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bh\Desktop\"/>
    </mc:Choice>
  </mc:AlternateContent>
  <xr:revisionPtr revIDLastSave="0" documentId="13_ncr:1_{EFC09773-1036-4F6D-948F-33E9E07B687E}" xr6:coauthVersionLast="47" xr6:coauthVersionMax="47" xr10:uidLastSave="{00000000-0000-0000-0000-000000000000}"/>
  <bookViews>
    <workbookView xWindow="-110" yWindow="-110" windowWidth="19420" windowHeight="10420" tabRatio="895" firstSheet="1" activeTab="6" xr2:uid="{00000000-000D-0000-FFFF-FFFF00000000}"/>
  </bookViews>
  <sheets>
    <sheet name="HR-Employee-Attrition" sheetId="1" r:id="rId1"/>
    <sheet name="Errors Fixed" sheetId="6" r:id="rId2"/>
    <sheet name="Sorted Data" sheetId="2" r:id="rId3"/>
    <sheet name="Filtered Data" sheetId="3" r:id="rId4"/>
    <sheet name="Categorical Frequency" sheetId="5" r:id="rId5"/>
    <sheet name="Summary Statistics" sheetId="7" r:id="rId6"/>
    <sheet name="Outliers" sheetId="8" r:id="rId7"/>
    <sheet name="Crosstabulations" sheetId="11" r:id="rId8"/>
    <sheet name="Histograms" sheetId="12" r:id="rId9"/>
  </sheets>
  <definedNames>
    <definedName name="_xlnm._FilterDatabase" localSheetId="3" hidden="1">'Filtered Data'!$A$1:$Y$1471</definedName>
    <definedName name="_xlnm._FilterDatabase" localSheetId="0" hidden="1">'HR-Employee-Attrition'!$G$1:$G$1472</definedName>
    <definedName name="_xlnm._FilterDatabase" localSheetId="6" hidden="1">Outliers!$A$1:$I$1471</definedName>
    <definedName name="_xlchart.v1.0" hidden="1">Outliers!$B$1</definedName>
    <definedName name="_xlchart.v1.1" hidden="1">Outliers!$B$2:$B$1471</definedName>
    <definedName name="_xlchart.v1.2" hidden="1">Outliers!$C$1</definedName>
    <definedName name="_xlchart.v1.3" hidden="1">Outliers!$C$2:$C$1471</definedName>
    <definedName name="_xlchart.v1.4" hidden="1">Outliers!$D$1</definedName>
    <definedName name="_xlchart.v1.5" hidden="1">Outliers!$D$2:$D$1471</definedName>
    <definedName name="_xlchart.v1.6" hidden="1">Outliers!$E$1</definedName>
    <definedName name="_xlchart.v1.7" hidden="1">Outliers!$E$2:$E$1471</definedName>
  </definedNames>
  <calcPr calcId="191029"/>
  <pivotCaches>
    <pivotCache cacheId="0" r:id="rId10"/>
    <pivotCache cacheId="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8" l="1"/>
  <c r="G3" i="8"/>
  <c r="H3" i="8"/>
  <c r="I3" i="8"/>
  <c r="F4" i="8"/>
  <c r="G4" i="8"/>
  <c r="H4" i="8"/>
  <c r="I4" i="8"/>
  <c r="F5" i="8"/>
  <c r="G5" i="8"/>
  <c r="H5" i="8"/>
  <c r="I5" i="8"/>
  <c r="F6" i="8"/>
  <c r="G6" i="8"/>
  <c r="H6" i="8"/>
  <c r="I6" i="8"/>
  <c r="F7" i="8"/>
  <c r="G7" i="8"/>
  <c r="H7" i="8"/>
  <c r="I7" i="8"/>
  <c r="F8" i="8"/>
  <c r="G8" i="8"/>
  <c r="H8" i="8"/>
  <c r="I8" i="8"/>
  <c r="F9" i="8"/>
  <c r="G9" i="8"/>
  <c r="H9" i="8"/>
  <c r="I9" i="8"/>
  <c r="F10" i="8"/>
  <c r="G10" i="8"/>
  <c r="H10" i="8"/>
  <c r="I10" i="8"/>
  <c r="F11" i="8"/>
  <c r="G11" i="8"/>
  <c r="H11" i="8"/>
  <c r="I11" i="8"/>
  <c r="F12" i="8"/>
  <c r="G12" i="8"/>
  <c r="H12" i="8"/>
  <c r="I12" i="8"/>
  <c r="F13" i="8"/>
  <c r="G13" i="8"/>
  <c r="H13" i="8"/>
  <c r="I13" i="8"/>
  <c r="F14" i="8"/>
  <c r="G14" i="8"/>
  <c r="H14" i="8"/>
  <c r="I14" i="8"/>
  <c r="F15" i="8"/>
  <c r="G15" i="8"/>
  <c r="H15" i="8"/>
  <c r="I15" i="8"/>
  <c r="F16" i="8"/>
  <c r="G16" i="8"/>
  <c r="H16" i="8"/>
  <c r="I16" i="8"/>
  <c r="F17" i="8"/>
  <c r="G17" i="8"/>
  <c r="H17" i="8"/>
  <c r="I17" i="8"/>
  <c r="F18" i="8"/>
  <c r="G18" i="8"/>
  <c r="H18" i="8"/>
  <c r="I18" i="8"/>
  <c r="F19" i="8"/>
  <c r="G19" i="8"/>
  <c r="H19" i="8"/>
  <c r="I19" i="8"/>
  <c r="F20" i="8"/>
  <c r="G20" i="8"/>
  <c r="H20" i="8"/>
  <c r="I20" i="8"/>
  <c r="F21" i="8"/>
  <c r="G21" i="8"/>
  <c r="H21" i="8"/>
  <c r="I21" i="8"/>
  <c r="F22" i="8"/>
  <c r="G22" i="8"/>
  <c r="H22" i="8"/>
  <c r="I22" i="8"/>
  <c r="F23" i="8"/>
  <c r="G23" i="8"/>
  <c r="H23" i="8"/>
  <c r="I23" i="8"/>
  <c r="F24" i="8"/>
  <c r="G24" i="8"/>
  <c r="H24" i="8"/>
  <c r="I24" i="8"/>
  <c r="F25" i="8"/>
  <c r="G25" i="8"/>
  <c r="H25" i="8"/>
  <c r="I25" i="8"/>
  <c r="F26" i="8"/>
  <c r="G26" i="8"/>
  <c r="H26" i="8"/>
  <c r="I26" i="8"/>
  <c r="F27" i="8"/>
  <c r="G27" i="8"/>
  <c r="H27" i="8"/>
  <c r="I27" i="8"/>
  <c r="F28" i="8"/>
  <c r="G28" i="8"/>
  <c r="H28" i="8"/>
  <c r="I28" i="8"/>
  <c r="F29" i="8"/>
  <c r="G29" i="8"/>
  <c r="H29" i="8"/>
  <c r="I29" i="8"/>
  <c r="F30" i="8"/>
  <c r="G30" i="8"/>
  <c r="H30" i="8"/>
  <c r="I30" i="8"/>
  <c r="F31" i="8"/>
  <c r="G31" i="8"/>
  <c r="H31" i="8"/>
  <c r="I31" i="8"/>
  <c r="F32" i="8"/>
  <c r="G32" i="8"/>
  <c r="H32" i="8"/>
  <c r="I32" i="8"/>
  <c r="F33" i="8"/>
  <c r="G33" i="8"/>
  <c r="H33" i="8"/>
  <c r="I33" i="8"/>
  <c r="F34" i="8"/>
  <c r="G34" i="8"/>
  <c r="H34" i="8"/>
  <c r="I34" i="8"/>
  <c r="F35" i="8"/>
  <c r="G35" i="8"/>
  <c r="H35" i="8"/>
  <c r="I35" i="8"/>
  <c r="F36" i="8"/>
  <c r="G36" i="8"/>
  <c r="H36" i="8"/>
  <c r="I36" i="8"/>
  <c r="F37" i="8"/>
  <c r="G37" i="8"/>
  <c r="H37" i="8"/>
  <c r="I37" i="8"/>
  <c r="F38" i="8"/>
  <c r="G38" i="8"/>
  <c r="H38" i="8"/>
  <c r="I38" i="8"/>
  <c r="F39" i="8"/>
  <c r="G39" i="8"/>
  <c r="H39" i="8"/>
  <c r="I39" i="8"/>
  <c r="F40" i="8"/>
  <c r="G40" i="8"/>
  <c r="H40" i="8"/>
  <c r="I40" i="8"/>
  <c r="F41" i="8"/>
  <c r="G41" i="8"/>
  <c r="H41" i="8"/>
  <c r="I41" i="8"/>
  <c r="F42" i="8"/>
  <c r="G42" i="8"/>
  <c r="H42" i="8"/>
  <c r="I42" i="8"/>
  <c r="F43" i="8"/>
  <c r="G43" i="8"/>
  <c r="H43" i="8"/>
  <c r="I43" i="8"/>
  <c r="F44" i="8"/>
  <c r="G44" i="8"/>
  <c r="H44" i="8"/>
  <c r="I44" i="8"/>
  <c r="F45" i="8"/>
  <c r="G45" i="8"/>
  <c r="H45" i="8"/>
  <c r="I45" i="8"/>
  <c r="F46" i="8"/>
  <c r="G46" i="8"/>
  <c r="H46" i="8"/>
  <c r="I46" i="8"/>
  <c r="F47" i="8"/>
  <c r="G47" i="8"/>
  <c r="H47" i="8"/>
  <c r="I47" i="8"/>
  <c r="F48" i="8"/>
  <c r="G48" i="8"/>
  <c r="H48" i="8"/>
  <c r="I48" i="8"/>
  <c r="F49" i="8"/>
  <c r="G49" i="8"/>
  <c r="H49" i="8"/>
  <c r="I49" i="8"/>
  <c r="F50" i="8"/>
  <c r="G50" i="8"/>
  <c r="H50" i="8"/>
  <c r="I50" i="8"/>
  <c r="F51" i="8"/>
  <c r="G51" i="8"/>
  <c r="H51" i="8"/>
  <c r="I51" i="8"/>
  <c r="F52" i="8"/>
  <c r="G52" i="8"/>
  <c r="H52" i="8"/>
  <c r="I52" i="8"/>
  <c r="F53" i="8"/>
  <c r="G53" i="8"/>
  <c r="H53" i="8"/>
  <c r="I53" i="8"/>
  <c r="F54" i="8"/>
  <c r="G54" i="8"/>
  <c r="H54" i="8"/>
  <c r="I54" i="8"/>
  <c r="F55" i="8"/>
  <c r="G55" i="8"/>
  <c r="H55" i="8"/>
  <c r="I55" i="8"/>
  <c r="F56" i="8"/>
  <c r="G56" i="8"/>
  <c r="H56" i="8"/>
  <c r="I56" i="8"/>
  <c r="F57" i="8"/>
  <c r="G57" i="8"/>
  <c r="H57" i="8"/>
  <c r="I57" i="8"/>
  <c r="F58" i="8"/>
  <c r="G58" i="8"/>
  <c r="H58" i="8"/>
  <c r="I58" i="8"/>
  <c r="F59" i="8"/>
  <c r="G59" i="8"/>
  <c r="H59" i="8"/>
  <c r="I59" i="8"/>
  <c r="F60" i="8"/>
  <c r="G60" i="8"/>
  <c r="H60" i="8"/>
  <c r="I60" i="8"/>
  <c r="F61" i="8"/>
  <c r="G61" i="8"/>
  <c r="H61" i="8"/>
  <c r="I61" i="8"/>
  <c r="F62" i="8"/>
  <c r="G62" i="8"/>
  <c r="H62" i="8"/>
  <c r="I62" i="8"/>
  <c r="F63" i="8"/>
  <c r="G63" i="8"/>
  <c r="H63" i="8"/>
  <c r="I63" i="8"/>
  <c r="F64" i="8"/>
  <c r="G64" i="8"/>
  <c r="H64" i="8"/>
  <c r="I64" i="8"/>
  <c r="F65" i="8"/>
  <c r="G65" i="8"/>
  <c r="H65" i="8"/>
  <c r="I65" i="8"/>
  <c r="F66" i="8"/>
  <c r="G66" i="8"/>
  <c r="H66" i="8"/>
  <c r="I66" i="8"/>
  <c r="F67" i="8"/>
  <c r="G67" i="8"/>
  <c r="H67" i="8"/>
  <c r="I67" i="8"/>
  <c r="F68" i="8"/>
  <c r="G68" i="8"/>
  <c r="H68" i="8"/>
  <c r="I68" i="8"/>
  <c r="F69" i="8"/>
  <c r="G69" i="8"/>
  <c r="H69" i="8"/>
  <c r="I69" i="8"/>
  <c r="F70" i="8"/>
  <c r="G70" i="8"/>
  <c r="H70" i="8"/>
  <c r="I70" i="8"/>
  <c r="F71" i="8"/>
  <c r="G71" i="8"/>
  <c r="H71" i="8"/>
  <c r="I71" i="8"/>
  <c r="F72" i="8"/>
  <c r="G72" i="8"/>
  <c r="H72" i="8"/>
  <c r="I72" i="8"/>
  <c r="F73" i="8"/>
  <c r="G73" i="8"/>
  <c r="H73" i="8"/>
  <c r="I73" i="8"/>
  <c r="F74" i="8"/>
  <c r="G74" i="8"/>
  <c r="H74" i="8"/>
  <c r="I74" i="8"/>
  <c r="F75" i="8"/>
  <c r="G75" i="8"/>
  <c r="H75" i="8"/>
  <c r="I75" i="8"/>
  <c r="F76" i="8"/>
  <c r="G76" i="8"/>
  <c r="H76" i="8"/>
  <c r="I76" i="8"/>
  <c r="F77" i="8"/>
  <c r="G77" i="8"/>
  <c r="H77" i="8"/>
  <c r="I77" i="8"/>
  <c r="F78" i="8"/>
  <c r="G78" i="8"/>
  <c r="H78" i="8"/>
  <c r="I78" i="8"/>
  <c r="F79" i="8"/>
  <c r="G79" i="8"/>
  <c r="H79" i="8"/>
  <c r="I79" i="8"/>
  <c r="F80" i="8"/>
  <c r="G80" i="8"/>
  <c r="H80" i="8"/>
  <c r="I80" i="8"/>
  <c r="F81" i="8"/>
  <c r="G81" i="8"/>
  <c r="H81" i="8"/>
  <c r="I81" i="8"/>
  <c r="F82" i="8"/>
  <c r="G82" i="8"/>
  <c r="H82" i="8"/>
  <c r="I82" i="8"/>
  <c r="F83" i="8"/>
  <c r="G83" i="8"/>
  <c r="H83" i="8"/>
  <c r="I83" i="8"/>
  <c r="F84" i="8"/>
  <c r="G84" i="8"/>
  <c r="H84" i="8"/>
  <c r="I84" i="8"/>
  <c r="F85" i="8"/>
  <c r="G85" i="8"/>
  <c r="H85" i="8"/>
  <c r="I85" i="8"/>
  <c r="F86" i="8"/>
  <c r="G86" i="8"/>
  <c r="H86" i="8"/>
  <c r="I86" i="8"/>
  <c r="F87" i="8"/>
  <c r="G87" i="8"/>
  <c r="H87" i="8"/>
  <c r="I87" i="8"/>
  <c r="F88" i="8"/>
  <c r="G88" i="8"/>
  <c r="H88" i="8"/>
  <c r="I88" i="8"/>
  <c r="F89" i="8"/>
  <c r="G89" i="8"/>
  <c r="H89" i="8"/>
  <c r="I89" i="8"/>
  <c r="F90" i="8"/>
  <c r="G90" i="8"/>
  <c r="H90" i="8"/>
  <c r="I90" i="8"/>
  <c r="F91" i="8"/>
  <c r="G91" i="8"/>
  <c r="H91" i="8"/>
  <c r="I91" i="8"/>
  <c r="F92" i="8"/>
  <c r="G92" i="8"/>
  <c r="H92" i="8"/>
  <c r="I92" i="8"/>
  <c r="F93" i="8"/>
  <c r="G93" i="8"/>
  <c r="H93" i="8"/>
  <c r="I93" i="8"/>
  <c r="F94" i="8"/>
  <c r="G94" i="8"/>
  <c r="H94" i="8"/>
  <c r="I94" i="8"/>
  <c r="F95" i="8"/>
  <c r="G95" i="8"/>
  <c r="H95" i="8"/>
  <c r="I95" i="8"/>
  <c r="F96" i="8"/>
  <c r="G96" i="8"/>
  <c r="H96" i="8"/>
  <c r="I96" i="8"/>
  <c r="F97" i="8"/>
  <c r="G97" i="8"/>
  <c r="H97" i="8"/>
  <c r="I97" i="8"/>
  <c r="F98" i="8"/>
  <c r="G98" i="8"/>
  <c r="H98" i="8"/>
  <c r="I98" i="8"/>
  <c r="F99" i="8"/>
  <c r="G99" i="8"/>
  <c r="H99" i="8"/>
  <c r="I99" i="8"/>
  <c r="F100" i="8"/>
  <c r="G100" i="8"/>
  <c r="H100" i="8"/>
  <c r="I100" i="8"/>
  <c r="F101" i="8"/>
  <c r="G101" i="8"/>
  <c r="H101" i="8"/>
  <c r="I101" i="8"/>
  <c r="F102" i="8"/>
  <c r="G102" i="8"/>
  <c r="H102" i="8"/>
  <c r="I102" i="8"/>
  <c r="F103" i="8"/>
  <c r="G103" i="8"/>
  <c r="H103" i="8"/>
  <c r="I103" i="8"/>
  <c r="F104" i="8"/>
  <c r="G104" i="8"/>
  <c r="H104" i="8"/>
  <c r="I104" i="8"/>
  <c r="F105" i="8"/>
  <c r="G105" i="8"/>
  <c r="H105" i="8"/>
  <c r="I105" i="8"/>
  <c r="F106" i="8"/>
  <c r="G106" i="8"/>
  <c r="H106" i="8"/>
  <c r="I106" i="8"/>
  <c r="F107" i="8"/>
  <c r="G107" i="8"/>
  <c r="H107" i="8"/>
  <c r="I107" i="8"/>
  <c r="F108" i="8"/>
  <c r="G108" i="8"/>
  <c r="H108" i="8"/>
  <c r="I108" i="8"/>
  <c r="F109" i="8"/>
  <c r="G109" i="8"/>
  <c r="H109" i="8"/>
  <c r="I109" i="8"/>
  <c r="F110" i="8"/>
  <c r="G110" i="8"/>
  <c r="H110" i="8"/>
  <c r="I110" i="8"/>
  <c r="F111" i="8"/>
  <c r="G111" i="8"/>
  <c r="H111" i="8"/>
  <c r="I111" i="8"/>
  <c r="F112" i="8"/>
  <c r="G112" i="8"/>
  <c r="H112" i="8"/>
  <c r="I112" i="8"/>
  <c r="F113" i="8"/>
  <c r="G113" i="8"/>
  <c r="H113" i="8"/>
  <c r="I113" i="8"/>
  <c r="F114" i="8"/>
  <c r="G114" i="8"/>
  <c r="H114" i="8"/>
  <c r="I114" i="8"/>
  <c r="F115" i="8"/>
  <c r="G115" i="8"/>
  <c r="H115" i="8"/>
  <c r="I115" i="8"/>
  <c r="F116" i="8"/>
  <c r="G116" i="8"/>
  <c r="H116" i="8"/>
  <c r="I116" i="8"/>
  <c r="F117" i="8"/>
  <c r="G117" i="8"/>
  <c r="H117" i="8"/>
  <c r="I117" i="8"/>
  <c r="F118" i="8"/>
  <c r="G118" i="8"/>
  <c r="H118" i="8"/>
  <c r="I118" i="8"/>
  <c r="F119" i="8"/>
  <c r="G119" i="8"/>
  <c r="H119" i="8"/>
  <c r="I119" i="8"/>
  <c r="F120" i="8"/>
  <c r="G120" i="8"/>
  <c r="H120" i="8"/>
  <c r="I120" i="8"/>
  <c r="F121" i="8"/>
  <c r="G121" i="8"/>
  <c r="H121" i="8"/>
  <c r="I121" i="8"/>
  <c r="F122" i="8"/>
  <c r="G122" i="8"/>
  <c r="H122" i="8"/>
  <c r="I122" i="8"/>
  <c r="F123" i="8"/>
  <c r="G123" i="8"/>
  <c r="H123" i="8"/>
  <c r="I123" i="8"/>
  <c r="F124" i="8"/>
  <c r="G124" i="8"/>
  <c r="H124" i="8"/>
  <c r="I124" i="8"/>
  <c r="F125" i="8"/>
  <c r="G125" i="8"/>
  <c r="H125" i="8"/>
  <c r="I125" i="8"/>
  <c r="F126" i="8"/>
  <c r="G126" i="8"/>
  <c r="H126" i="8"/>
  <c r="I126" i="8"/>
  <c r="F127" i="8"/>
  <c r="G127" i="8"/>
  <c r="H127" i="8"/>
  <c r="I127" i="8"/>
  <c r="F128" i="8"/>
  <c r="G128" i="8"/>
  <c r="H128" i="8"/>
  <c r="I128" i="8"/>
  <c r="F129" i="8"/>
  <c r="G129" i="8"/>
  <c r="H129" i="8"/>
  <c r="I129" i="8"/>
  <c r="F130" i="8"/>
  <c r="G130" i="8"/>
  <c r="H130" i="8"/>
  <c r="I130" i="8"/>
  <c r="F131" i="8"/>
  <c r="G131" i="8"/>
  <c r="H131" i="8"/>
  <c r="I131" i="8"/>
  <c r="F132" i="8"/>
  <c r="G132" i="8"/>
  <c r="H132" i="8"/>
  <c r="I132" i="8"/>
  <c r="F133" i="8"/>
  <c r="G133" i="8"/>
  <c r="H133" i="8"/>
  <c r="I133" i="8"/>
  <c r="F134" i="8"/>
  <c r="G134" i="8"/>
  <c r="H134" i="8"/>
  <c r="I134" i="8"/>
  <c r="F135" i="8"/>
  <c r="G135" i="8"/>
  <c r="H135" i="8"/>
  <c r="I135" i="8"/>
  <c r="F136" i="8"/>
  <c r="G136" i="8"/>
  <c r="H136" i="8"/>
  <c r="I136" i="8"/>
  <c r="F137" i="8"/>
  <c r="G137" i="8"/>
  <c r="H137" i="8"/>
  <c r="I137" i="8"/>
  <c r="F138" i="8"/>
  <c r="G138" i="8"/>
  <c r="H138" i="8"/>
  <c r="I138" i="8"/>
  <c r="F139" i="8"/>
  <c r="G139" i="8"/>
  <c r="H139" i="8"/>
  <c r="I139" i="8"/>
  <c r="F140" i="8"/>
  <c r="G140" i="8"/>
  <c r="H140" i="8"/>
  <c r="I140" i="8"/>
  <c r="F141" i="8"/>
  <c r="G141" i="8"/>
  <c r="H141" i="8"/>
  <c r="I141" i="8"/>
  <c r="F142" i="8"/>
  <c r="G142" i="8"/>
  <c r="H142" i="8"/>
  <c r="I142" i="8"/>
  <c r="F143" i="8"/>
  <c r="G143" i="8"/>
  <c r="H143" i="8"/>
  <c r="I143" i="8"/>
  <c r="F144" i="8"/>
  <c r="G144" i="8"/>
  <c r="H144" i="8"/>
  <c r="I144" i="8"/>
  <c r="F145" i="8"/>
  <c r="G145" i="8"/>
  <c r="H145" i="8"/>
  <c r="I145" i="8"/>
  <c r="F146" i="8"/>
  <c r="G146" i="8"/>
  <c r="H146" i="8"/>
  <c r="I146" i="8"/>
  <c r="F147" i="8"/>
  <c r="G147" i="8"/>
  <c r="H147" i="8"/>
  <c r="I147" i="8"/>
  <c r="F148" i="8"/>
  <c r="G148" i="8"/>
  <c r="H148" i="8"/>
  <c r="I148" i="8"/>
  <c r="F149" i="8"/>
  <c r="G149" i="8"/>
  <c r="H149" i="8"/>
  <c r="I149" i="8"/>
  <c r="F150" i="8"/>
  <c r="G150" i="8"/>
  <c r="H150" i="8"/>
  <c r="I150" i="8"/>
  <c r="F151" i="8"/>
  <c r="G151" i="8"/>
  <c r="H151" i="8"/>
  <c r="I151" i="8"/>
  <c r="F152" i="8"/>
  <c r="G152" i="8"/>
  <c r="H152" i="8"/>
  <c r="I152" i="8"/>
  <c r="F153" i="8"/>
  <c r="G153" i="8"/>
  <c r="H153" i="8"/>
  <c r="I153" i="8"/>
  <c r="F154" i="8"/>
  <c r="G154" i="8"/>
  <c r="H154" i="8"/>
  <c r="I154" i="8"/>
  <c r="F155" i="8"/>
  <c r="G155" i="8"/>
  <c r="H155" i="8"/>
  <c r="I155" i="8"/>
  <c r="F156" i="8"/>
  <c r="G156" i="8"/>
  <c r="H156" i="8"/>
  <c r="I156" i="8"/>
  <c r="F157" i="8"/>
  <c r="G157" i="8"/>
  <c r="H157" i="8"/>
  <c r="I157" i="8"/>
  <c r="F158" i="8"/>
  <c r="G158" i="8"/>
  <c r="H158" i="8"/>
  <c r="I158" i="8"/>
  <c r="F159" i="8"/>
  <c r="G159" i="8"/>
  <c r="H159" i="8"/>
  <c r="I159" i="8"/>
  <c r="F160" i="8"/>
  <c r="G160" i="8"/>
  <c r="H160" i="8"/>
  <c r="I160" i="8"/>
  <c r="F161" i="8"/>
  <c r="G161" i="8"/>
  <c r="H161" i="8"/>
  <c r="I161" i="8"/>
  <c r="F162" i="8"/>
  <c r="G162" i="8"/>
  <c r="H162" i="8"/>
  <c r="I162" i="8"/>
  <c r="F163" i="8"/>
  <c r="G163" i="8"/>
  <c r="H163" i="8"/>
  <c r="I163" i="8"/>
  <c r="F164" i="8"/>
  <c r="G164" i="8"/>
  <c r="H164" i="8"/>
  <c r="I164" i="8"/>
  <c r="F165" i="8"/>
  <c r="G165" i="8"/>
  <c r="H165" i="8"/>
  <c r="I165" i="8"/>
  <c r="F166" i="8"/>
  <c r="G166" i="8"/>
  <c r="H166" i="8"/>
  <c r="I166" i="8"/>
  <c r="F167" i="8"/>
  <c r="G167" i="8"/>
  <c r="H167" i="8"/>
  <c r="I167" i="8"/>
  <c r="F168" i="8"/>
  <c r="G168" i="8"/>
  <c r="H168" i="8"/>
  <c r="I168" i="8"/>
  <c r="F169" i="8"/>
  <c r="G169" i="8"/>
  <c r="H169" i="8"/>
  <c r="I169" i="8"/>
  <c r="F170" i="8"/>
  <c r="G170" i="8"/>
  <c r="H170" i="8"/>
  <c r="I170" i="8"/>
  <c r="F171" i="8"/>
  <c r="G171" i="8"/>
  <c r="H171" i="8"/>
  <c r="I171" i="8"/>
  <c r="F172" i="8"/>
  <c r="G172" i="8"/>
  <c r="H172" i="8"/>
  <c r="I172" i="8"/>
  <c r="F173" i="8"/>
  <c r="G173" i="8"/>
  <c r="H173" i="8"/>
  <c r="I173" i="8"/>
  <c r="F174" i="8"/>
  <c r="G174" i="8"/>
  <c r="H174" i="8"/>
  <c r="I174" i="8"/>
  <c r="F175" i="8"/>
  <c r="G175" i="8"/>
  <c r="H175" i="8"/>
  <c r="I175" i="8"/>
  <c r="F176" i="8"/>
  <c r="G176" i="8"/>
  <c r="H176" i="8"/>
  <c r="I176" i="8"/>
  <c r="F177" i="8"/>
  <c r="G177" i="8"/>
  <c r="H177" i="8"/>
  <c r="I177" i="8"/>
  <c r="F178" i="8"/>
  <c r="G178" i="8"/>
  <c r="H178" i="8"/>
  <c r="I178" i="8"/>
  <c r="F179" i="8"/>
  <c r="G179" i="8"/>
  <c r="H179" i="8"/>
  <c r="I179" i="8"/>
  <c r="F180" i="8"/>
  <c r="G180" i="8"/>
  <c r="H180" i="8"/>
  <c r="I180" i="8"/>
  <c r="F181" i="8"/>
  <c r="G181" i="8"/>
  <c r="H181" i="8"/>
  <c r="I181" i="8"/>
  <c r="F182" i="8"/>
  <c r="G182" i="8"/>
  <c r="H182" i="8"/>
  <c r="I182" i="8"/>
  <c r="F183" i="8"/>
  <c r="G183" i="8"/>
  <c r="H183" i="8"/>
  <c r="I183" i="8"/>
  <c r="F184" i="8"/>
  <c r="G184" i="8"/>
  <c r="H184" i="8"/>
  <c r="I184" i="8"/>
  <c r="F185" i="8"/>
  <c r="G185" i="8"/>
  <c r="H185" i="8"/>
  <c r="I185" i="8"/>
  <c r="F186" i="8"/>
  <c r="G186" i="8"/>
  <c r="H186" i="8"/>
  <c r="I186" i="8"/>
  <c r="F187" i="8"/>
  <c r="G187" i="8"/>
  <c r="H187" i="8"/>
  <c r="I187" i="8"/>
  <c r="F188" i="8"/>
  <c r="G188" i="8"/>
  <c r="H188" i="8"/>
  <c r="I188" i="8"/>
  <c r="F189" i="8"/>
  <c r="G189" i="8"/>
  <c r="H189" i="8"/>
  <c r="I189" i="8"/>
  <c r="F190" i="8"/>
  <c r="G190" i="8"/>
  <c r="H190" i="8"/>
  <c r="I190" i="8"/>
  <c r="F191" i="8"/>
  <c r="G191" i="8"/>
  <c r="H191" i="8"/>
  <c r="I191" i="8"/>
  <c r="F192" i="8"/>
  <c r="G192" i="8"/>
  <c r="H192" i="8"/>
  <c r="I192" i="8"/>
  <c r="F193" i="8"/>
  <c r="G193" i="8"/>
  <c r="H193" i="8"/>
  <c r="I193" i="8"/>
  <c r="F194" i="8"/>
  <c r="G194" i="8"/>
  <c r="H194" i="8"/>
  <c r="I194" i="8"/>
  <c r="F195" i="8"/>
  <c r="G195" i="8"/>
  <c r="H195" i="8"/>
  <c r="I195" i="8"/>
  <c r="F196" i="8"/>
  <c r="G196" i="8"/>
  <c r="H196" i="8"/>
  <c r="I196" i="8"/>
  <c r="F197" i="8"/>
  <c r="G197" i="8"/>
  <c r="H197" i="8"/>
  <c r="I197" i="8"/>
  <c r="F198" i="8"/>
  <c r="G198" i="8"/>
  <c r="H198" i="8"/>
  <c r="I198" i="8"/>
  <c r="F199" i="8"/>
  <c r="G199" i="8"/>
  <c r="H199" i="8"/>
  <c r="I199" i="8"/>
  <c r="F200" i="8"/>
  <c r="G200" i="8"/>
  <c r="H200" i="8"/>
  <c r="I200" i="8"/>
  <c r="F201" i="8"/>
  <c r="G201" i="8"/>
  <c r="H201" i="8"/>
  <c r="I201" i="8"/>
  <c r="F202" i="8"/>
  <c r="G202" i="8"/>
  <c r="H202" i="8"/>
  <c r="I202" i="8"/>
  <c r="F203" i="8"/>
  <c r="G203" i="8"/>
  <c r="H203" i="8"/>
  <c r="I203" i="8"/>
  <c r="F204" i="8"/>
  <c r="G204" i="8"/>
  <c r="H204" i="8"/>
  <c r="I204" i="8"/>
  <c r="F205" i="8"/>
  <c r="G205" i="8"/>
  <c r="H205" i="8"/>
  <c r="I205" i="8"/>
  <c r="F206" i="8"/>
  <c r="G206" i="8"/>
  <c r="H206" i="8"/>
  <c r="I206" i="8"/>
  <c r="F207" i="8"/>
  <c r="G207" i="8"/>
  <c r="H207" i="8"/>
  <c r="I207" i="8"/>
  <c r="F208" i="8"/>
  <c r="G208" i="8"/>
  <c r="H208" i="8"/>
  <c r="I208" i="8"/>
  <c r="F209" i="8"/>
  <c r="G209" i="8"/>
  <c r="H209" i="8"/>
  <c r="I209" i="8"/>
  <c r="F210" i="8"/>
  <c r="G210" i="8"/>
  <c r="H210" i="8"/>
  <c r="I210" i="8"/>
  <c r="F211" i="8"/>
  <c r="G211" i="8"/>
  <c r="H211" i="8"/>
  <c r="I211" i="8"/>
  <c r="F212" i="8"/>
  <c r="G212" i="8"/>
  <c r="H212" i="8"/>
  <c r="I212" i="8"/>
  <c r="F213" i="8"/>
  <c r="G213" i="8"/>
  <c r="H213" i="8"/>
  <c r="I213" i="8"/>
  <c r="F214" i="8"/>
  <c r="G214" i="8"/>
  <c r="H214" i="8"/>
  <c r="I214" i="8"/>
  <c r="F215" i="8"/>
  <c r="G215" i="8"/>
  <c r="H215" i="8"/>
  <c r="I215" i="8"/>
  <c r="F216" i="8"/>
  <c r="G216" i="8"/>
  <c r="H216" i="8"/>
  <c r="I216" i="8"/>
  <c r="F217" i="8"/>
  <c r="G217" i="8"/>
  <c r="H217" i="8"/>
  <c r="I217" i="8"/>
  <c r="F218" i="8"/>
  <c r="G218" i="8"/>
  <c r="H218" i="8"/>
  <c r="I218" i="8"/>
  <c r="F219" i="8"/>
  <c r="G219" i="8"/>
  <c r="H219" i="8"/>
  <c r="I219" i="8"/>
  <c r="F220" i="8"/>
  <c r="G220" i="8"/>
  <c r="H220" i="8"/>
  <c r="I220" i="8"/>
  <c r="F221" i="8"/>
  <c r="G221" i="8"/>
  <c r="H221" i="8"/>
  <c r="I221" i="8"/>
  <c r="F222" i="8"/>
  <c r="G222" i="8"/>
  <c r="H222" i="8"/>
  <c r="I222" i="8"/>
  <c r="F223" i="8"/>
  <c r="G223" i="8"/>
  <c r="H223" i="8"/>
  <c r="I223" i="8"/>
  <c r="F224" i="8"/>
  <c r="G224" i="8"/>
  <c r="H224" i="8"/>
  <c r="I224" i="8"/>
  <c r="F225" i="8"/>
  <c r="G225" i="8"/>
  <c r="H225" i="8"/>
  <c r="I225" i="8"/>
  <c r="F226" i="8"/>
  <c r="G226" i="8"/>
  <c r="H226" i="8"/>
  <c r="I226" i="8"/>
  <c r="F227" i="8"/>
  <c r="G227" i="8"/>
  <c r="H227" i="8"/>
  <c r="I227" i="8"/>
  <c r="F228" i="8"/>
  <c r="G228" i="8"/>
  <c r="H228" i="8"/>
  <c r="I228" i="8"/>
  <c r="F229" i="8"/>
  <c r="G229" i="8"/>
  <c r="H229" i="8"/>
  <c r="I229" i="8"/>
  <c r="F230" i="8"/>
  <c r="G230" i="8"/>
  <c r="H230" i="8"/>
  <c r="I230" i="8"/>
  <c r="F231" i="8"/>
  <c r="G231" i="8"/>
  <c r="H231" i="8"/>
  <c r="I231" i="8"/>
  <c r="F232" i="8"/>
  <c r="G232" i="8"/>
  <c r="H232" i="8"/>
  <c r="I232" i="8"/>
  <c r="F233" i="8"/>
  <c r="G233" i="8"/>
  <c r="H233" i="8"/>
  <c r="I233" i="8"/>
  <c r="F234" i="8"/>
  <c r="G234" i="8"/>
  <c r="H234" i="8"/>
  <c r="I234" i="8"/>
  <c r="F235" i="8"/>
  <c r="G235" i="8"/>
  <c r="H235" i="8"/>
  <c r="I235" i="8"/>
  <c r="F236" i="8"/>
  <c r="G236" i="8"/>
  <c r="H236" i="8"/>
  <c r="I236" i="8"/>
  <c r="F237" i="8"/>
  <c r="G237" i="8"/>
  <c r="H237" i="8"/>
  <c r="I237" i="8"/>
  <c r="F238" i="8"/>
  <c r="G238" i="8"/>
  <c r="H238" i="8"/>
  <c r="I238" i="8"/>
  <c r="F239" i="8"/>
  <c r="G239" i="8"/>
  <c r="H239" i="8"/>
  <c r="I239" i="8"/>
  <c r="F240" i="8"/>
  <c r="G240" i="8"/>
  <c r="H240" i="8"/>
  <c r="I240" i="8"/>
  <c r="F241" i="8"/>
  <c r="G241" i="8"/>
  <c r="H241" i="8"/>
  <c r="I241" i="8"/>
  <c r="F242" i="8"/>
  <c r="G242" i="8"/>
  <c r="H242" i="8"/>
  <c r="I242" i="8"/>
  <c r="F243" i="8"/>
  <c r="G243" i="8"/>
  <c r="H243" i="8"/>
  <c r="I243" i="8"/>
  <c r="F244" i="8"/>
  <c r="G244" i="8"/>
  <c r="H244" i="8"/>
  <c r="I244" i="8"/>
  <c r="F245" i="8"/>
  <c r="G245" i="8"/>
  <c r="H245" i="8"/>
  <c r="I245" i="8"/>
  <c r="F246" i="8"/>
  <c r="G246" i="8"/>
  <c r="H246" i="8"/>
  <c r="I246" i="8"/>
  <c r="F247" i="8"/>
  <c r="G247" i="8"/>
  <c r="H247" i="8"/>
  <c r="I247" i="8"/>
  <c r="F248" i="8"/>
  <c r="G248" i="8"/>
  <c r="H248" i="8"/>
  <c r="I248" i="8"/>
  <c r="F249" i="8"/>
  <c r="G249" i="8"/>
  <c r="H249" i="8"/>
  <c r="I249" i="8"/>
  <c r="F250" i="8"/>
  <c r="G250" i="8"/>
  <c r="H250" i="8"/>
  <c r="I250" i="8"/>
  <c r="F251" i="8"/>
  <c r="G251" i="8"/>
  <c r="H251" i="8"/>
  <c r="I251" i="8"/>
  <c r="F252" i="8"/>
  <c r="G252" i="8"/>
  <c r="H252" i="8"/>
  <c r="I252" i="8"/>
  <c r="F253" i="8"/>
  <c r="G253" i="8"/>
  <c r="H253" i="8"/>
  <c r="I253" i="8"/>
  <c r="F254" i="8"/>
  <c r="G254" i="8"/>
  <c r="H254" i="8"/>
  <c r="I254" i="8"/>
  <c r="F255" i="8"/>
  <c r="G255" i="8"/>
  <c r="H255" i="8"/>
  <c r="I255" i="8"/>
  <c r="F256" i="8"/>
  <c r="G256" i="8"/>
  <c r="H256" i="8"/>
  <c r="I256" i="8"/>
  <c r="F257" i="8"/>
  <c r="G257" i="8"/>
  <c r="H257" i="8"/>
  <c r="I257" i="8"/>
  <c r="F258" i="8"/>
  <c r="G258" i="8"/>
  <c r="H258" i="8"/>
  <c r="I258" i="8"/>
  <c r="F259" i="8"/>
  <c r="G259" i="8"/>
  <c r="H259" i="8"/>
  <c r="I259" i="8"/>
  <c r="F260" i="8"/>
  <c r="G260" i="8"/>
  <c r="H260" i="8"/>
  <c r="I260" i="8"/>
  <c r="F261" i="8"/>
  <c r="G261" i="8"/>
  <c r="H261" i="8"/>
  <c r="I261" i="8"/>
  <c r="F262" i="8"/>
  <c r="G262" i="8"/>
  <c r="H262" i="8"/>
  <c r="I262" i="8"/>
  <c r="F263" i="8"/>
  <c r="G263" i="8"/>
  <c r="H263" i="8"/>
  <c r="I263" i="8"/>
  <c r="F264" i="8"/>
  <c r="G264" i="8"/>
  <c r="H264" i="8"/>
  <c r="I264" i="8"/>
  <c r="F265" i="8"/>
  <c r="G265" i="8"/>
  <c r="H265" i="8"/>
  <c r="I265" i="8"/>
  <c r="F266" i="8"/>
  <c r="G266" i="8"/>
  <c r="H266" i="8"/>
  <c r="I266" i="8"/>
  <c r="F267" i="8"/>
  <c r="G267" i="8"/>
  <c r="H267" i="8"/>
  <c r="I267" i="8"/>
  <c r="F268" i="8"/>
  <c r="G268" i="8"/>
  <c r="H268" i="8"/>
  <c r="I268" i="8"/>
  <c r="F269" i="8"/>
  <c r="G269" i="8"/>
  <c r="H269" i="8"/>
  <c r="I269" i="8"/>
  <c r="F270" i="8"/>
  <c r="G270" i="8"/>
  <c r="H270" i="8"/>
  <c r="I270" i="8"/>
  <c r="F271" i="8"/>
  <c r="G271" i="8"/>
  <c r="H271" i="8"/>
  <c r="I271" i="8"/>
  <c r="F272" i="8"/>
  <c r="G272" i="8"/>
  <c r="H272" i="8"/>
  <c r="I272" i="8"/>
  <c r="F273" i="8"/>
  <c r="G273" i="8"/>
  <c r="H273" i="8"/>
  <c r="I273" i="8"/>
  <c r="F274" i="8"/>
  <c r="G274" i="8"/>
  <c r="H274" i="8"/>
  <c r="I274" i="8"/>
  <c r="F275" i="8"/>
  <c r="G275" i="8"/>
  <c r="H275" i="8"/>
  <c r="I275" i="8"/>
  <c r="F276" i="8"/>
  <c r="G276" i="8"/>
  <c r="H276" i="8"/>
  <c r="I276" i="8"/>
  <c r="F277" i="8"/>
  <c r="G277" i="8"/>
  <c r="H277" i="8"/>
  <c r="I277" i="8"/>
  <c r="F278" i="8"/>
  <c r="G278" i="8"/>
  <c r="H278" i="8"/>
  <c r="I278" i="8"/>
  <c r="F279" i="8"/>
  <c r="G279" i="8"/>
  <c r="H279" i="8"/>
  <c r="I279" i="8"/>
  <c r="F280" i="8"/>
  <c r="G280" i="8"/>
  <c r="H280" i="8"/>
  <c r="I280" i="8"/>
  <c r="F281" i="8"/>
  <c r="G281" i="8"/>
  <c r="H281" i="8"/>
  <c r="I281" i="8"/>
  <c r="F282" i="8"/>
  <c r="G282" i="8"/>
  <c r="H282" i="8"/>
  <c r="I282" i="8"/>
  <c r="F283" i="8"/>
  <c r="G283" i="8"/>
  <c r="H283" i="8"/>
  <c r="I283" i="8"/>
  <c r="F284" i="8"/>
  <c r="G284" i="8"/>
  <c r="H284" i="8"/>
  <c r="I284" i="8"/>
  <c r="F285" i="8"/>
  <c r="G285" i="8"/>
  <c r="H285" i="8"/>
  <c r="I285" i="8"/>
  <c r="F286" i="8"/>
  <c r="G286" i="8"/>
  <c r="H286" i="8"/>
  <c r="I286" i="8"/>
  <c r="F287" i="8"/>
  <c r="G287" i="8"/>
  <c r="H287" i="8"/>
  <c r="I287" i="8"/>
  <c r="F288" i="8"/>
  <c r="G288" i="8"/>
  <c r="H288" i="8"/>
  <c r="I288" i="8"/>
  <c r="F289" i="8"/>
  <c r="G289" i="8"/>
  <c r="H289" i="8"/>
  <c r="I289" i="8"/>
  <c r="F290" i="8"/>
  <c r="G290" i="8"/>
  <c r="H290" i="8"/>
  <c r="I290" i="8"/>
  <c r="F291" i="8"/>
  <c r="G291" i="8"/>
  <c r="H291" i="8"/>
  <c r="I291" i="8"/>
  <c r="F292" i="8"/>
  <c r="G292" i="8"/>
  <c r="H292" i="8"/>
  <c r="I292" i="8"/>
  <c r="F293" i="8"/>
  <c r="G293" i="8"/>
  <c r="H293" i="8"/>
  <c r="I293" i="8"/>
  <c r="F294" i="8"/>
  <c r="G294" i="8"/>
  <c r="H294" i="8"/>
  <c r="I294" i="8"/>
  <c r="F295" i="8"/>
  <c r="G295" i="8"/>
  <c r="H295" i="8"/>
  <c r="I295" i="8"/>
  <c r="F296" i="8"/>
  <c r="G296" i="8"/>
  <c r="H296" i="8"/>
  <c r="I296" i="8"/>
  <c r="F297" i="8"/>
  <c r="G297" i="8"/>
  <c r="H297" i="8"/>
  <c r="I297" i="8"/>
  <c r="F298" i="8"/>
  <c r="G298" i="8"/>
  <c r="H298" i="8"/>
  <c r="I298" i="8"/>
  <c r="F299" i="8"/>
  <c r="G299" i="8"/>
  <c r="H299" i="8"/>
  <c r="I299" i="8"/>
  <c r="F300" i="8"/>
  <c r="G300" i="8"/>
  <c r="H300" i="8"/>
  <c r="I300" i="8"/>
  <c r="F301" i="8"/>
  <c r="G301" i="8"/>
  <c r="H301" i="8"/>
  <c r="I301" i="8"/>
  <c r="F302" i="8"/>
  <c r="G302" i="8"/>
  <c r="H302" i="8"/>
  <c r="I302" i="8"/>
  <c r="F303" i="8"/>
  <c r="G303" i="8"/>
  <c r="H303" i="8"/>
  <c r="I303" i="8"/>
  <c r="F304" i="8"/>
  <c r="G304" i="8"/>
  <c r="H304" i="8"/>
  <c r="I304" i="8"/>
  <c r="F305" i="8"/>
  <c r="G305" i="8"/>
  <c r="H305" i="8"/>
  <c r="I305" i="8"/>
  <c r="F306" i="8"/>
  <c r="G306" i="8"/>
  <c r="H306" i="8"/>
  <c r="I306" i="8"/>
  <c r="F307" i="8"/>
  <c r="G307" i="8"/>
  <c r="H307" i="8"/>
  <c r="I307" i="8"/>
  <c r="F308" i="8"/>
  <c r="G308" i="8"/>
  <c r="H308" i="8"/>
  <c r="I308" i="8"/>
  <c r="F309" i="8"/>
  <c r="G309" i="8"/>
  <c r="H309" i="8"/>
  <c r="I309" i="8"/>
  <c r="F310" i="8"/>
  <c r="G310" i="8"/>
  <c r="H310" i="8"/>
  <c r="I310" i="8"/>
  <c r="F311" i="8"/>
  <c r="G311" i="8"/>
  <c r="H311" i="8"/>
  <c r="I311" i="8"/>
  <c r="F312" i="8"/>
  <c r="G312" i="8"/>
  <c r="H312" i="8"/>
  <c r="I312" i="8"/>
  <c r="F313" i="8"/>
  <c r="G313" i="8"/>
  <c r="H313" i="8"/>
  <c r="I313" i="8"/>
  <c r="F314" i="8"/>
  <c r="G314" i="8"/>
  <c r="H314" i="8"/>
  <c r="I314" i="8"/>
  <c r="F315" i="8"/>
  <c r="G315" i="8"/>
  <c r="H315" i="8"/>
  <c r="I315" i="8"/>
  <c r="F316" i="8"/>
  <c r="G316" i="8"/>
  <c r="H316" i="8"/>
  <c r="I316" i="8"/>
  <c r="F317" i="8"/>
  <c r="G317" i="8"/>
  <c r="H317" i="8"/>
  <c r="I317" i="8"/>
  <c r="F318" i="8"/>
  <c r="G318" i="8"/>
  <c r="H318" i="8"/>
  <c r="I318" i="8"/>
  <c r="F319" i="8"/>
  <c r="G319" i="8"/>
  <c r="H319" i="8"/>
  <c r="I319" i="8"/>
  <c r="F320" i="8"/>
  <c r="G320" i="8"/>
  <c r="H320" i="8"/>
  <c r="I320" i="8"/>
  <c r="F321" i="8"/>
  <c r="G321" i="8"/>
  <c r="H321" i="8"/>
  <c r="I321" i="8"/>
  <c r="F322" i="8"/>
  <c r="G322" i="8"/>
  <c r="H322" i="8"/>
  <c r="I322" i="8"/>
  <c r="F323" i="8"/>
  <c r="G323" i="8"/>
  <c r="H323" i="8"/>
  <c r="I323" i="8"/>
  <c r="F324" i="8"/>
  <c r="G324" i="8"/>
  <c r="H324" i="8"/>
  <c r="I324" i="8"/>
  <c r="F325" i="8"/>
  <c r="G325" i="8"/>
  <c r="H325" i="8"/>
  <c r="I325" i="8"/>
  <c r="F326" i="8"/>
  <c r="G326" i="8"/>
  <c r="H326" i="8"/>
  <c r="I326" i="8"/>
  <c r="F327" i="8"/>
  <c r="G327" i="8"/>
  <c r="H327" i="8"/>
  <c r="I327" i="8"/>
  <c r="F328" i="8"/>
  <c r="G328" i="8"/>
  <c r="H328" i="8"/>
  <c r="I328" i="8"/>
  <c r="F329" i="8"/>
  <c r="G329" i="8"/>
  <c r="H329" i="8"/>
  <c r="I329" i="8"/>
  <c r="F330" i="8"/>
  <c r="G330" i="8"/>
  <c r="H330" i="8"/>
  <c r="I330" i="8"/>
  <c r="F331" i="8"/>
  <c r="G331" i="8"/>
  <c r="H331" i="8"/>
  <c r="I331" i="8"/>
  <c r="F332" i="8"/>
  <c r="G332" i="8"/>
  <c r="H332" i="8"/>
  <c r="I332" i="8"/>
  <c r="F333" i="8"/>
  <c r="G333" i="8"/>
  <c r="H333" i="8"/>
  <c r="I333" i="8"/>
  <c r="F334" i="8"/>
  <c r="G334" i="8"/>
  <c r="H334" i="8"/>
  <c r="I334" i="8"/>
  <c r="F335" i="8"/>
  <c r="G335" i="8"/>
  <c r="H335" i="8"/>
  <c r="I335" i="8"/>
  <c r="F336" i="8"/>
  <c r="G336" i="8"/>
  <c r="H336" i="8"/>
  <c r="I336" i="8"/>
  <c r="F337" i="8"/>
  <c r="G337" i="8"/>
  <c r="H337" i="8"/>
  <c r="I337" i="8"/>
  <c r="F338" i="8"/>
  <c r="G338" i="8"/>
  <c r="H338" i="8"/>
  <c r="I338" i="8"/>
  <c r="F339" i="8"/>
  <c r="G339" i="8"/>
  <c r="H339" i="8"/>
  <c r="I339" i="8"/>
  <c r="F340" i="8"/>
  <c r="G340" i="8"/>
  <c r="H340" i="8"/>
  <c r="I340" i="8"/>
  <c r="F341" i="8"/>
  <c r="G341" i="8"/>
  <c r="H341" i="8"/>
  <c r="I341" i="8"/>
  <c r="F342" i="8"/>
  <c r="G342" i="8"/>
  <c r="H342" i="8"/>
  <c r="I342" i="8"/>
  <c r="F343" i="8"/>
  <c r="G343" i="8"/>
  <c r="H343" i="8"/>
  <c r="I343" i="8"/>
  <c r="F344" i="8"/>
  <c r="G344" i="8"/>
  <c r="H344" i="8"/>
  <c r="I344" i="8"/>
  <c r="F345" i="8"/>
  <c r="G345" i="8"/>
  <c r="H345" i="8"/>
  <c r="I345" i="8"/>
  <c r="F346" i="8"/>
  <c r="G346" i="8"/>
  <c r="H346" i="8"/>
  <c r="I346" i="8"/>
  <c r="F347" i="8"/>
  <c r="G347" i="8"/>
  <c r="H347" i="8"/>
  <c r="I347" i="8"/>
  <c r="F348" i="8"/>
  <c r="G348" i="8"/>
  <c r="H348" i="8"/>
  <c r="I348" i="8"/>
  <c r="F349" i="8"/>
  <c r="G349" i="8"/>
  <c r="H349" i="8"/>
  <c r="I349" i="8"/>
  <c r="F350" i="8"/>
  <c r="G350" i="8"/>
  <c r="H350" i="8"/>
  <c r="I350" i="8"/>
  <c r="F351" i="8"/>
  <c r="G351" i="8"/>
  <c r="H351" i="8"/>
  <c r="I351" i="8"/>
  <c r="F352" i="8"/>
  <c r="G352" i="8"/>
  <c r="H352" i="8"/>
  <c r="I352" i="8"/>
  <c r="F353" i="8"/>
  <c r="G353" i="8"/>
  <c r="H353" i="8"/>
  <c r="I353" i="8"/>
  <c r="F354" i="8"/>
  <c r="G354" i="8"/>
  <c r="H354" i="8"/>
  <c r="I354" i="8"/>
  <c r="F355" i="8"/>
  <c r="G355" i="8"/>
  <c r="H355" i="8"/>
  <c r="I355" i="8"/>
  <c r="F356" i="8"/>
  <c r="G356" i="8"/>
  <c r="H356" i="8"/>
  <c r="I356" i="8"/>
  <c r="F357" i="8"/>
  <c r="G357" i="8"/>
  <c r="H357" i="8"/>
  <c r="I357" i="8"/>
  <c r="F358" i="8"/>
  <c r="G358" i="8"/>
  <c r="H358" i="8"/>
  <c r="I358" i="8"/>
  <c r="F359" i="8"/>
  <c r="G359" i="8"/>
  <c r="H359" i="8"/>
  <c r="I359" i="8"/>
  <c r="F360" i="8"/>
  <c r="G360" i="8"/>
  <c r="H360" i="8"/>
  <c r="I360" i="8"/>
  <c r="F361" i="8"/>
  <c r="G361" i="8"/>
  <c r="H361" i="8"/>
  <c r="I361" i="8"/>
  <c r="F362" i="8"/>
  <c r="G362" i="8"/>
  <c r="H362" i="8"/>
  <c r="I362" i="8"/>
  <c r="F363" i="8"/>
  <c r="G363" i="8"/>
  <c r="H363" i="8"/>
  <c r="I363" i="8"/>
  <c r="F364" i="8"/>
  <c r="G364" i="8"/>
  <c r="H364" i="8"/>
  <c r="I364" i="8"/>
  <c r="F365" i="8"/>
  <c r="G365" i="8"/>
  <c r="H365" i="8"/>
  <c r="I365" i="8"/>
  <c r="F366" i="8"/>
  <c r="G366" i="8"/>
  <c r="H366" i="8"/>
  <c r="I366" i="8"/>
  <c r="F367" i="8"/>
  <c r="G367" i="8"/>
  <c r="H367" i="8"/>
  <c r="I367" i="8"/>
  <c r="F368" i="8"/>
  <c r="G368" i="8"/>
  <c r="H368" i="8"/>
  <c r="I368" i="8"/>
  <c r="F369" i="8"/>
  <c r="G369" i="8"/>
  <c r="H369" i="8"/>
  <c r="I369" i="8"/>
  <c r="F370" i="8"/>
  <c r="G370" i="8"/>
  <c r="H370" i="8"/>
  <c r="I370" i="8"/>
  <c r="F371" i="8"/>
  <c r="G371" i="8"/>
  <c r="H371" i="8"/>
  <c r="I371" i="8"/>
  <c r="F372" i="8"/>
  <c r="G372" i="8"/>
  <c r="H372" i="8"/>
  <c r="I372" i="8"/>
  <c r="F373" i="8"/>
  <c r="G373" i="8"/>
  <c r="H373" i="8"/>
  <c r="I373" i="8"/>
  <c r="F374" i="8"/>
  <c r="G374" i="8"/>
  <c r="H374" i="8"/>
  <c r="I374" i="8"/>
  <c r="F375" i="8"/>
  <c r="G375" i="8"/>
  <c r="H375" i="8"/>
  <c r="I375" i="8"/>
  <c r="F376" i="8"/>
  <c r="G376" i="8"/>
  <c r="H376" i="8"/>
  <c r="I376" i="8"/>
  <c r="F377" i="8"/>
  <c r="G377" i="8"/>
  <c r="H377" i="8"/>
  <c r="I377" i="8"/>
  <c r="F378" i="8"/>
  <c r="G378" i="8"/>
  <c r="H378" i="8"/>
  <c r="I378" i="8"/>
  <c r="F379" i="8"/>
  <c r="G379" i="8"/>
  <c r="H379" i="8"/>
  <c r="I379" i="8"/>
  <c r="F380" i="8"/>
  <c r="G380" i="8"/>
  <c r="H380" i="8"/>
  <c r="I380" i="8"/>
  <c r="F381" i="8"/>
  <c r="G381" i="8"/>
  <c r="H381" i="8"/>
  <c r="I381" i="8"/>
  <c r="F382" i="8"/>
  <c r="G382" i="8"/>
  <c r="H382" i="8"/>
  <c r="I382" i="8"/>
  <c r="F383" i="8"/>
  <c r="G383" i="8"/>
  <c r="H383" i="8"/>
  <c r="I383" i="8"/>
  <c r="F384" i="8"/>
  <c r="G384" i="8"/>
  <c r="H384" i="8"/>
  <c r="I384" i="8"/>
  <c r="F385" i="8"/>
  <c r="G385" i="8"/>
  <c r="H385" i="8"/>
  <c r="I385" i="8"/>
  <c r="F386" i="8"/>
  <c r="G386" i="8"/>
  <c r="H386" i="8"/>
  <c r="I386" i="8"/>
  <c r="F387" i="8"/>
  <c r="G387" i="8"/>
  <c r="H387" i="8"/>
  <c r="I387" i="8"/>
  <c r="F388" i="8"/>
  <c r="G388" i="8"/>
  <c r="H388" i="8"/>
  <c r="I388" i="8"/>
  <c r="F389" i="8"/>
  <c r="G389" i="8"/>
  <c r="H389" i="8"/>
  <c r="I389" i="8"/>
  <c r="F390" i="8"/>
  <c r="G390" i="8"/>
  <c r="H390" i="8"/>
  <c r="I390" i="8"/>
  <c r="F391" i="8"/>
  <c r="G391" i="8"/>
  <c r="H391" i="8"/>
  <c r="I391" i="8"/>
  <c r="F392" i="8"/>
  <c r="G392" i="8"/>
  <c r="H392" i="8"/>
  <c r="I392" i="8"/>
  <c r="F393" i="8"/>
  <c r="G393" i="8"/>
  <c r="H393" i="8"/>
  <c r="I393" i="8"/>
  <c r="F394" i="8"/>
  <c r="G394" i="8"/>
  <c r="H394" i="8"/>
  <c r="I394" i="8"/>
  <c r="F395" i="8"/>
  <c r="G395" i="8"/>
  <c r="H395" i="8"/>
  <c r="I395" i="8"/>
  <c r="F396" i="8"/>
  <c r="G396" i="8"/>
  <c r="H396" i="8"/>
  <c r="I396" i="8"/>
  <c r="F397" i="8"/>
  <c r="G397" i="8"/>
  <c r="H397" i="8"/>
  <c r="I397" i="8"/>
  <c r="F398" i="8"/>
  <c r="G398" i="8"/>
  <c r="H398" i="8"/>
  <c r="I398" i="8"/>
  <c r="F399" i="8"/>
  <c r="G399" i="8"/>
  <c r="H399" i="8"/>
  <c r="I399" i="8"/>
  <c r="F400" i="8"/>
  <c r="G400" i="8"/>
  <c r="H400" i="8"/>
  <c r="I400" i="8"/>
  <c r="F401" i="8"/>
  <c r="G401" i="8"/>
  <c r="H401" i="8"/>
  <c r="I401" i="8"/>
  <c r="F402" i="8"/>
  <c r="G402" i="8"/>
  <c r="H402" i="8"/>
  <c r="I402" i="8"/>
  <c r="F403" i="8"/>
  <c r="G403" i="8"/>
  <c r="H403" i="8"/>
  <c r="I403" i="8"/>
  <c r="F404" i="8"/>
  <c r="G404" i="8"/>
  <c r="H404" i="8"/>
  <c r="I404" i="8"/>
  <c r="F405" i="8"/>
  <c r="G405" i="8"/>
  <c r="H405" i="8"/>
  <c r="I405" i="8"/>
  <c r="F406" i="8"/>
  <c r="G406" i="8"/>
  <c r="H406" i="8"/>
  <c r="I406" i="8"/>
  <c r="F407" i="8"/>
  <c r="G407" i="8"/>
  <c r="H407" i="8"/>
  <c r="I407" i="8"/>
  <c r="F408" i="8"/>
  <c r="G408" i="8"/>
  <c r="H408" i="8"/>
  <c r="I408" i="8"/>
  <c r="F409" i="8"/>
  <c r="G409" i="8"/>
  <c r="H409" i="8"/>
  <c r="I409" i="8"/>
  <c r="F410" i="8"/>
  <c r="G410" i="8"/>
  <c r="H410" i="8"/>
  <c r="I410" i="8"/>
  <c r="F411" i="8"/>
  <c r="G411" i="8"/>
  <c r="H411" i="8"/>
  <c r="I411" i="8"/>
  <c r="F412" i="8"/>
  <c r="G412" i="8"/>
  <c r="H412" i="8"/>
  <c r="I412" i="8"/>
  <c r="F413" i="8"/>
  <c r="G413" i="8"/>
  <c r="H413" i="8"/>
  <c r="I413" i="8"/>
  <c r="F414" i="8"/>
  <c r="G414" i="8"/>
  <c r="H414" i="8"/>
  <c r="I414" i="8"/>
  <c r="F415" i="8"/>
  <c r="G415" i="8"/>
  <c r="H415" i="8"/>
  <c r="I415" i="8"/>
  <c r="F416" i="8"/>
  <c r="G416" i="8"/>
  <c r="H416" i="8"/>
  <c r="I416" i="8"/>
  <c r="F417" i="8"/>
  <c r="G417" i="8"/>
  <c r="H417" i="8"/>
  <c r="I417" i="8"/>
  <c r="F418" i="8"/>
  <c r="G418" i="8"/>
  <c r="H418" i="8"/>
  <c r="I418" i="8"/>
  <c r="F419" i="8"/>
  <c r="G419" i="8"/>
  <c r="H419" i="8"/>
  <c r="I419" i="8"/>
  <c r="F420" i="8"/>
  <c r="G420" i="8"/>
  <c r="H420" i="8"/>
  <c r="I420" i="8"/>
  <c r="F421" i="8"/>
  <c r="G421" i="8"/>
  <c r="H421" i="8"/>
  <c r="I421" i="8"/>
  <c r="F422" i="8"/>
  <c r="G422" i="8"/>
  <c r="H422" i="8"/>
  <c r="I422" i="8"/>
  <c r="F423" i="8"/>
  <c r="G423" i="8"/>
  <c r="H423" i="8"/>
  <c r="I423" i="8"/>
  <c r="F424" i="8"/>
  <c r="G424" i="8"/>
  <c r="H424" i="8"/>
  <c r="I424" i="8"/>
  <c r="F425" i="8"/>
  <c r="G425" i="8"/>
  <c r="H425" i="8"/>
  <c r="I425" i="8"/>
  <c r="F426" i="8"/>
  <c r="G426" i="8"/>
  <c r="H426" i="8"/>
  <c r="I426" i="8"/>
  <c r="F427" i="8"/>
  <c r="G427" i="8"/>
  <c r="H427" i="8"/>
  <c r="I427" i="8"/>
  <c r="F428" i="8"/>
  <c r="G428" i="8"/>
  <c r="H428" i="8"/>
  <c r="I428" i="8"/>
  <c r="F429" i="8"/>
  <c r="G429" i="8"/>
  <c r="H429" i="8"/>
  <c r="I429" i="8"/>
  <c r="F430" i="8"/>
  <c r="G430" i="8"/>
  <c r="H430" i="8"/>
  <c r="I430" i="8"/>
  <c r="F431" i="8"/>
  <c r="G431" i="8"/>
  <c r="H431" i="8"/>
  <c r="I431" i="8"/>
  <c r="F432" i="8"/>
  <c r="G432" i="8"/>
  <c r="H432" i="8"/>
  <c r="I432" i="8"/>
  <c r="F433" i="8"/>
  <c r="G433" i="8"/>
  <c r="H433" i="8"/>
  <c r="I433" i="8"/>
  <c r="F434" i="8"/>
  <c r="G434" i="8"/>
  <c r="H434" i="8"/>
  <c r="I434" i="8"/>
  <c r="F435" i="8"/>
  <c r="G435" i="8"/>
  <c r="H435" i="8"/>
  <c r="I435" i="8"/>
  <c r="F436" i="8"/>
  <c r="G436" i="8"/>
  <c r="H436" i="8"/>
  <c r="I436" i="8"/>
  <c r="F437" i="8"/>
  <c r="G437" i="8"/>
  <c r="H437" i="8"/>
  <c r="I437" i="8"/>
  <c r="F438" i="8"/>
  <c r="G438" i="8"/>
  <c r="H438" i="8"/>
  <c r="I438" i="8"/>
  <c r="F439" i="8"/>
  <c r="G439" i="8"/>
  <c r="H439" i="8"/>
  <c r="I439" i="8"/>
  <c r="F440" i="8"/>
  <c r="G440" i="8"/>
  <c r="H440" i="8"/>
  <c r="I440" i="8"/>
  <c r="F441" i="8"/>
  <c r="G441" i="8"/>
  <c r="H441" i="8"/>
  <c r="I441" i="8"/>
  <c r="F442" i="8"/>
  <c r="G442" i="8"/>
  <c r="H442" i="8"/>
  <c r="I442" i="8"/>
  <c r="F443" i="8"/>
  <c r="G443" i="8"/>
  <c r="H443" i="8"/>
  <c r="I443" i="8"/>
  <c r="F444" i="8"/>
  <c r="G444" i="8"/>
  <c r="H444" i="8"/>
  <c r="I444" i="8"/>
  <c r="F445" i="8"/>
  <c r="G445" i="8"/>
  <c r="H445" i="8"/>
  <c r="I445" i="8"/>
  <c r="F446" i="8"/>
  <c r="G446" i="8"/>
  <c r="H446" i="8"/>
  <c r="I446" i="8"/>
  <c r="F447" i="8"/>
  <c r="G447" i="8"/>
  <c r="H447" i="8"/>
  <c r="I447" i="8"/>
  <c r="F448" i="8"/>
  <c r="G448" i="8"/>
  <c r="H448" i="8"/>
  <c r="I448" i="8"/>
  <c r="F449" i="8"/>
  <c r="G449" i="8"/>
  <c r="H449" i="8"/>
  <c r="I449" i="8"/>
  <c r="F450" i="8"/>
  <c r="G450" i="8"/>
  <c r="H450" i="8"/>
  <c r="I450" i="8"/>
  <c r="F451" i="8"/>
  <c r="G451" i="8"/>
  <c r="H451" i="8"/>
  <c r="I451" i="8"/>
  <c r="F452" i="8"/>
  <c r="G452" i="8"/>
  <c r="H452" i="8"/>
  <c r="I452" i="8"/>
  <c r="F453" i="8"/>
  <c r="G453" i="8"/>
  <c r="H453" i="8"/>
  <c r="I453" i="8"/>
  <c r="F454" i="8"/>
  <c r="G454" i="8"/>
  <c r="H454" i="8"/>
  <c r="I454" i="8"/>
  <c r="F455" i="8"/>
  <c r="G455" i="8"/>
  <c r="H455" i="8"/>
  <c r="I455" i="8"/>
  <c r="F456" i="8"/>
  <c r="G456" i="8"/>
  <c r="H456" i="8"/>
  <c r="I456" i="8"/>
  <c r="F457" i="8"/>
  <c r="G457" i="8"/>
  <c r="H457" i="8"/>
  <c r="I457" i="8"/>
  <c r="F458" i="8"/>
  <c r="G458" i="8"/>
  <c r="H458" i="8"/>
  <c r="I458" i="8"/>
  <c r="F459" i="8"/>
  <c r="G459" i="8"/>
  <c r="H459" i="8"/>
  <c r="I459" i="8"/>
  <c r="F460" i="8"/>
  <c r="G460" i="8"/>
  <c r="H460" i="8"/>
  <c r="I460" i="8"/>
  <c r="F461" i="8"/>
  <c r="G461" i="8"/>
  <c r="H461" i="8"/>
  <c r="I461" i="8"/>
  <c r="F462" i="8"/>
  <c r="G462" i="8"/>
  <c r="H462" i="8"/>
  <c r="I462" i="8"/>
  <c r="F463" i="8"/>
  <c r="G463" i="8"/>
  <c r="H463" i="8"/>
  <c r="I463" i="8"/>
  <c r="F464" i="8"/>
  <c r="G464" i="8"/>
  <c r="H464" i="8"/>
  <c r="I464" i="8"/>
  <c r="F465" i="8"/>
  <c r="G465" i="8"/>
  <c r="H465" i="8"/>
  <c r="I465" i="8"/>
  <c r="F466" i="8"/>
  <c r="G466" i="8"/>
  <c r="H466" i="8"/>
  <c r="I466" i="8"/>
  <c r="F467" i="8"/>
  <c r="G467" i="8"/>
  <c r="H467" i="8"/>
  <c r="I467" i="8"/>
  <c r="F468" i="8"/>
  <c r="G468" i="8"/>
  <c r="H468" i="8"/>
  <c r="I468" i="8"/>
  <c r="F469" i="8"/>
  <c r="G469" i="8"/>
  <c r="H469" i="8"/>
  <c r="I469" i="8"/>
  <c r="F470" i="8"/>
  <c r="G470" i="8"/>
  <c r="H470" i="8"/>
  <c r="I470" i="8"/>
  <c r="F471" i="8"/>
  <c r="G471" i="8"/>
  <c r="H471" i="8"/>
  <c r="I471" i="8"/>
  <c r="F472" i="8"/>
  <c r="G472" i="8"/>
  <c r="H472" i="8"/>
  <c r="I472" i="8"/>
  <c r="F473" i="8"/>
  <c r="G473" i="8"/>
  <c r="H473" i="8"/>
  <c r="I473" i="8"/>
  <c r="F474" i="8"/>
  <c r="G474" i="8"/>
  <c r="H474" i="8"/>
  <c r="I474" i="8"/>
  <c r="F475" i="8"/>
  <c r="G475" i="8"/>
  <c r="H475" i="8"/>
  <c r="I475" i="8"/>
  <c r="F476" i="8"/>
  <c r="G476" i="8"/>
  <c r="H476" i="8"/>
  <c r="I476" i="8"/>
  <c r="F477" i="8"/>
  <c r="G477" i="8"/>
  <c r="H477" i="8"/>
  <c r="I477" i="8"/>
  <c r="F478" i="8"/>
  <c r="G478" i="8"/>
  <c r="H478" i="8"/>
  <c r="I478" i="8"/>
  <c r="F479" i="8"/>
  <c r="G479" i="8"/>
  <c r="H479" i="8"/>
  <c r="I479" i="8"/>
  <c r="F480" i="8"/>
  <c r="G480" i="8"/>
  <c r="H480" i="8"/>
  <c r="I480" i="8"/>
  <c r="F481" i="8"/>
  <c r="G481" i="8"/>
  <c r="H481" i="8"/>
  <c r="I481" i="8"/>
  <c r="F482" i="8"/>
  <c r="G482" i="8"/>
  <c r="H482" i="8"/>
  <c r="I482" i="8"/>
  <c r="F483" i="8"/>
  <c r="G483" i="8"/>
  <c r="H483" i="8"/>
  <c r="I483" i="8"/>
  <c r="F484" i="8"/>
  <c r="G484" i="8"/>
  <c r="H484" i="8"/>
  <c r="I484" i="8"/>
  <c r="F485" i="8"/>
  <c r="G485" i="8"/>
  <c r="H485" i="8"/>
  <c r="I485" i="8"/>
  <c r="F486" i="8"/>
  <c r="G486" i="8"/>
  <c r="H486" i="8"/>
  <c r="I486" i="8"/>
  <c r="F487" i="8"/>
  <c r="G487" i="8"/>
  <c r="H487" i="8"/>
  <c r="I487" i="8"/>
  <c r="F488" i="8"/>
  <c r="G488" i="8"/>
  <c r="H488" i="8"/>
  <c r="I488" i="8"/>
  <c r="F489" i="8"/>
  <c r="G489" i="8"/>
  <c r="H489" i="8"/>
  <c r="I489" i="8"/>
  <c r="F490" i="8"/>
  <c r="G490" i="8"/>
  <c r="H490" i="8"/>
  <c r="I490" i="8"/>
  <c r="F491" i="8"/>
  <c r="G491" i="8"/>
  <c r="H491" i="8"/>
  <c r="I491" i="8"/>
  <c r="F492" i="8"/>
  <c r="G492" i="8"/>
  <c r="H492" i="8"/>
  <c r="I492" i="8"/>
  <c r="F493" i="8"/>
  <c r="G493" i="8"/>
  <c r="H493" i="8"/>
  <c r="I493" i="8"/>
  <c r="F494" i="8"/>
  <c r="G494" i="8"/>
  <c r="H494" i="8"/>
  <c r="I494" i="8"/>
  <c r="F495" i="8"/>
  <c r="G495" i="8"/>
  <c r="H495" i="8"/>
  <c r="I495" i="8"/>
  <c r="F496" i="8"/>
  <c r="G496" i="8"/>
  <c r="H496" i="8"/>
  <c r="I496" i="8"/>
  <c r="F497" i="8"/>
  <c r="G497" i="8"/>
  <c r="H497" i="8"/>
  <c r="I497" i="8"/>
  <c r="F498" i="8"/>
  <c r="G498" i="8"/>
  <c r="H498" i="8"/>
  <c r="I498" i="8"/>
  <c r="F499" i="8"/>
  <c r="G499" i="8"/>
  <c r="H499" i="8"/>
  <c r="I499" i="8"/>
  <c r="F500" i="8"/>
  <c r="G500" i="8"/>
  <c r="H500" i="8"/>
  <c r="I500" i="8"/>
  <c r="F501" i="8"/>
  <c r="G501" i="8"/>
  <c r="H501" i="8"/>
  <c r="I501" i="8"/>
  <c r="F502" i="8"/>
  <c r="G502" i="8"/>
  <c r="H502" i="8"/>
  <c r="I502" i="8"/>
  <c r="F503" i="8"/>
  <c r="G503" i="8"/>
  <c r="H503" i="8"/>
  <c r="I503" i="8"/>
  <c r="F504" i="8"/>
  <c r="G504" i="8"/>
  <c r="H504" i="8"/>
  <c r="I504" i="8"/>
  <c r="F505" i="8"/>
  <c r="G505" i="8"/>
  <c r="H505" i="8"/>
  <c r="I505" i="8"/>
  <c r="F506" i="8"/>
  <c r="G506" i="8"/>
  <c r="H506" i="8"/>
  <c r="I506" i="8"/>
  <c r="F507" i="8"/>
  <c r="G507" i="8"/>
  <c r="H507" i="8"/>
  <c r="I507" i="8"/>
  <c r="F508" i="8"/>
  <c r="G508" i="8"/>
  <c r="H508" i="8"/>
  <c r="I508" i="8"/>
  <c r="F509" i="8"/>
  <c r="G509" i="8"/>
  <c r="H509" i="8"/>
  <c r="I509" i="8"/>
  <c r="F510" i="8"/>
  <c r="G510" i="8"/>
  <c r="H510" i="8"/>
  <c r="I510" i="8"/>
  <c r="F511" i="8"/>
  <c r="G511" i="8"/>
  <c r="H511" i="8"/>
  <c r="I511" i="8"/>
  <c r="F512" i="8"/>
  <c r="G512" i="8"/>
  <c r="H512" i="8"/>
  <c r="I512" i="8"/>
  <c r="F513" i="8"/>
  <c r="G513" i="8"/>
  <c r="H513" i="8"/>
  <c r="I513" i="8"/>
  <c r="F514" i="8"/>
  <c r="G514" i="8"/>
  <c r="H514" i="8"/>
  <c r="I514" i="8"/>
  <c r="F515" i="8"/>
  <c r="G515" i="8"/>
  <c r="H515" i="8"/>
  <c r="I515" i="8"/>
  <c r="F516" i="8"/>
  <c r="G516" i="8"/>
  <c r="H516" i="8"/>
  <c r="I516" i="8"/>
  <c r="F517" i="8"/>
  <c r="G517" i="8"/>
  <c r="H517" i="8"/>
  <c r="I517" i="8"/>
  <c r="F518" i="8"/>
  <c r="G518" i="8"/>
  <c r="H518" i="8"/>
  <c r="I518" i="8"/>
  <c r="F519" i="8"/>
  <c r="G519" i="8"/>
  <c r="H519" i="8"/>
  <c r="I519" i="8"/>
  <c r="F520" i="8"/>
  <c r="G520" i="8"/>
  <c r="H520" i="8"/>
  <c r="I520" i="8"/>
  <c r="F521" i="8"/>
  <c r="G521" i="8"/>
  <c r="H521" i="8"/>
  <c r="I521" i="8"/>
  <c r="F522" i="8"/>
  <c r="G522" i="8"/>
  <c r="H522" i="8"/>
  <c r="I522" i="8"/>
  <c r="F523" i="8"/>
  <c r="G523" i="8"/>
  <c r="H523" i="8"/>
  <c r="I523" i="8"/>
  <c r="F524" i="8"/>
  <c r="G524" i="8"/>
  <c r="H524" i="8"/>
  <c r="I524" i="8"/>
  <c r="F525" i="8"/>
  <c r="G525" i="8"/>
  <c r="H525" i="8"/>
  <c r="I525" i="8"/>
  <c r="F526" i="8"/>
  <c r="G526" i="8"/>
  <c r="H526" i="8"/>
  <c r="I526" i="8"/>
  <c r="F527" i="8"/>
  <c r="G527" i="8"/>
  <c r="H527" i="8"/>
  <c r="I527" i="8"/>
  <c r="F528" i="8"/>
  <c r="G528" i="8"/>
  <c r="H528" i="8"/>
  <c r="I528" i="8"/>
  <c r="F529" i="8"/>
  <c r="G529" i="8"/>
  <c r="H529" i="8"/>
  <c r="I529" i="8"/>
  <c r="F530" i="8"/>
  <c r="G530" i="8"/>
  <c r="H530" i="8"/>
  <c r="I530" i="8"/>
  <c r="F531" i="8"/>
  <c r="G531" i="8"/>
  <c r="H531" i="8"/>
  <c r="I531" i="8"/>
  <c r="F532" i="8"/>
  <c r="G532" i="8"/>
  <c r="H532" i="8"/>
  <c r="I532" i="8"/>
  <c r="F533" i="8"/>
  <c r="G533" i="8"/>
  <c r="H533" i="8"/>
  <c r="I533" i="8"/>
  <c r="F534" i="8"/>
  <c r="G534" i="8"/>
  <c r="H534" i="8"/>
  <c r="I534" i="8"/>
  <c r="F535" i="8"/>
  <c r="G535" i="8"/>
  <c r="H535" i="8"/>
  <c r="I535" i="8"/>
  <c r="F536" i="8"/>
  <c r="G536" i="8"/>
  <c r="H536" i="8"/>
  <c r="I536" i="8"/>
  <c r="F537" i="8"/>
  <c r="G537" i="8"/>
  <c r="H537" i="8"/>
  <c r="I537" i="8"/>
  <c r="F538" i="8"/>
  <c r="G538" i="8"/>
  <c r="H538" i="8"/>
  <c r="I538" i="8"/>
  <c r="F539" i="8"/>
  <c r="G539" i="8"/>
  <c r="H539" i="8"/>
  <c r="I539" i="8"/>
  <c r="F540" i="8"/>
  <c r="G540" i="8"/>
  <c r="H540" i="8"/>
  <c r="I540" i="8"/>
  <c r="F541" i="8"/>
  <c r="G541" i="8"/>
  <c r="H541" i="8"/>
  <c r="I541" i="8"/>
  <c r="F542" i="8"/>
  <c r="G542" i="8"/>
  <c r="H542" i="8"/>
  <c r="I542" i="8"/>
  <c r="F543" i="8"/>
  <c r="G543" i="8"/>
  <c r="H543" i="8"/>
  <c r="I543" i="8"/>
  <c r="F544" i="8"/>
  <c r="G544" i="8"/>
  <c r="H544" i="8"/>
  <c r="I544" i="8"/>
  <c r="F545" i="8"/>
  <c r="G545" i="8"/>
  <c r="H545" i="8"/>
  <c r="I545" i="8"/>
  <c r="F546" i="8"/>
  <c r="G546" i="8"/>
  <c r="H546" i="8"/>
  <c r="I546" i="8"/>
  <c r="F547" i="8"/>
  <c r="G547" i="8"/>
  <c r="H547" i="8"/>
  <c r="I547" i="8"/>
  <c r="F548" i="8"/>
  <c r="G548" i="8"/>
  <c r="H548" i="8"/>
  <c r="I548" i="8"/>
  <c r="F549" i="8"/>
  <c r="G549" i="8"/>
  <c r="H549" i="8"/>
  <c r="I549" i="8"/>
  <c r="F550" i="8"/>
  <c r="G550" i="8"/>
  <c r="H550" i="8"/>
  <c r="I550" i="8"/>
  <c r="F551" i="8"/>
  <c r="G551" i="8"/>
  <c r="H551" i="8"/>
  <c r="I551" i="8"/>
  <c r="F552" i="8"/>
  <c r="G552" i="8"/>
  <c r="H552" i="8"/>
  <c r="I552" i="8"/>
  <c r="F553" i="8"/>
  <c r="G553" i="8"/>
  <c r="H553" i="8"/>
  <c r="I553" i="8"/>
  <c r="F554" i="8"/>
  <c r="G554" i="8"/>
  <c r="H554" i="8"/>
  <c r="I554" i="8"/>
  <c r="F555" i="8"/>
  <c r="G555" i="8"/>
  <c r="H555" i="8"/>
  <c r="I555" i="8"/>
  <c r="F556" i="8"/>
  <c r="G556" i="8"/>
  <c r="H556" i="8"/>
  <c r="I556" i="8"/>
  <c r="F557" i="8"/>
  <c r="G557" i="8"/>
  <c r="H557" i="8"/>
  <c r="I557" i="8"/>
  <c r="F558" i="8"/>
  <c r="G558" i="8"/>
  <c r="H558" i="8"/>
  <c r="I558" i="8"/>
  <c r="F559" i="8"/>
  <c r="G559" i="8"/>
  <c r="H559" i="8"/>
  <c r="I559" i="8"/>
  <c r="F560" i="8"/>
  <c r="G560" i="8"/>
  <c r="H560" i="8"/>
  <c r="I560" i="8"/>
  <c r="F561" i="8"/>
  <c r="G561" i="8"/>
  <c r="H561" i="8"/>
  <c r="I561" i="8"/>
  <c r="F562" i="8"/>
  <c r="G562" i="8"/>
  <c r="H562" i="8"/>
  <c r="I562" i="8"/>
  <c r="F563" i="8"/>
  <c r="G563" i="8"/>
  <c r="H563" i="8"/>
  <c r="I563" i="8"/>
  <c r="F564" i="8"/>
  <c r="G564" i="8"/>
  <c r="H564" i="8"/>
  <c r="I564" i="8"/>
  <c r="F565" i="8"/>
  <c r="G565" i="8"/>
  <c r="H565" i="8"/>
  <c r="I565" i="8"/>
  <c r="F566" i="8"/>
  <c r="G566" i="8"/>
  <c r="H566" i="8"/>
  <c r="I566" i="8"/>
  <c r="F567" i="8"/>
  <c r="G567" i="8"/>
  <c r="H567" i="8"/>
  <c r="I567" i="8"/>
  <c r="F568" i="8"/>
  <c r="G568" i="8"/>
  <c r="H568" i="8"/>
  <c r="I568" i="8"/>
  <c r="F569" i="8"/>
  <c r="G569" i="8"/>
  <c r="H569" i="8"/>
  <c r="I569" i="8"/>
  <c r="F570" i="8"/>
  <c r="G570" i="8"/>
  <c r="H570" i="8"/>
  <c r="I570" i="8"/>
  <c r="F571" i="8"/>
  <c r="G571" i="8"/>
  <c r="H571" i="8"/>
  <c r="I571" i="8"/>
  <c r="F572" i="8"/>
  <c r="G572" i="8"/>
  <c r="H572" i="8"/>
  <c r="I572" i="8"/>
  <c r="F573" i="8"/>
  <c r="G573" i="8"/>
  <c r="H573" i="8"/>
  <c r="I573" i="8"/>
  <c r="F574" i="8"/>
  <c r="G574" i="8"/>
  <c r="H574" i="8"/>
  <c r="I574" i="8"/>
  <c r="F575" i="8"/>
  <c r="G575" i="8"/>
  <c r="H575" i="8"/>
  <c r="I575" i="8"/>
  <c r="F576" i="8"/>
  <c r="G576" i="8"/>
  <c r="H576" i="8"/>
  <c r="I576" i="8"/>
  <c r="F577" i="8"/>
  <c r="G577" i="8"/>
  <c r="H577" i="8"/>
  <c r="I577" i="8"/>
  <c r="F578" i="8"/>
  <c r="G578" i="8"/>
  <c r="H578" i="8"/>
  <c r="I578" i="8"/>
  <c r="F579" i="8"/>
  <c r="G579" i="8"/>
  <c r="H579" i="8"/>
  <c r="I579" i="8"/>
  <c r="F580" i="8"/>
  <c r="G580" i="8"/>
  <c r="H580" i="8"/>
  <c r="I580" i="8"/>
  <c r="F581" i="8"/>
  <c r="G581" i="8"/>
  <c r="H581" i="8"/>
  <c r="I581" i="8"/>
  <c r="F582" i="8"/>
  <c r="G582" i="8"/>
  <c r="H582" i="8"/>
  <c r="I582" i="8"/>
  <c r="F583" i="8"/>
  <c r="G583" i="8"/>
  <c r="H583" i="8"/>
  <c r="I583" i="8"/>
  <c r="F584" i="8"/>
  <c r="G584" i="8"/>
  <c r="H584" i="8"/>
  <c r="I584" i="8"/>
  <c r="F585" i="8"/>
  <c r="G585" i="8"/>
  <c r="H585" i="8"/>
  <c r="I585" i="8"/>
  <c r="F586" i="8"/>
  <c r="G586" i="8"/>
  <c r="H586" i="8"/>
  <c r="I586" i="8"/>
  <c r="F587" i="8"/>
  <c r="G587" i="8"/>
  <c r="H587" i="8"/>
  <c r="I587" i="8"/>
  <c r="F588" i="8"/>
  <c r="G588" i="8"/>
  <c r="H588" i="8"/>
  <c r="I588" i="8"/>
  <c r="F589" i="8"/>
  <c r="G589" i="8"/>
  <c r="H589" i="8"/>
  <c r="I589" i="8"/>
  <c r="F590" i="8"/>
  <c r="G590" i="8"/>
  <c r="H590" i="8"/>
  <c r="I590" i="8"/>
  <c r="F591" i="8"/>
  <c r="G591" i="8"/>
  <c r="H591" i="8"/>
  <c r="I591" i="8"/>
  <c r="F592" i="8"/>
  <c r="G592" i="8"/>
  <c r="H592" i="8"/>
  <c r="I592" i="8"/>
  <c r="F593" i="8"/>
  <c r="G593" i="8"/>
  <c r="H593" i="8"/>
  <c r="I593" i="8"/>
  <c r="F594" i="8"/>
  <c r="G594" i="8"/>
  <c r="H594" i="8"/>
  <c r="I594" i="8"/>
  <c r="F595" i="8"/>
  <c r="G595" i="8"/>
  <c r="H595" i="8"/>
  <c r="I595" i="8"/>
  <c r="F596" i="8"/>
  <c r="G596" i="8"/>
  <c r="H596" i="8"/>
  <c r="I596" i="8"/>
  <c r="F597" i="8"/>
  <c r="G597" i="8"/>
  <c r="H597" i="8"/>
  <c r="I597" i="8"/>
  <c r="F598" i="8"/>
  <c r="G598" i="8"/>
  <c r="H598" i="8"/>
  <c r="I598" i="8"/>
  <c r="F599" i="8"/>
  <c r="G599" i="8"/>
  <c r="H599" i="8"/>
  <c r="I599" i="8"/>
  <c r="F600" i="8"/>
  <c r="G600" i="8"/>
  <c r="H600" i="8"/>
  <c r="I600" i="8"/>
  <c r="F601" i="8"/>
  <c r="G601" i="8"/>
  <c r="H601" i="8"/>
  <c r="I601" i="8"/>
  <c r="F602" i="8"/>
  <c r="G602" i="8"/>
  <c r="H602" i="8"/>
  <c r="I602" i="8"/>
  <c r="F603" i="8"/>
  <c r="G603" i="8"/>
  <c r="H603" i="8"/>
  <c r="I603" i="8"/>
  <c r="F604" i="8"/>
  <c r="G604" i="8"/>
  <c r="H604" i="8"/>
  <c r="I604" i="8"/>
  <c r="F605" i="8"/>
  <c r="G605" i="8"/>
  <c r="H605" i="8"/>
  <c r="I605" i="8"/>
  <c r="F606" i="8"/>
  <c r="G606" i="8"/>
  <c r="H606" i="8"/>
  <c r="I606" i="8"/>
  <c r="F607" i="8"/>
  <c r="G607" i="8"/>
  <c r="H607" i="8"/>
  <c r="I607" i="8"/>
  <c r="F608" i="8"/>
  <c r="G608" i="8"/>
  <c r="H608" i="8"/>
  <c r="I608" i="8"/>
  <c r="F609" i="8"/>
  <c r="G609" i="8"/>
  <c r="H609" i="8"/>
  <c r="I609" i="8"/>
  <c r="F610" i="8"/>
  <c r="G610" i="8"/>
  <c r="H610" i="8"/>
  <c r="I610" i="8"/>
  <c r="F611" i="8"/>
  <c r="G611" i="8"/>
  <c r="H611" i="8"/>
  <c r="I611" i="8"/>
  <c r="F612" i="8"/>
  <c r="G612" i="8"/>
  <c r="H612" i="8"/>
  <c r="I612" i="8"/>
  <c r="F613" i="8"/>
  <c r="G613" i="8"/>
  <c r="H613" i="8"/>
  <c r="I613" i="8"/>
  <c r="F614" i="8"/>
  <c r="G614" i="8"/>
  <c r="H614" i="8"/>
  <c r="I614" i="8"/>
  <c r="F615" i="8"/>
  <c r="G615" i="8"/>
  <c r="H615" i="8"/>
  <c r="I615" i="8"/>
  <c r="F616" i="8"/>
  <c r="G616" i="8"/>
  <c r="H616" i="8"/>
  <c r="I616" i="8"/>
  <c r="F617" i="8"/>
  <c r="G617" i="8"/>
  <c r="H617" i="8"/>
  <c r="I617" i="8"/>
  <c r="F618" i="8"/>
  <c r="G618" i="8"/>
  <c r="H618" i="8"/>
  <c r="I618" i="8"/>
  <c r="F619" i="8"/>
  <c r="G619" i="8"/>
  <c r="H619" i="8"/>
  <c r="I619" i="8"/>
  <c r="F620" i="8"/>
  <c r="G620" i="8"/>
  <c r="H620" i="8"/>
  <c r="I620" i="8"/>
  <c r="F621" i="8"/>
  <c r="G621" i="8"/>
  <c r="H621" i="8"/>
  <c r="I621" i="8"/>
  <c r="F622" i="8"/>
  <c r="G622" i="8"/>
  <c r="H622" i="8"/>
  <c r="I622" i="8"/>
  <c r="F623" i="8"/>
  <c r="G623" i="8"/>
  <c r="H623" i="8"/>
  <c r="I623" i="8"/>
  <c r="F624" i="8"/>
  <c r="G624" i="8"/>
  <c r="H624" i="8"/>
  <c r="I624" i="8"/>
  <c r="F625" i="8"/>
  <c r="G625" i="8"/>
  <c r="H625" i="8"/>
  <c r="I625" i="8"/>
  <c r="F626" i="8"/>
  <c r="G626" i="8"/>
  <c r="H626" i="8"/>
  <c r="I626" i="8"/>
  <c r="F627" i="8"/>
  <c r="G627" i="8"/>
  <c r="H627" i="8"/>
  <c r="I627" i="8"/>
  <c r="F628" i="8"/>
  <c r="G628" i="8"/>
  <c r="H628" i="8"/>
  <c r="I628" i="8"/>
  <c r="F629" i="8"/>
  <c r="G629" i="8"/>
  <c r="H629" i="8"/>
  <c r="I629" i="8"/>
  <c r="F630" i="8"/>
  <c r="G630" i="8"/>
  <c r="H630" i="8"/>
  <c r="I630" i="8"/>
  <c r="F631" i="8"/>
  <c r="G631" i="8"/>
  <c r="H631" i="8"/>
  <c r="I631" i="8"/>
  <c r="F632" i="8"/>
  <c r="G632" i="8"/>
  <c r="H632" i="8"/>
  <c r="I632" i="8"/>
  <c r="F633" i="8"/>
  <c r="G633" i="8"/>
  <c r="H633" i="8"/>
  <c r="I633" i="8"/>
  <c r="F634" i="8"/>
  <c r="G634" i="8"/>
  <c r="H634" i="8"/>
  <c r="I634" i="8"/>
  <c r="F635" i="8"/>
  <c r="G635" i="8"/>
  <c r="H635" i="8"/>
  <c r="I635" i="8"/>
  <c r="F636" i="8"/>
  <c r="G636" i="8"/>
  <c r="H636" i="8"/>
  <c r="I636" i="8"/>
  <c r="F637" i="8"/>
  <c r="G637" i="8"/>
  <c r="H637" i="8"/>
  <c r="I637" i="8"/>
  <c r="F638" i="8"/>
  <c r="G638" i="8"/>
  <c r="H638" i="8"/>
  <c r="I638" i="8"/>
  <c r="F639" i="8"/>
  <c r="G639" i="8"/>
  <c r="H639" i="8"/>
  <c r="I639" i="8"/>
  <c r="F640" i="8"/>
  <c r="G640" i="8"/>
  <c r="H640" i="8"/>
  <c r="I640" i="8"/>
  <c r="F641" i="8"/>
  <c r="G641" i="8"/>
  <c r="H641" i="8"/>
  <c r="I641" i="8"/>
  <c r="F642" i="8"/>
  <c r="G642" i="8"/>
  <c r="H642" i="8"/>
  <c r="I642" i="8"/>
  <c r="F643" i="8"/>
  <c r="G643" i="8"/>
  <c r="H643" i="8"/>
  <c r="I643" i="8"/>
  <c r="F644" i="8"/>
  <c r="G644" i="8"/>
  <c r="H644" i="8"/>
  <c r="I644" i="8"/>
  <c r="F645" i="8"/>
  <c r="G645" i="8"/>
  <c r="H645" i="8"/>
  <c r="I645" i="8"/>
  <c r="F646" i="8"/>
  <c r="G646" i="8"/>
  <c r="H646" i="8"/>
  <c r="I646" i="8"/>
  <c r="F647" i="8"/>
  <c r="G647" i="8"/>
  <c r="H647" i="8"/>
  <c r="I647" i="8"/>
  <c r="F648" i="8"/>
  <c r="G648" i="8"/>
  <c r="H648" i="8"/>
  <c r="I648" i="8"/>
  <c r="F649" i="8"/>
  <c r="G649" i="8"/>
  <c r="H649" i="8"/>
  <c r="I649" i="8"/>
  <c r="F650" i="8"/>
  <c r="G650" i="8"/>
  <c r="H650" i="8"/>
  <c r="I650" i="8"/>
  <c r="F651" i="8"/>
  <c r="G651" i="8"/>
  <c r="H651" i="8"/>
  <c r="I651" i="8"/>
  <c r="F652" i="8"/>
  <c r="G652" i="8"/>
  <c r="H652" i="8"/>
  <c r="I652" i="8"/>
  <c r="F653" i="8"/>
  <c r="G653" i="8"/>
  <c r="H653" i="8"/>
  <c r="I653" i="8"/>
  <c r="F654" i="8"/>
  <c r="G654" i="8"/>
  <c r="H654" i="8"/>
  <c r="I654" i="8"/>
  <c r="F655" i="8"/>
  <c r="G655" i="8"/>
  <c r="H655" i="8"/>
  <c r="I655" i="8"/>
  <c r="F656" i="8"/>
  <c r="G656" i="8"/>
  <c r="H656" i="8"/>
  <c r="I656" i="8"/>
  <c r="F657" i="8"/>
  <c r="G657" i="8"/>
  <c r="H657" i="8"/>
  <c r="I657" i="8"/>
  <c r="F658" i="8"/>
  <c r="G658" i="8"/>
  <c r="H658" i="8"/>
  <c r="I658" i="8"/>
  <c r="F659" i="8"/>
  <c r="G659" i="8"/>
  <c r="H659" i="8"/>
  <c r="I659" i="8"/>
  <c r="F660" i="8"/>
  <c r="G660" i="8"/>
  <c r="H660" i="8"/>
  <c r="I660" i="8"/>
  <c r="F661" i="8"/>
  <c r="G661" i="8"/>
  <c r="H661" i="8"/>
  <c r="I661" i="8"/>
  <c r="F662" i="8"/>
  <c r="G662" i="8"/>
  <c r="H662" i="8"/>
  <c r="I662" i="8"/>
  <c r="F663" i="8"/>
  <c r="G663" i="8"/>
  <c r="H663" i="8"/>
  <c r="I663" i="8"/>
  <c r="F664" i="8"/>
  <c r="G664" i="8"/>
  <c r="H664" i="8"/>
  <c r="I664" i="8"/>
  <c r="F665" i="8"/>
  <c r="G665" i="8"/>
  <c r="H665" i="8"/>
  <c r="I665" i="8"/>
  <c r="F666" i="8"/>
  <c r="G666" i="8"/>
  <c r="H666" i="8"/>
  <c r="I666" i="8"/>
  <c r="F667" i="8"/>
  <c r="G667" i="8"/>
  <c r="H667" i="8"/>
  <c r="I667" i="8"/>
  <c r="F668" i="8"/>
  <c r="G668" i="8"/>
  <c r="H668" i="8"/>
  <c r="I668" i="8"/>
  <c r="F669" i="8"/>
  <c r="G669" i="8"/>
  <c r="H669" i="8"/>
  <c r="I669" i="8"/>
  <c r="F670" i="8"/>
  <c r="G670" i="8"/>
  <c r="H670" i="8"/>
  <c r="I670" i="8"/>
  <c r="F671" i="8"/>
  <c r="G671" i="8"/>
  <c r="H671" i="8"/>
  <c r="I671" i="8"/>
  <c r="F672" i="8"/>
  <c r="G672" i="8"/>
  <c r="H672" i="8"/>
  <c r="I672" i="8"/>
  <c r="F673" i="8"/>
  <c r="G673" i="8"/>
  <c r="H673" i="8"/>
  <c r="I673" i="8"/>
  <c r="F674" i="8"/>
  <c r="G674" i="8"/>
  <c r="H674" i="8"/>
  <c r="I674" i="8"/>
  <c r="F675" i="8"/>
  <c r="G675" i="8"/>
  <c r="H675" i="8"/>
  <c r="I675" i="8"/>
  <c r="F676" i="8"/>
  <c r="G676" i="8"/>
  <c r="H676" i="8"/>
  <c r="I676" i="8"/>
  <c r="F677" i="8"/>
  <c r="G677" i="8"/>
  <c r="H677" i="8"/>
  <c r="I677" i="8"/>
  <c r="F678" i="8"/>
  <c r="G678" i="8"/>
  <c r="H678" i="8"/>
  <c r="I678" i="8"/>
  <c r="F679" i="8"/>
  <c r="G679" i="8"/>
  <c r="H679" i="8"/>
  <c r="I679" i="8"/>
  <c r="F680" i="8"/>
  <c r="G680" i="8"/>
  <c r="H680" i="8"/>
  <c r="I680" i="8"/>
  <c r="F681" i="8"/>
  <c r="G681" i="8"/>
  <c r="H681" i="8"/>
  <c r="I681" i="8"/>
  <c r="F682" i="8"/>
  <c r="G682" i="8"/>
  <c r="H682" i="8"/>
  <c r="I682" i="8"/>
  <c r="F683" i="8"/>
  <c r="G683" i="8"/>
  <c r="H683" i="8"/>
  <c r="I683" i="8"/>
  <c r="F684" i="8"/>
  <c r="G684" i="8"/>
  <c r="H684" i="8"/>
  <c r="I684" i="8"/>
  <c r="F685" i="8"/>
  <c r="G685" i="8"/>
  <c r="H685" i="8"/>
  <c r="I685" i="8"/>
  <c r="F686" i="8"/>
  <c r="G686" i="8"/>
  <c r="H686" i="8"/>
  <c r="I686" i="8"/>
  <c r="F687" i="8"/>
  <c r="G687" i="8"/>
  <c r="H687" i="8"/>
  <c r="I687" i="8"/>
  <c r="F688" i="8"/>
  <c r="G688" i="8"/>
  <c r="H688" i="8"/>
  <c r="I688" i="8"/>
  <c r="F689" i="8"/>
  <c r="G689" i="8"/>
  <c r="H689" i="8"/>
  <c r="I689" i="8"/>
  <c r="F690" i="8"/>
  <c r="G690" i="8"/>
  <c r="H690" i="8"/>
  <c r="I690" i="8"/>
  <c r="F691" i="8"/>
  <c r="G691" i="8"/>
  <c r="H691" i="8"/>
  <c r="I691" i="8"/>
  <c r="F692" i="8"/>
  <c r="G692" i="8"/>
  <c r="H692" i="8"/>
  <c r="I692" i="8"/>
  <c r="F693" i="8"/>
  <c r="G693" i="8"/>
  <c r="H693" i="8"/>
  <c r="I693" i="8"/>
  <c r="F694" i="8"/>
  <c r="G694" i="8"/>
  <c r="H694" i="8"/>
  <c r="I694" i="8"/>
  <c r="F695" i="8"/>
  <c r="G695" i="8"/>
  <c r="H695" i="8"/>
  <c r="I695" i="8"/>
  <c r="F696" i="8"/>
  <c r="G696" i="8"/>
  <c r="H696" i="8"/>
  <c r="I696" i="8"/>
  <c r="F697" i="8"/>
  <c r="G697" i="8"/>
  <c r="H697" i="8"/>
  <c r="I697" i="8"/>
  <c r="F698" i="8"/>
  <c r="G698" i="8"/>
  <c r="H698" i="8"/>
  <c r="I698" i="8"/>
  <c r="F699" i="8"/>
  <c r="G699" i="8"/>
  <c r="H699" i="8"/>
  <c r="I699" i="8"/>
  <c r="F700" i="8"/>
  <c r="G700" i="8"/>
  <c r="H700" i="8"/>
  <c r="I700" i="8"/>
  <c r="F701" i="8"/>
  <c r="G701" i="8"/>
  <c r="H701" i="8"/>
  <c r="I701" i="8"/>
  <c r="F702" i="8"/>
  <c r="G702" i="8"/>
  <c r="H702" i="8"/>
  <c r="I702" i="8"/>
  <c r="F703" i="8"/>
  <c r="G703" i="8"/>
  <c r="H703" i="8"/>
  <c r="I703" i="8"/>
  <c r="F704" i="8"/>
  <c r="G704" i="8"/>
  <c r="H704" i="8"/>
  <c r="I704" i="8"/>
  <c r="F705" i="8"/>
  <c r="G705" i="8"/>
  <c r="H705" i="8"/>
  <c r="I705" i="8"/>
  <c r="F706" i="8"/>
  <c r="G706" i="8"/>
  <c r="H706" i="8"/>
  <c r="I706" i="8"/>
  <c r="F707" i="8"/>
  <c r="G707" i="8"/>
  <c r="H707" i="8"/>
  <c r="I707" i="8"/>
  <c r="F708" i="8"/>
  <c r="G708" i="8"/>
  <c r="H708" i="8"/>
  <c r="I708" i="8"/>
  <c r="F709" i="8"/>
  <c r="G709" i="8"/>
  <c r="H709" i="8"/>
  <c r="I709" i="8"/>
  <c r="F710" i="8"/>
  <c r="G710" i="8"/>
  <c r="H710" i="8"/>
  <c r="I710" i="8"/>
  <c r="F711" i="8"/>
  <c r="G711" i="8"/>
  <c r="H711" i="8"/>
  <c r="I711" i="8"/>
  <c r="F712" i="8"/>
  <c r="G712" i="8"/>
  <c r="H712" i="8"/>
  <c r="I712" i="8"/>
  <c r="F713" i="8"/>
  <c r="G713" i="8"/>
  <c r="H713" i="8"/>
  <c r="I713" i="8"/>
  <c r="F714" i="8"/>
  <c r="G714" i="8"/>
  <c r="H714" i="8"/>
  <c r="I714" i="8"/>
  <c r="F715" i="8"/>
  <c r="G715" i="8"/>
  <c r="H715" i="8"/>
  <c r="I715" i="8"/>
  <c r="F716" i="8"/>
  <c r="G716" i="8"/>
  <c r="H716" i="8"/>
  <c r="I716" i="8"/>
  <c r="F717" i="8"/>
  <c r="G717" i="8"/>
  <c r="H717" i="8"/>
  <c r="I717" i="8"/>
  <c r="F718" i="8"/>
  <c r="G718" i="8"/>
  <c r="H718" i="8"/>
  <c r="I718" i="8"/>
  <c r="F719" i="8"/>
  <c r="G719" i="8"/>
  <c r="H719" i="8"/>
  <c r="I719" i="8"/>
  <c r="F720" i="8"/>
  <c r="G720" i="8"/>
  <c r="H720" i="8"/>
  <c r="I720" i="8"/>
  <c r="F721" i="8"/>
  <c r="G721" i="8"/>
  <c r="H721" i="8"/>
  <c r="I721" i="8"/>
  <c r="F722" i="8"/>
  <c r="G722" i="8"/>
  <c r="H722" i="8"/>
  <c r="I722" i="8"/>
  <c r="F723" i="8"/>
  <c r="G723" i="8"/>
  <c r="H723" i="8"/>
  <c r="I723" i="8"/>
  <c r="F724" i="8"/>
  <c r="G724" i="8"/>
  <c r="H724" i="8"/>
  <c r="I724" i="8"/>
  <c r="F725" i="8"/>
  <c r="G725" i="8"/>
  <c r="H725" i="8"/>
  <c r="I725" i="8"/>
  <c r="F726" i="8"/>
  <c r="G726" i="8"/>
  <c r="H726" i="8"/>
  <c r="I726" i="8"/>
  <c r="F727" i="8"/>
  <c r="G727" i="8"/>
  <c r="H727" i="8"/>
  <c r="I727" i="8"/>
  <c r="F728" i="8"/>
  <c r="G728" i="8"/>
  <c r="H728" i="8"/>
  <c r="I728" i="8"/>
  <c r="F729" i="8"/>
  <c r="G729" i="8"/>
  <c r="H729" i="8"/>
  <c r="I729" i="8"/>
  <c r="F730" i="8"/>
  <c r="G730" i="8"/>
  <c r="H730" i="8"/>
  <c r="I730" i="8"/>
  <c r="F731" i="8"/>
  <c r="G731" i="8"/>
  <c r="H731" i="8"/>
  <c r="I731" i="8"/>
  <c r="F732" i="8"/>
  <c r="G732" i="8"/>
  <c r="H732" i="8"/>
  <c r="I732" i="8"/>
  <c r="F733" i="8"/>
  <c r="G733" i="8"/>
  <c r="H733" i="8"/>
  <c r="I733" i="8"/>
  <c r="F734" i="8"/>
  <c r="G734" i="8"/>
  <c r="H734" i="8"/>
  <c r="I734" i="8"/>
  <c r="F735" i="8"/>
  <c r="G735" i="8"/>
  <c r="H735" i="8"/>
  <c r="I735" i="8"/>
  <c r="F736" i="8"/>
  <c r="G736" i="8"/>
  <c r="H736" i="8"/>
  <c r="I736" i="8"/>
  <c r="F737" i="8"/>
  <c r="G737" i="8"/>
  <c r="H737" i="8"/>
  <c r="I737" i="8"/>
  <c r="F738" i="8"/>
  <c r="G738" i="8"/>
  <c r="H738" i="8"/>
  <c r="I738" i="8"/>
  <c r="F739" i="8"/>
  <c r="G739" i="8"/>
  <c r="H739" i="8"/>
  <c r="I739" i="8"/>
  <c r="F740" i="8"/>
  <c r="G740" i="8"/>
  <c r="H740" i="8"/>
  <c r="I740" i="8"/>
  <c r="F741" i="8"/>
  <c r="G741" i="8"/>
  <c r="H741" i="8"/>
  <c r="I741" i="8"/>
  <c r="F742" i="8"/>
  <c r="G742" i="8"/>
  <c r="H742" i="8"/>
  <c r="I742" i="8"/>
  <c r="F743" i="8"/>
  <c r="G743" i="8"/>
  <c r="H743" i="8"/>
  <c r="I743" i="8"/>
  <c r="F744" i="8"/>
  <c r="G744" i="8"/>
  <c r="H744" i="8"/>
  <c r="I744" i="8"/>
  <c r="F745" i="8"/>
  <c r="G745" i="8"/>
  <c r="H745" i="8"/>
  <c r="I745" i="8"/>
  <c r="F746" i="8"/>
  <c r="G746" i="8"/>
  <c r="H746" i="8"/>
  <c r="I746" i="8"/>
  <c r="F747" i="8"/>
  <c r="G747" i="8"/>
  <c r="H747" i="8"/>
  <c r="I747" i="8"/>
  <c r="F748" i="8"/>
  <c r="G748" i="8"/>
  <c r="H748" i="8"/>
  <c r="I748" i="8"/>
  <c r="F749" i="8"/>
  <c r="G749" i="8"/>
  <c r="H749" i="8"/>
  <c r="I749" i="8"/>
  <c r="F750" i="8"/>
  <c r="G750" i="8"/>
  <c r="H750" i="8"/>
  <c r="I750" i="8"/>
  <c r="F751" i="8"/>
  <c r="G751" i="8"/>
  <c r="H751" i="8"/>
  <c r="I751" i="8"/>
  <c r="F752" i="8"/>
  <c r="G752" i="8"/>
  <c r="H752" i="8"/>
  <c r="I752" i="8"/>
  <c r="F753" i="8"/>
  <c r="G753" i="8"/>
  <c r="H753" i="8"/>
  <c r="I753" i="8"/>
  <c r="F754" i="8"/>
  <c r="G754" i="8"/>
  <c r="H754" i="8"/>
  <c r="I754" i="8"/>
  <c r="F755" i="8"/>
  <c r="G755" i="8"/>
  <c r="H755" i="8"/>
  <c r="I755" i="8"/>
  <c r="F756" i="8"/>
  <c r="G756" i="8"/>
  <c r="H756" i="8"/>
  <c r="I756" i="8"/>
  <c r="F757" i="8"/>
  <c r="G757" i="8"/>
  <c r="H757" i="8"/>
  <c r="I757" i="8"/>
  <c r="F758" i="8"/>
  <c r="G758" i="8"/>
  <c r="H758" i="8"/>
  <c r="I758" i="8"/>
  <c r="F759" i="8"/>
  <c r="G759" i="8"/>
  <c r="H759" i="8"/>
  <c r="I759" i="8"/>
  <c r="F760" i="8"/>
  <c r="G760" i="8"/>
  <c r="H760" i="8"/>
  <c r="I760" i="8"/>
  <c r="F761" i="8"/>
  <c r="G761" i="8"/>
  <c r="H761" i="8"/>
  <c r="I761" i="8"/>
  <c r="F762" i="8"/>
  <c r="G762" i="8"/>
  <c r="H762" i="8"/>
  <c r="I762" i="8"/>
  <c r="F763" i="8"/>
  <c r="G763" i="8"/>
  <c r="H763" i="8"/>
  <c r="I763" i="8"/>
  <c r="F764" i="8"/>
  <c r="G764" i="8"/>
  <c r="H764" i="8"/>
  <c r="I764" i="8"/>
  <c r="F765" i="8"/>
  <c r="G765" i="8"/>
  <c r="H765" i="8"/>
  <c r="I765" i="8"/>
  <c r="F766" i="8"/>
  <c r="G766" i="8"/>
  <c r="H766" i="8"/>
  <c r="I766" i="8"/>
  <c r="F767" i="8"/>
  <c r="G767" i="8"/>
  <c r="H767" i="8"/>
  <c r="I767" i="8"/>
  <c r="F768" i="8"/>
  <c r="G768" i="8"/>
  <c r="H768" i="8"/>
  <c r="I768" i="8"/>
  <c r="F769" i="8"/>
  <c r="G769" i="8"/>
  <c r="H769" i="8"/>
  <c r="I769" i="8"/>
  <c r="F770" i="8"/>
  <c r="G770" i="8"/>
  <c r="H770" i="8"/>
  <c r="I770" i="8"/>
  <c r="F771" i="8"/>
  <c r="G771" i="8"/>
  <c r="H771" i="8"/>
  <c r="I771" i="8"/>
  <c r="F772" i="8"/>
  <c r="G772" i="8"/>
  <c r="H772" i="8"/>
  <c r="I772" i="8"/>
  <c r="F773" i="8"/>
  <c r="G773" i="8"/>
  <c r="H773" i="8"/>
  <c r="I773" i="8"/>
  <c r="F774" i="8"/>
  <c r="G774" i="8"/>
  <c r="H774" i="8"/>
  <c r="I774" i="8"/>
  <c r="F775" i="8"/>
  <c r="G775" i="8"/>
  <c r="H775" i="8"/>
  <c r="I775" i="8"/>
  <c r="F776" i="8"/>
  <c r="G776" i="8"/>
  <c r="H776" i="8"/>
  <c r="I776" i="8"/>
  <c r="F777" i="8"/>
  <c r="G777" i="8"/>
  <c r="H777" i="8"/>
  <c r="I777" i="8"/>
  <c r="F778" i="8"/>
  <c r="G778" i="8"/>
  <c r="H778" i="8"/>
  <c r="I778" i="8"/>
  <c r="F779" i="8"/>
  <c r="G779" i="8"/>
  <c r="H779" i="8"/>
  <c r="I779" i="8"/>
  <c r="F780" i="8"/>
  <c r="G780" i="8"/>
  <c r="H780" i="8"/>
  <c r="I780" i="8"/>
  <c r="F781" i="8"/>
  <c r="G781" i="8"/>
  <c r="H781" i="8"/>
  <c r="I781" i="8"/>
  <c r="F782" i="8"/>
  <c r="G782" i="8"/>
  <c r="H782" i="8"/>
  <c r="I782" i="8"/>
  <c r="F783" i="8"/>
  <c r="G783" i="8"/>
  <c r="H783" i="8"/>
  <c r="I783" i="8"/>
  <c r="F784" i="8"/>
  <c r="G784" i="8"/>
  <c r="H784" i="8"/>
  <c r="I784" i="8"/>
  <c r="F785" i="8"/>
  <c r="G785" i="8"/>
  <c r="H785" i="8"/>
  <c r="I785" i="8"/>
  <c r="F786" i="8"/>
  <c r="G786" i="8"/>
  <c r="H786" i="8"/>
  <c r="I786" i="8"/>
  <c r="F787" i="8"/>
  <c r="G787" i="8"/>
  <c r="H787" i="8"/>
  <c r="I787" i="8"/>
  <c r="F788" i="8"/>
  <c r="G788" i="8"/>
  <c r="H788" i="8"/>
  <c r="I788" i="8"/>
  <c r="F789" i="8"/>
  <c r="G789" i="8"/>
  <c r="H789" i="8"/>
  <c r="I789" i="8"/>
  <c r="F790" i="8"/>
  <c r="G790" i="8"/>
  <c r="H790" i="8"/>
  <c r="I790" i="8"/>
  <c r="F791" i="8"/>
  <c r="G791" i="8"/>
  <c r="H791" i="8"/>
  <c r="I791" i="8"/>
  <c r="F792" i="8"/>
  <c r="G792" i="8"/>
  <c r="H792" i="8"/>
  <c r="I792" i="8"/>
  <c r="F793" i="8"/>
  <c r="G793" i="8"/>
  <c r="H793" i="8"/>
  <c r="I793" i="8"/>
  <c r="F794" i="8"/>
  <c r="G794" i="8"/>
  <c r="H794" i="8"/>
  <c r="I794" i="8"/>
  <c r="F795" i="8"/>
  <c r="G795" i="8"/>
  <c r="H795" i="8"/>
  <c r="I795" i="8"/>
  <c r="F796" i="8"/>
  <c r="G796" i="8"/>
  <c r="H796" i="8"/>
  <c r="I796" i="8"/>
  <c r="F797" i="8"/>
  <c r="G797" i="8"/>
  <c r="H797" i="8"/>
  <c r="I797" i="8"/>
  <c r="F798" i="8"/>
  <c r="G798" i="8"/>
  <c r="H798" i="8"/>
  <c r="I798" i="8"/>
  <c r="F799" i="8"/>
  <c r="G799" i="8"/>
  <c r="H799" i="8"/>
  <c r="I799" i="8"/>
  <c r="F800" i="8"/>
  <c r="G800" i="8"/>
  <c r="H800" i="8"/>
  <c r="I800" i="8"/>
  <c r="F801" i="8"/>
  <c r="G801" i="8"/>
  <c r="H801" i="8"/>
  <c r="I801" i="8"/>
  <c r="F802" i="8"/>
  <c r="G802" i="8"/>
  <c r="H802" i="8"/>
  <c r="I802" i="8"/>
  <c r="F803" i="8"/>
  <c r="G803" i="8"/>
  <c r="H803" i="8"/>
  <c r="I803" i="8"/>
  <c r="F804" i="8"/>
  <c r="G804" i="8"/>
  <c r="H804" i="8"/>
  <c r="I804" i="8"/>
  <c r="F805" i="8"/>
  <c r="G805" i="8"/>
  <c r="H805" i="8"/>
  <c r="I805" i="8"/>
  <c r="F806" i="8"/>
  <c r="G806" i="8"/>
  <c r="H806" i="8"/>
  <c r="I806" i="8"/>
  <c r="F807" i="8"/>
  <c r="G807" i="8"/>
  <c r="H807" i="8"/>
  <c r="I807" i="8"/>
  <c r="F808" i="8"/>
  <c r="G808" i="8"/>
  <c r="H808" i="8"/>
  <c r="I808" i="8"/>
  <c r="F809" i="8"/>
  <c r="G809" i="8"/>
  <c r="H809" i="8"/>
  <c r="I809" i="8"/>
  <c r="F810" i="8"/>
  <c r="G810" i="8"/>
  <c r="H810" i="8"/>
  <c r="I810" i="8"/>
  <c r="F811" i="8"/>
  <c r="G811" i="8"/>
  <c r="H811" i="8"/>
  <c r="I811" i="8"/>
  <c r="F812" i="8"/>
  <c r="G812" i="8"/>
  <c r="H812" i="8"/>
  <c r="I812" i="8"/>
  <c r="F813" i="8"/>
  <c r="G813" i="8"/>
  <c r="H813" i="8"/>
  <c r="I813" i="8"/>
  <c r="F814" i="8"/>
  <c r="G814" i="8"/>
  <c r="H814" i="8"/>
  <c r="I814" i="8"/>
  <c r="F815" i="8"/>
  <c r="G815" i="8"/>
  <c r="H815" i="8"/>
  <c r="I815" i="8"/>
  <c r="F816" i="8"/>
  <c r="G816" i="8"/>
  <c r="H816" i="8"/>
  <c r="I816" i="8"/>
  <c r="F817" i="8"/>
  <c r="G817" i="8"/>
  <c r="H817" i="8"/>
  <c r="I817" i="8"/>
  <c r="F818" i="8"/>
  <c r="G818" i="8"/>
  <c r="H818" i="8"/>
  <c r="I818" i="8"/>
  <c r="F819" i="8"/>
  <c r="G819" i="8"/>
  <c r="H819" i="8"/>
  <c r="I819" i="8"/>
  <c r="F820" i="8"/>
  <c r="G820" i="8"/>
  <c r="H820" i="8"/>
  <c r="I820" i="8"/>
  <c r="F821" i="8"/>
  <c r="G821" i="8"/>
  <c r="H821" i="8"/>
  <c r="I821" i="8"/>
  <c r="F822" i="8"/>
  <c r="G822" i="8"/>
  <c r="H822" i="8"/>
  <c r="I822" i="8"/>
  <c r="F823" i="8"/>
  <c r="G823" i="8"/>
  <c r="H823" i="8"/>
  <c r="I823" i="8"/>
  <c r="F824" i="8"/>
  <c r="G824" i="8"/>
  <c r="H824" i="8"/>
  <c r="I824" i="8"/>
  <c r="F825" i="8"/>
  <c r="G825" i="8"/>
  <c r="H825" i="8"/>
  <c r="I825" i="8"/>
  <c r="F826" i="8"/>
  <c r="G826" i="8"/>
  <c r="H826" i="8"/>
  <c r="I826" i="8"/>
  <c r="F827" i="8"/>
  <c r="G827" i="8"/>
  <c r="H827" i="8"/>
  <c r="I827" i="8"/>
  <c r="F828" i="8"/>
  <c r="G828" i="8"/>
  <c r="H828" i="8"/>
  <c r="I828" i="8"/>
  <c r="F829" i="8"/>
  <c r="G829" i="8"/>
  <c r="H829" i="8"/>
  <c r="I829" i="8"/>
  <c r="F830" i="8"/>
  <c r="G830" i="8"/>
  <c r="H830" i="8"/>
  <c r="I830" i="8"/>
  <c r="F831" i="8"/>
  <c r="G831" i="8"/>
  <c r="H831" i="8"/>
  <c r="I831" i="8"/>
  <c r="F832" i="8"/>
  <c r="G832" i="8"/>
  <c r="H832" i="8"/>
  <c r="I832" i="8"/>
  <c r="F833" i="8"/>
  <c r="G833" i="8"/>
  <c r="H833" i="8"/>
  <c r="I833" i="8"/>
  <c r="F834" i="8"/>
  <c r="G834" i="8"/>
  <c r="H834" i="8"/>
  <c r="I834" i="8"/>
  <c r="F835" i="8"/>
  <c r="G835" i="8"/>
  <c r="H835" i="8"/>
  <c r="I835" i="8"/>
  <c r="F836" i="8"/>
  <c r="G836" i="8"/>
  <c r="H836" i="8"/>
  <c r="I836" i="8"/>
  <c r="F837" i="8"/>
  <c r="G837" i="8"/>
  <c r="H837" i="8"/>
  <c r="I837" i="8"/>
  <c r="F838" i="8"/>
  <c r="G838" i="8"/>
  <c r="H838" i="8"/>
  <c r="I838" i="8"/>
  <c r="F839" i="8"/>
  <c r="G839" i="8"/>
  <c r="H839" i="8"/>
  <c r="I839" i="8"/>
  <c r="F840" i="8"/>
  <c r="G840" i="8"/>
  <c r="H840" i="8"/>
  <c r="I840" i="8"/>
  <c r="F841" i="8"/>
  <c r="G841" i="8"/>
  <c r="H841" i="8"/>
  <c r="I841" i="8"/>
  <c r="F842" i="8"/>
  <c r="G842" i="8"/>
  <c r="H842" i="8"/>
  <c r="I842" i="8"/>
  <c r="F843" i="8"/>
  <c r="G843" i="8"/>
  <c r="H843" i="8"/>
  <c r="I843" i="8"/>
  <c r="F844" i="8"/>
  <c r="G844" i="8"/>
  <c r="H844" i="8"/>
  <c r="I844" i="8"/>
  <c r="F845" i="8"/>
  <c r="G845" i="8"/>
  <c r="H845" i="8"/>
  <c r="I845" i="8"/>
  <c r="F846" i="8"/>
  <c r="G846" i="8"/>
  <c r="H846" i="8"/>
  <c r="I846" i="8"/>
  <c r="F847" i="8"/>
  <c r="G847" i="8"/>
  <c r="H847" i="8"/>
  <c r="I847" i="8"/>
  <c r="F848" i="8"/>
  <c r="G848" i="8"/>
  <c r="H848" i="8"/>
  <c r="I848" i="8"/>
  <c r="F849" i="8"/>
  <c r="G849" i="8"/>
  <c r="H849" i="8"/>
  <c r="I849" i="8"/>
  <c r="F850" i="8"/>
  <c r="G850" i="8"/>
  <c r="H850" i="8"/>
  <c r="I850" i="8"/>
  <c r="F851" i="8"/>
  <c r="G851" i="8"/>
  <c r="H851" i="8"/>
  <c r="I851" i="8"/>
  <c r="F852" i="8"/>
  <c r="G852" i="8"/>
  <c r="H852" i="8"/>
  <c r="I852" i="8"/>
  <c r="F853" i="8"/>
  <c r="G853" i="8"/>
  <c r="H853" i="8"/>
  <c r="I853" i="8"/>
  <c r="F854" i="8"/>
  <c r="G854" i="8"/>
  <c r="H854" i="8"/>
  <c r="I854" i="8"/>
  <c r="F855" i="8"/>
  <c r="G855" i="8"/>
  <c r="H855" i="8"/>
  <c r="I855" i="8"/>
  <c r="F856" i="8"/>
  <c r="G856" i="8"/>
  <c r="H856" i="8"/>
  <c r="I856" i="8"/>
  <c r="F857" i="8"/>
  <c r="G857" i="8"/>
  <c r="H857" i="8"/>
  <c r="I857" i="8"/>
  <c r="F858" i="8"/>
  <c r="G858" i="8"/>
  <c r="H858" i="8"/>
  <c r="I858" i="8"/>
  <c r="F859" i="8"/>
  <c r="G859" i="8"/>
  <c r="H859" i="8"/>
  <c r="I859" i="8"/>
  <c r="F860" i="8"/>
  <c r="G860" i="8"/>
  <c r="H860" i="8"/>
  <c r="I860" i="8"/>
  <c r="F861" i="8"/>
  <c r="G861" i="8"/>
  <c r="H861" i="8"/>
  <c r="I861" i="8"/>
  <c r="F862" i="8"/>
  <c r="G862" i="8"/>
  <c r="H862" i="8"/>
  <c r="I862" i="8"/>
  <c r="F863" i="8"/>
  <c r="G863" i="8"/>
  <c r="H863" i="8"/>
  <c r="I863" i="8"/>
  <c r="F864" i="8"/>
  <c r="G864" i="8"/>
  <c r="H864" i="8"/>
  <c r="I864" i="8"/>
  <c r="F865" i="8"/>
  <c r="G865" i="8"/>
  <c r="H865" i="8"/>
  <c r="I865" i="8"/>
  <c r="F866" i="8"/>
  <c r="G866" i="8"/>
  <c r="H866" i="8"/>
  <c r="I866" i="8"/>
  <c r="F867" i="8"/>
  <c r="G867" i="8"/>
  <c r="H867" i="8"/>
  <c r="I867" i="8"/>
  <c r="F868" i="8"/>
  <c r="G868" i="8"/>
  <c r="H868" i="8"/>
  <c r="I868" i="8"/>
  <c r="F869" i="8"/>
  <c r="G869" i="8"/>
  <c r="H869" i="8"/>
  <c r="I869" i="8"/>
  <c r="F870" i="8"/>
  <c r="G870" i="8"/>
  <c r="H870" i="8"/>
  <c r="I870" i="8"/>
  <c r="F871" i="8"/>
  <c r="G871" i="8"/>
  <c r="H871" i="8"/>
  <c r="I871" i="8"/>
  <c r="F872" i="8"/>
  <c r="G872" i="8"/>
  <c r="H872" i="8"/>
  <c r="I872" i="8"/>
  <c r="F873" i="8"/>
  <c r="G873" i="8"/>
  <c r="H873" i="8"/>
  <c r="I873" i="8"/>
  <c r="F874" i="8"/>
  <c r="G874" i="8"/>
  <c r="H874" i="8"/>
  <c r="I874" i="8"/>
  <c r="F875" i="8"/>
  <c r="G875" i="8"/>
  <c r="H875" i="8"/>
  <c r="I875" i="8"/>
  <c r="F876" i="8"/>
  <c r="G876" i="8"/>
  <c r="H876" i="8"/>
  <c r="I876" i="8"/>
  <c r="F877" i="8"/>
  <c r="G877" i="8"/>
  <c r="H877" i="8"/>
  <c r="I877" i="8"/>
  <c r="F878" i="8"/>
  <c r="G878" i="8"/>
  <c r="H878" i="8"/>
  <c r="I878" i="8"/>
  <c r="F879" i="8"/>
  <c r="G879" i="8"/>
  <c r="H879" i="8"/>
  <c r="I879" i="8"/>
  <c r="F880" i="8"/>
  <c r="G880" i="8"/>
  <c r="H880" i="8"/>
  <c r="I880" i="8"/>
  <c r="F881" i="8"/>
  <c r="G881" i="8"/>
  <c r="H881" i="8"/>
  <c r="I881" i="8"/>
  <c r="F882" i="8"/>
  <c r="G882" i="8"/>
  <c r="H882" i="8"/>
  <c r="I882" i="8"/>
  <c r="F883" i="8"/>
  <c r="G883" i="8"/>
  <c r="H883" i="8"/>
  <c r="I883" i="8"/>
  <c r="F884" i="8"/>
  <c r="G884" i="8"/>
  <c r="H884" i="8"/>
  <c r="I884" i="8"/>
  <c r="F885" i="8"/>
  <c r="G885" i="8"/>
  <c r="H885" i="8"/>
  <c r="I885" i="8"/>
  <c r="F886" i="8"/>
  <c r="G886" i="8"/>
  <c r="H886" i="8"/>
  <c r="I886" i="8"/>
  <c r="F887" i="8"/>
  <c r="G887" i="8"/>
  <c r="H887" i="8"/>
  <c r="I887" i="8"/>
  <c r="F888" i="8"/>
  <c r="G888" i="8"/>
  <c r="H888" i="8"/>
  <c r="I888" i="8"/>
  <c r="F889" i="8"/>
  <c r="G889" i="8"/>
  <c r="H889" i="8"/>
  <c r="I889" i="8"/>
  <c r="F890" i="8"/>
  <c r="G890" i="8"/>
  <c r="H890" i="8"/>
  <c r="I890" i="8"/>
  <c r="F891" i="8"/>
  <c r="G891" i="8"/>
  <c r="H891" i="8"/>
  <c r="I891" i="8"/>
  <c r="F892" i="8"/>
  <c r="G892" i="8"/>
  <c r="H892" i="8"/>
  <c r="I892" i="8"/>
  <c r="F893" i="8"/>
  <c r="G893" i="8"/>
  <c r="H893" i="8"/>
  <c r="I893" i="8"/>
  <c r="F894" i="8"/>
  <c r="G894" i="8"/>
  <c r="H894" i="8"/>
  <c r="I894" i="8"/>
  <c r="F895" i="8"/>
  <c r="G895" i="8"/>
  <c r="H895" i="8"/>
  <c r="I895" i="8"/>
  <c r="F896" i="8"/>
  <c r="G896" i="8"/>
  <c r="H896" i="8"/>
  <c r="I896" i="8"/>
  <c r="F897" i="8"/>
  <c r="G897" i="8"/>
  <c r="H897" i="8"/>
  <c r="I897" i="8"/>
  <c r="F898" i="8"/>
  <c r="G898" i="8"/>
  <c r="H898" i="8"/>
  <c r="I898" i="8"/>
  <c r="F899" i="8"/>
  <c r="G899" i="8"/>
  <c r="H899" i="8"/>
  <c r="I899" i="8"/>
  <c r="F900" i="8"/>
  <c r="G900" i="8"/>
  <c r="H900" i="8"/>
  <c r="I900" i="8"/>
  <c r="F901" i="8"/>
  <c r="G901" i="8"/>
  <c r="H901" i="8"/>
  <c r="I901" i="8"/>
  <c r="F902" i="8"/>
  <c r="G902" i="8"/>
  <c r="H902" i="8"/>
  <c r="I902" i="8"/>
  <c r="F903" i="8"/>
  <c r="G903" i="8"/>
  <c r="H903" i="8"/>
  <c r="I903" i="8"/>
  <c r="F904" i="8"/>
  <c r="G904" i="8"/>
  <c r="H904" i="8"/>
  <c r="I904" i="8"/>
  <c r="F905" i="8"/>
  <c r="G905" i="8"/>
  <c r="H905" i="8"/>
  <c r="I905" i="8"/>
  <c r="F906" i="8"/>
  <c r="G906" i="8"/>
  <c r="H906" i="8"/>
  <c r="I906" i="8"/>
  <c r="F907" i="8"/>
  <c r="G907" i="8"/>
  <c r="H907" i="8"/>
  <c r="I907" i="8"/>
  <c r="F908" i="8"/>
  <c r="G908" i="8"/>
  <c r="H908" i="8"/>
  <c r="I908" i="8"/>
  <c r="F909" i="8"/>
  <c r="G909" i="8"/>
  <c r="H909" i="8"/>
  <c r="I909" i="8"/>
  <c r="F910" i="8"/>
  <c r="G910" i="8"/>
  <c r="H910" i="8"/>
  <c r="I910" i="8"/>
  <c r="F911" i="8"/>
  <c r="G911" i="8"/>
  <c r="H911" i="8"/>
  <c r="I911" i="8"/>
  <c r="F912" i="8"/>
  <c r="G912" i="8"/>
  <c r="H912" i="8"/>
  <c r="I912" i="8"/>
  <c r="F913" i="8"/>
  <c r="G913" i="8"/>
  <c r="H913" i="8"/>
  <c r="I913" i="8"/>
  <c r="F914" i="8"/>
  <c r="G914" i="8"/>
  <c r="H914" i="8"/>
  <c r="I914" i="8"/>
  <c r="F915" i="8"/>
  <c r="G915" i="8"/>
  <c r="H915" i="8"/>
  <c r="I915" i="8"/>
  <c r="F916" i="8"/>
  <c r="G916" i="8"/>
  <c r="H916" i="8"/>
  <c r="I916" i="8"/>
  <c r="F917" i="8"/>
  <c r="G917" i="8"/>
  <c r="H917" i="8"/>
  <c r="I917" i="8"/>
  <c r="F918" i="8"/>
  <c r="G918" i="8"/>
  <c r="H918" i="8"/>
  <c r="I918" i="8"/>
  <c r="F919" i="8"/>
  <c r="G919" i="8"/>
  <c r="H919" i="8"/>
  <c r="I919" i="8"/>
  <c r="F920" i="8"/>
  <c r="G920" i="8"/>
  <c r="H920" i="8"/>
  <c r="I920" i="8"/>
  <c r="F921" i="8"/>
  <c r="G921" i="8"/>
  <c r="H921" i="8"/>
  <c r="I921" i="8"/>
  <c r="F922" i="8"/>
  <c r="G922" i="8"/>
  <c r="H922" i="8"/>
  <c r="I922" i="8"/>
  <c r="F923" i="8"/>
  <c r="G923" i="8"/>
  <c r="H923" i="8"/>
  <c r="I923" i="8"/>
  <c r="F924" i="8"/>
  <c r="G924" i="8"/>
  <c r="H924" i="8"/>
  <c r="I924" i="8"/>
  <c r="F925" i="8"/>
  <c r="G925" i="8"/>
  <c r="H925" i="8"/>
  <c r="I925" i="8"/>
  <c r="F926" i="8"/>
  <c r="G926" i="8"/>
  <c r="H926" i="8"/>
  <c r="I926" i="8"/>
  <c r="F927" i="8"/>
  <c r="G927" i="8"/>
  <c r="H927" i="8"/>
  <c r="I927" i="8"/>
  <c r="F928" i="8"/>
  <c r="G928" i="8"/>
  <c r="H928" i="8"/>
  <c r="I928" i="8"/>
  <c r="F929" i="8"/>
  <c r="G929" i="8"/>
  <c r="H929" i="8"/>
  <c r="I929" i="8"/>
  <c r="F930" i="8"/>
  <c r="G930" i="8"/>
  <c r="H930" i="8"/>
  <c r="I930" i="8"/>
  <c r="F931" i="8"/>
  <c r="G931" i="8"/>
  <c r="H931" i="8"/>
  <c r="I931" i="8"/>
  <c r="F932" i="8"/>
  <c r="G932" i="8"/>
  <c r="H932" i="8"/>
  <c r="I932" i="8"/>
  <c r="F933" i="8"/>
  <c r="G933" i="8"/>
  <c r="H933" i="8"/>
  <c r="I933" i="8"/>
  <c r="F934" i="8"/>
  <c r="G934" i="8"/>
  <c r="H934" i="8"/>
  <c r="I934" i="8"/>
  <c r="F935" i="8"/>
  <c r="G935" i="8"/>
  <c r="H935" i="8"/>
  <c r="I935" i="8"/>
  <c r="F936" i="8"/>
  <c r="G936" i="8"/>
  <c r="H936" i="8"/>
  <c r="I936" i="8"/>
  <c r="F937" i="8"/>
  <c r="G937" i="8"/>
  <c r="H937" i="8"/>
  <c r="I937" i="8"/>
  <c r="F938" i="8"/>
  <c r="G938" i="8"/>
  <c r="H938" i="8"/>
  <c r="I938" i="8"/>
  <c r="F939" i="8"/>
  <c r="G939" i="8"/>
  <c r="H939" i="8"/>
  <c r="I939" i="8"/>
  <c r="F940" i="8"/>
  <c r="G940" i="8"/>
  <c r="H940" i="8"/>
  <c r="I940" i="8"/>
  <c r="F941" i="8"/>
  <c r="G941" i="8"/>
  <c r="H941" i="8"/>
  <c r="I941" i="8"/>
  <c r="F942" i="8"/>
  <c r="G942" i="8"/>
  <c r="H942" i="8"/>
  <c r="I942" i="8"/>
  <c r="F943" i="8"/>
  <c r="G943" i="8"/>
  <c r="H943" i="8"/>
  <c r="I943" i="8"/>
  <c r="F944" i="8"/>
  <c r="G944" i="8"/>
  <c r="H944" i="8"/>
  <c r="I944" i="8"/>
  <c r="F945" i="8"/>
  <c r="G945" i="8"/>
  <c r="H945" i="8"/>
  <c r="I945" i="8"/>
  <c r="F946" i="8"/>
  <c r="G946" i="8"/>
  <c r="H946" i="8"/>
  <c r="I946" i="8"/>
  <c r="F947" i="8"/>
  <c r="G947" i="8"/>
  <c r="H947" i="8"/>
  <c r="I947" i="8"/>
  <c r="F948" i="8"/>
  <c r="G948" i="8"/>
  <c r="H948" i="8"/>
  <c r="I948" i="8"/>
  <c r="F949" i="8"/>
  <c r="G949" i="8"/>
  <c r="H949" i="8"/>
  <c r="I949" i="8"/>
  <c r="F950" i="8"/>
  <c r="G950" i="8"/>
  <c r="H950" i="8"/>
  <c r="I950" i="8"/>
  <c r="F951" i="8"/>
  <c r="G951" i="8"/>
  <c r="H951" i="8"/>
  <c r="I951" i="8"/>
  <c r="F952" i="8"/>
  <c r="G952" i="8"/>
  <c r="H952" i="8"/>
  <c r="I952" i="8"/>
  <c r="F953" i="8"/>
  <c r="G953" i="8"/>
  <c r="H953" i="8"/>
  <c r="I953" i="8"/>
  <c r="F954" i="8"/>
  <c r="G954" i="8"/>
  <c r="H954" i="8"/>
  <c r="I954" i="8"/>
  <c r="F955" i="8"/>
  <c r="G955" i="8"/>
  <c r="H955" i="8"/>
  <c r="I955" i="8"/>
  <c r="F956" i="8"/>
  <c r="G956" i="8"/>
  <c r="H956" i="8"/>
  <c r="I956" i="8"/>
  <c r="F957" i="8"/>
  <c r="G957" i="8"/>
  <c r="H957" i="8"/>
  <c r="I957" i="8"/>
  <c r="F958" i="8"/>
  <c r="G958" i="8"/>
  <c r="H958" i="8"/>
  <c r="I958" i="8"/>
  <c r="F959" i="8"/>
  <c r="G959" i="8"/>
  <c r="H959" i="8"/>
  <c r="I959" i="8"/>
  <c r="F960" i="8"/>
  <c r="G960" i="8"/>
  <c r="H960" i="8"/>
  <c r="I960" i="8"/>
  <c r="F961" i="8"/>
  <c r="G961" i="8"/>
  <c r="H961" i="8"/>
  <c r="I961" i="8"/>
  <c r="F962" i="8"/>
  <c r="G962" i="8"/>
  <c r="H962" i="8"/>
  <c r="I962" i="8"/>
  <c r="F963" i="8"/>
  <c r="G963" i="8"/>
  <c r="H963" i="8"/>
  <c r="I963" i="8"/>
  <c r="F964" i="8"/>
  <c r="G964" i="8"/>
  <c r="H964" i="8"/>
  <c r="I964" i="8"/>
  <c r="F965" i="8"/>
  <c r="G965" i="8"/>
  <c r="H965" i="8"/>
  <c r="I965" i="8"/>
  <c r="F966" i="8"/>
  <c r="G966" i="8"/>
  <c r="H966" i="8"/>
  <c r="I966" i="8"/>
  <c r="F967" i="8"/>
  <c r="G967" i="8"/>
  <c r="H967" i="8"/>
  <c r="I967" i="8"/>
  <c r="F968" i="8"/>
  <c r="G968" i="8"/>
  <c r="H968" i="8"/>
  <c r="I968" i="8"/>
  <c r="F969" i="8"/>
  <c r="G969" i="8"/>
  <c r="H969" i="8"/>
  <c r="I969" i="8"/>
  <c r="F970" i="8"/>
  <c r="G970" i="8"/>
  <c r="H970" i="8"/>
  <c r="I970" i="8"/>
  <c r="F971" i="8"/>
  <c r="G971" i="8"/>
  <c r="H971" i="8"/>
  <c r="I971" i="8"/>
  <c r="F972" i="8"/>
  <c r="G972" i="8"/>
  <c r="H972" i="8"/>
  <c r="I972" i="8"/>
  <c r="F973" i="8"/>
  <c r="G973" i="8"/>
  <c r="H973" i="8"/>
  <c r="I973" i="8"/>
  <c r="F974" i="8"/>
  <c r="G974" i="8"/>
  <c r="H974" i="8"/>
  <c r="I974" i="8"/>
  <c r="F975" i="8"/>
  <c r="G975" i="8"/>
  <c r="H975" i="8"/>
  <c r="I975" i="8"/>
  <c r="F976" i="8"/>
  <c r="G976" i="8"/>
  <c r="H976" i="8"/>
  <c r="I976" i="8"/>
  <c r="F977" i="8"/>
  <c r="G977" i="8"/>
  <c r="H977" i="8"/>
  <c r="I977" i="8"/>
  <c r="F978" i="8"/>
  <c r="G978" i="8"/>
  <c r="H978" i="8"/>
  <c r="I978" i="8"/>
  <c r="F979" i="8"/>
  <c r="G979" i="8"/>
  <c r="H979" i="8"/>
  <c r="I979" i="8"/>
  <c r="F980" i="8"/>
  <c r="G980" i="8"/>
  <c r="H980" i="8"/>
  <c r="I980" i="8"/>
  <c r="F981" i="8"/>
  <c r="G981" i="8"/>
  <c r="H981" i="8"/>
  <c r="I981" i="8"/>
  <c r="F982" i="8"/>
  <c r="G982" i="8"/>
  <c r="H982" i="8"/>
  <c r="I982" i="8"/>
  <c r="F983" i="8"/>
  <c r="G983" i="8"/>
  <c r="H983" i="8"/>
  <c r="I983" i="8"/>
  <c r="F984" i="8"/>
  <c r="G984" i="8"/>
  <c r="H984" i="8"/>
  <c r="I984" i="8"/>
  <c r="F985" i="8"/>
  <c r="G985" i="8"/>
  <c r="H985" i="8"/>
  <c r="I985" i="8"/>
  <c r="F986" i="8"/>
  <c r="G986" i="8"/>
  <c r="H986" i="8"/>
  <c r="I986" i="8"/>
  <c r="F987" i="8"/>
  <c r="G987" i="8"/>
  <c r="H987" i="8"/>
  <c r="I987" i="8"/>
  <c r="F988" i="8"/>
  <c r="G988" i="8"/>
  <c r="H988" i="8"/>
  <c r="I988" i="8"/>
  <c r="F989" i="8"/>
  <c r="G989" i="8"/>
  <c r="H989" i="8"/>
  <c r="I989" i="8"/>
  <c r="F990" i="8"/>
  <c r="G990" i="8"/>
  <c r="H990" i="8"/>
  <c r="I990" i="8"/>
  <c r="F991" i="8"/>
  <c r="G991" i="8"/>
  <c r="H991" i="8"/>
  <c r="I991" i="8"/>
  <c r="F992" i="8"/>
  <c r="G992" i="8"/>
  <c r="H992" i="8"/>
  <c r="I992" i="8"/>
  <c r="F993" i="8"/>
  <c r="G993" i="8"/>
  <c r="H993" i="8"/>
  <c r="I993" i="8"/>
  <c r="F994" i="8"/>
  <c r="G994" i="8"/>
  <c r="H994" i="8"/>
  <c r="I994" i="8"/>
  <c r="F995" i="8"/>
  <c r="G995" i="8"/>
  <c r="H995" i="8"/>
  <c r="I995" i="8"/>
  <c r="F996" i="8"/>
  <c r="G996" i="8"/>
  <c r="H996" i="8"/>
  <c r="I996" i="8"/>
  <c r="F997" i="8"/>
  <c r="G997" i="8"/>
  <c r="H997" i="8"/>
  <c r="I997" i="8"/>
  <c r="F998" i="8"/>
  <c r="G998" i="8"/>
  <c r="H998" i="8"/>
  <c r="I998" i="8"/>
  <c r="F999" i="8"/>
  <c r="G999" i="8"/>
  <c r="H999" i="8"/>
  <c r="I999" i="8"/>
  <c r="F1000" i="8"/>
  <c r="G1000" i="8"/>
  <c r="H1000" i="8"/>
  <c r="I1000" i="8"/>
  <c r="F1001" i="8"/>
  <c r="G1001" i="8"/>
  <c r="H1001" i="8"/>
  <c r="I1001" i="8"/>
  <c r="F1002" i="8"/>
  <c r="G1002" i="8"/>
  <c r="H1002" i="8"/>
  <c r="I1002" i="8"/>
  <c r="F1003" i="8"/>
  <c r="G1003" i="8"/>
  <c r="H1003" i="8"/>
  <c r="I1003" i="8"/>
  <c r="F1004" i="8"/>
  <c r="G1004" i="8"/>
  <c r="H1004" i="8"/>
  <c r="I1004" i="8"/>
  <c r="F1005" i="8"/>
  <c r="G1005" i="8"/>
  <c r="H1005" i="8"/>
  <c r="I1005" i="8"/>
  <c r="F1006" i="8"/>
  <c r="G1006" i="8"/>
  <c r="H1006" i="8"/>
  <c r="I1006" i="8"/>
  <c r="F1007" i="8"/>
  <c r="G1007" i="8"/>
  <c r="H1007" i="8"/>
  <c r="I1007" i="8"/>
  <c r="F1008" i="8"/>
  <c r="G1008" i="8"/>
  <c r="H1008" i="8"/>
  <c r="I1008" i="8"/>
  <c r="F1009" i="8"/>
  <c r="G1009" i="8"/>
  <c r="H1009" i="8"/>
  <c r="I1009" i="8"/>
  <c r="F1010" i="8"/>
  <c r="G1010" i="8"/>
  <c r="H1010" i="8"/>
  <c r="I1010" i="8"/>
  <c r="F1011" i="8"/>
  <c r="G1011" i="8"/>
  <c r="H1011" i="8"/>
  <c r="I1011" i="8"/>
  <c r="F1012" i="8"/>
  <c r="G1012" i="8"/>
  <c r="H1012" i="8"/>
  <c r="I1012" i="8"/>
  <c r="F1013" i="8"/>
  <c r="G1013" i="8"/>
  <c r="H1013" i="8"/>
  <c r="I1013" i="8"/>
  <c r="F1014" i="8"/>
  <c r="G1014" i="8"/>
  <c r="H1014" i="8"/>
  <c r="I1014" i="8"/>
  <c r="F1015" i="8"/>
  <c r="G1015" i="8"/>
  <c r="H1015" i="8"/>
  <c r="I1015" i="8"/>
  <c r="F1016" i="8"/>
  <c r="G1016" i="8"/>
  <c r="H1016" i="8"/>
  <c r="I1016" i="8"/>
  <c r="F1017" i="8"/>
  <c r="G1017" i="8"/>
  <c r="H1017" i="8"/>
  <c r="I1017" i="8"/>
  <c r="F1018" i="8"/>
  <c r="G1018" i="8"/>
  <c r="H1018" i="8"/>
  <c r="I1018" i="8"/>
  <c r="F1019" i="8"/>
  <c r="G1019" i="8"/>
  <c r="H1019" i="8"/>
  <c r="I1019" i="8"/>
  <c r="F1020" i="8"/>
  <c r="G1020" i="8"/>
  <c r="H1020" i="8"/>
  <c r="I1020" i="8"/>
  <c r="F1021" i="8"/>
  <c r="G1021" i="8"/>
  <c r="H1021" i="8"/>
  <c r="I1021" i="8"/>
  <c r="F1022" i="8"/>
  <c r="G1022" i="8"/>
  <c r="H1022" i="8"/>
  <c r="I1022" i="8"/>
  <c r="F1023" i="8"/>
  <c r="G1023" i="8"/>
  <c r="H1023" i="8"/>
  <c r="I1023" i="8"/>
  <c r="F1024" i="8"/>
  <c r="G1024" i="8"/>
  <c r="H1024" i="8"/>
  <c r="I1024" i="8"/>
  <c r="F1025" i="8"/>
  <c r="G1025" i="8"/>
  <c r="H1025" i="8"/>
  <c r="I1025" i="8"/>
  <c r="F1026" i="8"/>
  <c r="G1026" i="8"/>
  <c r="H1026" i="8"/>
  <c r="I1026" i="8"/>
  <c r="F1027" i="8"/>
  <c r="G1027" i="8"/>
  <c r="H1027" i="8"/>
  <c r="I1027" i="8"/>
  <c r="F1028" i="8"/>
  <c r="G1028" i="8"/>
  <c r="H1028" i="8"/>
  <c r="I1028" i="8"/>
  <c r="F1029" i="8"/>
  <c r="G1029" i="8"/>
  <c r="H1029" i="8"/>
  <c r="I1029" i="8"/>
  <c r="F1030" i="8"/>
  <c r="G1030" i="8"/>
  <c r="H1030" i="8"/>
  <c r="I1030" i="8"/>
  <c r="F1031" i="8"/>
  <c r="G1031" i="8"/>
  <c r="H1031" i="8"/>
  <c r="I1031" i="8"/>
  <c r="F1032" i="8"/>
  <c r="G1032" i="8"/>
  <c r="H1032" i="8"/>
  <c r="I1032" i="8"/>
  <c r="F1033" i="8"/>
  <c r="G1033" i="8"/>
  <c r="H1033" i="8"/>
  <c r="I1033" i="8"/>
  <c r="F1034" i="8"/>
  <c r="G1034" i="8"/>
  <c r="H1034" i="8"/>
  <c r="I1034" i="8"/>
  <c r="F1035" i="8"/>
  <c r="G1035" i="8"/>
  <c r="H1035" i="8"/>
  <c r="I1035" i="8"/>
  <c r="F1036" i="8"/>
  <c r="G1036" i="8"/>
  <c r="H1036" i="8"/>
  <c r="I1036" i="8"/>
  <c r="F1037" i="8"/>
  <c r="G1037" i="8"/>
  <c r="H1037" i="8"/>
  <c r="I1037" i="8"/>
  <c r="F1038" i="8"/>
  <c r="G1038" i="8"/>
  <c r="H1038" i="8"/>
  <c r="I1038" i="8"/>
  <c r="F1039" i="8"/>
  <c r="G1039" i="8"/>
  <c r="H1039" i="8"/>
  <c r="I1039" i="8"/>
  <c r="F1040" i="8"/>
  <c r="G1040" i="8"/>
  <c r="H1040" i="8"/>
  <c r="I1040" i="8"/>
  <c r="F1041" i="8"/>
  <c r="G1041" i="8"/>
  <c r="H1041" i="8"/>
  <c r="I1041" i="8"/>
  <c r="F1042" i="8"/>
  <c r="G1042" i="8"/>
  <c r="H1042" i="8"/>
  <c r="I1042" i="8"/>
  <c r="F1043" i="8"/>
  <c r="G1043" i="8"/>
  <c r="H1043" i="8"/>
  <c r="I1043" i="8"/>
  <c r="F1044" i="8"/>
  <c r="G1044" i="8"/>
  <c r="H1044" i="8"/>
  <c r="I1044" i="8"/>
  <c r="F1045" i="8"/>
  <c r="G1045" i="8"/>
  <c r="H1045" i="8"/>
  <c r="I1045" i="8"/>
  <c r="F1046" i="8"/>
  <c r="G1046" i="8"/>
  <c r="H1046" i="8"/>
  <c r="I1046" i="8"/>
  <c r="F1047" i="8"/>
  <c r="G1047" i="8"/>
  <c r="H1047" i="8"/>
  <c r="I1047" i="8"/>
  <c r="F1048" i="8"/>
  <c r="G1048" i="8"/>
  <c r="H1048" i="8"/>
  <c r="I1048" i="8"/>
  <c r="F1049" i="8"/>
  <c r="G1049" i="8"/>
  <c r="H1049" i="8"/>
  <c r="I1049" i="8"/>
  <c r="F1050" i="8"/>
  <c r="G1050" i="8"/>
  <c r="H1050" i="8"/>
  <c r="I1050" i="8"/>
  <c r="F1051" i="8"/>
  <c r="G1051" i="8"/>
  <c r="H1051" i="8"/>
  <c r="I1051" i="8"/>
  <c r="F1052" i="8"/>
  <c r="G1052" i="8"/>
  <c r="H1052" i="8"/>
  <c r="I1052" i="8"/>
  <c r="F1053" i="8"/>
  <c r="G1053" i="8"/>
  <c r="H1053" i="8"/>
  <c r="I1053" i="8"/>
  <c r="F1054" i="8"/>
  <c r="G1054" i="8"/>
  <c r="H1054" i="8"/>
  <c r="I1054" i="8"/>
  <c r="F1055" i="8"/>
  <c r="G1055" i="8"/>
  <c r="H1055" i="8"/>
  <c r="I1055" i="8"/>
  <c r="F1056" i="8"/>
  <c r="G1056" i="8"/>
  <c r="H1056" i="8"/>
  <c r="I1056" i="8"/>
  <c r="F1057" i="8"/>
  <c r="G1057" i="8"/>
  <c r="H1057" i="8"/>
  <c r="I1057" i="8"/>
  <c r="F1058" i="8"/>
  <c r="G1058" i="8"/>
  <c r="H1058" i="8"/>
  <c r="I1058" i="8"/>
  <c r="F1059" i="8"/>
  <c r="G1059" i="8"/>
  <c r="H1059" i="8"/>
  <c r="I1059" i="8"/>
  <c r="F1060" i="8"/>
  <c r="G1060" i="8"/>
  <c r="H1060" i="8"/>
  <c r="I1060" i="8"/>
  <c r="F1061" i="8"/>
  <c r="G1061" i="8"/>
  <c r="H1061" i="8"/>
  <c r="I1061" i="8"/>
  <c r="F1062" i="8"/>
  <c r="G1062" i="8"/>
  <c r="H1062" i="8"/>
  <c r="I1062" i="8"/>
  <c r="F1063" i="8"/>
  <c r="G1063" i="8"/>
  <c r="H1063" i="8"/>
  <c r="I1063" i="8"/>
  <c r="F1064" i="8"/>
  <c r="G1064" i="8"/>
  <c r="H1064" i="8"/>
  <c r="I1064" i="8"/>
  <c r="F1065" i="8"/>
  <c r="G1065" i="8"/>
  <c r="H1065" i="8"/>
  <c r="I1065" i="8"/>
  <c r="F1066" i="8"/>
  <c r="G1066" i="8"/>
  <c r="H1066" i="8"/>
  <c r="I1066" i="8"/>
  <c r="F1067" i="8"/>
  <c r="G1067" i="8"/>
  <c r="H1067" i="8"/>
  <c r="I1067" i="8"/>
  <c r="F1068" i="8"/>
  <c r="G1068" i="8"/>
  <c r="H1068" i="8"/>
  <c r="I1068" i="8"/>
  <c r="F1069" i="8"/>
  <c r="G1069" i="8"/>
  <c r="H1069" i="8"/>
  <c r="I1069" i="8"/>
  <c r="F1070" i="8"/>
  <c r="G1070" i="8"/>
  <c r="H1070" i="8"/>
  <c r="I1070" i="8"/>
  <c r="F1071" i="8"/>
  <c r="G1071" i="8"/>
  <c r="H1071" i="8"/>
  <c r="I1071" i="8"/>
  <c r="F1072" i="8"/>
  <c r="G1072" i="8"/>
  <c r="H1072" i="8"/>
  <c r="I1072" i="8"/>
  <c r="F1073" i="8"/>
  <c r="G1073" i="8"/>
  <c r="H1073" i="8"/>
  <c r="I1073" i="8"/>
  <c r="F1074" i="8"/>
  <c r="G1074" i="8"/>
  <c r="H1074" i="8"/>
  <c r="I1074" i="8"/>
  <c r="F1075" i="8"/>
  <c r="G1075" i="8"/>
  <c r="H1075" i="8"/>
  <c r="I1075" i="8"/>
  <c r="F1076" i="8"/>
  <c r="G1076" i="8"/>
  <c r="H1076" i="8"/>
  <c r="I1076" i="8"/>
  <c r="F1077" i="8"/>
  <c r="G1077" i="8"/>
  <c r="H1077" i="8"/>
  <c r="I1077" i="8"/>
  <c r="F1078" i="8"/>
  <c r="G1078" i="8"/>
  <c r="H1078" i="8"/>
  <c r="I1078" i="8"/>
  <c r="F1079" i="8"/>
  <c r="G1079" i="8"/>
  <c r="H1079" i="8"/>
  <c r="I1079" i="8"/>
  <c r="F1080" i="8"/>
  <c r="G1080" i="8"/>
  <c r="H1080" i="8"/>
  <c r="I1080" i="8"/>
  <c r="F1081" i="8"/>
  <c r="G1081" i="8"/>
  <c r="H1081" i="8"/>
  <c r="I1081" i="8"/>
  <c r="F1082" i="8"/>
  <c r="G1082" i="8"/>
  <c r="H1082" i="8"/>
  <c r="I1082" i="8"/>
  <c r="F1083" i="8"/>
  <c r="G1083" i="8"/>
  <c r="H1083" i="8"/>
  <c r="I1083" i="8"/>
  <c r="F1084" i="8"/>
  <c r="G1084" i="8"/>
  <c r="H1084" i="8"/>
  <c r="I1084" i="8"/>
  <c r="F1085" i="8"/>
  <c r="G1085" i="8"/>
  <c r="H1085" i="8"/>
  <c r="I1085" i="8"/>
  <c r="F1086" i="8"/>
  <c r="G1086" i="8"/>
  <c r="H1086" i="8"/>
  <c r="I1086" i="8"/>
  <c r="F1087" i="8"/>
  <c r="G1087" i="8"/>
  <c r="H1087" i="8"/>
  <c r="I1087" i="8"/>
  <c r="F1088" i="8"/>
  <c r="G1088" i="8"/>
  <c r="H1088" i="8"/>
  <c r="I1088" i="8"/>
  <c r="F1089" i="8"/>
  <c r="G1089" i="8"/>
  <c r="H1089" i="8"/>
  <c r="I1089" i="8"/>
  <c r="F1090" i="8"/>
  <c r="G1090" i="8"/>
  <c r="H1090" i="8"/>
  <c r="I1090" i="8"/>
  <c r="F1091" i="8"/>
  <c r="G1091" i="8"/>
  <c r="H1091" i="8"/>
  <c r="I1091" i="8"/>
  <c r="F1092" i="8"/>
  <c r="G1092" i="8"/>
  <c r="H1092" i="8"/>
  <c r="I1092" i="8"/>
  <c r="F1093" i="8"/>
  <c r="G1093" i="8"/>
  <c r="H1093" i="8"/>
  <c r="I1093" i="8"/>
  <c r="F1094" i="8"/>
  <c r="G1094" i="8"/>
  <c r="H1094" i="8"/>
  <c r="I1094" i="8"/>
  <c r="F1095" i="8"/>
  <c r="G1095" i="8"/>
  <c r="H1095" i="8"/>
  <c r="I1095" i="8"/>
  <c r="F1096" i="8"/>
  <c r="G1096" i="8"/>
  <c r="H1096" i="8"/>
  <c r="I1096" i="8"/>
  <c r="F1097" i="8"/>
  <c r="G1097" i="8"/>
  <c r="H1097" i="8"/>
  <c r="I1097" i="8"/>
  <c r="F1098" i="8"/>
  <c r="G1098" i="8"/>
  <c r="H1098" i="8"/>
  <c r="I1098" i="8"/>
  <c r="F1099" i="8"/>
  <c r="G1099" i="8"/>
  <c r="H1099" i="8"/>
  <c r="I1099" i="8"/>
  <c r="F1100" i="8"/>
  <c r="G1100" i="8"/>
  <c r="H1100" i="8"/>
  <c r="I1100" i="8"/>
  <c r="F1101" i="8"/>
  <c r="G1101" i="8"/>
  <c r="H1101" i="8"/>
  <c r="I1101" i="8"/>
  <c r="F1102" i="8"/>
  <c r="G1102" i="8"/>
  <c r="H1102" i="8"/>
  <c r="I1102" i="8"/>
  <c r="F1103" i="8"/>
  <c r="G1103" i="8"/>
  <c r="H1103" i="8"/>
  <c r="I1103" i="8"/>
  <c r="F1104" i="8"/>
  <c r="G1104" i="8"/>
  <c r="H1104" i="8"/>
  <c r="I1104" i="8"/>
  <c r="F1105" i="8"/>
  <c r="G1105" i="8"/>
  <c r="H1105" i="8"/>
  <c r="I1105" i="8"/>
  <c r="F1106" i="8"/>
  <c r="G1106" i="8"/>
  <c r="H1106" i="8"/>
  <c r="I1106" i="8"/>
  <c r="F1107" i="8"/>
  <c r="G1107" i="8"/>
  <c r="H1107" i="8"/>
  <c r="I1107" i="8"/>
  <c r="F1108" i="8"/>
  <c r="G1108" i="8"/>
  <c r="H1108" i="8"/>
  <c r="I1108" i="8"/>
  <c r="F1109" i="8"/>
  <c r="G1109" i="8"/>
  <c r="H1109" i="8"/>
  <c r="I1109" i="8"/>
  <c r="F1110" i="8"/>
  <c r="G1110" i="8"/>
  <c r="H1110" i="8"/>
  <c r="I1110" i="8"/>
  <c r="F1111" i="8"/>
  <c r="G1111" i="8"/>
  <c r="H1111" i="8"/>
  <c r="I1111" i="8"/>
  <c r="F1112" i="8"/>
  <c r="G1112" i="8"/>
  <c r="H1112" i="8"/>
  <c r="I1112" i="8"/>
  <c r="F1113" i="8"/>
  <c r="G1113" i="8"/>
  <c r="H1113" i="8"/>
  <c r="I1113" i="8"/>
  <c r="F1114" i="8"/>
  <c r="G1114" i="8"/>
  <c r="H1114" i="8"/>
  <c r="I1114" i="8"/>
  <c r="F1115" i="8"/>
  <c r="G1115" i="8"/>
  <c r="H1115" i="8"/>
  <c r="I1115" i="8"/>
  <c r="F1116" i="8"/>
  <c r="G1116" i="8"/>
  <c r="H1116" i="8"/>
  <c r="I1116" i="8"/>
  <c r="F1117" i="8"/>
  <c r="G1117" i="8"/>
  <c r="H1117" i="8"/>
  <c r="I1117" i="8"/>
  <c r="F1118" i="8"/>
  <c r="G1118" i="8"/>
  <c r="H1118" i="8"/>
  <c r="I1118" i="8"/>
  <c r="F1119" i="8"/>
  <c r="G1119" i="8"/>
  <c r="H1119" i="8"/>
  <c r="I1119" i="8"/>
  <c r="F1120" i="8"/>
  <c r="G1120" i="8"/>
  <c r="H1120" i="8"/>
  <c r="I1120" i="8"/>
  <c r="F1121" i="8"/>
  <c r="G1121" i="8"/>
  <c r="H1121" i="8"/>
  <c r="I1121" i="8"/>
  <c r="F1122" i="8"/>
  <c r="G1122" i="8"/>
  <c r="H1122" i="8"/>
  <c r="I1122" i="8"/>
  <c r="F1123" i="8"/>
  <c r="G1123" i="8"/>
  <c r="H1123" i="8"/>
  <c r="I1123" i="8"/>
  <c r="F1124" i="8"/>
  <c r="G1124" i="8"/>
  <c r="H1124" i="8"/>
  <c r="I1124" i="8"/>
  <c r="F1125" i="8"/>
  <c r="G1125" i="8"/>
  <c r="H1125" i="8"/>
  <c r="I1125" i="8"/>
  <c r="F1126" i="8"/>
  <c r="G1126" i="8"/>
  <c r="H1126" i="8"/>
  <c r="I1126" i="8"/>
  <c r="F1127" i="8"/>
  <c r="G1127" i="8"/>
  <c r="H1127" i="8"/>
  <c r="I1127" i="8"/>
  <c r="F1128" i="8"/>
  <c r="G1128" i="8"/>
  <c r="H1128" i="8"/>
  <c r="I1128" i="8"/>
  <c r="F1129" i="8"/>
  <c r="G1129" i="8"/>
  <c r="H1129" i="8"/>
  <c r="I1129" i="8"/>
  <c r="F1130" i="8"/>
  <c r="G1130" i="8"/>
  <c r="H1130" i="8"/>
  <c r="I1130" i="8"/>
  <c r="F1131" i="8"/>
  <c r="G1131" i="8"/>
  <c r="H1131" i="8"/>
  <c r="I1131" i="8"/>
  <c r="F1132" i="8"/>
  <c r="G1132" i="8"/>
  <c r="H1132" i="8"/>
  <c r="I1132" i="8"/>
  <c r="F1133" i="8"/>
  <c r="G1133" i="8"/>
  <c r="H1133" i="8"/>
  <c r="I1133" i="8"/>
  <c r="F1134" i="8"/>
  <c r="G1134" i="8"/>
  <c r="H1134" i="8"/>
  <c r="I1134" i="8"/>
  <c r="F1135" i="8"/>
  <c r="G1135" i="8"/>
  <c r="H1135" i="8"/>
  <c r="I1135" i="8"/>
  <c r="F1136" i="8"/>
  <c r="G1136" i="8"/>
  <c r="H1136" i="8"/>
  <c r="I1136" i="8"/>
  <c r="F1137" i="8"/>
  <c r="G1137" i="8"/>
  <c r="H1137" i="8"/>
  <c r="I1137" i="8"/>
  <c r="F1138" i="8"/>
  <c r="G1138" i="8"/>
  <c r="H1138" i="8"/>
  <c r="I1138" i="8"/>
  <c r="F1139" i="8"/>
  <c r="G1139" i="8"/>
  <c r="H1139" i="8"/>
  <c r="I1139" i="8"/>
  <c r="F1140" i="8"/>
  <c r="G1140" i="8"/>
  <c r="H1140" i="8"/>
  <c r="I1140" i="8"/>
  <c r="F1141" i="8"/>
  <c r="G1141" i="8"/>
  <c r="H1141" i="8"/>
  <c r="I1141" i="8"/>
  <c r="F1142" i="8"/>
  <c r="G1142" i="8"/>
  <c r="H1142" i="8"/>
  <c r="I1142" i="8"/>
  <c r="F1143" i="8"/>
  <c r="G1143" i="8"/>
  <c r="H1143" i="8"/>
  <c r="I1143" i="8"/>
  <c r="F1144" i="8"/>
  <c r="G1144" i="8"/>
  <c r="H1144" i="8"/>
  <c r="I1144" i="8"/>
  <c r="F1145" i="8"/>
  <c r="G1145" i="8"/>
  <c r="H1145" i="8"/>
  <c r="I1145" i="8"/>
  <c r="F1146" i="8"/>
  <c r="G1146" i="8"/>
  <c r="H1146" i="8"/>
  <c r="I1146" i="8"/>
  <c r="F1147" i="8"/>
  <c r="G1147" i="8"/>
  <c r="H1147" i="8"/>
  <c r="I1147" i="8"/>
  <c r="F1148" i="8"/>
  <c r="G1148" i="8"/>
  <c r="H1148" i="8"/>
  <c r="I1148" i="8"/>
  <c r="F1149" i="8"/>
  <c r="G1149" i="8"/>
  <c r="H1149" i="8"/>
  <c r="I1149" i="8"/>
  <c r="F1150" i="8"/>
  <c r="G1150" i="8"/>
  <c r="H1150" i="8"/>
  <c r="I1150" i="8"/>
  <c r="F1151" i="8"/>
  <c r="G1151" i="8"/>
  <c r="H1151" i="8"/>
  <c r="I1151" i="8"/>
  <c r="F1152" i="8"/>
  <c r="G1152" i="8"/>
  <c r="H1152" i="8"/>
  <c r="I1152" i="8"/>
  <c r="F1153" i="8"/>
  <c r="G1153" i="8"/>
  <c r="H1153" i="8"/>
  <c r="I1153" i="8"/>
  <c r="F1154" i="8"/>
  <c r="G1154" i="8"/>
  <c r="H1154" i="8"/>
  <c r="I1154" i="8"/>
  <c r="F1155" i="8"/>
  <c r="G1155" i="8"/>
  <c r="H1155" i="8"/>
  <c r="I1155" i="8"/>
  <c r="F1156" i="8"/>
  <c r="G1156" i="8"/>
  <c r="H1156" i="8"/>
  <c r="I1156" i="8"/>
  <c r="F1157" i="8"/>
  <c r="G1157" i="8"/>
  <c r="H1157" i="8"/>
  <c r="I1157" i="8"/>
  <c r="F1158" i="8"/>
  <c r="G1158" i="8"/>
  <c r="H1158" i="8"/>
  <c r="I1158" i="8"/>
  <c r="F1159" i="8"/>
  <c r="G1159" i="8"/>
  <c r="H1159" i="8"/>
  <c r="I1159" i="8"/>
  <c r="F1160" i="8"/>
  <c r="G1160" i="8"/>
  <c r="H1160" i="8"/>
  <c r="I1160" i="8"/>
  <c r="F1161" i="8"/>
  <c r="G1161" i="8"/>
  <c r="H1161" i="8"/>
  <c r="I1161" i="8"/>
  <c r="F1162" i="8"/>
  <c r="G1162" i="8"/>
  <c r="H1162" i="8"/>
  <c r="I1162" i="8"/>
  <c r="F1163" i="8"/>
  <c r="G1163" i="8"/>
  <c r="H1163" i="8"/>
  <c r="I1163" i="8"/>
  <c r="F1164" i="8"/>
  <c r="G1164" i="8"/>
  <c r="H1164" i="8"/>
  <c r="I1164" i="8"/>
  <c r="F1165" i="8"/>
  <c r="G1165" i="8"/>
  <c r="H1165" i="8"/>
  <c r="I1165" i="8"/>
  <c r="F1166" i="8"/>
  <c r="G1166" i="8"/>
  <c r="H1166" i="8"/>
  <c r="I1166" i="8"/>
  <c r="F1167" i="8"/>
  <c r="G1167" i="8"/>
  <c r="H1167" i="8"/>
  <c r="I1167" i="8"/>
  <c r="F1168" i="8"/>
  <c r="G1168" i="8"/>
  <c r="H1168" i="8"/>
  <c r="I1168" i="8"/>
  <c r="F1169" i="8"/>
  <c r="G1169" i="8"/>
  <c r="H1169" i="8"/>
  <c r="I1169" i="8"/>
  <c r="F1170" i="8"/>
  <c r="G1170" i="8"/>
  <c r="H1170" i="8"/>
  <c r="I1170" i="8"/>
  <c r="F1171" i="8"/>
  <c r="G1171" i="8"/>
  <c r="H1171" i="8"/>
  <c r="I1171" i="8"/>
  <c r="F1172" i="8"/>
  <c r="G1172" i="8"/>
  <c r="H1172" i="8"/>
  <c r="I1172" i="8"/>
  <c r="F1173" i="8"/>
  <c r="G1173" i="8"/>
  <c r="H1173" i="8"/>
  <c r="I1173" i="8"/>
  <c r="F1174" i="8"/>
  <c r="G1174" i="8"/>
  <c r="H1174" i="8"/>
  <c r="I1174" i="8"/>
  <c r="F1175" i="8"/>
  <c r="G1175" i="8"/>
  <c r="H1175" i="8"/>
  <c r="I1175" i="8"/>
  <c r="F1176" i="8"/>
  <c r="G1176" i="8"/>
  <c r="H1176" i="8"/>
  <c r="I1176" i="8"/>
  <c r="F1177" i="8"/>
  <c r="G1177" i="8"/>
  <c r="H1177" i="8"/>
  <c r="I1177" i="8"/>
  <c r="F1178" i="8"/>
  <c r="G1178" i="8"/>
  <c r="H1178" i="8"/>
  <c r="I1178" i="8"/>
  <c r="F1179" i="8"/>
  <c r="G1179" i="8"/>
  <c r="H1179" i="8"/>
  <c r="I1179" i="8"/>
  <c r="F1180" i="8"/>
  <c r="G1180" i="8"/>
  <c r="H1180" i="8"/>
  <c r="I1180" i="8"/>
  <c r="F1181" i="8"/>
  <c r="G1181" i="8"/>
  <c r="H1181" i="8"/>
  <c r="I1181" i="8"/>
  <c r="F1182" i="8"/>
  <c r="G1182" i="8"/>
  <c r="H1182" i="8"/>
  <c r="I1182" i="8"/>
  <c r="F1183" i="8"/>
  <c r="G1183" i="8"/>
  <c r="H1183" i="8"/>
  <c r="I1183" i="8"/>
  <c r="F1184" i="8"/>
  <c r="G1184" i="8"/>
  <c r="H1184" i="8"/>
  <c r="I1184" i="8"/>
  <c r="F1185" i="8"/>
  <c r="G1185" i="8"/>
  <c r="H1185" i="8"/>
  <c r="I1185" i="8"/>
  <c r="F1186" i="8"/>
  <c r="G1186" i="8"/>
  <c r="H1186" i="8"/>
  <c r="I1186" i="8"/>
  <c r="F1187" i="8"/>
  <c r="G1187" i="8"/>
  <c r="H1187" i="8"/>
  <c r="I1187" i="8"/>
  <c r="F1188" i="8"/>
  <c r="G1188" i="8"/>
  <c r="H1188" i="8"/>
  <c r="I1188" i="8"/>
  <c r="F1189" i="8"/>
  <c r="G1189" i="8"/>
  <c r="H1189" i="8"/>
  <c r="I1189" i="8"/>
  <c r="F1190" i="8"/>
  <c r="G1190" i="8"/>
  <c r="H1190" i="8"/>
  <c r="I1190" i="8"/>
  <c r="F1191" i="8"/>
  <c r="G1191" i="8"/>
  <c r="H1191" i="8"/>
  <c r="I1191" i="8"/>
  <c r="F1192" i="8"/>
  <c r="G1192" i="8"/>
  <c r="H1192" i="8"/>
  <c r="I1192" i="8"/>
  <c r="F1193" i="8"/>
  <c r="G1193" i="8"/>
  <c r="H1193" i="8"/>
  <c r="I1193" i="8"/>
  <c r="F1194" i="8"/>
  <c r="G1194" i="8"/>
  <c r="H1194" i="8"/>
  <c r="I1194" i="8"/>
  <c r="F1195" i="8"/>
  <c r="G1195" i="8"/>
  <c r="H1195" i="8"/>
  <c r="I1195" i="8"/>
  <c r="F1196" i="8"/>
  <c r="G1196" i="8"/>
  <c r="H1196" i="8"/>
  <c r="I1196" i="8"/>
  <c r="F1197" i="8"/>
  <c r="G1197" i="8"/>
  <c r="H1197" i="8"/>
  <c r="I1197" i="8"/>
  <c r="F1198" i="8"/>
  <c r="G1198" i="8"/>
  <c r="H1198" i="8"/>
  <c r="I1198" i="8"/>
  <c r="F1199" i="8"/>
  <c r="G1199" i="8"/>
  <c r="H1199" i="8"/>
  <c r="I1199" i="8"/>
  <c r="F1200" i="8"/>
  <c r="G1200" i="8"/>
  <c r="H1200" i="8"/>
  <c r="I1200" i="8"/>
  <c r="F1201" i="8"/>
  <c r="G1201" i="8"/>
  <c r="H1201" i="8"/>
  <c r="I1201" i="8"/>
  <c r="F1202" i="8"/>
  <c r="G1202" i="8"/>
  <c r="H1202" i="8"/>
  <c r="I1202" i="8"/>
  <c r="F1203" i="8"/>
  <c r="G1203" i="8"/>
  <c r="H1203" i="8"/>
  <c r="I1203" i="8"/>
  <c r="F1204" i="8"/>
  <c r="G1204" i="8"/>
  <c r="H1204" i="8"/>
  <c r="I1204" i="8"/>
  <c r="F1205" i="8"/>
  <c r="G1205" i="8"/>
  <c r="H1205" i="8"/>
  <c r="I1205" i="8"/>
  <c r="F1206" i="8"/>
  <c r="G1206" i="8"/>
  <c r="H1206" i="8"/>
  <c r="I1206" i="8"/>
  <c r="F1207" i="8"/>
  <c r="G1207" i="8"/>
  <c r="H1207" i="8"/>
  <c r="I1207" i="8"/>
  <c r="F1208" i="8"/>
  <c r="G1208" i="8"/>
  <c r="H1208" i="8"/>
  <c r="I1208" i="8"/>
  <c r="F1209" i="8"/>
  <c r="G1209" i="8"/>
  <c r="H1209" i="8"/>
  <c r="I1209" i="8"/>
  <c r="F1210" i="8"/>
  <c r="G1210" i="8"/>
  <c r="H1210" i="8"/>
  <c r="I1210" i="8"/>
  <c r="F1211" i="8"/>
  <c r="G1211" i="8"/>
  <c r="H1211" i="8"/>
  <c r="I1211" i="8"/>
  <c r="F1212" i="8"/>
  <c r="G1212" i="8"/>
  <c r="H1212" i="8"/>
  <c r="I1212" i="8"/>
  <c r="F1213" i="8"/>
  <c r="G1213" i="8"/>
  <c r="H1213" i="8"/>
  <c r="I1213" i="8"/>
  <c r="F1214" i="8"/>
  <c r="G1214" i="8"/>
  <c r="H1214" i="8"/>
  <c r="I1214" i="8"/>
  <c r="F1215" i="8"/>
  <c r="G1215" i="8"/>
  <c r="H1215" i="8"/>
  <c r="I1215" i="8"/>
  <c r="F1216" i="8"/>
  <c r="G1216" i="8"/>
  <c r="H1216" i="8"/>
  <c r="I1216" i="8"/>
  <c r="F1217" i="8"/>
  <c r="G1217" i="8"/>
  <c r="H1217" i="8"/>
  <c r="I1217" i="8"/>
  <c r="F1218" i="8"/>
  <c r="G1218" i="8"/>
  <c r="H1218" i="8"/>
  <c r="I1218" i="8"/>
  <c r="F1219" i="8"/>
  <c r="G1219" i="8"/>
  <c r="H1219" i="8"/>
  <c r="I1219" i="8"/>
  <c r="F1220" i="8"/>
  <c r="G1220" i="8"/>
  <c r="H1220" i="8"/>
  <c r="I1220" i="8"/>
  <c r="F1221" i="8"/>
  <c r="G1221" i="8"/>
  <c r="H1221" i="8"/>
  <c r="I1221" i="8"/>
  <c r="F1222" i="8"/>
  <c r="G1222" i="8"/>
  <c r="H1222" i="8"/>
  <c r="I1222" i="8"/>
  <c r="F1223" i="8"/>
  <c r="G1223" i="8"/>
  <c r="H1223" i="8"/>
  <c r="I1223" i="8"/>
  <c r="F1224" i="8"/>
  <c r="G1224" i="8"/>
  <c r="H1224" i="8"/>
  <c r="I1224" i="8"/>
  <c r="F1225" i="8"/>
  <c r="G1225" i="8"/>
  <c r="H1225" i="8"/>
  <c r="I1225" i="8"/>
  <c r="F1226" i="8"/>
  <c r="G1226" i="8"/>
  <c r="H1226" i="8"/>
  <c r="I1226" i="8"/>
  <c r="F1227" i="8"/>
  <c r="G1227" i="8"/>
  <c r="H1227" i="8"/>
  <c r="I1227" i="8"/>
  <c r="F1228" i="8"/>
  <c r="G1228" i="8"/>
  <c r="H1228" i="8"/>
  <c r="I1228" i="8"/>
  <c r="F1229" i="8"/>
  <c r="G1229" i="8"/>
  <c r="H1229" i="8"/>
  <c r="I1229" i="8"/>
  <c r="F1230" i="8"/>
  <c r="G1230" i="8"/>
  <c r="H1230" i="8"/>
  <c r="I1230" i="8"/>
  <c r="F1231" i="8"/>
  <c r="G1231" i="8"/>
  <c r="H1231" i="8"/>
  <c r="I1231" i="8"/>
  <c r="F1232" i="8"/>
  <c r="G1232" i="8"/>
  <c r="H1232" i="8"/>
  <c r="I1232" i="8"/>
  <c r="F1233" i="8"/>
  <c r="G1233" i="8"/>
  <c r="H1233" i="8"/>
  <c r="I1233" i="8"/>
  <c r="F1234" i="8"/>
  <c r="G1234" i="8"/>
  <c r="H1234" i="8"/>
  <c r="I1234" i="8"/>
  <c r="F1235" i="8"/>
  <c r="G1235" i="8"/>
  <c r="H1235" i="8"/>
  <c r="I1235" i="8"/>
  <c r="F1236" i="8"/>
  <c r="G1236" i="8"/>
  <c r="H1236" i="8"/>
  <c r="I1236" i="8"/>
  <c r="F1237" i="8"/>
  <c r="G1237" i="8"/>
  <c r="H1237" i="8"/>
  <c r="I1237" i="8"/>
  <c r="F1238" i="8"/>
  <c r="G1238" i="8"/>
  <c r="H1238" i="8"/>
  <c r="I1238" i="8"/>
  <c r="F1239" i="8"/>
  <c r="G1239" i="8"/>
  <c r="H1239" i="8"/>
  <c r="I1239" i="8"/>
  <c r="F1240" i="8"/>
  <c r="G1240" i="8"/>
  <c r="H1240" i="8"/>
  <c r="I1240" i="8"/>
  <c r="F1241" i="8"/>
  <c r="G1241" i="8"/>
  <c r="H1241" i="8"/>
  <c r="I1241" i="8"/>
  <c r="F1242" i="8"/>
  <c r="G1242" i="8"/>
  <c r="H1242" i="8"/>
  <c r="I1242" i="8"/>
  <c r="F1243" i="8"/>
  <c r="G1243" i="8"/>
  <c r="H1243" i="8"/>
  <c r="I1243" i="8"/>
  <c r="F1244" i="8"/>
  <c r="G1244" i="8"/>
  <c r="H1244" i="8"/>
  <c r="I1244" i="8"/>
  <c r="F1245" i="8"/>
  <c r="G1245" i="8"/>
  <c r="H1245" i="8"/>
  <c r="I1245" i="8"/>
  <c r="F1246" i="8"/>
  <c r="G1246" i="8"/>
  <c r="H1246" i="8"/>
  <c r="I1246" i="8"/>
  <c r="F1247" i="8"/>
  <c r="G1247" i="8"/>
  <c r="H1247" i="8"/>
  <c r="I1247" i="8"/>
  <c r="F1248" i="8"/>
  <c r="G1248" i="8"/>
  <c r="H1248" i="8"/>
  <c r="I1248" i="8"/>
  <c r="F1249" i="8"/>
  <c r="G1249" i="8"/>
  <c r="H1249" i="8"/>
  <c r="I1249" i="8"/>
  <c r="F1250" i="8"/>
  <c r="G1250" i="8"/>
  <c r="H1250" i="8"/>
  <c r="I1250" i="8"/>
  <c r="F1251" i="8"/>
  <c r="G1251" i="8"/>
  <c r="H1251" i="8"/>
  <c r="I1251" i="8"/>
  <c r="F1252" i="8"/>
  <c r="G1252" i="8"/>
  <c r="H1252" i="8"/>
  <c r="I1252" i="8"/>
  <c r="F1253" i="8"/>
  <c r="G1253" i="8"/>
  <c r="H1253" i="8"/>
  <c r="I1253" i="8"/>
  <c r="F1254" i="8"/>
  <c r="G1254" i="8"/>
  <c r="H1254" i="8"/>
  <c r="I1254" i="8"/>
  <c r="F1255" i="8"/>
  <c r="G1255" i="8"/>
  <c r="H1255" i="8"/>
  <c r="I1255" i="8"/>
  <c r="F1256" i="8"/>
  <c r="G1256" i="8"/>
  <c r="H1256" i="8"/>
  <c r="I1256" i="8"/>
  <c r="F1257" i="8"/>
  <c r="G1257" i="8"/>
  <c r="H1257" i="8"/>
  <c r="I1257" i="8"/>
  <c r="F1258" i="8"/>
  <c r="G1258" i="8"/>
  <c r="H1258" i="8"/>
  <c r="I1258" i="8"/>
  <c r="F1259" i="8"/>
  <c r="G1259" i="8"/>
  <c r="H1259" i="8"/>
  <c r="I1259" i="8"/>
  <c r="F1260" i="8"/>
  <c r="G1260" i="8"/>
  <c r="H1260" i="8"/>
  <c r="I1260" i="8"/>
  <c r="F1261" i="8"/>
  <c r="G1261" i="8"/>
  <c r="H1261" i="8"/>
  <c r="I1261" i="8"/>
  <c r="F1262" i="8"/>
  <c r="G1262" i="8"/>
  <c r="H1262" i="8"/>
  <c r="I1262" i="8"/>
  <c r="F1263" i="8"/>
  <c r="G1263" i="8"/>
  <c r="H1263" i="8"/>
  <c r="I1263" i="8"/>
  <c r="F1264" i="8"/>
  <c r="G1264" i="8"/>
  <c r="H1264" i="8"/>
  <c r="I1264" i="8"/>
  <c r="F1265" i="8"/>
  <c r="G1265" i="8"/>
  <c r="H1265" i="8"/>
  <c r="I1265" i="8"/>
  <c r="F1266" i="8"/>
  <c r="G1266" i="8"/>
  <c r="H1266" i="8"/>
  <c r="I1266" i="8"/>
  <c r="F1267" i="8"/>
  <c r="G1267" i="8"/>
  <c r="H1267" i="8"/>
  <c r="I1267" i="8"/>
  <c r="F1268" i="8"/>
  <c r="G1268" i="8"/>
  <c r="H1268" i="8"/>
  <c r="I1268" i="8"/>
  <c r="F1269" i="8"/>
  <c r="G1269" i="8"/>
  <c r="H1269" i="8"/>
  <c r="I1269" i="8"/>
  <c r="F1270" i="8"/>
  <c r="G1270" i="8"/>
  <c r="H1270" i="8"/>
  <c r="I1270" i="8"/>
  <c r="F1271" i="8"/>
  <c r="G1271" i="8"/>
  <c r="H1271" i="8"/>
  <c r="I1271" i="8"/>
  <c r="F1272" i="8"/>
  <c r="G1272" i="8"/>
  <c r="H1272" i="8"/>
  <c r="I1272" i="8"/>
  <c r="F1273" i="8"/>
  <c r="G1273" i="8"/>
  <c r="H1273" i="8"/>
  <c r="I1273" i="8"/>
  <c r="F1274" i="8"/>
  <c r="G1274" i="8"/>
  <c r="H1274" i="8"/>
  <c r="I1274" i="8"/>
  <c r="F1275" i="8"/>
  <c r="G1275" i="8"/>
  <c r="H1275" i="8"/>
  <c r="I1275" i="8"/>
  <c r="F1276" i="8"/>
  <c r="G1276" i="8"/>
  <c r="H1276" i="8"/>
  <c r="I1276" i="8"/>
  <c r="F1277" i="8"/>
  <c r="G1277" i="8"/>
  <c r="H1277" i="8"/>
  <c r="I1277" i="8"/>
  <c r="F1278" i="8"/>
  <c r="G1278" i="8"/>
  <c r="H1278" i="8"/>
  <c r="I1278" i="8"/>
  <c r="F1279" i="8"/>
  <c r="G1279" i="8"/>
  <c r="H1279" i="8"/>
  <c r="I1279" i="8"/>
  <c r="F1280" i="8"/>
  <c r="G1280" i="8"/>
  <c r="H1280" i="8"/>
  <c r="I1280" i="8"/>
  <c r="F1281" i="8"/>
  <c r="G1281" i="8"/>
  <c r="H1281" i="8"/>
  <c r="I1281" i="8"/>
  <c r="F1282" i="8"/>
  <c r="G1282" i="8"/>
  <c r="H1282" i="8"/>
  <c r="I1282" i="8"/>
  <c r="F1283" i="8"/>
  <c r="G1283" i="8"/>
  <c r="H1283" i="8"/>
  <c r="I1283" i="8"/>
  <c r="F1284" i="8"/>
  <c r="G1284" i="8"/>
  <c r="H1284" i="8"/>
  <c r="I1284" i="8"/>
  <c r="F1285" i="8"/>
  <c r="G1285" i="8"/>
  <c r="H1285" i="8"/>
  <c r="I1285" i="8"/>
  <c r="F1286" i="8"/>
  <c r="G1286" i="8"/>
  <c r="H1286" i="8"/>
  <c r="I1286" i="8"/>
  <c r="F1287" i="8"/>
  <c r="G1287" i="8"/>
  <c r="H1287" i="8"/>
  <c r="I1287" i="8"/>
  <c r="F1288" i="8"/>
  <c r="G1288" i="8"/>
  <c r="H1288" i="8"/>
  <c r="I1288" i="8"/>
  <c r="F1289" i="8"/>
  <c r="G1289" i="8"/>
  <c r="H1289" i="8"/>
  <c r="I1289" i="8"/>
  <c r="F1290" i="8"/>
  <c r="G1290" i="8"/>
  <c r="H1290" i="8"/>
  <c r="I1290" i="8"/>
  <c r="F1291" i="8"/>
  <c r="G1291" i="8"/>
  <c r="H1291" i="8"/>
  <c r="I1291" i="8"/>
  <c r="F1292" i="8"/>
  <c r="G1292" i="8"/>
  <c r="H1292" i="8"/>
  <c r="I1292" i="8"/>
  <c r="F1293" i="8"/>
  <c r="G1293" i="8"/>
  <c r="H1293" i="8"/>
  <c r="I1293" i="8"/>
  <c r="F1294" i="8"/>
  <c r="G1294" i="8"/>
  <c r="H1294" i="8"/>
  <c r="I1294" i="8"/>
  <c r="F1295" i="8"/>
  <c r="G1295" i="8"/>
  <c r="H1295" i="8"/>
  <c r="I1295" i="8"/>
  <c r="F1296" i="8"/>
  <c r="G1296" i="8"/>
  <c r="H1296" i="8"/>
  <c r="I1296" i="8"/>
  <c r="F1297" i="8"/>
  <c r="G1297" i="8"/>
  <c r="H1297" i="8"/>
  <c r="I1297" i="8"/>
  <c r="F1298" i="8"/>
  <c r="G1298" i="8"/>
  <c r="H1298" i="8"/>
  <c r="I1298" i="8"/>
  <c r="F1299" i="8"/>
  <c r="G1299" i="8"/>
  <c r="H1299" i="8"/>
  <c r="I1299" i="8"/>
  <c r="F1300" i="8"/>
  <c r="G1300" i="8"/>
  <c r="H1300" i="8"/>
  <c r="I1300" i="8"/>
  <c r="F1301" i="8"/>
  <c r="G1301" i="8"/>
  <c r="H1301" i="8"/>
  <c r="I1301" i="8"/>
  <c r="F1302" i="8"/>
  <c r="G1302" i="8"/>
  <c r="H1302" i="8"/>
  <c r="I1302" i="8"/>
  <c r="F1303" i="8"/>
  <c r="G1303" i="8"/>
  <c r="H1303" i="8"/>
  <c r="I1303" i="8"/>
  <c r="F1304" i="8"/>
  <c r="G1304" i="8"/>
  <c r="H1304" i="8"/>
  <c r="I1304" i="8"/>
  <c r="F1305" i="8"/>
  <c r="G1305" i="8"/>
  <c r="H1305" i="8"/>
  <c r="I1305" i="8"/>
  <c r="F1306" i="8"/>
  <c r="G1306" i="8"/>
  <c r="H1306" i="8"/>
  <c r="I1306" i="8"/>
  <c r="F1307" i="8"/>
  <c r="G1307" i="8"/>
  <c r="H1307" i="8"/>
  <c r="I1307" i="8"/>
  <c r="F1308" i="8"/>
  <c r="G1308" i="8"/>
  <c r="H1308" i="8"/>
  <c r="I1308" i="8"/>
  <c r="F1309" i="8"/>
  <c r="G1309" i="8"/>
  <c r="H1309" i="8"/>
  <c r="I1309" i="8"/>
  <c r="F1310" i="8"/>
  <c r="G1310" i="8"/>
  <c r="H1310" i="8"/>
  <c r="I1310" i="8"/>
  <c r="F1311" i="8"/>
  <c r="G1311" i="8"/>
  <c r="H1311" i="8"/>
  <c r="I1311" i="8"/>
  <c r="F1312" i="8"/>
  <c r="G1312" i="8"/>
  <c r="H1312" i="8"/>
  <c r="I1312" i="8"/>
  <c r="F1313" i="8"/>
  <c r="G1313" i="8"/>
  <c r="H1313" i="8"/>
  <c r="I1313" i="8"/>
  <c r="F1314" i="8"/>
  <c r="G1314" i="8"/>
  <c r="H1314" i="8"/>
  <c r="I1314" i="8"/>
  <c r="F1315" i="8"/>
  <c r="G1315" i="8"/>
  <c r="H1315" i="8"/>
  <c r="I1315" i="8"/>
  <c r="F1316" i="8"/>
  <c r="G1316" i="8"/>
  <c r="H1316" i="8"/>
  <c r="I1316" i="8"/>
  <c r="F1317" i="8"/>
  <c r="G1317" i="8"/>
  <c r="H1317" i="8"/>
  <c r="I1317" i="8"/>
  <c r="F1318" i="8"/>
  <c r="G1318" i="8"/>
  <c r="H1318" i="8"/>
  <c r="I1318" i="8"/>
  <c r="F1319" i="8"/>
  <c r="G1319" i="8"/>
  <c r="H1319" i="8"/>
  <c r="I1319" i="8"/>
  <c r="F1320" i="8"/>
  <c r="G1320" i="8"/>
  <c r="H1320" i="8"/>
  <c r="I1320" i="8"/>
  <c r="F1321" i="8"/>
  <c r="G1321" i="8"/>
  <c r="H1321" i="8"/>
  <c r="I1321" i="8"/>
  <c r="F1322" i="8"/>
  <c r="G1322" i="8"/>
  <c r="H1322" i="8"/>
  <c r="I1322" i="8"/>
  <c r="F1323" i="8"/>
  <c r="G1323" i="8"/>
  <c r="H1323" i="8"/>
  <c r="I1323" i="8"/>
  <c r="F1324" i="8"/>
  <c r="G1324" i="8"/>
  <c r="H1324" i="8"/>
  <c r="I1324" i="8"/>
  <c r="F1325" i="8"/>
  <c r="G1325" i="8"/>
  <c r="H1325" i="8"/>
  <c r="I1325" i="8"/>
  <c r="F1326" i="8"/>
  <c r="G1326" i="8"/>
  <c r="H1326" i="8"/>
  <c r="I1326" i="8"/>
  <c r="F1327" i="8"/>
  <c r="G1327" i="8"/>
  <c r="H1327" i="8"/>
  <c r="I1327" i="8"/>
  <c r="F1328" i="8"/>
  <c r="G1328" i="8"/>
  <c r="H1328" i="8"/>
  <c r="I1328" i="8"/>
  <c r="F1329" i="8"/>
  <c r="G1329" i="8"/>
  <c r="H1329" i="8"/>
  <c r="I1329" i="8"/>
  <c r="F1330" i="8"/>
  <c r="G1330" i="8"/>
  <c r="H1330" i="8"/>
  <c r="I1330" i="8"/>
  <c r="F1331" i="8"/>
  <c r="G1331" i="8"/>
  <c r="H1331" i="8"/>
  <c r="I1331" i="8"/>
  <c r="F1332" i="8"/>
  <c r="G1332" i="8"/>
  <c r="H1332" i="8"/>
  <c r="I1332" i="8"/>
  <c r="F1333" i="8"/>
  <c r="G1333" i="8"/>
  <c r="H1333" i="8"/>
  <c r="I1333" i="8"/>
  <c r="F1334" i="8"/>
  <c r="G1334" i="8"/>
  <c r="H1334" i="8"/>
  <c r="I1334" i="8"/>
  <c r="F1335" i="8"/>
  <c r="G1335" i="8"/>
  <c r="H1335" i="8"/>
  <c r="I1335" i="8"/>
  <c r="F1336" i="8"/>
  <c r="G1336" i="8"/>
  <c r="H1336" i="8"/>
  <c r="I1336" i="8"/>
  <c r="F1337" i="8"/>
  <c r="G1337" i="8"/>
  <c r="H1337" i="8"/>
  <c r="I1337" i="8"/>
  <c r="F1338" i="8"/>
  <c r="G1338" i="8"/>
  <c r="H1338" i="8"/>
  <c r="I1338" i="8"/>
  <c r="F1339" i="8"/>
  <c r="G1339" i="8"/>
  <c r="H1339" i="8"/>
  <c r="I1339" i="8"/>
  <c r="F1340" i="8"/>
  <c r="G1340" i="8"/>
  <c r="H1340" i="8"/>
  <c r="I1340" i="8"/>
  <c r="F1341" i="8"/>
  <c r="G1341" i="8"/>
  <c r="H1341" i="8"/>
  <c r="I1341" i="8"/>
  <c r="F1342" i="8"/>
  <c r="G1342" i="8"/>
  <c r="H1342" i="8"/>
  <c r="I1342" i="8"/>
  <c r="F1343" i="8"/>
  <c r="G1343" i="8"/>
  <c r="H1343" i="8"/>
  <c r="I1343" i="8"/>
  <c r="F1344" i="8"/>
  <c r="G1344" i="8"/>
  <c r="H1344" i="8"/>
  <c r="I1344" i="8"/>
  <c r="F1345" i="8"/>
  <c r="G1345" i="8"/>
  <c r="H1345" i="8"/>
  <c r="I1345" i="8"/>
  <c r="F1346" i="8"/>
  <c r="G1346" i="8"/>
  <c r="H1346" i="8"/>
  <c r="I1346" i="8"/>
  <c r="F1347" i="8"/>
  <c r="G1347" i="8"/>
  <c r="H1347" i="8"/>
  <c r="I1347" i="8"/>
  <c r="F1348" i="8"/>
  <c r="G1348" i="8"/>
  <c r="H1348" i="8"/>
  <c r="I1348" i="8"/>
  <c r="F1349" i="8"/>
  <c r="G1349" i="8"/>
  <c r="H1349" i="8"/>
  <c r="I1349" i="8"/>
  <c r="F1350" i="8"/>
  <c r="G1350" i="8"/>
  <c r="H1350" i="8"/>
  <c r="I1350" i="8"/>
  <c r="F1351" i="8"/>
  <c r="G1351" i="8"/>
  <c r="H1351" i="8"/>
  <c r="I1351" i="8"/>
  <c r="F1352" i="8"/>
  <c r="G1352" i="8"/>
  <c r="H1352" i="8"/>
  <c r="I1352" i="8"/>
  <c r="F1353" i="8"/>
  <c r="G1353" i="8"/>
  <c r="H1353" i="8"/>
  <c r="I1353" i="8"/>
  <c r="F1354" i="8"/>
  <c r="G1354" i="8"/>
  <c r="H1354" i="8"/>
  <c r="I1354" i="8"/>
  <c r="F1355" i="8"/>
  <c r="G1355" i="8"/>
  <c r="H1355" i="8"/>
  <c r="I1355" i="8"/>
  <c r="F1356" i="8"/>
  <c r="G1356" i="8"/>
  <c r="H1356" i="8"/>
  <c r="I1356" i="8"/>
  <c r="F1357" i="8"/>
  <c r="G1357" i="8"/>
  <c r="H1357" i="8"/>
  <c r="I1357" i="8"/>
  <c r="F1358" i="8"/>
  <c r="G1358" i="8"/>
  <c r="H1358" i="8"/>
  <c r="I1358" i="8"/>
  <c r="F1359" i="8"/>
  <c r="G1359" i="8"/>
  <c r="H1359" i="8"/>
  <c r="I1359" i="8"/>
  <c r="F1360" i="8"/>
  <c r="G1360" i="8"/>
  <c r="H1360" i="8"/>
  <c r="I1360" i="8"/>
  <c r="F1361" i="8"/>
  <c r="G1361" i="8"/>
  <c r="H1361" i="8"/>
  <c r="I1361" i="8"/>
  <c r="F1362" i="8"/>
  <c r="G1362" i="8"/>
  <c r="H1362" i="8"/>
  <c r="I1362" i="8"/>
  <c r="F1363" i="8"/>
  <c r="G1363" i="8"/>
  <c r="H1363" i="8"/>
  <c r="I1363" i="8"/>
  <c r="F1364" i="8"/>
  <c r="G1364" i="8"/>
  <c r="H1364" i="8"/>
  <c r="I1364" i="8"/>
  <c r="F1365" i="8"/>
  <c r="G1365" i="8"/>
  <c r="H1365" i="8"/>
  <c r="I1365" i="8"/>
  <c r="F1366" i="8"/>
  <c r="G1366" i="8"/>
  <c r="H1366" i="8"/>
  <c r="I1366" i="8"/>
  <c r="F1367" i="8"/>
  <c r="G1367" i="8"/>
  <c r="H1367" i="8"/>
  <c r="I1367" i="8"/>
  <c r="F1368" i="8"/>
  <c r="G1368" i="8"/>
  <c r="H1368" i="8"/>
  <c r="I1368" i="8"/>
  <c r="F1369" i="8"/>
  <c r="G1369" i="8"/>
  <c r="H1369" i="8"/>
  <c r="I1369" i="8"/>
  <c r="F1370" i="8"/>
  <c r="G1370" i="8"/>
  <c r="H1370" i="8"/>
  <c r="I1370" i="8"/>
  <c r="F1371" i="8"/>
  <c r="G1371" i="8"/>
  <c r="H1371" i="8"/>
  <c r="I1371" i="8"/>
  <c r="F1372" i="8"/>
  <c r="G1372" i="8"/>
  <c r="H1372" i="8"/>
  <c r="I1372" i="8"/>
  <c r="F1373" i="8"/>
  <c r="G1373" i="8"/>
  <c r="H1373" i="8"/>
  <c r="I1373" i="8"/>
  <c r="F1374" i="8"/>
  <c r="G1374" i="8"/>
  <c r="H1374" i="8"/>
  <c r="I1374" i="8"/>
  <c r="F1375" i="8"/>
  <c r="G1375" i="8"/>
  <c r="H1375" i="8"/>
  <c r="I1375" i="8"/>
  <c r="F1376" i="8"/>
  <c r="G1376" i="8"/>
  <c r="H1376" i="8"/>
  <c r="I1376" i="8"/>
  <c r="F1377" i="8"/>
  <c r="G1377" i="8"/>
  <c r="H1377" i="8"/>
  <c r="I1377" i="8"/>
  <c r="F1378" i="8"/>
  <c r="G1378" i="8"/>
  <c r="H1378" i="8"/>
  <c r="I1378" i="8"/>
  <c r="F1379" i="8"/>
  <c r="G1379" i="8"/>
  <c r="H1379" i="8"/>
  <c r="I1379" i="8"/>
  <c r="F1380" i="8"/>
  <c r="G1380" i="8"/>
  <c r="H1380" i="8"/>
  <c r="I1380" i="8"/>
  <c r="F1381" i="8"/>
  <c r="G1381" i="8"/>
  <c r="H1381" i="8"/>
  <c r="I1381" i="8"/>
  <c r="F1382" i="8"/>
  <c r="G1382" i="8"/>
  <c r="H1382" i="8"/>
  <c r="I1382" i="8"/>
  <c r="F1383" i="8"/>
  <c r="G1383" i="8"/>
  <c r="H1383" i="8"/>
  <c r="I1383" i="8"/>
  <c r="F1384" i="8"/>
  <c r="G1384" i="8"/>
  <c r="H1384" i="8"/>
  <c r="I1384" i="8"/>
  <c r="F1385" i="8"/>
  <c r="G1385" i="8"/>
  <c r="H1385" i="8"/>
  <c r="I1385" i="8"/>
  <c r="F1386" i="8"/>
  <c r="G1386" i="8"/>
  <c r="H1386" i="8"/>
  <c r="I1386" i="8"/>
  <c r="F1387" i="8"/>
  <c r="G1387" i="8"/>
  <c r="H1387" i="8"/>
  <c r="I1387" i="8"/>
  <c r="F1388" i="8"/>
  <c r="G1388" i="8"/>
  <c r="H1388" i="8"/>
  <c r="I1388" i="8"/>
  <c r="F1389" i="8"/>
  <c r="G1389" i="8"/>
  <c r="H1389" i="8"/>
  <c r="I1389" i="8"/>
  <c r="F1390" i="8"/>
  <c r="G1390" i="8"/>
  <c r="H1390" i="8"/>
  <c r="I1390" i="8"/>
  <c r="F1391" i="8"/>
  <c r="G1391" i="8"/>
  <c r="H1391" i="8"/>
  <c r="I1391" i="8"/>
  <c r="F1392" i="8"/>
  <c r="G1392" i="8"/>
  <c r="H1392" i="8"/>
  <c r="I1392" i="8"/>
  <c r="F1393" i="8"/>
  <c r="G1393" i="8"/>
  <c r="H1393" i="8"/>
  <c r="I1393" i="8"/>
  <c r="F1394" i="8"/>
  <c r="G1394" i="8"/>
  <c r="H1394" i="8"/>
  <c r="I1394" i="8"/>
  <c r="F1395" i="8"/>
  <c r="G1395" i="8"/>
  <c r="H1395" i="8"/>
  <c r="I1395" i="8"/>
  <c r="F1396" i="8"/>
  <c r="G1396" i="8"/>
  <c r="H1396" i="8"/>
  <c r="I1396" i="8"/>
  <c r="F1397" i="8"/>
  <c r="G1397" i="8"/>
  <c r="H1397" i="8"/>
  <c r="I1397" i="8"/>
  <c r="F1398" i="8"/>
  <c r="G1398" i="8"/>
  <c r="H1398" i="8"/>
  <c r="I1398" i="8"/>
  <c r="F1399" i="8"/>
  <c r="G1399" i="8"/>
  <c r="H1399" i="8"/>
  <c r="I1399" i="8"/>
  <c r="F1400" i="8"/>
  <c r="G1400" i="8"/>
  <c r="H1400" i="8"/>
  <c r="I1400" i="8"/>
  <c r="F1401" i="8"/>
  <c r="G1401" i="8"/>
  <c r="H1401" i="8"/>
  <c r="I1401" i="8"/>
  <c r="F1402" i="8"/>
  <c r="G1402" i="8"/>
  <c r="H1402" i="8"/>
  <c r="I1402" i="8"/>
  <c r="F1403" i="8"/>
  <c r="G1403" i="8"/>
  <c r="H1403" i="8"/>
  <c r="I1403" i="8"/>
  <c r="F1404" i="8"/>
  <c r="G1404" i="8"/>
  <c r="H1404" i="8"/>
  <c r="I1404" i="8"/>
  <c r="F1405" i="8"/>
  <c r="G1405" i="8"/>
  <c r="H1405" i="8"/>
  <c r="I1405" i="8"/>
  <c r="F1406" i="8"/>
  <c r="G1406" i="8"/>
  <c r="H1406" i="8"/>
  <c r="I1406" i="8"/>
  <c r="F1407" i="8"/>
  <c r="G1407" i="8"/>
  <c r="H1407" i="8"/>
  <c r="I1407" i="8"/>
  <c r="F1408" i="8"/>
  <c r="G1408" i="8"/>
  <c r="H1408" i="8"/>
  <c r="I1408" i="8"/>
  <c r="F1409" i="8"/>
  <c r="G1409" i="8"/>
  <c r="H1409" i="8"/>
  <c r="I1409" i="8"/>
  <c r="F1410" i="8"/>
  <c r="G1410" i="8"/>
  <c r="H1410" i="8"/>
  <c r="I1410" i="8"/>
  <c r="F1411" i="8"/>
  <c r="G1411" i="8"/>
  <c r="H1411" i="8"/>
  <c r="I1411" i="8"/>
  <c r="F1412" i="8"/>
  <c r="G1412" i="8"/>
  <c r="H1412" i="8"/>
  <c r="I1412" i="8"/>
  <c r="F1413" i="8"/>
  <c r="G1413" i="8"/>
  <c r="H1413" i="8"/>
  <c r="I1413" i="8"/>
  <c r="F1414" i="8"/>
  <c r="G1414" i="8"/>
  <c r="H1414" i="8"/>
  <c r="I1414" i="8"/>
  <c r="F1415" i="8"/>
  <c r="G1415" i="8"/>
  <c r="H1415" i="8"/>
  <c r="I1415" i="8"/>
  <c r="F1416" i="8"/>
  <c r="G1416" i="8"/>
  <c r="H1416" i="8"/>
  <c r="I1416" i="8"/>
  <c r="F1417" i="8"/>
  <c r="G1417" i="8"/>
  <c r="H1417" i="8"/>
  <c r="I1417" i="8"/>
  <c r="F1418" i="8"/>
  <c r="G1418" i="8"/>
  <c r="H1418" i="8"/>
  <c r="I1418" i="8"/>
  <c r="F1419" i="8"/>
  <c r="G1419" i="8"/>
  <c r="H1419" i="8"/>
  <c r="I1419" i="8"/>
  <c r="F1420" i="8"/>
  <c r="G1420" i="8"/>
  <c r="H1420" i="8"/>
  <c r="I1420" i="8"/>
  <c r="F1421" i="8"/>
  <c r="G1421" i="8"/>
  <c r="H1421" i="8"/>
  <c r="I1421" i="8"/>
  <c r="F1422" i="8"/>
  <c r="G1422" i="8"/>
  <c r="H1422" i="8"/>
  <c r="I1422" i="8"/>
  <c r="F1423" i="8"/>
  <c r="G1423" i="8"/>
  <c r="H1423" i="8"/>
  <c r="I1423" i="8"/>
  <c r="F1424" i="8"/>
  <c r="G1424" i="8"/>
  <c r="H1424" i="8"/>
  <c r="I1424" i="8"/>
  <c r="F1425" i="8"/>
  <c r="G1425" i="8"/>
  <c r="H1425" i="8"/>
  <c r="I1425" i="8"/>
  <c r="F1426" i="8"/>
  <c r="G1426" i="8"/>
  <c r="H1426" i="8"/>
  <c r="I1426" i="8"/>
  <c r="F1427" i="8"/>
  <c r="G1427" i="8"/>
  <c r="H1427" i="8"/>
  <c r="I1427" i="8"/>
  <c r="F1428" i="8"/>
  <c r="G1428" i="8"/>
  <c r="H1428" i="8"/>
  <c r="I1428" i="8"/>
  <c r="F1429" i="8"/>
  <c r="G1429" i="8"/>
  <c r="H1429" i="8"/>
  <c r="I1429" i="8"/>
  <c r="F1430" i="8"/>
  <c r="G1430" i="8"/>
  <c r="H1430" i="8"/>
  <c r="I1430" i="8"/>
  <c r="F1431" i="8"/>
  <c r="G1431" i="8"/>
  <c r="H1431" i="8"/>
  <c r="I1431" i="8"/>
  <c r="F1432" i="8"/>
  <c r="G1432" i="8"/>
  <c r="H1432" i="8"/>
  <c r="I1432" i="8"/>
  <c r="F1433" i="8"/>
  <c r="G1433" i="8"/>
  <c r="H1433" i="8"/>
  <c r="I1433" i="8"/>
  <c r="F1434" i="8"/>
  <c r="G1434" i="8"/>
  <c r="H1434" i="8"/>
  <c r="I1434" i="8"/>
  <c r="F1435" i="8"/>
  <c r="G1435" i="8"/>
  <c r="H1435" i="8"/>
  <c r="I1435" i="8"/>
  <c r="F1436" i="8"/>
  <c r="G1436" i="8"/>
  <c r="H1436" i="8"/>
  <c r="I1436" i="8"/>
  <c r="F1437" i="8"/>
  <c r="G1437" i="8"/>
  <c r="H1437" i="8"/>
  <c r="I1437" i="8"/>
  <c r="F1438" i="8"/>
  <c r="G1438" i="8"/>
  <c r="H1438" i="8"/>
  <c r="I1438" i="8"/>
  <c r="F1439" i="8"/>
  <c r="G1439" i="8"/>
  <c r="H1439" i="8"/>
  <c r="I1439" i="8"/>
  <c r="F1440" i="8"/>
  <c r="G1440" i="8"/>
  <c r="H1440" i="8"/>
  <c r="I1440" i="8"/>
  <c r="F1441" i="8"/>
  <c r="G1441" i="8"/>
  <c r="H1441" i="8"/>
  <c r="I1441" i="8"/>
  <c r="F1442" i="8"/>
  <c r="G1442" i="8"/>
  <c r="H1442" i="8"/>
  <c r="I1442" i="8"/>
  <c r="F1443" i="8"/>
  <c r="G1443" i="8"/>
  <c r="H1443" i="8"/>
  <c r="I1443" i="8"/>
  <c r="F1444" i="8"/>
  <c r="G1444" i="8"/>
  <c r="H1444" i="8"/>
  <c r="I1444" i="8"/>
  <c r="F1445" i="8"/>
  <c r="G1445" i="8"/>
  <c r="H1445" i="8"/>
  <c r="I1445" i="8"/>
  <c r="F1446" i="8"/>
  <c r="G1446" i="8"/>
  <c r="H1446" i="8"/>
  <c r="I1446" i="8"/>
  <c r="F1447" i="8"/>
  <c r="G1447" i="8"/>
  <c r="H1447" i="8"/>
  <c r="I1447" i="8"/>
  <c r="F1448" i="8"/>
  <c r="G1448" i="8"/>
  <c r="H1448" i="8"/>
  <c r="I1448" i="8"/>
  <c r="F1449" i="8"/>
  <c r="G1449" i="8"/>
  <c r="H1449" i="8"/>
  <c r="I1449" i="8"/>
  <c r="F1450" i="8"/>
  <c r="G1450" i="8"/>
  <c r="H1450" i="8"/>
  <c r="I1450" i="8"/>
  <c r="F1451" i="8"/>
  <c r="G1451" i="8"/>
  <c r="H1451" i="8"/>
  <c r="I1451" i="8"/>
  <c r="F1452" i="8"/>
  <c r="G1452" i="8"/>
  <c r="H1452" i="8"/>
  <c r="I1452" i="8"/>
  <c r="F1453" i="8"/>
  <c r="G1453" i="8"/>
  <c r="H1453" i="8"/>
  <c r="I1453" i="8"/>
  <c r="F1454" i="8"/>
  <c r="G1454" i="8"/>
  <c r="H1454" i="8"/>
  <c r="I1454" i="8"/>
  <c r="F1455" i="8"/>
  <c r="G1455" i="8"/>
  <c r="H1455" i="8"/>
  <c r="I1455" i="8"/>
  <c r="F1456" i="8"/>
  <c r="G1456" i="8"/>
  <c r="H1456" i="8"/>
  <c r="I1456" i="8"/>
  <c r="F1457" i="8"/>
  <c r="G1457" i="8"/>
  <c r="H1457" i="8"/>
  <c r="I1457" i="8"/>
  <c r="F1458" i="8"/>
  <c r="G1458" i="8"/>
  <c r="H1458" i="8"/>
  <c r="I1458" i="8"/>
  <c r="F1459" i="8"/>
  <c r="G1459" i="8"/>
  <c r="H1459" i="8"/>
  <c r="I1459" i="8"/>
  <c r="F1460" i="8"/>
  <c r="G1460" i="8"/>
  <c r="H1460" i="8"/>
  <c r="I1460" i="8"/>
  <c r="F1461" i="8"/>
  <c r="G1461" i="8"/>
  <c r="H1461" i="8"/>
  <c r="I1461" i="8"/>
  <c r="F1462" i="8"/>
  <c r="G1462" i="8"/>
  <c r="H1462" i="8"/>
  <c r="I1462" i="8"/>
  <c r="F1463" i="8"/>
  <c r="G1463" i="8"/>
  <c r="H1463" i="8"/>
  <c r="I1463" i="8"/>
  <c r="F1464" i="8"/>
  <c r="G1464" i="8"/>
  <c r="H1464" i="8"/>
  <c r="I1464" i="8"/>
  <c r="F1465" i="8"/>
  <c r="G1465" i="8"/>
  <c r="H1465" i="8"/>
  <c r="I1465" i="8"/>
  <c r="F1466" i="8"/>
  <c r="G1466" i="8"/>
  <c r="H1466" i="8"/>
  <c r="I1466" i="8"/>
  <c r="F1467" i="8"/>
  <c r="G1467" i="8"/>
  <c r="H1467" i="8"/>
  <c r="I1467" i="8"/>
  <c r="F1468" i="8"/>
  <c r="G1468" i="8"/>
  <c r="H1468" i="8"/>
  <c r="I1468" i="8"/>
  <c r="F1469" i="8"/>
  <c r="G1469" i="8"/>
  <c r="H1469" i="8"/>
  <c r="I1469" i="8"/>
  <c r="F1470" i="8"/>
  <c r="G1470" i="8"/>
  <c r="H1470" i="8"/>
  <c r="I1470" i="8"/>
  <c r="F1471" i="8"/>
  <c r="G1471" i="8"/>
  <c r="H1471" i="8"/>
  <c r="I1471" i="8"/>
  <c r="I2" i="8"/>
  <c r="H2" i="8"/>
  <c r="G2" i="8"/>
  <c r="F2" i="8"/>
  <c r="C39" i="7"/>
  <c r="D39" i="7"/>
  <c r="E39" i="7"/>
  <c r="F39" i="7"/>
  <c r="G39" i="7"/>
  <c r="H39" i="7"/>
  <c r="I39" i="7"/>
  <c r="J39" i="7"/>
  <c r="K39" i="7"/>
  <c r="C40" i="7"/>
  <c r="D40" i="7"/>
  <c r="E40" i="7"/>
  <c r="F40" i="7"/>
  <c r="G40" i="7"/>
  <c r="H40" i="7"/>
  <c r="I40" i="7"/>
  <c r="J40" i="7"/>
  <c r="K40" i="7"/>
  <c r="C41" i="7"/>
  <c r="D41" i="7"/>
  <c r="E41" i="7"/>
  <c r="F41" i="7"/>
  <c r="G41" i="7"/>
  <c r="H41" i="7"/>
  <c r="I41" i="7"/>
  <c r="J41" i="7"/>
  <c r="K41" i="7"/>
  <c r="B41" i="7"/>
  <c r="B40" i="7"/>
  <c r="B39" i="7"/>
  <c r="C36" i="7"/>
  <c r="D36" i="7"/>
  <c r="E36" i="7"/>
  <c r="F36" i="7"/>
  <c r="G36" i="7"/>
  <c r="H36" i="7"/>
  <c r="I36" i="7"/>
  <c r="J36" i="7"/>
  <c r="K36" i="7"/>
  <c r="C37" i="7"/>
  <c r="D37" i="7"/>
  <c r="E37" i="7"/>
  <c r="F37" i="7"/>
  <c r="G37" i="7"/>
  <c r="H37" i="7"/>
  <c r="I37" i="7"/>
  <c r="J37" i="7"/>
  <c r="K37" i="7"/>
  <c r="C38" i="7"/>
  <c r="D38" i="7"/>
  <c r="E38" i="7"/>
  <c r="F38" i="7"/>
  <c r="G38" i="7"/>
  <c r="H38" i="7"/>
  <c r="I38" i="7"/>
  <c r="J38" i="7"/>
  <c r="K38" i="7"/>
  <c r="B38" i="7"/>
  <c r="B37" i="7"/>
  <c r="B3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tc={A9E3DBE1-4618-4D09-A03D-EBB12D2D2EC0}</author>
  </authors>
  <commentList>
    <comment ref="A1" authorId="0" shapeId="0" xr:uid="{A9E3DBE1-4618-4D09-A03D-EBB12D2D2EC0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Variables = 25
Number of Observations = 36749</t>
      </text>
    </comment>
  </commentList>
</comments>
</file>

<file path=xl/sharedStrings.xml><?xml version="1.0" encoding="utf-8"?>
<sst xmlns="http://schemas.openxmlformats.org/spreadsheetml/2006/main" count="31100" uniqueCount="104">
  <si>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</si>
  <si>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</si>
  <si>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</si>
  <si>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</si>
  <si>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</si>
  <si>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</si>
  <si>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</si>
  <si>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</si>
  <si>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</si>
  <si>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</si>
  <si>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</si>
  <si>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</si>
  <si>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</si>
  <si>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</si>
  <si>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</si>
  <si>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NumCompaniesWorked</t>
  </si>
  <si>
    <t>PerformanceRating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</si>
  <si>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</si>
  <si>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</si>
  <si>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</si>
  <si>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</si>
  <si>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</si>
  <si>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</si>
  <si>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</si>
  <si>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</si>
  <si>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</si>
  <si>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</si>
  <si>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</si>
  <si>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</si>
  <si>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</si>
  <si>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</si>
  <si>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</si>
  <si>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</si>
  <si>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</si>
  <si>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</si>
  <si>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</si>
  <si>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</si>
  <si>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</si>
  <si>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</si>
  <si>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</si>
  <si>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</si>
  <si>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</si>
  <si>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</si>
  <si>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</si>
  <si>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</si>
  <si>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</si>
  <si>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</si>
  <si>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</si>
  <si>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</si>
  <si>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</si>
  <si>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</si>
  <si>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Yess</t>
  </si>
  <si>
    <t>(blank)</t>
  </si>
  <si>
    <t>Grand Total</t>
  </si>
  <si>
    <t>(Blank)</t>
  </si>
  <si>
    <t>Frequency</t>
  </si>
  <si>
    <t>Relative Frequency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</si>
  <si>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</si>
  <si>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</si>
  <si>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</si>
  <si>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</si>
  <si>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</si>
  <si>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</si>
  <si>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</si>
  <si>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</si>
  <si>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</si>
  <si>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</si>
  <si>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</si>
  <si>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</si>
  <si>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</si>
  <si>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1st Quartile</t>
  </si>
  <si>
    <t>2nd Quartile</t>
  </si>
  <si>
    <t>3rd Quartile</t>
  </si>
  <si>
    <t>15th Percentile</t>
  </si>
  <si>
    <t>55th Percentile</t>
  </si>
  <si>
    <t>95th Percentile</t>
  </si>
  <si>
    <t>Employee ID</t>
  </si>
  <si>
    <t>TotalWorkingYears Z-Scores</t>
  </si>
  <si>
    <t>YearsInCurrentRole Z-Scores</t>
  </si>
  <si>
    <t>YearsSinceLastPromotion Z-Scores</t>
  </si>
  <si>
    <t>YearsWithCurrManager Z-Scores</t>
  </si>
  <si>
    <t xml:space="preserve">Employee IDs of Outliers </t>
  </si>
  <si>
    <t>0-5</t>
  </si>
  <si>
    <t>5-10</t>
  </si>
  <si>
    <t>10-15</t>
  </si>
  <si>
    <t>15-20</t>
  </si>
  <si>
    <t>20-25</t>
  </si>
  <si>
    <t>25-30</t>
  </si>
  <si>
    <t>30-35</t>
  </si>
  <si>
    <t>35-40</t>
  </si>
  <si>
    <t>Total Working Years</t>
  </si>
  <si>
    <t>Stayed</t>
  </si>
  <si>
    <t>0-1</t>
  </si>
  <si>
    <t>2-3</t>
  </si>
  <si>
    <t>4-5</t>
  </si>
  <si>
    <t>6-7</t>
  </si>
  <si>
    <t>8-9</t>
  </si>
  <si>
    <t>10-11</t>
  </si>
  <si>
    <t>12-13</t>
  </si>
  <si>
    <t>14-15</t>
  </si>
  <si>
    <t>Education Fields</t>
  </si>
  <si>
    <t>Total Percentage</t>
  </si>
  <si>
    <t>Years Since Last Promotion</t>
  </si>
  <si>
    <t>Job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</si>
</sst>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1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13" xfId="0" applyFill="1" applyBorder="1" applyAlignment="1"/>
    <xf numFmtId="0" fontId="18" fillId="0" borderId="14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16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21" xfId="0" applyBorder="1"/>
    <xf numFmtId="0" fontId="0" fillId="0" borderId="18" xfId="0" applyFill="1" applyBorder="1" applyAlignment="1"/>
    <xf numFmtId="0" fontId="18" fillId="0" borderId="19" xfId="0" applyFont="1" applyFill="1" applyBorder="1" applyAlignment="1">
      <alignment horizontal="center"/>
    </xf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21" xfId="0" applyFill="1" applyBorder="1" applyAlignment="1"/>
    <xf numFmtId="0" fontId="0" fillId="33" borderId="10" xfId="0" applyFill="1" applyBorder="1" applyAlignment="1"/>
    <xf numFmtId="0" fontId="0" fillId="33" borderId="0" xfId="0" applyFill="1" applyBorder="1" applyAlignment="1"/>
    <xf numFmtId="0" fontId="16" fillId="0" borderId="13" xfId="0" applyFont="1" applyBorder="1"/>
    <xf numFmtId="0" fontId="0" fillId="0" borderId="15" xfId="0" applyBorder="1"/>
    <xf numFmtId="0" fontId="0" fillId="33" borderId="0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6" fillId="0" borderId="24" xfId="0" applyFont="1" applyBorder="1"/>
    <xf numFmtId="0" fontId="16" fillId="0" borderId="25" xfId="0" applyFont="1" applyBorder="1"/>
    <xf numFmtId="0" fontId="16" fillId="0" borderId="26" xfId="0" applyFont="1" applyBorder="1"/>
    <xf numFmtId="10" fontId="0" fillId="33" borderId="0" xfId="0" applyNumberFormat="1" applyFill="1"/>
    <xf numFmtId="10" fontId="0" fillId="0" borderId="19" xfId="0" applyNumberFormat="1" applyBorder="1"/>
    <xf numFmtId="10" fontId="0" fillId="0" borderId="21" xfId="0" applyNumberFormat="1" applyBorder="1"/>
    <xf numFmtId="0" fontId="16" fillId="0" borderId="27" xfId="0" applyFont="1" applyBorder="1"/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10" fontId="0" fillId="0" borderId="28" xfId="0" applyNumberFormat="1" applyBorder="1"/>
    <xf numFmtId="10" fontId="0" fillId="0" borderId="29" xfId="0" applyNumberFormat="1" applyBorder="1"/>
    <xf numFmtId="0" fontId="16" fillId="0" borderId="12" xfId="0" applyFont="1" applyFill="1" applyBorder="1"/>
    <xf numFmtId="10" fontId="0" fillId="0" borderId="28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4" formatCode="0.00%"/>
    </dxf>
    <dxf>
      <numFmt numFmtId="14" formatCode="0.00%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of Total</a:t>
            </a:r>
            <a:r>
              <a:rPr lang="en-US" baseline="0"/>
              <a:t> Working Years for Employees who </a:t>
            </a:r>
            <a:r>
              <a:rPr lang="en-US"/>
              <a:t>Stayed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1168970403848"/>
          <c:y val="0.2202770899557033"/>
          <c:w val="0.8170095091131129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Histograms!$B$1</c:f>
              <c:strCache>
                <c:ptCount val="1"/>
                <c:pt idx="0">
                  <c:v>Stayed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Histograms!$A$2:$A$9</c:f>
              <c:strCache>
                <c:ptCount val="8"/>
                <c:pt idx="0">
                  <c:v>0-5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</c:strCache>
            </c:strRef>
          </c:cat>
          <c:val>
            <c:numRef>
              <c:f>Histograms!$B$2:$B$9</c:f>
              <c:numCache>
                <c:formatCode>0.00%</c:formatCode>
                <c:ptCount val="8"/>
                <c:pt idx="0">
                  <c:v>0.10408163265306122</c:v>
                </c:pt>
                <c:pt idx="1">
                  <c:v>0.2795918367346939</c:v>
                </c:pt>
                <c:pt idx="2">
                  <c:v>0.21020408163265306</c:v>
                </c:pt>
                <c:pt idx="3">
                  <c:v>9.5918367346938774E-2</c:v>
                </c:pt>
                <c:pt idx="4">
                  <c:v>7.8231292517006806E-2</c:v>
                </c:pt>
                <c:pt idx="5">
                  <c:v>3.8095238095238099E-2</c:v>
                </c:pt>
                <c:pt idx="6">
                  <c:v>2.3129251700680271E-2</c:v>
                </c:pt>
                <c:pt idx="7">
                  <c:v>9.5238095238095247E-3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8-4D95-A79C-F3EA6866B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046794863"/>
        <c:axId val="1046793615"/>
      </c:barChart>
      <c:catAx>
        <c:axId val="1046794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Working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93615"/>
        <c:crosses val="autoZero"/>
        <c:auto val="1"/>
        <c:lblAlgn val="ctr"/>
        <c:lblOffset val="100"/>
        <c:noMultiLvlLbl val="0"/>
      </c:catAx>
      <c:valAx>
        <c:axId val="104679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Percentage</a:t>
                </a:r>
              </a:p>
            </c:rich>
          </c:tx>
          <c:layout>
            <c:manualLayout>
              <c:xMode val="edge"/>
              <c:yMode val="edge"/>
              <c:x val="3.0136765465554383E-3"/>
              <c:y val="0.317290447507989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9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939035834860301"/>
          <c:y val="0.54715619849844355"/>
          <c:w val="0.10692542621745259"/>
          <c:h val="7.98102245675950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Histogram of Total Working Years for Attrition Employees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94225721784777"/>
          <c:y val="0.23212308806226808"/>
          <c:w val="0.78091236914148332"/>
          <c:h val="0.5676491990225359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Histograms!$C$1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Histograms!$A$2:$A$9</c:f>
              <c:strCache>
                <c:ptCount val="8"/>
                <c:pt idx="0">
                  <c:v>0-5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</c:strCache>
            </c:strRef>
          </c:cat>
          <c:val>
            <c:numRef>
              <c:f>Histograms!$C$2:$C$9</c:f>
              <c:numCache>
                <c:formatCode>0.00%</c:formatCode>
                <c:ptCount val="8"/>
                <c:pt idx="0">
                  <c:v>5.1700680272108841E-2</c:v>
                </c:pt>
                <c:pt idx="1">
                  <c:v>5.5782312925170066E-2</c:v>
                </c:pt>
                <c:pt idx="2">
                  <c:v>2.9931972789115645E-2</c:v>
                </c:pt>
                <c:pt idx="3">
                  <c:v>1.2244897959183673E-2</c:v>
                </c:pt>
                <c:pt idx="4">
                  <c:v>6.8027210884353739E-3</c:v>
                </c:pt>
                <c:pt idx="5">
                  <c:v>1.3605442176870747E-3</c:v>
                </c:pt>
                <c:pt idx="6">
                  <c:v>2.0408163265306124E-3</c:v>
                </c:pt>
                <c:pt idx="7">
                  <c:v>1.3605442176870747E-3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AF-464C-96E3-6E9A31C22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88682223"/>
        <c:axId val="1488682639"/>
      </c:barChart>
      <c:catAx>
        <c:axId val="1488682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Total Working Years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682639"/>
        <c:crosses val="autoZero"/>
        <c:auto val="1"/>
        <c:lblAlgn val="ctr"/>
        <c:lblOffset val="100"/>
        <c:noMultiLvlLbl val="0"/>
      </c:catAx>
      <c:valAx>
        <c:axId val="148868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Frequency Percentage</a:t>
                </a:r>
                <a:endParaRPr lang="en-US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1.9707808884346749E-2"/>
              <c:y val="0.275896630057902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68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73565123458428"/>
          <c:y val="0.53970690214699313"/>
          <c:w val="0.12612446981450789"/>
          <c:h val="7.1203030000996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Histogram of Years Since Last Promotion</a:t>
            </a:r>
            <a:endParaRPr lang="en-US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 for Employees who Stayed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18048686976955103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99781277340332"/>
          <c:y val="0.23125000000000004"/>
          <c:w val="0.79444663167104113"/>
          <c:h val="0.6100535870516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Histograms!$B$19</c:f>
              <c:strCache>
                <c:ptCount val="1"/>
                <c:pt idx="0">
                  <c:v>Stayed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Histograms!$A$20:$A$27</c:f>
              <c:strCache>
                <c:ptCount val="8"/>
                <c:pt idx="0">
                  <c:v>0-1</c:v>
                </c:pt>
                <c:pt idx="1">
                  <c:v>2-3</c:v>
                </c:pt>
                <c:pt idx="2">
                  <c:v>4-5</c:v>
                </c:pt>
                <c:pt idx="3">
                  <c:v>6-7</c:v>
                </c:pt>
                <c:pt idx="4">
                  <c:v>8-9</c:v>
                </c:pt>
                <c:pt idx="5">
                  <c:v>10-11</c:v>
                </c:pt>
                <c:pt idx="6">
                  <c:v>12-13</c:v>
                </c:pt>
                <c:pt idx="7">
                  <c:v>14-15</c:v>
                </c:pt>
              </c:strCache>
            </c:strRef>
          </c:cat>
          <c:val>
            <c:numRef>
              <c:f>Histograms!$B$20:$B$27</c:f>
              <c:numCache>
                <c:formatCode>0.00%</c:formatCode>
                <c:ptCount val="8"/>
                <c:pt idx="0">
                  <c:v>0.52993197278911564</c:v>
                </c:pt>
                <c:pt idx="1">
                  <c:v>0.11904761904761904</c:v>
                </c:pt>
                <c:pt idx="2">
                  <c:v>6.7346938775510207E-2</c:v>
                </c:pt>
                <c:pt idx="3">
                  <c:v>5.8503401360544216E-2</c:v>
                </c:pt>
                <c:pt idx="4">
                  <c:v>2.1088435374149658E-2</c:v>
                </c:pt>
                <c:pt idx="5">
                  <c:v>1.8367346938775512E-2</c:v>
                </c:pt>
                <c:pt idx="6">
                  <c:v>1.2244897959183673E-2</c:v>
                </c:pt>
                <c:pt idx="7">
                  <c:v>1.2244897959183673E-2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C2-44DA-ACF5-666CB2DF6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49527263"/>
        <c:axId val="1249522687"/>
      </c:barChart>
      <c:catAx>
        <c:axId val="1249527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  <a:r>
                  <a:rPr lang="en-US" baseline="0"/>
                  <a:t> Since Last Promotion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617306344560333"/>
              <c:y val="0.920925196850393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522687"/>
        <c:crosses val="autoZero"/>
        <c:auto val="1"/>
        <c:lblAlgn val="ctr"/>
        <c:lblOffset val="100"/>
        <c:noMultiLvlLbl val="0"/>
      </c:catAx>
      <c:valAx>
        <c:axId val="124952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Frequency Percentage</a:t>
                </a:r>
                <a:endParaRPr lang="en-US" sz="4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777777777777776E-2"/>
              <c:y val="0.2738462379702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52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339173228346465"/>
          <c:y val="0.45891149023038785"/>
          <c:w val="0.1087904522405903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Histogram of Years Since Last Promotion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 for Attrition Employees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1982266204415721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33114610673666"/>
          <c:y val="0.23652777777777778"/>
          <c:w val="0.83611329833770787"/>
          <c:h val="0.6279239574219889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Histograms!$C$19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Histograms!$A$20:$A$27</c:f>
              <c:strCache>
                <c:ptCount val="8"/>
                <c:pt idx="0">
                  <c:v>0-1</c:v>
                </c:pt>
                <c:pt idx="1">
                  <c:v>2-3</c:v>
                </c:pt>
                <c:pt idx="2">
                  <c:v>4-5</c:v>
                </c:pt>
                <c:pt idx="3">
                  <c:v>6-7</c:v>
                </c:pt>
                <c:pt idx="4">
                  <c:v>8-9</c:v>
                </c:pt>
                <c:pt idx="5">
                  <c:v>10-11</c:v>
                </c:pt>
                <c:pt idx="6">
                  <c:v>12-13</c:v>
                </c:pt>
                <c:pt idx="7">
                  <c:v>14-15</c:v>
                </c:pt>
              </c:strCache>
            </c:strRef>
          </c:cat>
          <c:val>
            <c:numRef>
              <c:f>Histograms!$C$20:$C$27</c:f>
              <c:numCache>
                <c:formatCode>0.00%</c:formatCode>
                <c:ptCount val="8"/>
                <c:pt idx="0">
                  <c:v>0.10816326530612246</c:v>
                </c:pt>
                <c:pt idx="1">
                  <c:v>2.4489795918367346E-2</c:v>
                </c:pt>
                <c:pt idx="2">
                  <c:v>4.7619047619047623E-3</c:v>
                </c:pt>
                <c:pt idx="3">
                  <c:v>1.4965986394557823E-2</c:v>
                </c:pt>
                <c:pt idx="4">
                  <c:v>2.7210884353741495E-3</c:v>
                </c:pt>
                <c:pt idx="5">
                  <c:v>2.0408163265306124E-3</c:v>
                </c:pt>
                <c:pt idx="6">
                  <c:v>1.3605442176870747E-3</c:v>
                </c:pt>
                <c:pt idx="7">
                  <c:v>2.7210884353741495E-3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4-4957-B12C-ECDCA1998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520697551"/>
        <c:axId val="1520697967"/>
      </c:barChart>
      <c:catAx>
        <c:axId val="1520697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Years Since Last Promotion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697967"/>
        <c:crosses val="autoZero"/>
        <c:auto val="1"/>
        <c:lblAlgn val="ctr"/>
        <c:lblOffset val="100"/>
        <c:noMultiLvlLbl val="0"/>
      </c:catAx>
      <c:valAx>
        <c:axId val="152069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Frequency Percentage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069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4018867316757062"/>
          <c:y val="0.4635411198600175"/>
          <c:w val="0.1311873907980565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Box-And-Whisker Plots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4E4D4861-DBFE-4E36-A2BD-CA293722F198}">
          <cx:tx>
            <cx:txData>
              <cx:f>_xlchart.v1.0</cx:f>
              <cx:v>TotalWorkingYears</cx:v>
            </cx:txData>
          </cx:tx>
          <cx:dataId val="0"/>
          <cx:layoutPr>
            <cx:statistics quartileMethod="exclusive"/>
          </cx:layoutPr>
        </cx:series>
        <cx:series layoutId="boxWhisker" uniqueId="{1F71FAAB-FE8C-4E0A-BA52-01549F8AA4AA}">
          <cx:tx>
            <cx:txData>
              <cx:f>_xlchart.v1.2</cx:f>
              <cx:v>YearsInCurrentRole</cx:v>
            </cx:txData>
          </cx:tx>
          <cx:dataId val="1"/>
          <cx:layoutPr>
            <cx:statistics quartileMethod="exclusive"/>
          </cx:layoutPr>
        </cx:series>
        <cx:series layoutId="boxWhisker" uniqueId="{3B3BAECD-E7B3-4206-A2F5-360045839AFD}">
          <cx:tx>
            <cx:txData>
              <cx:f>_xlchart.v1.4</cx:f>
              <cx:v>YearsSinceLastPromotion</cx:v>
            </cx:txData>
          </cx:tx>
          <cx:dataId val="2"/>
          <cx:layoutPr>
            <cx:statistics quartileMethod="exclusive"/>
          </cx:layoutPr>
        </cx:series>
        <cx:series layoutId="boxWhisker" uniqueId="{E3BFE281-4B78-485F-87C6-63F1035FC6BC}">
          <cx:tx>
            <cx:txData>
              <cx:f>_xlchart.v1.6</cx:f>
              <cx:v>YearsWithCurrManager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Variables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Variables</a:t>
              </a:r>
            </a:p>
          </cx:txPr>
        </cx:title>
        <cx:tickLabels/>
      </cx:axis>
      <cx:axis id="1">
        <cx:valScaling/>
        <cx:title>
          <cx:tx>
            <cx:txData>
              <cx:v>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Values</a:t>
              </a:r>
            </a:p>
          </cx:txPr>
        </cx:title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</xdr:row>
      <xdr:rowOff>50800</xdr:rowOff>
    </xdr:from>
    <xdr:to>
      <xdr:col>10</xdr:col>
      <xdr:colOff>590550</xdr:colOff>
      <xdr:row>16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16E87F7-3278-4255-98FA-DE2FB70A4E4A}"/>
            </a:ext>
          </a:extLst>
        </xdr:cNvPr>
        <xdr:cNvSpPr txBox="1"/>
      </xdr:nvSpPr>
      <xdr:spPr>
        <a:xfrm>
          <a:off x="355600" y="234950"/>
          <a:ext cx="6330950" cy="286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Column Y (YearsWithCurrManager) had missing a value</a:t>
          </a:r>
          <a:r>
            <a:rPr lang="en-US" sz="1100" baseline="0"/>
            <a:t>. I have put 0 in that cell.</a:t>
          </a:r>
        </a:p>
        <a:p>
          <a:endParaRPr lang="en-US" sz="1100" baseline="0"/>
        </a:p>
        <a:p>
          <a:r>
            <a:rPr lang="en-US" sz="1100" baseline="0"/>
            <a:t>2. The Age variable had an error value of 227. I have fixed the value to 27 by removing the extra 2.</a:t>
          </a:r>
        </a:p>
        <a:p>
          <a:endParaRPr lang="en-US" sz="1100" baseline="0"/>
        </a:p>
        <a:p>
          <a:r>
            <a:rPr lang="en-US" sz="1100" baseline="0"/>
            <a:t>3. The Attrition variable had an error categorical value of "Yess". I have fixed it to "Yes".</a:t>
          </a:r>
        </a:p>
        <a:p>
          <a:endParaRPr lang="en-US" sz="1100" baseline="0"/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The </a:t>
          </a:r>
          <a:r>
            <a:rPr lang="en-US" sz="1100" baseline="0"/>
            <a:t>EducationField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variable had an error categorical value of "Marketng". I have fixed it to "Marketing".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488950</xdr:colOff>
      <xdr:row>0</xdr:row>
      <xdr:rowOff>63500</xdr:rowOff>
    </xdr:from>
    <xdr:to>
      <xdr:col>23</xdr:col>
      <xdr:colOff>273050</xdr:colOff>
      <xdr:row>20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2A6DA28-9BAB-41FF-94B6-606F51471C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211550" y="63500"/>
              <a:ext cx="6489700" cy="3708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0</xdr:row>
      <xdr:rowOff>107951</xdr:rowOff>
    </xdr:from>
    <xdr:to>
      <xdr:col>11</xdr:col>
      <xdr:colOff>482599</xdr:colOff>
      <xdr:row>16</xdr:row>
      <xdr:rowOff>146051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70267B-1867-4AFE-95F6-4E6C8B514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130174</xdr:colOff>
      <xdr:row>0</xdr:row>
      <xdr:rowOff>107950</xdr:rowOff>
    </xdr:from>
    <xdr:to>
      <xdr:col>19</xdr:col>
      <xdr:colOff>584199</xdr:colOff>
      <xdr:row>16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3BFDFD-7010-4CBF-8C19-A01ABFDA3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527050</xdr:colOff>
      <xdr:row>17</xdr:row>
      <xdr:rowOff>168275</xdr:rowOff>
    </xdr:from>
    <xdr:to>
      <xdr:col>11</xdr:col>
      <xdr:colOff>501650</xdr:colOff>
      <xdr:row>32</xdr:row>
      <xdr:rowOff>130175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C4D778-9779-4F04-8065-00CD16C9BB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107949</xdr:colOff>
      <xdr:row>18</xdr:row>
      <xdr:rowOff>3175</xdr:rowOff>
    </xdr:from>
    <xdr:to>
      <xdr:col>19</xdr:col>
      <xdr:colOff>590550</xdr:colOff>
      <xdr:row>32</xdr:row>
      <xdr:rowOff>155575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BEBC41F-C771-44F0-9019-AE123BC63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abh Chakravorty-Student" id="{328F680D-5018-42BF-9301-6AE1C2B6C083}" userId="S::achakravorty@furman.edu::728857e7-07cc-4c3f-a0c3-62d09539aa48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tabh" refreshedDate="44632.66361354167" createdVersion="7" refreshedVersion="7" minRefreshableVersion="3" recordCount="1471" xr:uid="{B764D620-CC07-4CF5-9ED8-B6A16A50B159}">
  <cacheSource type="worksheet">
    <worksheetSource ref="A1:Y1472" sheet="HR-Employee-Attrition"/>
  </cacheSource>
  <cacheFields count="25">
    <cacheField name="Age" numFmtId="0">
      <sharedItems containsString="0" containsBlank="1" containsNumber="1" containsInteger="1" minValue="18" maxValue="227"/>
    </cacheField>
    <cacheField name="Attrition" numFmtId="0">
      <sharedItems containsBlank="1" count="3">
        <s v="Yes"/>
        <s v="No"/>
        <m/>
      </sharedItems>
    </cacheField>
    <cacheField name="BusinessTravel" numFmtId="0">
      <sharedItems containsBlank="1"/>
    </cacheField>
    <cacheField name="Department" numFmtId="0">
      <sharedItems containsBlank="1" count="4">
        <s v="Sales"/>
        <s v="Research &amp; Development"/>
        <s v="Human Resources"/>
        <m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tring="0" containsBlank="1" containsNumber="1" containsInteger="1" minValue="1" maxValue="5"/>
    </cacheField>
    <cacheField name="EducationField" numFmtId="0">
      <sharedItems containsBlank="1"/>
    </cacheField>
    <cacheField name="EnvironmentSatisfaction" numFmtId="0">
      <sharedItems containsString="0" containsBlank="1" containsNumber="1" containsInteger="1" minValue="1" maxValue="4"/>
    </cacheField>
    <cacheField name="Gender" numFmtId="0">
      <sharedItems containsBlank="1"/>
    </cacheField>
    <cacheField name="HourlyRate" numFmtId="0">
      <sharedItems containsString="0" containsBlank="1" containsNumber="1" containsInteger="1" minValue="30" maxValue="100"/>
    </cacheField>
    <cacheField name="JobInvolvement" numFmtId="0">
      <sharedItems containsString="0" containsBlank="1" containsNumber="1" containsInteger="1" minValue="1" maxValue="4"/>
    </cacheField>
    <cacheField name="JobLevel" numFmtId="0">
      <sharedItems containsString="0" containsBlank="1" containsNumber="1" containsInteger="1" minValue="1" maxValue="5"/>
    </cacheField>
    <cacheField name="JobRole" numFmtId="0">
      <sharedItems containsBlank="1" count="10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  <m/>
      </sharedItems>
    </cacheField>
    <cacheField name="JobSatisfaction" numFmtId="0">
      <sharedItems containsString="0" containsBlank="1" containsNumber="1" containsInteger="1" minValue="1" maxValue="4"/>
    </cacheField>
    <cacheField name="MaritalStatus" numFmtId="0">
      <sharedItems containsBlank="1"/>
    </cacheField>
    <cacheField name="NumCompaniesWorked" numFmtId="0">
      <sharedItems containsString="0" containsBlank="1" containsNumber="1" containsInteger="1" minValue="0" maxValue="9"/>
    </cacheField>
    <cacheField name="PerformanceRating" numFmtId="0">
      <sharedItems containsString="0" containsBlank="1" containsNumber="1" containsInteger="1" minValue="3" maxValue="4"/>
    </cacheField>
    <cacheField name="StockOptionLevel" numFmtId="0">
      <sharedItems containsString="0" containsBlank="1" containsNumber="1" containsInteger="1" minValue="0" maxValue="3"/>
    </cacheField>
    <cacheField name="TotalWorkingYears" numFmtId="0">
      <sharedItems containsString="0" containsBlank="1" containsNumb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tabh" refreshedDate="44632.768082175928" createdVersion="7" refreshedVersion="7" minRefreshableVersion="3" recordCount="1470" xr:uid="{B0B69C65-ED98-46A5-BA71-219125F7F977}">
  <cacheSource type="worksheet">
    <worksheetSource ref="A1:Y1471" sheet="HR-Employee-Attrition"/>
  </cacheSource>
  <cacheFields count="25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NumCompaniesWorked" numFmtId="0">
      <sharedItems containsSemiMixedTypes="0" containsString="0" containsNumber="1" containsInteger="1" minValue="0" maxValue="9"/>
    </cacheField>
    <cacheField name="PerformanceRating" numFmtId="0">
      <sharedItems containsSemiMixedTypes="0" containsString="0" containsNumber="1" containsInteger="1" minValue="3" maxValue="4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minValue="0" maxValue="40" count="41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  <n v="0.26"/>
      </sharedItems>
      <fieldGroup base="18">
        <rangePr startNum="0" endNum="40" groupInterval="5"/>
        <groupItems count="10">
          <s v="&lt;0"/>
          <s v="0-5"/>
          <s v="5-10"/>
          <s v="10-15"/>
          <s v="15-20"/>
          <s v="20-25"/>
          <s v="25-30"/>
          <s v="30-35"/>
          <s v="35-40"/>
          <s v="&gt;40"/>
        </groupItems>
      </fieldGroup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 count="16">
        <n v="0"/>
        <n v="1"/>
        <n v="3"/>
        <n v="2"/>
        <n v="7"/>
        <n v="4"/>
        <n v="8"/>
        <n v="6"/>
        <n v="5"/>
        <n v="15"/>
        <n v="9"/>
        <n v="13"/>
        <n v="12"/>
        <n v="10"/>
        <n v="11"/>
        <n v="14"/>
      </sharedItems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n v="41"/>
    <x v="0"/>
    <s v="Travel_Rarely"/>
    <x v="0"/>
    <n v="1"/>
    <n v="2"/>
    <s v="Life Sciences"/>
    <n v="2"/>
    <s v="Female"/>
    <n v="94"/>
    <n v="3"/>
    <n v="2"/>
    <x v="0"/>
    <n v="4"/>
    <s v="Single"/>
    <n v="8"/>
    <n v="3"/>
    <n v="0"/>
    <n v="8"/>
    <n v="0"/>
    <n v="1"/>
    <n v="6"/>
    <n v="4"/>
    <n v="0"/>
    <n v="5"/>
  </r>
  <r>
    <n v="49"/>
    <x v="1"/>
    <s v="Travel_Frequently"/>
    <x v="1"/>
    <n v="8"/>
    <n v="1"/>
    <s v="Life Sciences"/>
    <n v="3"/>
    <s v="Male"/>
    <n v="61"/>
    <n v="2"/>
    <n v="2"/>
    <x v="1"/>
    <n v="2"/>
    <s v="Married"/>
    <n v="1"/>
    <n v="4"/>
    <n v="1"/>
    <n v="10"/>
    <n v="3"/>
    <n v="3"/>
    <n v="10"/>
    <n v="7"/>
    <n v="1"/>
    <n v="7"/>
  </r>
  <r>
    <n v="37"/>
    <x v="0"/>
    <s v="Travel_Rarely"/>
    <x v="1"/>
    <n v="2"/>
    <n v="2"/>
    <s v="Other"/>
    <n v="4"/>
    <s v="Male"/>
    <n v="92"/>
    <n v="2"/>
    <n v="1"/>
    <x v="2"/>
    <n v="3"/>
    <s v="Single"/>
    <n v="6"/>
    <n v="3"/>
    <n v="0"/>
    <n v="7"/>
    <n v="3"/>
    <n v="3"/>
    <n v="0"/>
    <n v="0"/>
    <n v="0"/>
    <n v="0"/>
  </r>
  <r>
    <n v="33"/>
    <x v="1"/>
    <s v="Travel_Frequently"/>
    <x v="1"/>
    <n v="3"/>
    <n v="4"/>
    <s v="Life Sciences"/>
    <n v="4"/>
    <s v="Female"/>
    <n v="56"/>
    <n v="3"/>
    <n v="1"/>
    <x v="1"/>
    <n v="3"/>
    <s v="Married"/>
    <n v="1"/>
    <n v="3"/>
    <n v="0"/>
    <n v="8"/>
    <n v="3"/>
    <n v="3"/>
    <n v="8"/>
    <n v="7"/>
    <n v="3"/>
    <n v="0"/>
  </r>
  <r>
    <n v="27"/>
    <x v="1"/>
    <s v="Travel_Rarely"/>
    <x v="1"/>
    <n v="2"/>
    <n v="1"/>
    <s v="Medical"/>
    <n v="1"/>
    <s v="Male"/>
    <n v="40"/>
    <n v="3"/>
    <n v="1"/>
    <x v="2"/>
    <n v="2"/>
    <s v="Married"/>
    <n v="9"/>
    <n v="3"/>
    <n v="1"/>
    <n v="6"/>
    <n v="3"/>
    <n v="3"/>
    <n v="2"/>
    <n v="2"/>
    <n v="2"/>
    <n v="2"/>
  </r>
  <r>
    <n v="32"/>
    <x v="1"/>
    <s v="Travel_Frequently"/>
    <x v="1"/>
    <n v="2"/>
    <n v="2"/>
    <s v="Life Sciences"/>
    <n v="4"/>
    <s v="Male"/>
    <n v="79"/>
    <n v="3"/>
    <n v="1"/>
    <x v="2"/>
    <n v="4"/>
    <s v="Single"/>
    <n v="0"/>
    <n v="3"/>
    <n v="0"/>
    <n v="8"/>
    <n v="2"/>
    <n v="2"/>
    <n v="7"/>
    <n v="7"/>
    <n v="3"/>
    <n v="6"/>
  </r>
  <r>
    <n v="59"/>
    <x v="1"/>
    <s v="Travel_Rarely"/>
    <x v="1"/>
    <n v="3"/>
    <n v="3"/>
    <s v="Medical"/>
    <n v="3"/>
    <s v="Female"/>
    <n v="81"/>
    <n v="4"/>
    <n v="1"/>
    <x v="2"/>
    <n v="1"/>
    <s v="Married"/>
    <n v="4"/>
    <n v="4"/>
    <n v="3"/>
    <n v="12"/>
    <n v="3"/>
    <n v="2"/>
    <n v="1"/>
    <n v="0"/>
    <n v="0"/>
    <n v="0"/>
  </r>
  <r>
    <n v="30"/>
    <x v="1"/>
    <s v="Travel_Rarely"/>
    <x v="1"/>
    <n v="24"/>
    <n v="1"/>
    <s v="Life Sciences"/>
    <n v="4"/>
    <s v="Male"/>
    <n v="67"/>
    <n v="3"/>
    <n v="1"/>
    <x v="2"/>
    <n v="3"/>
    <s v="Divorced"/>
    <n v="1"/>
    <n v="4"/>
    <n v="1"/>
    <n v="1"/>
    <n v="2"/>
    <n v="3"/>
    <n v="1"/>
    <n v="0"/>
    <n v="0"/>
    <n v="0"/>
  </r>
  <r>
    <n v="38"/>
    <x v="1"/>
    <s v="Travel_Frequently"/>
    <x v="1"/>
    <n v="23"/>
    <n v="3"/>
    <s v="Life Sciences"/>
    <n v="4"/>
    <s v="Male"/>
    <n v="44"/>
    <n v="2"/>
    <n v="3"/>
    <x v="3"/>
    <n v="3"/>
    <s v="Single"/>
    <n v="0"/>
    <n v="4"/>
    <n v="0"/>
    <n v="10"/>
    <n v="2"/>
    <n v="3"/>
    <n v="9"/>
    <n v="7"/>
    <n v="1"/>
    <n v="8"/>
  </r>
  <r>
    <n v="36"/>
    <x v="1"/>
    <s v="Travel_Rarely"/>
    <x v="1"/>
    <n v="27"/>
    <n v="3"/>
    <s v="Medical"/>
    <n v="3"/>
    <s v="Male"/>
    <n v="94"/>
    <n v="3"/>
    <n v="2"/>
    <x v="4"/>
    <n v="3"/>
    <s v="Married"/>
    <n v="6"/>
    <n v="3"/>
    <n v="2"/>
    <n v="17"/>
    <n v="3"/>
    <n v="2"/>
    <n v="7"/>
    <n v="7"/>
    <n v="7"/>
    <n v="7"/>
  </r>
  <r>
    <n v="35"/>
    <x v="1"/>
    <s v="Travel_Rarely"/>
    <x v="1"/>
    <n v="16"/>
    <n v="3"/>
    <s v="Medical"/>
    <n v="1"/>
    <s v="Male"/>
    <n v="84"/>
    <n v="4"/>
    <n v="1"/>
    <x v="2"/>
    <n v="2"/>
    <s v="Married"/>
    <n v="0"/>
    <n v="3"/>
    <n v="1"/>
    <n v="6"/>
    <n v="5"/>
    <n v="3"/>
    <n v="5"/>
    <n v="4"/>
    <n v="0"/>
    <n v="3"/>
  </r>
  <r>
    <n v="29"/>
    <x v="1"/>
    <s v="Travel_Rarely"/>
    <x v="1"/>
    <n v="15"/>
    <n v="2"/>
    <s v="Life Sciences"/>
    <n v="4"/>
    <s v="Female"/>
    <n v="49"/>
    <n v="2"/>
    <n v="2"/>
    <x v="2"/>
    <n v="3"/>
    <s v="Single"/>
    <n v="0"/>
    <n v="3"/>
    <n v="0"/>
    <n v="10"/>
    <n v="3"/>
    <n v="3"/>
    <n v="9"/>
    <n v="5"/>
    <n v="0"/>
    <n v="8"/>
  </r>
  <r>
    <n v="31"/>
    <x v="1"/>
    <s v="Travel_Rarely"/>
    <x v="1"/>
    <n v="26"/>
    <n v="1"/>
    <s v="Life Sciences"/>
    <n v="1"/>
    <s v="Male"/>
    <n v="31"/>
    <n v="3"/>
    <n v="1"/>
    <x v="1"/>
    <n v="3"/>
    <s v="Divorced"/>
    <n v="1"/>
    <n v="3"/>
    <n v="1"/>
    <n v="5"/>
    <n v="1"/>
    <n v="2"/>
    <n v="5"/>
    <n v="2"/>
    <n v="4"/>
    <n v="3"/>
  </r>
  <r>
    <n v="34"/>
    <x v="1"/>
    <s v="Travel_Rarely"/>
    <x v="1"/>
    <n v="19"/>
    <n v="2"/>
    <s v="Medical"/>
    <n v="2"/>
    <s v="Male"/>
    <n v="93"/>
    <n v="3"/>
    <n v="1"/>
    <x v="2"/>
    <n v="4"/>
    <s v="Divorced"/>
    <n v="0"/>
    <n v="3"/>
    <n v="1"/>
    <n v="3"/>
    <n v="2"/>
    <n v="3"/>
    <n v="2"/>
    <n v="2"/>
    <n v="1"/>
    <n v="2"/>
  </r>
  <r>
    <n v="28"/>
    <x v="0"/>
    <s v="Travel_Rarely"/>
    <x v="1"/>
    <n v="24"/>
    <n v="3"/>
    <s v="Life Sciences"/>
    <n v="3"/>
    <s v="Male"/>
    <n v="50"/>
    <n v="2"/>
    <n v="1"/>
    <x v="2"/>
    <n v="3"/>
    <s v="Single"/>
    <n v="5"/>
    <n v="3"/>
    <n v="0"/>
    <n v="6"/>
    <n v="4"/>
    <n v="3"/>
    <n v="4"/>
    <n v="2"/>
    <n v="0"/>
    <n v="3"/>
  </r>
  <r>
    <n v="29"/>
    <x v="1"/>
    <s v="Travel_Rarely"/>
    <x v="1"/>
    <n v="21"/>
    <n v="4"/>
    <s v="Life Sciences"/>
    <n v="2"/>
    <s v="Female"/>
    <n v="51"/>
    <n v="4"/>
    <n v="3"/>
    <x v="3"/>
    <n v="1"/>
    <s v="Divorced"/>
    <n v="1"/>
    <n v="3"/>
    <n v="1"/>
    <n v="10"/>
    <n v="1"/>
    <n v="3"/>
    <n v="10"/>
    <n v="9"/>
    <n v="8"/>
    <n v="8"/>
  </r>
  <r>
    <n v="32"/>
    <x v="1"/>
    <s v="Travel_Rarely"/>
    <x v="1"/>
    <n v="5"/>
    <n v="2"/>
    <s v="Life Sciences"/>
    <n v="1"/>
    <s v="Male"/>
    <n v="80"/>
    <n v="4"/>
    <n v="1"/>
    <x v="1"/>
    <n v="2"/>
    <s v="Divorced"/>
    <n v="0"/>
    <n v="3"/>
    <n v="2"/>
    <n v="7"/>
    <n v="5"/>
    <n v="2"/>
    <n v="6"/>
    <n v="2"/>
    <n v="0"/>
    <n v="5"/>
  </r>
  <r>
    <n v="22"/>
    <x v="1"/>
    <s v="Non-Travel"/>
    <x v="1"/>
    <n v="16"/>
    <n v="2"/>
    <s v="Medical"/>
    <n v="4"/>
    <s v="Male"/>
    <n v="96"/>
    <n v="4"/>
    <n v="1"/>
    <x v="2"/>
    <n v="4"/>
    <s v="Divorced"/>
    <n v="1"/>
    <n v="3"/>
    <n v="2"/>
    <n v="1"/>
    <n v="2"/>
    <n v="2"/>
    <n v="1"/>
    <n v="0"/>
    <n v="0"/>
    <n v="0"/>
  </r>
  <r>
    <n v="53"/>
    <x v="1"/>
    <s v="Travel_Rarely"/>
    <x v="0"/>
    <n v="2"/>
    <n v="4"/>
    <s v="Life Sciences"/>
    <n v="1"/>
    <s v="Female"/>
    <n v="78"/>
    <n v="2"/>
    <n v="4"/>
    <x v="5"/>
    <n v="4"/>
    <s v="Married"/>
    <n v="2"/>
    <n v="3"/>
    <n v="0"/>
    <n v="31"/>
    <n v="3"/>
    <n v="3"/>
    <n v="25"/>
    <n v="8"/>
    <n v="3"/>
    <n v="7"/>
  </r>
  <r>
    <n v="38"/>
    <x v="1"/>
    <s v="Travel_Rarely"/>
    <x v="1"/>
    <n v="2"/>
    <n v="3"/>
    <s v="Life Sciences"/>
    <n v="4"/>
    <s v="Male"/>
    <n v="45"/>
    <n v="3"/>
    <n v="1"/>
    <x v="1"/>
    <n v="4"/>
    <s v="Single"/>
    <n v="5"/>
    <n v="3"/>
    <n v="0"/>
    <n v="6"/>
    <n v="3"/>
    <n v="3"/>
    <n v="3"/>
    <n v="2"/>
    <n v="1"/>
    <n v="2"/>
  </r>
  <r>
    <n v="24"/>
    <x v="1"/>
    <s v="Non-Travel"/>
    <x v="1"/>
    <n v="11"/>
    <n v="2"/>
    <s v="Other"/>
    <n v="1"/>
    <s v="Female"/>
    <n v="96"/>
    <n v="4"/>
    <n v="2"/>
    <x v="3"/>
    <n v="3"/>
    <s v="Divorced"/>
    <n v="0"/>
    <n v="3"/>
    <n v="1"/>
    <n v="5"/>
    <n v="5"/>
    <n v="2"/>
    <n v="4"/>
    <n v="2"/>
    <n v="1"/>
    <n v="3"/>
  </r>
  <r>
    <n v="36"/>
    <x v="0"/>
    <s v="Travel_Rarely"/>
    <x v="0"/>
    <n v="9"/>
    <n v="4"/>
    <s v="Life Sciences"/>
    <n v="3"/>
    <s v="Male"/>
    <n v="82"/>
    <n v="2"/>
    <n v="1"/>
    <x v="6"/>
    <n v="1"/>
    <s v="Single"/>
    <n v="7"/>
    <n v="4"/>
    <n v="0"/>
    <n v="10"/>
    <n v="4"/>
    <n v="3"/>
    <n v="5"/>
    <n v="3"/>
    <n v="0"/>
    <n v="3"/>
  </r>
  <r>
    <n v="34"/>
    <x v="1"/>
    <s v="Travel_Rarely"/>
    <x v="1"/>
    <n v="7"/>
    <n v="4"/>
    <s v="Life Sciences"/>
    <n v="1"/>
    <s v="Female"/>
    <n v="53"/>
    <n v="3"/>
    <n v="3"/>
    <x v="7"/>
    <n v="2"/>
    <s v="Single"/>
    <n v="0"/>
    <n v="3"/>
    <n v="0"/>
    <n v="13"/>
    <n v="4"/>
    <n v="3"/>
    <n v="12"/>
    <n v="6"/>
    <n v="2"/>
    <n v="11"/>
  </r>
  <r>
    <n v="21"/>
    <x v="1"/>
    <s v="Travel_Rarely"/>
    <x v="1"/>
    <n v="15"/>
    <n v="2"/>
    <s v="Life Sciences"/>
    <n v="3"/>
    <s v="Male"/>
    <n v="96"/>
    <n v="3"/>
    <n v="1"/>
    <x v="1"/>
    <n v="4"/>
    <s v="Single"/>
    <n v="1"/>
    <n v="3"/>
    <n v="0"/>
    <n v="0"/>
    <n v="6"/>
    <n v="3"/>
    <n v="0"/>
    <n v="0"/>
    <n v="0"/>
    <n v="0"/>
  </r>
  <r>
    <n v="34"/>
    <x v="0"/>
    <s v="Travel_Rarely"/>
    <x v="1"/>
    <n v="6"/>
    <n v="1"/>
    <s v="Medical"/>
    <n v="2"/>
    <s v="Male"/>
    <n v="83"/>
    <n v="3"/>
    <n v="1"/>
    <x v="1"/>
    <n v="1"/>
    <s v="Single"/>
    <n v="2"/>
    <n v="3"/>
    <n v="0"/>
    <n v="8"/>
    <n v="2"/>
    <n v="3"/>
    <n v="4"/>
    <n v="2"/>
    <n v="1"/>
    <n v="3"/>
  </r>
  <r>
    <n v="53"/>
    <x v="1"/>
    <s v="Travel_Rarely"/>
    <x v="1"/>
    <n v="5"/>
    <n v="3"/>
    <s v="Other"/>
    <n v="3"/>
    <s v="Female"/>
    <n v="58"/>
    <n v="3"/>
    <n v="5"/>
    <x v="5"/>
    <n v="3"/>
    <s v="Divorced"/>
    <n v="4"/>
    <n v="3"/>
    <n v="1"/>
    <n v="26"/>
    <n v="3"/>
    <n v="2"/>
    <n v="14"/>
    <n v="13"/>
    <n v="4"/>
    <n v="8"/>
  </r>
  <r>
    <n v="32"/>
    <x v="0"/>
    <s v="Travel_Frequently"/>
    <x v="1"/>
    <n v="16"/>
    <n v="1"/>
    <s v="Life Sciences"/>
    <n v="2"/>
    <s v="Female"/>
    <n v="72"/>
    <n v="1"/>
    <n v="1"/>
    <x v="1"/>
    <n v="1"/>
    <s v="Single"/>
    <n v="1"/>
    <n v="4"/>
    <n v="0"/>
    <n v="10"/>
    <n v="5"/>
    <n v="3"/>
    <n v="10"/>
    <n v="2"/>
    <n v="6"/>
    <n v="7"/>
  </r>
  <r>
    <n v="42"/>
    <x v="1"/>
    <s v="Travel_Rarely"/>
    <x v="0"/>
    <n v="8"/>
    <n v="4"/>
    <s v="Marketing"/>
    <n v="3"/>
    <s v="Male"/>
    <n v="48"/>
    <n v="3"/>
    <n v="2"/>
    <x v="0"/>
    <n v="2"/>
    <s v="Married"/>
    <n v="0"/>
    <n v="3"/>
    <n v="1"/>
    <n v="10"/>
    <n v="2"/>
    <n v="3"/>
    <n v="9"/>
    <n v="7"/>
    <n v="4"/>
    <n v="2"/>
  </r>
  <r>
    <n v="44"/>
    <x v="1"/>
    <s v="Travel_Rarely"/>
    <x v="1"/>
    <n v="7"/>
    <n v="4"/>
    <s v="Medical"/>
    <n v="1"/>
    <s v="Female"/>
    <n v="42"/>
    <n v="2"/>
    <n v="3"/>
    <x v="4"/>
    <n v="4"/>
    <s v="Married"/>
    <n v="3"/>
    <n v="3"/>
    <n v="1"/>
    <n v="24"/>
    <n v="4"/>
    <n v="3"/>
    <n v="22"/>
    <n v="6"/>
    <n v="5"/>
    <n v="17"/>
  </r>
  <r>
    <n v="46"/>
    <x v="1"/>
    <s v="Travel_Rarely"/>
    <x v="0"/>
    <n v="2"/>
    <n v="4"/>
    <s v="Marketing"/>
    <n v="2"/>
    <s v="Female"/>
    <n v="83"/>
    <n v="3"/>
    <n v="5"/>
    <x v="5"/>
    <n v="1"/>
    <s v="Single"/>
    <n v="3"/>
    <n v="3"/>
    <n v="0"/>
    <n v="22"/>
    <n v="2"/>
    <n v="2"/>
    <n v="2"/>
    <n v="2"/>
    <n v="2"/>
    <n v="1"/>
  </r>
  <r>
    <n v="33"/>
    <x v="1"/>
    <s v="Travel_Rarely"/>
    <x v="1"/>
    <n v="2"/>
    <n v="3"/>
    <s v="Medical"/>
    <n v="3"/>
    <s v="Male"/>
    <n v="78"/>
    <n v="3"/>
    <n v="1"/>
    <x v="2"/>
    <n v="4"/>
    <s v="Single"/>
    <n v="4"/>
    <n v="3"/>
    <n v="0"/>
    <n v="7"/>
    <n v="3"/>
    <n v="3"/>
    <n v="1"/>
    <n v="1"/>
    <n v="0"/>
    <n v="0"/>
  </r>
  <r>
    <n v="44"/>
    <x v="1"/>
    <s v="Travel_Rarely"/>
    <x v="1"/>
    <n v="10"/>
    <n v="4"/>
    <s v="Other"/>
    <n v="4"/>
    <s v="Male"/>
    <n v="41"/>
    <n v="3"/>
    <n v="2"/>
    <x v="4"/>
    <n v="4"/>
    <s v="Married"/>
    <n v="2"/>
    <n v="3"/>
    <n v="0"/>
    <n v="9"/>
    <n v="5"/>
    <n v="4"/>
    <n v="4"/>
    <n v="2"/>
    <n v="1"/>
    <n v="3"/>
  </r>
  <r>
    <n v="30"/>
    <x v="1"/>
    <s v="Travel_Rarely"/>
    <x v="1"/>
    <n v="9"/>
    <n v="2"/>
    <s v="Medical"/>
    <n v="4"/>
    <s v="Male"/>
    <n v="83"/>
    <n v="2"/>
    <n v="1"/>
    <x v="2"/>
    <n v="3"/>
    <s v="Single"/>
    <n v="1"/>
    <n v="3"/>
    <n v="0"/>
    <n v="10"/>
    <n v="5"/>
    <n v="3"/>
    <n v="10"/>
    <n v="0"/>
    <n v="1"/>
    <n v="8"/>
  </r>
  <r>
    <n v="39"/>
    <x v="0"/>
    <s v="Travel_Rarely"/>
    <x v="0"/>
    <n v="5"/>
    <n v="3"/>
    <s v="Technical Degree"/>
    <n v="4"/>
    <s v="Male"/>
    <n v="56"/>
    <n v="3"/>
    <n v="2"/>
    <x v="6"/>
    <n v="4"/>
    <s v="Married"/>
    <n v="3"/>
    <n v="3"/>
    <n v="1"/>
    <n v="19"/>
    <n v="6"/>
    <n v="4"/>
    <n v="1"/>
    <n v="0"/>
    <n v="0"/>
    <n v="0"/>
  </r>
  <r>
    <n v="24"/>
    <x v="0"/>
    <s v="Travel_Rarely"/>
    <x v="1"/>
    <n v="1"/>
    <n v="3"/>
    <s v="Medical"/>
    <n v="2"/>
    <s v="Male"/>
    <n v="61"/>
    <n v="3"/>
    <n v="1"/>
    <x v="1"/>
    <n v="4"/>
    <s v="Married"/>
    <n v="2"/>
    <n v="3"/>
    <n v="1"/>
    <n v="6"/>
    <n v="2"/>
    <n v="2"/>
    <n v="2"/>
    <n v="0"/>
    <n v="2"/>
    <n v="0"/>
  </r>
  <r>
    <n v="43"/>
    <x v="1"/>
    <s v="Travel_Rarely"/>
    <x v="1"/>
    <n v="2"/>
    <n v="2"/>
    <s v="Medical"/>
    <n v="4"/>
    <s v="Female"/>
    <n v="72"/>
    <n v="4"/>
    <n v="1"/>
    <x v="1"/>
    <n v="3"/>
    <s v="Divorced"/>
    <n v="1"/>
    <n v="3"/>
    <n v="2"/>
    <n v="6"/>
    <n v="3"/>
    <n v="2"/>
    <n v="5"/>
    <n v="3"/>
    <n v="1"/>
    <n v="4"/>
  </r>
  <r>
    <n v="50"/>
    <x v="0"/>
    <s v="Travel_Rarely"/>
    <x v="0"/>
    <n v="3"/>
    <n v="2"/>
    <s v="Marketing"/>
    <n v="1"/>
    <s v="Male"/>
    <n v="86"/>
    <n v="2"/>
    <n v="1"/>
    <x v="6"/>
    <n v="3"/>
    <s v="Married"/>
    <n v="1"/>
    <n v="3"/>
    <n v="0"/>
    <n v="3"/>
    <n v="2"/>
    <n v="3"/>
    <n v="3"/>
    <n v="2"/>
    <n v="0"/>
    <n v="2"/>
  </r>
  <r>
    <n v="35"/>
    <x v="1"/>
    <s v="Travel_Rarely"/>
    <x v="0"/>
    <n v="2"/>
    <n v="3"/>
    <s v="Marketing"/>
    <n v="4"/>
    <s v="Female"/>
    <n v="97"/>
    <n v="3"/>
    <n v="1"/>
    <x v="6"/>
    <n v="4"/>
    <s v="Married"/>
    <n v="1"/>
    <n v="3"/>
    <n v="0"/>
    <n v="2"/>
    <n v="3"/>
    <n v="3"/>
    <n v="2"/>
    <n v="2"/>
    <n v="2"/>
    <n v="2"/>
  </r>
  <r>
    <n v="36"/>
    <x v="1"/>
    <s v="Travel_Rarely"/>
    <x v="1"/>
    <n v="5"/>
    <n v="4"/>
    <s v="Life Sciences"/>
    <n v="2"/>
    <s v="Female"/>
    <n v="82"/>
    <n v="2"/>
    <n v="1"/>
    <x v="1"/>
    <n v="1"/>
    <s v="Married"/>
    <n v="9"/>
    <n v="3"/>
    <n v="1"/>
    <n v="6"/>
    <n v="3"/>
    <n v="4"/>
    <n v="1"/>
    <n v="1"/>
    <n v="0"/>
    <n v="0"/>
  </r>
  <r>
    <n v="33"/>
    <x v="1"/>
    <s v="Travel_Frequently"/>
    <x v="0"/>
    <n v="1"/>
    <n v="3"/>
    <s v="Life Sciences"/>
    <n v="3"/>
    <s v="Female"/>
    <n v="42"/>
    <n v="4"/>
    <n v="2"/>
    <x v="0"/>
    <n v="1"/>
    <s v="Married"/>
    <n v="2"/>
    <n v="3"/>
    <n v="2"/>
    <n v="10"/>
    <n v="3"/>
    <n v="3"/>
    <n v="5"/>
    <n v="3"/>
    <n v="1"/>
    <n v="3"/>
  </r>
  <r>
    <n v="35"/>
    <x v="1"/>
    <s v="Travel_Rarely"/>
    <x v="1"/>
    <n v="4"/>
    <n v="2"/>
    <s v="Other"/>
    <n v="3"/>
    <s v="Male"/>
    <n v="75"/>
    <n v="3"/>
    <n v="1"/>
    <x v="2"/>
    <n v="4"/>
    <s v="Divorced"/>
    <n v="1"/>
    <n v="3"/>
    <n v="1"/>
    <n v="1"/>
    <n v="3"/>
    <n v="3"/>
    <n v="1"/>
    <n v="0"/>
    <n v="0"/>
    <n v="0"/>
  </r>
  <r>
    <n v="27"/>
    <x v="1"/>
    <s v="Travel_Rarely"/>
    <x v="1"/>
    <n v="2"/>
    <n v="4"/>
    <s v="Life Sciences"/>
    <n v="4"/>
    <s v="Female"/>
    <n v="33"/>
    <n v="3"/>
    <n v="1"/>
    <x v="2"/>
    <n v="1"/>
    <s v="Divorced"/>
    <n v="1"/>
    <n v="3"/>
    <n v="1"/>
    <n v="1"/>
    <n v="6"/>
    <n v="3"/>
    <n v="1"/>
    <n v="0"/>
    <n v="0"/>
    <n v="0"/>
  </r>
  <r>
    <n v="26"/>
    <x v="0"/>
    <s v="Travel_Rarely"/>
    <x v="1"/>
    <n v="25"/>
    <n v="3"/>
    <s v="Life Sciences"/>
    <n v="1"/>
    <s v="Male"/>
    <n v="48"/>
    <n v="1"/>
    <n v="1"/>
    <x v="2"/>
    <n v="3"/>
    <s v="Single"/>
    <n v="1"/>
    <n v="3"/>
    <n v="0"/>
    <n v="1"/>
    <n v="2"/>
    <n v="2"/>
    <n v="1"/>
    <n v="0"/>
    <n v="0"/>
    <n v="1"/>
  </r>
  <r>
    <n v="27"/>
    <x v="1"/>
    <s v="Travel_Frequently"/>
    <x v="0"/>
    <n v="8"/>
    <n v="3"/>
    <s v="Life Sciences"/>
    <n v="4"/>
    <s v="Male"/>
    <n v="37"/>
    <n v="3"/>
    <n v="3"/>
    <x v="0"/>
    <n v="3"/>
    <s v="Single"/>
    <n v="1"/>
    <n v="3"/>
    <n v="0"/>
    <n v="9"/>
    <n v="0"/>
    <n v="3"/>
    <n v="9"/>
    <n v="8"/>
    <n v="1"/>
    <n v="7"/>
  </r>
  <r>
    <n v="30"/>
    <x v="1"/>
    <s v="Travel_Frequently"/>
    <x v="1"/>
    <n v="1"/>
    <n v="2"/>
    <s v="Medical"/>
    <n v="3"/>
    <s v="Female"/>
    <n v="58"/>
    <n v="3"/>
    <n v="2"/>
    <x v="2"/>
    <n v="4"/>
    <s v="Single"/>
    <n v="1"/>
    <n v="4"/>
    <n v="0"/>
    <n v="12"/>
    <n v="2"/>
    <n v="3"/>
    <n v="12"/>
    <n v="8"/>
    <n v="3"/>
    <n v="7"/>
  </r>
  <r>
    <n v="41"/>
    <x v="0"/>
    <s v="Travel_Rarely"/>
    <x v="1"/>
    <n v="12"/>
    <n v="3"/>
    <s v="Technical Degree"/>
    <n v="2"/>
    <s v="Female"/>
    <n v="49"/>
    <n v="3"/>
    <n v="5"/>
    <x v="7"/>
    <n v="3"/>
    <s v="Married"/>
    <n v="1"/>
    <n v="3"/>
    <n v="0"/>
    <n v="23"/>
    <n v="0"/>
    <n v="3"/>
    <n v="22"/>
    <n v="15"/>
    <n v="15"/>
    <n v="8"/>
  </r>
  <r>
    <n v="34"/>
    <x v="1"/>
    <s v="Non-Travel"/>
    <x v="0"/>
    <n v="23"/>
    <n v="4"/>
    <s v="Marketing"/>
    <n v="2"/>
    <s v="Male"/>
    <n v="72"/>
    <n v="3"/>
    <n v="2"/>
    <x v="0"/>
    <n v="3"/>
    <s v="Single"/>
    <n v="0"/>
    <n v="4"/>
    <n v="0"/>
    <n v="10"/>
    <n v="2"/>
    <n v="3"/>
    <n v="9"/>
    <n v="5"/>
    <n v="8"/>
    <n v="7"/>
  </r>
  <r>
    <n v="37"/>
    <x v="1"/>
    <s v="Travel_Rarely"/>
    <x v="1"/>
    <n v="19"/>
    <n v="2"/>
    <s v="Life Sciences"/>
    <n v="2"/>
    <s v="Male"/>
    <n v="73"/>
    <n v="3"/>
    <n v="1"/>
    <x v="1"/>
    <n v="2"/>
    <s v="Married"/>
    <n v="4"/>
    <n v="4"/>
    <n v="0"/>
    <n v="8"/>
    <n v="1"/>
    <n v="3"/>
    <n v="1"/>
    <n v="0"/>
    <n v="0"/>
    <n v="0"/>
  </r>
  <r>
    <n v="46"/>
    <x v="1"/>
    <s v="Travel_Frequently"/>
    <x v="0"/>
    <n v="5"/>
    <n v="4"/>
    <s v="Marketing"/>
    <n v="1"/>
    <s v="Male"/>
    <n v="98"/>
    <n v="3"/>
    <n v="2"/>
    <x v="0"/>
    <n v="4"/>
    <s v="Single"/>
    <n v="4"/>
    <n v="4"/>
    <n v="0"/>
    <n v="14"/>
    <n v="4"/>
    <n v="3"/>
    <n v="9"/>
    <n v="6"/>
    <n v="0"/>
    <n v="8"/>
  </r>
  <r>
    <n v="35"/>
    <x v="1"/>
    <s v="Travel_Rarely"/>
    <x v="1"/>
    <n v="8"/>
    <n v="1"/>
    <s v="Life Sciences"/>
    <n v="4"/>
    <s v="Male"/>
    <n v="36"/>
    <n v="4"/>
    <n v="1"/>
    <x v="2"/>
    <n v="4"/>
    <s v="Married"/>
    <n v="1"/>
    <n v="3"/>
    <n v="0"/>
    <n v="1"/>
    <n v="2"/>
    <n v="3"/>
    <n v="1"/>
    <n v="0"/>
    <n v="0"/>
    <n v="1"/>
  </r>
  <r>
    <n v="48"/>
    <x v="0"/>
    <s v="Travel_Rarely"/>
    <x v="1"/>
    <n v="1"/>
    <n v="2"/>
    <s v="Life Sciences"/>
    <n v="1"/>
    <s v="Male"/>
    <n v="98"/>
    <n v="2"/>
    <n v="3"/>
    <x v="2"/>
    <n v="3"/>
    <s v="Single"/>
    <n v="9"/>
    <n v="3"/>
    <n v="0"/>
    <n v="23"/>
    <n v="2"/>
    <n v="3"/>
    <n v="1"/>
    <n v="0"/>
    <n v="0"/>
    <n v="0"/>
  </r>
  <r>
    <n v="28"/>
    <x v="0"/>
    <s v="Travel_Rarely"/>
    <x v="1"/>
    <n v="5"/>
    <n v="4"/>
    <s v="Technical Degree"/>
    <n v="3"/>
    <s v="Male"/>
    <n v="50"/>
    <n v="3"/>
    <n v="1"/>
    <x v="2"/>
    <n v="3"/>
    <s v="Single"/>
    <n v="1"/>
    <n v="3"/>
    <n v="0"/>
    <n v="2"/>
    <n v="3"/>
    <n v="2"/>
    <n v="2"/>
    <n v="2"/>
    <n v="2"/>
    <n v="2"/>
  </r>
  <r>
    <n v="44"/>
    <x v="1"/>
    <s v="Travel_Rarely"/>
    <x v="0"/>
    <n v="1"/>
    <n v="5"/>
    <s v="Marketing"/>
    <n v="2"/>
    <s v="Female"/>
    <n v="75"/>
    <n v="3"/>
    <n v="2"/>
    <x v="0"/>
    <n v="1"/>
    <s v="Divorced"/>
    <n v="5"/>
    <n v="4"/>
    <n v="1"/>
    <n v="9"/>
    <n v="2"/>
    <n v="2"/>
    <n v="4"/>
    <n v="3"/>
    <n v="1"/>
    <n v="3"/>
  </r>
  <r>
    <n v="35"/>
    <x v="1"/>
    <s v="Non-Travel"/>
    <x v="1"/>
    <n v="11"/>
    <n v="2"/>
    <s v="Medical"/>
    <n v="3"/>
    <s v="Male"/>
    <n v="79"/>
    <n v="2"/>
    <n v="3"/>
    <x v="4"/>
    <n v="1"/>
    <s v="Married"/>
    <n v="2"/>
    <n v="3"/>
    <n v="1"/>
    <n v="10"/>
    <n v="3"/>
    <n v="3"/>
    <n v="4"/>
    <n v="0"/>
    <n v="2"/>
    <n v="3"/>
  </r>
  <r>
    <n v="26"/>
    <x v="1"/>
    <s v="Travel_Rarely"/>
    <x v="0"/>
    <n v="23"/>
    <n v="3"/>
    <s v="Marketing"/>
    <n v="3"/>
    <s v="Female"/>
    <n v="47"/>
    <n v="2"/>
    <n v="2"/>
    <x v="0"/>
    <n v="4"/>
    <s v="Married"/>
    <n v="7"/>
    <n v="3"/>
    <n v="1"/>
    <n v="5"/>
    <n v="2"/>
    <n v="2"/>
    <n v="2"/>
    <n v="2"/>
    <n v="0"/>
    <n v="0"/>
  </r>
  <r>
    <n v="33"/>
    <x v="1"/>
    <s v="Travel_Frequently"/>
    <x v="1"/>
    <n v="1"/>
    <n v="2"/>
    <s v="Life Sciences"/>
    <n v="1"/>
    <s v="Female"/>
    <n v="98"/>
    <n v="3"/>
    <n v="3"/>
    <x v="7"/>
    <n v="4"/>
    <s v="Single"/>
    <n v="1"/>
    <n v="3"/>
    <n v="0"/>
    <n v="15"/>
    <n v="1"/>
    <n v="3"/>
    <n v="15"/>
    <n v="14"/>
    <n v="8"/>
    <n v="12"/>
  </r>
  <r>
    <n v="35"/>
    <x v="1"/>
    <s v="Travel_Frequently"/>
    <x v="0"/>
    <n v="18"/>
    <n v="5"/>
    <s v="Life Sciences"/>
    <n v="2"/>
    <s v="Male"/>
    <n v="71"/>
    <n v="3"/>
    <n v="3"/>
    <x v="0"/>
    <n v="1"/>
    <s v="Married"/>
    <n v="1"/>
    <n v="4"/>
    <n v="1"/>
    <n v="9"/>
    <n v="3"/>
    <n v="2"/>
    <n v="9"/>
    <n v="8"/>
    <n v="1"/>
    <n v="8"/>
  </r>
  <r>
    <n v="35"/>
    <x v="1"/>
    <s v="Travel_Rarely"/>
    <x v="1"/>
    <n v="23"/>
    <n v="4"/>
    <s v="Medical"/>
    <n v="3"/>
    <s v="Female"/>
    <n v="30"/>
    <n v="3"/>
    <n v="1"/>
    <x v="2"/>
    <n v="1"/>
    <s v="Married"/>
    <n v="3"/>
    <n v="3"/>
    <n v="1"/>
    <n v="4"/>
    <n v="3"/>
    <n v="3"/>
    <n v="2"/>
    <n v="2"/>
    <n v="2"/>
    <n v="2"/>
  </r>
  <r>
    <n v="31"/>
    <x v="1"/>
    <s v="Travel_Rarely"/>
    <x v="1"/>
    <n v="7"/>
    <n v="4"/>
    <s v="Life Sciences"/>
    <n v="4"/>
    <s v="Male"/>
    <n v="48"/>
    <n v="3"/>
    <n v="2"/>
    <x v="2"/>
    <n v="4"/>
    <s v="Divorced"/>
    <n v="3"/>
    <n v="4"/>
    <n v="1"/>
    <n v="10"/>
    <n v="3"/>
    <n v="2"/>
    <n v="7"/>
    <n v="7"/>
    <n v="1"/>
    <n v="7"/>
  </r>
  <r>
    <n v="37"/>
    <x v="1"/>
    <s v="Travel_Rarely"/>
    <x v="1"/>
    <n v="1"/>
    <n v="4"/>
    <s v="Life Sciences"/>
    <n v="1"/>
    <s v="Male"/>
    <n v="51"/>
    <n v="2"/>
    <n v="2"/>
    <x v="3"/>
    <n v="3"/>
    <s v="Divorced"/>
    <n v="1"/>
    <n v="3"/>
    <n v="1"/>
    <n v="7"/>
    <n v="2"/>
    <n v="4"/>
    <n v="7"/>
    <n v="5"/>
    <n v="0"/>
    <n v="7"/>
  </r>
  <r>
    <n v="32"/>
    <x v="1"/>
    <s v="Travel_Rarely"/>
    <x v="1"/>
    <n v="1"/>
    <n v="3"/>
    <s v="Medical"/>
    <n v="1"/>
    <s v="Male"/>
    <n v="33"/>
    <n v="3"/>
    <n v="2"/>
    <x v="3"/>
    <n v="4"/>
    <s v="Married"/>
    <n v="1"/>
    <n v="4"/>
    <n v="1"/>
    <n v="9"/>
    <n v="3"/>
    <n v="3"/>
    <n v="9"/>
    <n v="8"/>
    <n v="7"/>
    <n v="8"/>
  </r>
  <r>
    <n v="38"/>
    <x v="1"/>
    <s v="Travel_Frequently"/>
    <x v="1"/>
    <n v="29"/>
    <n v="5"/>
    <s v="Life Sciences"/>
    <n v="4"/>
    <s v="Female"/>
    <n v="50"/>
    <n v="3"/>
    <n v="2"/>
    <x v="2"/>
    <n v="4"/>
    <s v="Single"/>
    <n v="1"/>
    <n v="3"/>
    <n v="0"/>
    <n v="10"/>
    <n v="2"/>
    <n v="3"/>
    <n v="10"/>
    <n v="3"/>
    <n v="9"/>
    <n v="9"/>
  </r>
  <r>
    <n v="50"/>
    <x v="1"/>
    <s v="Travel_Rarely"/>
    <x v="1"/>
    <n v="7"/>
    <n v="2"/>
    <s v="Medical"/>
    <n v="2"/>
    <s v="Female"/>
    <n v="43"/>
    <n v="2"/>
    <n v="5"/>
    <x v="7"/>
    <n v="3"/>
    <s v="Divorced"/>
    <n v="5"/>
    <n v="3"/>
    <n v="1"/>
    <n v="29"/>
    <n v="2"/>
    <n v="2"/>
    <n v="27"/>
    <n v="3"/>
    <n v="13"/>
    <n v="8"/>
  </r>
  <r>
    <n v="59"/>
    <x v="1"/>
    <s v="Travel_Rarely"/>
    <x v="0"/>
    <n v="25"/>
    <n v="3"/>
    <s v="Life Sciences"/>
    <n v="1"/>
    <s v="Female"/>
    <n v="99"/>
    <n v="3"/>
    <n v="3"/>
    <x v="0"/>
    <n v="1"/>
    <s v="Single"/>
    <n v="7"/>
    <n v="3"/>
    <n v="0"/>
    <n v="28"/>
    <n v="3"/>
    <n v="2"/>
    <n v="21"/>
    <n v="16"/>
    <n v="7"/>
    <n v="9"/>
  </r>
  <r>
    <n v="36"/>
    <x v="1"/>
    <s v="Travel_Rarely"/>
    <x v="1"/>
    <n v="8"/>
    <n v="3"/>
    <s v="Technical Degree"/>
    <n v="3"/>
    <s v="Female"/>
    <n v="59"/>
    <n v="3"/>
    <n v="3"/>
    <x v="4"/>
    <n v="3"/>
    <s v="Divorced"/>
    <n v="1"/>
    <n v="3"/>
    <n v="3"/>
    <n v="17"/>
    <n v="2"/>
    <n v="3"/>
    <n v="17"/>
    <n v="14"/>
    <n v="12"/>
    <n v="8"/>
  </r>
  <r>
    <n v="55"/>
    <x v="1"/>
    <s v="Travel_Rarely"/>
    <x v="1"/>
    <n v="8"/>
    <n v="3"/>
    <s v="Medical"/>
    <n v="4"/>
    <s v="Female"/>
    <n v="33"/>
    <n v="3"/>
    <n v="4"/>
    <x v="5"/>
    <n v="3"/>
    <s v="Divorced"/>
    <n v="2"/>
    <n v="3"/>
    <n v="3"/>
    <n v="21"/>
    <n v="2"/>
    <n v="3"/>
    <n v="5"/>
    <n v="0"/>
    <n v="0"/>
    <n v="2"/>
  </r>
  <r>
    <n v="36"/>
    <x v="1"/>
    <s v="Travel_Frequently"/>
    <x v="1"/>
    <n v="11"/>
    <n v="3"/>
    <s v="Life Sciences"/>
    <n v="2"/>
    <s v="Male"/>
    <n v="95"/>
    <n v="2"/>
    <n v="2"/>
    <x v="3"/>
    <n v="2"/>
    <s v="Single"/>
    <n v="1"/>
    <n v="3"/>
    <n v="0"/>
    <n v="6"/>
    <n v="3"/>
    <n v="3"/>
    <n v="6"/>
    <n v="5"/>
    <n v="0"/>
    <n v="3"/>
  </r>
  <r>
    <n v="45"/>
    <x v="1"/>
    <s v="Travel_Rarely"/>
    <x v="1"/>
    <n v="7"/>
    <n v="3"/>
    <s v="Life Sciences"/>
    <n v="2"/>
    <s v="Male"/>
    <n v="59"/>
    <n v="3"/>
    <n v="3"/>
    <x v="1"/>
    <n v="1"/>
    <s v="Divorced"/>
    <n v="2"/>
    <n v="3"/>
    <n v="1"/>
    <n v="25"/>
    <n v="2"/>
    <n v="3"/>
    <n v="1"/>
    <n v="0"/>
    <n v="0"/>
    <n v="0"/>
  </r>
  <r>
    <n v="35"/>
    <x v="1"/>
    <s v="Travel_Frequently"/>
    <x v="1"/>
    <n v="1"/>
    <n v="3"/>
    <s v="Medical"/>
    <n v="2"/>
    <s v="Male"/>
    <n v="79"/>
    <n v="3"/>
    <n v="1"/>
    <x v="1"/>
    <n v="1"/>
    <s v="Married"/>
    <n v="4"/>
    <n v="3"/>
    <n v="1"/>
    <n v="5"/>
    <n v="2"/>
    <n v="2"/>
    <n v="3"/>
    <n v="2"/>
    <n v="1"/>
    <n v="2"/>
  </r>
  <r>
    <n v="36"/>
    <x v="0"/>
    <s v="Travel_Rarely"/>
    <x v="1"/>
    <n v="9"/>
    <n v="3"/>
    <s v="Medical"/>
    <n v="4"/>
    <s v="Male"/>
    <n v="79"/>
    <n v="2"/>
    <n v="1"/>
    <x v="1"/>
    <n v="3"/>
    <s v="Married"/>
    <n v="0"/>
    <n v="3"/>
    <n v="1"/>
    <n v="2"/>
    <n v="0"/>
    <n v="2"/>
    <n v="1"/>
    <n v="0"/>
    <n v="0"/>
    <n v="0"/>
  </r>
  <r>
    <n v="59"/>
    <x v="1"/>
    <s v="Travel_Frequently"/>
    <x v="0"/>
    <n v="1"/>
    <n v="1"/>
    <s v="Life Sciences"/>
    <n v="1"/>
    <s v="Female"/>
    <n v="57"/>
    <n v="2"/>
    <n v="2"/>
    <x v="0"/>
    <n v="3"/>
    <s v="Single"/>
    <n v="7"/>
    <n v="3"/>
    <n v="0"/>
    <n v="20"/>
    <n v="2"/>
    <n v="2"/>
    <n v="4"/>
    <n v="3"/>
    <n v="1"/>
    <n v="3"/>
  </r>
  <r>
    <n v="29"/>
    <x v="1"/>
    <s v="Travel_Rarely"/>
    <x v="1"/>
    <n v="2"/>
    <n v="3"/>
    <s v="Life Sciences"/>
    <n v="3"/>
    <s v="Male"/>
    <n v="76"/>
    <n v="3"/>
    <n v="1"/>
    <x v="1"/>
    <n v="2"/>
    <s v="Married"/>
    <n v="0"/>
    <n v="4"/>
    <n v="1"/>
    <n v="6"/>
    <n v="3"/>
    <n v="3"/>
    <n v="5"/>
    <n v="4"/>
    <n v="0"/>
    <n v="4"/>
  </r>
  <r>
    <n v="31"/>
    <x v="1"/>
    <s v="Travel_Rarely"/>
    <x v="1"/>
    <n v="1"/>
    <n v="4"/>
    <s v="Medical"/>
    <n v="3"/>
    <s v="Male"/>
    <n v="87"/>
    <n v="3"/>
    <n v="1"/>
    <x v="1"/>
    <n v="2"/>
    <s v="Single"/>
    <n v="1"/>
    <n v="3"/>
    <n v="0"/>
    <n v="1"/>
    <n v="4"/>
    <n v="3"/>
    <n v="1"/>
    <n v="1"/>
    <n v="1"/>
    <n v="0"/>
  </r>
  <r>
    <n v="32"/>
    <x v="1"/>
    <s v="Travel_Rarely"/>
    <x v="1"/>
    <n v="1"/>
    <n v="3"/>
    <s v="Life Sciences"/>
    <n v="2"/>
    <s v="Male"/>
    <n v="66"/>
    <n v="3"/>
    <n v="2"/>
    <x v="1"/>
    <n v="2"/>
    <s v="Married"/>
    <n v="1"/>
    <n v="3"/>
    <n v="2"/>
    <n v="10"/>
    <n v="3"/>
    <n v="3"/>
    <n v="10"/>
    <n v="4"/>
    <n v="0"/>
    <n v="9"/>
  </r>
  <r>
    <n v="36"/>
    <x v="1"/>
    <s v="Travel_Rarely"/>
    <x v="1"/>
    <n v="6"/>
    <n v="3"/>
    <s v="Life Sciences"/>
    <n v="2"/>
    <s v="Female"/>
    <n v="55"/>
    <n v="4"/>
    <n v="1"/>
    <x v="2"/>
    <n v="4"/>
    <s v="Married"/>
    <n v="3"/>
    <n v="3"/>
    <n v="0"/>
    <n v="5"/>
    <n v="3"/>
    <n v="3"/>
    <n v="1"/>
    <n v="0"/>
    <n v="0"/>
    <n v="0"/>
  </r>
  <r>
    <n v="31"/>
    <x v="1"/>
    <s v="Travel_Rarely"/>
    <x v="1"/>
    <n v="8"/>
    <n v="4"/>
    <s v="Life Sciences"/>
    <n v="3"/>
    <s v="Female"/>
    <n v="61"/>
    <n v="3"/>
    <n v="2"/>
    <x v="3"/>
    <n v="4"/>
    <s v="Single"/>
    <n v="1"/>
    <n v="4"/>
    <n v="0"/>
    <n v="11"/>
    <n v="2"/>
    <n v="3"/>
    <n v="11"/>
    <n v="7"/>
    <n v="1"/>
    <n v="8"/>
  </r>
  <r>
    <n v="35"/>
    <x v="1"/>
    <s v="Travel_Rarely"/>
    <x v="0"/>
    <n v="1"/>
    <n v="4"/>
    <s v="Marketing"/>
    <n v="3"/>
    <s v="Male"/>
    <n v="32"/>
    <n v="2"/>
    <n v="2"/>
    <x v="0"/>
    <n v="1"/>
    <s v="Single"/>
    <n v="0"/>
    <n v="3"/>
    <n v="0"/>
    <n v="16"/>
    <n v="2"/>
    <n v="3"/>
    <n v="15"/>
    <n v="13"/>
    <n v="2"/>
    <n v="8"/>
  </r>
  <r>
    <n v="45"/>
    <x v="1"/>
    <s v="Travel_Rarely"/>
    <x v="1"/>
    <n v="6"/>
    <n v="4"/>
    <s v="Other"/>
    <n v="4"/>
    <s v="Male"/>
    <n v="52"/>
    <n v="3"/>
    <n v="3"/>
    <x v="7"/>
    <n v="1"/>
    <s v="Married"/>
    <n v="4"/>
    <n v="3"/>
    <n v="0"/>
    <n v="17"/>
    <n v="3"/>
    <n v="4"/>
    <n v="0"/>
    <n v="0"/>
    <n v="0"/>
    <n v="0"/>
  </r>
  <r>
    <n v="37"/>
    <x v="1"/>
    <s v="Travel_Rarely"/>
    <x v="1"/>
    <n v="7"/>
    <n v="4"/>
    <s v="Medical"/>
    <n v="1"/>
    <s v="Male"/>
    <n v="30"/>
    <n v="3"/>
    <n v="3"/>
    <x v="7"/>
    <n v="3"/>
    <s v="Single"/>
    <n v="4"/>
    <n v="3"/>
    <n v="0"/>
    <n v="16"/>
    <n v="3"/>
    <n v="4"/>
    <n v="5"/>
    <n v="2"/>
    <n v="0"/>
    <n v="2"/>
  </r>
  <r>
    <n v="46"/>
    <x v="1"/>
    <s v="Travel_Rarely"/>
    <x v="2"/>
    <n v="5"/>
    <n v="2"/>
    <s v="Medical"/>
    <n v="2"/>
    <s v="Male"/>
    <n v="80"/>
    <n v="3"/>
    <n v="2"/>
    <x v="8"/>
    <n v="2"/>
    <s v="Divorced"/>
    <n v="8"/>
    <n v="4"/>
    <n v="1"/>
    <n v="16"/>
    <n v="2"/>
    <n v="3"/>
    <n v="4"/>
    <n v="2"/>
    <n v="0"/>
    <n v="2"/>
  </r>
  <r>
    <n v="30"/>
    <x v="1"/>
    <s v="Travel_Rarely"/>
    <x v="1"/>
    <n v="1"/>
    <n v="1"/>
    <s v="Life Sciences"/>
    <n v="4"/>
    <s v="Male"/>
    <n v="55"/>
    <n v="2"/>
    <n v="2"/>
    <x v="2"/>
    <n v="4"/>
    <s v="Married"/>
    <n v="1"/>
    <n v="3"/>
    <n v="2"/>
    <n v="10"/>
    <n v="1"/>
    <n v="2"/>
    <n v="10"/>
    <n v="8"/>
    <n v="3"/>
    <n v="0"/>
  </r>
  <r>
    <n v="35"/>
    <x v="1"/>
    <s v="Travel_Rarely"/>
    <x v="1"/>
    <n v="1"/>
    <n v="3"/>
    <s v="Medical"/>
    <n v="2"/>
    <s v="Male"/>
    <n v="30"/>
    <n v="2"/>
    <n v="1"/>
    <x v="1"/>
    <n v="3"/>
    <s v="Single"/>
    <n v="1"/>
    <n v="3"/>
    <n v="0"/>
    <n v="6"/>
    <n v="3"/>
    <n v="3"/>
    <n v="6"/>
    <n v="4"/>
    <n v="0"/>
    <n v="4"/>
  </r>
  <r>
    <n v="55"/>
    <x v="1"/>
    <s v="Travel_Rarely"/>
    <x v="0"/>
    <n v="1"/>
    <n v="2"/>
    <s v="Life Sciences"/>
    <n v="1"/>
    <s v="Male"/>
    <n v="70"/>
    <n v="3"/>
    <n v="3"/>
    <x v="0"/>
    <n v="4"/>
    <s v="Married"/>
    <n v="3"/>
    <n v="3"/>
    <n v="1"/>
    <n v="24"/>
    <n v="4"/>
    <n v="3"/>
    <n v="1"/>
    <n v="0"/>
    <n v="1"/>
    <n v="0"/>
  </r>
  <r>
    <n v="38"/>
    <x v="1"/>
    <s v="Non-Travel"/>
    <x v="1"/>
    <n v="6"/>
    <n v="3"/>
    <s v="Medical"/>
    <n v="2"/>
    <s v="Female"/>
    <n v="79"/>
    <n v="1"/>
    <n v="2"/>
    <x v="1"/>
    <n v="4"/>
    <s v="Divorced"/>
    <n v="7"/>
    <n v="3"/>
    <n v="3"/>
    <n v="17"/>
    <n v="3"/>
    <n v="3"/>
    <n v="13"/>
    <n v="11"/>
    <n v="1"/>
    <n v="9"/>
  </r>
  <r>
    <n v="34"/>
    <x v="1"/>
    <s v="Travel_Rarely"/>
    <x v="1"/>
    <n v="1"/>
    <n v="2"/>
    <s v="Medical"/>
    <n v="1"/>
    <s v="Male"/>
    <n v="94"/>
    <n v="3"/>
    <n v="2"/>
    <x v="3"/>
    <n v="2"/>
    <s v="Married"/>
    <n v="1"/>
    <n v="3"/>
    <n v="0"/>
    <n v="5"/>
    <n v="2"/>
    <n v="3"/>
    <n v="5"/>
    <n v="2"/>
    <n v="1"/>
    <n v="3"/>
  </r>
  <r>
    <n v="56"/>
    <x v="1"/>
    <s v="Travel_Rarely"/>
    <x v="1"/>
    <n v="7"/>
    <n v="3"/>
    <s v="Life Sciences"/>
    <n v="4"/>
    <s v="Male"/>
    <n v="49"/>
    <n v="1"/>
    <n v="3"/>
    <x v="3"/>
    <n v="4"/>
    <s v="Single"/>
    <n v="4"/>
    <n v="3"/>
    <n v="0"/>
    <n v="37"/>
    <n v="3"/>
    <n v="2"/>
    <n v="6"/>
    <n v="4"/>
    <n v="0"/>
    <n v="2"/>
  </r>
  <r>
    <n v="23"/>
    <x v="1"/>
    <s v="Travel_Rarely"/>
    <x v="0"/>
    <n v="2"/>
    <n v="1"/>
    <s v="Technical Degree"/>
    <n v="3"/>
    <s v="Male"/>
    <n v="62"/>
    <n v="3"/>
    <n v="1"/>
    <x v="6"/>
    <n v="1"/>
    <s v="Divorced"/>
    <n v="3"/>
    <n v="3"/>
    <n v="1"/>
    <n v="3"/>
    <n v="3"/>
    <n v="3"/>
    <n v="0"/>
    <n v="0"/>
    <n v="0"/>
    <n v="0"/>
  </r>
  <r>
    <n v="51"/>
    <x v="1"/>
    <s v="Travel_Rarely"/>
    <x v="1"/>
    <n v="9"/>
    <n v="4"/>
    <s v="Life Sciences"/>
    <n v="4"/>
    <s v="Male"/>
    <n v="96"/>
    <n v="3"/>
    <n v="1"/>
    <x v="2"/>
    <n v="4"/>
    <s v="Married"/>
    <n v="3"/>
    <n v="4"/>
    <n v="2"/>
    <n v="10"/>
    <n v="4"/>
    <n v="3"/>
    <n v="4"/>
    <n v="2"/>
    <n v="0"/>
    <n v="3"/>
  </r>
  <r>
    <n v="30"/>
    <x v="1"/>
    <s v="Travel_Rarely"/>
    <x v="1"/>
    <n v="2"/>
    <n v="3"/>
    <s v="Life Sciences"/>
    <n v="3"/>
    <s v="Male"/>
    <n v="99"/>
    <n v="2"/>
    <n v="2"/>
    <x v="4"/>
    <n v="4"/>
    <s v="Married"/>
    <n v="1"/>
    <n v="3"/>
    <n v="3"/>
    <n v="11"/>
    <n v="3"/>
    <n v="3"/>
    <n v="11"/>
    <n v="10"/>
    <n v="10"/>
    <n v="8"/>
  </r>
  <r>
    <n v="46"/>
    <x v="0"/>
    <s v="Travel_Rarely"/>
    <x v="0"/>
    <n v="9"/>
    <n v="2"/>
    <s v="Medical"/>
    <n v="3"/>
    <s v="Male"/>
    <n v="64"/>
    <n v="2"/>
    <n v="3"/>
    <x v="0"/>
    <n v="4"/>
    <s v="Single"/>
    <n v="1"/>
    <n v="3"/>
    <n v="0"/>
    <n v="9"/>
    <n v="3"/>
    <n v="3"/>
    <n v="9"/>
    <n v="8"/>
    <n v="4"/>
    <n v="7"/>
  </r>
  <r>
    <n v="40"/>
    <x v="1"/>
    <s v="Travel_Frequently"/>
    <x v="1"/>
    <n v="1"/>
    <n v="4"/>
    <s v="Life Sciences"/>
    <n v="3"/>
    <s v="Male"/>
    <n v="78"/>
    <n v="2"/>
    <n v="4"/>
    <x v="4"/>
    <n v="2"/>
    <s v="Married"/>
    <n v="1"/>
    <n v="4"/>
    <n v="1"/>
    <n v="22"/>
    <n v="3"/>
    <n v="2"/>
    <n v="22"/>
    <n v="3"/>
    <n v="11"/>
    <n v="11"/>
  </r>
  <r>
    <n v="51"/>
    <x v="1"/>
    <s v="Travel_Rarely"/>
    <x v="0"/>
    <n v="21"/>
    <n v="4"/>
    <s v="Marketing"/>
    <n v="3"/>
    <s v="Male"/>
    <n v="71"/>
    <n v="3"/>
    <n v="2"/>
    <x v="0"/>
    <n v="4"/>
    <s v="Single"/>
    <n v="0"/>
    <n v="4"/>
    <n v="0"/>
    <n v="11"/>
    <n v="2"/>
    <n v="1"/>
    <n v="10"/>
    <n v="7"/>
    <n v="1"/>
    <n v="0"/>
  </r>
  <r>
    <n v="30"/>
    <x v="1"/>
    <s v="Travel_Rarely"/>
    <x v="0"/>
    <n v="4"/>
    <n v="2"/>
    <s v="Medical"/>
    <n v="3"/>
    <s v="Female"/>
    <n v="63"/>
    <n v="2"/>
    <n v="2"/>
    <x v="0"/>
    <n v="2"/>
    <s v="Divorced"/>
    <n v="1"/>
    <n v="3"/>
    <n v="3"/>
    <n v="11"/>
    <n v="4"/>
    <n v="2"/>
    <n v="11"/>
    <n v="8"/>
    <n v="2"/>
    <n v="7"/>
  </r>
  <r>
    <n v="46"/>
    <x v="1"/>
    <s v="Travel_Frequently"/>
    <x v="1"/>
    <n v="1"/>
    <n v="3"/>
    <s v="Medical"/>
    <n v="3"/>
    <s v="Male"/>
    <n v="40"/>
    <n v="2"/>
    <n v="3"/>
    <x v="4"/>
    <n v="1"/>
    <s v="Married"/>
    <n v="2"/>
    <n v="3"/>
    <n v="1"/>
    <n v="21"/>
    <n v="5"/>
    <n v="2"/>
    <n v="10"/>
    <n v="9"/>
    <n v="9"/>
    <n v="5"/>
  </r>
  <r>
    <n v="32"/>
    <x v="1"/>
    <s v="Travel_Rarely"/>
    <x v="0"/>
    <n v="6"/>
    <n v="4"/>
    <s v="Medical"/>
    <n v="2"/>
    <s v="Male"/>
    <n v="87"/>
    <n v="3"/>
    <n v="2"/>
    <x v="0"/>
    <n v="3"/>
    <s v="Single"/>
    <n v="1"/>
    <n v="3"/>
    <n v="0"/>
    <n v="12"/>
    <n v="0"/>
    <n v="3"/>
    <n v="11"/>
    <n v="8"/>
    <n v="5"/>
    <n v="7"/>
  </r>
  <r>
    <n v="54"/>
    <x v="1"/>
    <s v="Travel_Rarely"/>
    <x v="1"/>
    <n v="2"/>
    <n v="4"/>
    <s v="Technical Degree"/>
    <n v="1"/>
    <s v="Female"/>
    <n v="60"/>
    <n v="3"/>
    <n v="3"/>
    <x v="7"/>
    <n v="3"/>
    <s v="Married"/>
    <n v="9"/>
    <n v="3"/>
    <n v="1"/>
    <n v="16"/>
    <n v="5"/>
    <n v="1"/>
    <n v="4"/>
    <n v="3"/>
    <n v="0"/>
    <n v="3"/>
  </r>
  <r>
    <n v="24"/>
    <x v="1"/>
    <s v="Travel_Rarely"/>
    <x v="0"/>
    <n v="3"/>
    <n v="2"/>
    <s v="Other"/>
    <n v="1"/>
    <s v="Female"/>
    <n v="33"/>
    <n v="3"/>
    <n v="2"/>
    <x v="0"/>
    <n v="3"/>
    <s v="Married"/>
    <n v="0"/>
    <n v="4"/>
    <n v="1"/>
    <n v="4"/>
    <n v="2"/>
    <n v="2"/>
    <n v="3"/>
    <n v="2"/>
    <n v="0"/>
    <n v="2"/>
  </r>
  <r>
    <n v="28"/>
    <x v="1"/>
    <s v="Non-Travel"/>
    <x v="0"/>
    <n v="4"/>
    <n v="3"/>
    <s v="Medical"/>
    <n v="2"/>
    <s v="Male"/>
    <n v="43"/>
    <n v="3"/>
    <n v="2"/>
    <x v="0"/>
    <n v="3"/>
    <s v="Married"/>
    <n v="1"/>
    <n v="3"/>
    <n v="0"/>
    <n v="5"/>
    <n v="3"/>
    <n v="4"/>
    <n v="5"/>
    <n v="4"/>
    <n v="0"/>
    <n v="4"/>
  </r>
  <r>
    <n v="58"/>
    <x v="1"/>
    <s v="Travel_Rarely"/>
    <x v="0"/>
    <n v="10"/>
    <n v="4"/>
    <s v="Medical"/>
    <n v="4"/>
    <s v="Male"/>
    <n v="37"/>
    <n v="3"/>
    <n v="4"/>
    <x v="0"/>
    <n v="3"/>
    <s v="Single"/>
    <n v="0"/>
    <n v="3"/>
    <n v="0"/>
    <n v="38"/>
    <n v="1"/>
    <n v="2"/>
    <n v="37"/>
    <n v="10"/>
    <n v="1"/>
    <n v="8"/>
  </r>
  <r>
    <n v="44"/>
    <x v="1"/>
    <s v="Non-Travel"/>
    <x v="1"/>
    <n v="23"/>
    <n v="3"/>
    <s v="Medical"/>
    <n v="2"/>
    <s v="Male"/>
    <n v="67"/>
    <n v="3"/>
    <n v="2"/>
    <x v="2"/>
    <n v="2"/>
    <s v="Married"/>
    <n v="4"/>
    <n v="3"/>
    <n v="1"/>
    <n v="17"/>
    <n v="3"/>
    <n v="4"/>
    <n v="3"/>
    <n v="2"/>
    <n v="1"/>
    <n v="2"/>
  </r>
  <r>
    <n v="37"/>
    <x v="0"/>
    <s v="Travel_Rarely"/>
    <x v="2"/>
    <n v="6"/>
    <n v="4"/>
    <s v="Human Resources"/>
    <n v="3"/>
    <s v="Male"/>
    <n v="63"/>
    <n v="3"/>
    <n v="1"/>
    <x v="8"/>
    <n v="1"/>
    <s v="Divorced"/>
    <n v="4"/>
    <n v="4"/>
    <n v="0"/>
    <n v="7"/>
    <n v="3"/>
    <n v="3"/>
    <n v="3"/>
    <n v="2"/>
    <n v="0"/>
    <n v="2"/>
  </r>
  <r>
    <n v="32"/>
    <x v="1"/>
    <s v="Travel_Rarely"/>
    <x v="1"/>
    <n v="1"/>
    <n v="1"/>
    <s v="Life Sciences"/>
    <n v="4"/>
    <s v="Male"/>
    <n v="71"/>
    <n v="3"/>
    <n v="1"/>
    <x v="1"/>
    <n v="1"/>
    <s v="Single"/>
    <n v="1"/>
    <n v="3"/>
    <n v="0"/>
    <n v="1"/>
    <n v="2"/>
    <n v="3"/>
    <n v="1"/>
    <n v="0"/>
    <n v="0"/>
    <n v="0"/>
  </r>
  <r>
    <n v="20"/>
    <x v="0"/>
    <s v="Travel_Frequently"/>
    <x v="1"/>
    <n v="6"/>
    <n v="3"/>
    <s v="Life Sciences"/>
    <n v="4"/>
    <s v="Female"/>
    <n v="66"/>
    <n v="2"/>
    <n v="1"/>
    <x v="2"/>
    <n v="4"/>
    <s v="Single"/>
    <n v="1"/>
    <n v="3"/>
    <n v="0"/>
    <n v="1"/>
    <n v="5"/>
    <n v="3"/>
    <n v="1"/>
    <n v="0"/>
    <n v="1"/>
    <n v="0"/>
  </r>
  <r>
    <n v="34"/>
    <x v="1"/>
    <s v="Travel_Rarely"/>
    <x v="1"/>
    <n v="6"/>
    <n v="4"/>
    <s v="Other"/>
    <n v="1"/>
    <s v="Female"/>
    <n v="41"/>
    <n v="3"/>
    <n v="2"/>
    <x v="1"/>
    <n v="3"/>
    <s v="Single"/>
    <n v="1"/>
    <n v="3"/>
    <n v="0"/>
    <n v="16"/>
    <n v="3"/>
    <n v="3"/>
    <n v="16"/>
    <n v="13"/>
    <n v="2"/>
    <n v="10"/>
  </r>
  <r>
    <n v="37"/>
    <x v="1"/>
    <s v="Non-Travel"/>
    <x v="1"/>
    <n v="2"/>
    <n v="2"/>
    <s v="Life Sciences"/>
    <n v="3"/>
    <s v="Male"/>
    <n v="100"/>
    <n v="2"/>
    <n v="2"/>
    <x v="4"/>
    <n v="4"/>
    <s v="Divorced"/>
    <n v="5"/>
    <n v="3"/>
    <n v="1"/>
    <n v="17"/>
    <n v="2"/>
    <n v="4"/>
    <n v="1"/>
    <n v="0"/>
    <n v="0"/>
    <n v="0"/>
  </r>
  <r>
    <n v="59"/>
    <x v="1"/>
    <s v="Non-Travel"/>
    <x v="2"/>
    <n v="2"/>
    <n v="4"/>
    <s v="Human Resources"/>
    <n v="3"/>
    <s v="Female"/>
    <n v="32"/>
    <n v="2"/>
    <n v="5"/>
    <x v="5"/>
    <n v="4"/>
    <s v="Married"/>
    <n v="9"/>
    <n v="4"/>
    <n v="1"/>
    <n v="30"/>
    <n v="3"/>
    <n v="3"/>
    <n v="3"/>
    <n v="2"/>
    <n v="2"/>
    <n v="2"/>
  </r>
  <r>
    <n v="50"/>
    <x v="1"/>
    <s v="Travel_Frequently"/>
    <x v="1"/>
    <n v="1"/>
    <n v="3"/>
    <s v="Life Sciences"/>
    <n v="1"/>
    <s v="Female"/>
    <n v="73"/>
    <n v="3"/>
    <n v="5"/>
    <x v="7"/>
    <n v="2"/>
    <s v="Married"/>
    <n v="3"/>
    <n v="3"/>
    <n v="0"/>
    <n v="28"/>
    <n v="1"/>
    <n v="2"/>
    <n v="8"/>
    <n v="3"/>
    <n v="0"/>
    <n v="7"/>
  </r>
  <r>
    <n v="25"/>
    <x v="0"/>
    <s v="Travel_Rarely"/>
    <x v="0"/>
    <n v="5"/>
    <n v="3"/>
    <s v="Marketing"/>
    <n v="3"/>
    <s v="Male"/>
    <n v="46"/>
    <n v="2"/>
    <n v="2"/>
    <x v="0"/>
    <n v="3"/>
    <s v="Single"/>
    <n v="1"/>
    <n v="3"/>
    <n v="0"/>
    <n v="6"/>
    <n v="1"/>
    <n v="3"/>
    <n v="6"/>
    <n v="4"/>
    <n v="0"/>
    <n v="3"/>
  </r>
  <r>
    <n v="25"/>
    <x v="1"/>
    <s v="Travel_Rarely"/>
    <x v="1"/>
    <n v="7"/>
    <n v="1"/>
    <s v="Medical"/>
    <n v="4"/>
    <s v="Male"/>
    <n v="64"/>
    <n v="2"/>
    <n v="1"/>
    <x v="1"/>
    <n v="4"/>
    <s v="Married"/>
    <n v="1"/>
    <n v="3"/>
    <n v="2"/>
    <n v="2"/>
    <n v="2"/>
    <n v="3"/>
    <n v="2"/>
    <n v="2"/>
    <n v="2"/>
    <n v="1"/>
  </r>
  <r>
    <n v="22"/>
    <x v="1"/>
    <s v="Travel_Rarely"/>
    <x v="1"/>
    <n v="15"/>
    <n v="3"/>
    <s v="Medical"/>
    <n v="2"/>
    <s v="Female"/>
    <n v="59"/>
    <n v="3"/>
    <n v="1"/>
    <x v="2"/>
    <n v="4"/>
    <s v="Single"/>
    <n v="1"/>
    <n v="3"/>
    <n v="0"/>
    <n v="1"/>
    <n v="5"/>
    <n v="3"/>
    <n v="0"/>
    <n v="0"/>
    <n v="0"/>
    <n v="0"/>
  </r>
  <r>
    <n v="51"/>
    <x v="1"/>
    <s v="Travel_Frequently"/>
    <x v="1"/>
    <n v="1"/>
    <n v="4"/>
    <s v="Medical"/>
    <n v="1"/>
    <s v="Female"/>
    <n v="30"/>
    <n v="2"/>
    <n v="3"/>
    <x v="4"/>
    <n v="1"/>
    <s v="Single"/>
    <n v="3"/>
    <n v="4"/>
    <n v="0"/>
    <n v="23"/>
    <n v="1"/>
    <n v="2"/>
    <n v="13"/>
    <n v="12"/>
    <n v="12"/>
    <n v="8"/>
  </r>
  <r>
    <n v="34"/>
    <x v="0"/>
    <s v="Travel_Frequently"/>
    <x v="1"/>
    <n v="7"/>
    <n v="3"/>
    <s v="Life Sciences"/>
    <n v="1"/>
    <s v="Male"/>
    <n v="66"/>
    <n v="1"/>
    <n v="2"/>
    <x v="2"/>
    <n v="3"/>
    <s v="Single"/>
    <n v="1"/>
    <n v="4"/>
    <n v="0"/>
    <n v="9"/>
    <n v="3"/>
    <n v="3"/>
    <n v="9"/>
    <n v="7"/>
    <n v="0"/>
    <n v="6"/>
  </r>
  <r>
    <n v="54"/>
    <x v="1"/>
    <s v="Non-Travel"/>
    <x v="2"/>
    <n v="26"/>
    <n v="3"/>
    <s v="Human Resources"/>
    <n v="4"/>
    <s v="Female"/>
    <n v="30"/>
    <n v="4"/>
    <n v="4"/>
    <x v="5"/>
    <n v="4"/>
    <s v="Single"/>
    <n v="2"/>
    <n v="3"/>
    <n v="0"/>
    <n v="23"/>
    <n v="3"/>
    <n v="3"/>
    <n v="5"/>
    <n v="3"/>
    <n v="4"/>
    <n v="4"/>
  </r>
  <r>
    <n v="24"/>
    <x v="1"/>
    <s v="Travel_Rarely"/>
    <x v="1"/>
    <n v="18"/>
    <n v="1"/>
    <s v="Life Sciences"/>
    <n v="2"/>
    <s v="Male"/>
    <n v="52"/>
    <n v="3"/>
    <n v="1"/>
    <x v="2"/>
    <n v="3"/>
    <s v="Married"/>
    <n v="0"/>
    <n v="3"/>
    <n v="1"/>
    <n v="6"/>
    <n v="2"/>
    <n v="3"/>
    <n v="5"/>
    <n v="3"/>
    <n v="1"/>
    <n v="2"/>
  </r>
  <r>
    <n v="34"/>
    <x v="1"/>
    <s v="Travel_Rarely"/>
    <x v="1"/>
    <n v="6"/>
    <n v="4"/>
    <s v="Life Sciences"/>
    <n v="3"/>
    <s v="Female"/>
    <n v="45"/>
    <n v="2"/>
    <n v="2"/>
    <x v="1"/>
    <n v="2"/>
    <s v="Divorced"/>
    <n v="6"/>
    <n v="3"/>
    <n v="1"/>
    <n v="12"/>
    <n v="3"/>
    <n v="3"/>
    <n v="1"/>
    <n v="0"/>
    <n v="0"/>
    <n v="0"/>
  </r>
  <r>
    <n v="37"/>
    <x v="1"/>
    <s v="Travel_Rarely"/>
    <x v="0"/>
    <n v="3"/>
    <n v="3"/>
    <s v="Life Sciences"/>
    <n v="3"/>
    <s v="Male"/>
    <n v="87"/>
    <n v="3"/>
    <n v="3"/>
    <x v="0"/>
    <n v="4"/>
    <s v="Single"/>
    <n v="2"/>
    <n v="3"/>
    <n v="0"/>
    <n v="12"/>
    <n v="3"/>
    <n v="3"/>
    <n v="5"/>
    <n v="3"/>
    <n v="1"/>
    <n v="3"/>
  </r>
  <r>
    <n v="34"/>
    <x v="1"/>
    <s v="Travel_Rarely"/>
    <x v="1"/>
    <n v="5"/>
    <n v="3"/>
    <s v="Medical"/>
    <n v="3"/>
    <s v="Female"/>
    <n v="45"/>
    <n v="2"/>
    <n v="3"/>
    <x v="5"/>
    <n v="1"/>
    <s v="Single"/>
    <n v="2"/>
    <n v="3"/>
    <n v="0"/>
    <n v="14"/>
    <n v="6"/>
    <n v="3"/>
    <n v="11"/>
    <n v="10"/>
    <n v="5"/>
    <n v="8"/>
  </r>
  <r>
    <n v="36"/>
    <x v="1"/>
    <s v="Travel_Frequently"/>
    <x v="0"/>
    <n v="11"/>
    <n v="2"/>
    <s v="Technical Degree"/>
    <n v="2"/>
    <s v="Female"/>
    <n v="92"/>
    <n v="3"/>
    <n v="3"/>
    <x v="0"/>
    <n v="4"/>
    <s v="Married"/>
    <n v="0"/>
    <n v="3"/>
    <n v="1"/>
    <n v="10"/>
    <n v="6"/>
    <n v="3"/>
    <n v="9"/>
    <n v="7"/>
    <n v="2"/>
    <n v="8"/>
  </r>
  <r>
    <n v="36"/>
    <x v="1"/>
    <s v="Travel_Rarely"/>
    <x v="1"/>
    <n v="3"/>
    <n v="2"/>
    <s v="Life Sciences"/>
    <n v="1"/>
    <s v="Female"/>
    <n v="39"/>
    <n v="3"/>
    <n v="1"/>
    <x v="2"/>
    <n v="4"/>
    <s v="Divorced"/>
    <n v="5"/>
    <n v="4"/>
    <n v="1"/>
    <n v="7"/>
    <n v="2"/>
    <n v="3"/>
    <n v="1"/>
    <n v="0"/>
    <n v="0"/>
    <n v="0"/>
  </r>
  <r>
    <n v="43"/>
    <x v="1"/>
    <s v="Travel_Frequently"/>
    <x v="0"/>
    <n v="26"/>
    <n v="2"/>
    <s v="Life Sciences"/>
    <n v="3"/>
    <s v="Male"/>
    <n v="92"/>
    <n v="3"/>
    <n v="4"/>
    <x v="5"/>
    <n v="4"/>
    <s v="Married"/>
    <n v="1"/>
    <n v="3"/>
    <n v="2"/>
    <n v="25"/>
    <n v="3"/>
    <n v="4"/>
    <n v="25"/>
    <n v="12"/>
    <n v="4"/>
    <n v="12"/>
  </r>
  <r>
    <n v="30"/>
    <x v="1"/>
    <s v="Travel_Frequently"/>
    <x v="1"/>
    <n v="23"/>
    <n v="3"/>
    <s v="Life Sciences"/>
    <n v="1"/>
    <s v="Male"/>
    <n v="96"/>
    <n v="1"/>
    <n v="1"/>
    <x v="1"/>
    <n v="3"/>
    <s v="Divorced"/>
    <n v="1"/>
    <n v="4"/>
    <n v="3"/>
    <n v="10"/>
    <n v="2"/>
    <n v="2"/>
    <n v="10"/>
    <n v="7"/>
    <n v="0"/>
    <n v="9"/>
  </r>
  <r>
    <n v="33"/>
    <x v="1"/>
    <s v="Non-Travel"/>
    <x v="0"/>
    <n v="22"/>
    <n v="2"/>
    <s v="Marketing"/>
    <n v="3"/>
    <s v="Male"/>
    <n v="95"/>
    <n v="3"/>
    <n v="2"/>
    <x v="0"/>
    <n v="2"/>
    <s v="Married"/>
    <n v="0"/>
    <n v="3"/>
    <n v="1"/>
    <n v="8"/>
    <n v="2"/>
    <n v="4"/>
    <n v="7"/>
    <n v="7"/>
    <n v="0"/>
    <n v="7"/>
  </r>
  <r>
    <n v="56"/>
    <x v="0"/>
    <s v="Travel_Rarely"/>
    <x v="1"/>
    <n v="14"/>
    <n v="4"/>
    <s v="Life Sciences"/>
    <n v="2"/>
    <s v="Female"/>
    <n v="72"/>
    <n v="3"/>
    <n v="1"/>
    <x v="1"/>
    <n v="2"/>
    <s v="Married"/>
    <n v="9"/>
    <n v="3"/>
    <n v="3"/>
    <n v="7"/>
    <n v="2"/>
    <n v="3"/>
    <n v="5"/>
    <n v="4"/>
    <n v="4"/>
    <n v="3"/>
  </r>
  <r>
    <n v="51"/>
    <x v="1"/>
    <s v="Travel_Rarely"/>
    <x v="1"/>
    <n v="6"/>
    <n v="3"/>
    <s v="Life Sciences"/>
    <n v="1"/>
    <s v="Male"/>
    <n v="51"/>
    <n v="3"/>
    <n v="5"/>
    <x v="7"/>
    <n v="3"/>
    <s v="Single"/>
    <n v="7"/>
    <n v="3"/>
    <n v="0"/>
    <n v="23"/>
    <n v="5"/>
    <n v="3"/>
    <n v="20"/>
    <n v="18"/>
    <n v="15"/>
    <n v="15"/>
  </r>
  <r>
    <n v="31"/>
    <x v="0"/>
    <s v="Travel_Rarely"/>
    <x v="0"/>
    <n v="6"/>
    <n v="4"/>
    <s v="Life Sciences"/>
    <n v="2"/>
    <s v="Male"/>
    <n v="76"/>
    <n v="1"/>
    <n v="2"/>
    <x v="0"/>
    <n v="3"/>
    <s v="Married"/>
    <n v="4"/>
    <n v="3"/>
    <n v="0"/>
    <n v="12"/>
    <n v="3"/>
    <n v="2"/>
    <n v="7"/>
    <n v="7"/>
    <n v="7"/>
    <n v="7"/>
  </r>
  <r>
    <n v="26"/>
    <x v="1"/>
    <s v="Travel_Rarely"/>
    <x v="1"/>
    <n v="6"/>
    <n v="3"/>
    <s v="Other"/>
    <n v="3"/>
    <s v="Female"/>
    <n v="46"/>
    <n v="2"/>
    <n v="1"/>
    <x v="1"/>
    <n v="2"/>
    <s v="Married"/>
    <n v="1"/>
    <n v="3"/>
    <n v="0"/>
    <n v="5"/>
    <n v="3"/>
    <n v="2"/>
    <n v="5"/>
    <n v="4"/>
    <n v="4"/>
    <n v="3"/>
  </r>
  <r>
    <n v="58"/>
    <x v="0"/>
    <s v="Travel_Rarely"/>
    <x v="1"/>
    <n v="23"/>
    <n v="4"/>
    <s v="Medical"/>
    <n v="4"/>
    <s v="Female"/>
    <n v="94"/>
    <n v="3"/>
    <n v="3"/>
    <x v="4"/>
    <n v="4"/>
    <s v="Married"/>
    <n v="1"/>
    <n v="3"/>
    <n v="1"/>
    <n v="40"/>
    <n v="3"/>
    <n v="2"/>
    <n v="40"/>
    <n v="10"/>
    <n v="15"/>
    <n v="6"/>
  </r>
  <r>
    <n v="19"/>
    <x v="0"/>
    <s v="Travel_Rarely"/>
    <x v="0"/>
    <n v="22"/>
    <n v="1"/>
    <s v="Marketing"/>
    <n v="4"/>
    <s v="Male"/>
    <n v="50"/>
    <n v="3"/>
    <n v="1"/>
    <x v="6"/>
    <n v="3"/>
    <s v="Single"/>
    <n v="1"/>
    <n v="3"/>
    <n v="0"/>
    <n v="0"/>
    <n v="2"/>
    <n v="2"/>
    <n v="0"/>
    <n v="0"/>
    <n v="0"/>
    <n v="0"/>
  </r>
  <r>
    <n v="22"/>
    <x v="1"/>
    <s v="Travel_Rarely"/>
    <x v="1"/>
    <n v="2"/>
    <n v="1"/>
    <s v="Technical Degree"/>
    <n v="3"/>
    <s v="Male"/>
    <n v="100"/>
    <n v="3"/>
    <n v="1"/>
    <x v="2"/>
    <n v="4"/>
    <s v="Married"/>
    <n v="0"/>
    <n v="3"/>
    <n v="1"/>
    <n v="3"/>
    <n v="2"/>
    <n v="3"/>
    <n v="2"/>
    <n v="1"/>
    <n v="2"/>
    <n v="1"/>
  </r>
  <r>
    <n v="49"/>
    <x v="1"/>
    <s v="Travel_Rarely"/>
    <x v="1"/>
    <n v="20"/>
    <n v="4"/>
    <s v="Medical"/>
    <n v="3"/>
    <s v="Female"/>
    <n v="96"/>
    <n v="3"/>
    <n v="2"/>
    <x v="3"/>
    <n v="1"/>
    <s v="Married"/>
    <n v="1"/>
    <n v="3"/>
    <n v="0"/>
    <n v="16"/>
    <n v="2"/>
    <n v="2"/>
    <n v="15"/>
    <n v="11"/>
    <n v="5"/>
    <n v="11"/>
  </r>
  <r>
    <n v="43"/>
    <x v="1"/>
    <s v="Travel_Frequently"/>
    <x v="1"/>
    <n v="28"/>
    <n v="3"/>
    <s v="Medical"/>
    <n v="2"/>
    <s v="Female"/>
    <n v="72"/>
    <n v="4"/>
    <n v="1"/>
    <x v="1"/>
    <n v="3"/>
    <s v="Single"/>
    <n v="4"/>
    <n v="3"/>
    <n v="0"/>
    <n v="18"/>
    <n v="2"/>
    <n v="3"/>
    <n v="3"/>
    <n v="2"/>
    <n v="1"/>
    <n v="2"/>
  </r>
  <r>
    <n v="50"/>
    <x v="1"/>
    <s v="Travel_Frequently"/>
    <x v="0"/>
    <n v="12"/>
    <n v="3"/>
    <s v="Marketing"/>
    <n v="3"/>
    <s v="Female"/>
    <n v="77"/>
    <n v="3"/>
    <n v="3"/>
    <x v="0"/>
    <n v="4"/>
    <s v="Single"/>
    <n v="4"/>
    <n v="3"/>
    <n v="0"/>
    <n v="16"/>
    <n v="3"/>
    <n v="3"/>
    <n v="2"/>
    <n v="2"/>
    <n v="2"/>
    <n v="1"/>
  </r>
  <r>
    <n v="31"/>
    <x v="0"/>
    <s v="Travel_Rarely"/>
    <x v="0"/>
    <n v="20"/>
    <n v="3"/>
    <s v="Life Sciences"/>
    <n v="2"/>
    <s v="Female"/>
    <n v="71"/>
    <n v="1"/>
    <n v="2"/>
    <x v="0"/>
    <n v="3"/>
    <s v="Married"/>
    <n v="3"/>
    <n v="3"/>
    <n v="1"/>
    <n v="4"/>
    <n v="2"/>
    <n v="3"/>
    <n v="2"/>
    <n v="2"/>
    <n v="2"/>
    <n v="2"/>
  </r>
  <r>
    <n v="41"/>
    <x v="1"/>
    <s v="Travel_Rarely"/>
    <x v="0"/>
    <n v="9"/>
    <n v="1"/>
    <s v="Life Sciences"/>
    <n v="3"/>
    <s v="Male"/>
    <n v="96"/>
    <n v="3"/>
    <n v="3"/>
    <x v="0"/>
    <n v="3"/>
    <s v="Divorced"/>
    <n v="3"/>
    <n v="3"/>
    <n v="1"/>
    <n v="12"/>
    <n v="2"/>
    <n v="3"/>
    <n v="9"/>
    <n v="7"/>
    <n v="0"/>
    <n v="7"/>
  </r>
  <r>
    <n v="26"/>
    <x v="1"/>
    <s v="Travel_Rarely"/>
    <x v="2"/>
    <n v="25"/>
    <n v="1"/>
    <s v="Life Sciences"/>
    <n v="3"/>
    <s v="Female"/>
    <n v="61"/>
    <n v="3"/>
    <n v="1"/>
    <x v="8"/>
    <n v="3"/>
    <s v="Married"/>
    <n v="1"/>
    <n v="4"/>
    <n v="1"/>
    <n v="8"/>
    <n v="3"/>
    <n v="3"/>
    <n v="8"/>
    <n v="7"/>
    <n v="5"/>
    <n v="7"/>
  </r>
  <r>
    <n v="36"/>
    <x v="1"/>
    <s v="Travel_Rarely"/>
    <x v="1"/>
    <n v="6"/>
    <n v="2"/>
    <s v="Medical"/>
    <n v="2"/>
    <s v="Male"/>
    <n v="84"/>
    <n v="3"/>
    <n v="2"/>
    <x v="3"/>
    <n v="2"/>
    <s v="Divorced"/>
    <n v="6"/>
    <n v="4"/>
    <n v="2"/>
    <n v="7"/>
    <n v="0"/>
    <n v="3"/>
    <n v="3"/>
    <n v="2"/>
    <n v="0"/>
    <n v="1"/>
  </r>
  <r>
    <n v="51"/>
    <x v="0"/>
    <s v="Travel_Frequently"/>
    <x v="1"/>
    <n v="8"/>
    <n v="4"/>
    <s v="Life Sciences"/>
    <n v="1"/>
    <s v="Male"/>
    <n v="53"/>
    <n v="1"/>
    <n v="3"/>
    <x v="3"/>
    <n v="4"/>
    <s v="Single"/>
    <n v="2"/>
    <n v="3"/>
    <n v="0"/>
    <n v="18"/>
    <n v="2"/>
    <n v="3"/>
    <n v="4"/>
    <n v="2"/>
    <n v="0"/>
    <n v="3"/>
  </r>
  <r>
    <n v="39"/>
    <x v="1"/>
    <s v="Travel_Rarely"/>
    <x v="0"/>
    <n v="4"/>
    <n v="4"/>
    <s v="Life Sciences"/>
    <n v="4"/>
    <s v="Female"/>
    <n v="47"/>
    <n v="2"/>
    <n v="2"/>
    <x v="0"/>
    <n v="3"/>
    <s v="Married"/>
    <n v="4"/>
    <n v="3"/>
    <n v="1"/>
    <n v="17"/>
    <n v="1"/>
    <n v="4"/>
    <n v="15"/>
    <n v="11"/>
    <n v="5"/>
    <n v="9"/>
  </r>
  <r>
    <n v="25"/>
    <x v="1"/>
    <s v="Travel_Rarely"/>
    <x v="0"/>
    <n v="28"/>
    <n v="3"/>
    <s v="Life Sciences"/>
    <n v="1"/>
    <s v="Male"/>
    <n v="41"/>
    <n v="2"/>
    <n v="2"/>
    <x v="0"/>
    <n v="3"/>
    <s v="Married"/>
    <n v="2"/>
    <n v="3"/>
    <n v="0"/>
    <n v="6"/>
    <n v="3"/>
    <n v="3"/>
    <n v="2"/>
    <n v="2"/>
    <n v="2"/>
    <n v="2"/>
  </r>
  <r>
    <n v="30"/>
    <x v="1"/>
    <s v="Travel_Rarely"/>
    <x v="2"/>
    <n v="9"/>
    <n v="3"/>
    <s v="Human Resources"/>
    <n v="3"/>
    <s v="Male"/>
    <n v="48"/>
    <n v="3"/>
    <n v="2"/>
    <x v="8"/>
    <n v="4"/>
    <s v="Married"/>
    <n v="0"/>
    <n v="3"/>
    <n v="0"/>
    <n v="12"/>
    <n v="2"/>
    <n v="1"/>
    <n v="11"/>
    <n v="9"/>
    <n v="4"/>
    <n v="7"/>
  </r>
  <r>
    <n v="32"/>
    <x v="0"/>
    <s v="Travel_Rarely"/>
    <x v="1"/>
    <n v="9"/>
    <n v="3"/>
    <s v="Medical"/>
    <n v="1"/>
    <s v="Female"/>
    <n v="41"/>
    <n v="3"/>
    <n v="1"/>
    <x v="2"/>
    <n v="1"/>
    <s v="Single"/>
    <n v="7"/>
    <n v="4"/>
    <n v="0"/>
    <n v="10"/>
    <n v="2"/>
    <n v="4"/>
    <n v="5"/>
    <n v="4"/>
    <n v="0"/>
    <n v="4"/>
  </r>
  <r>
    <n v="45"/>
    <x v="1"/>
    <s v="Travel_Rarely"/>
    <x v="1"/>
    <n v="29"/>
    <n v="3"/>
    <s v="Medical"/>
    <n v="3"/>
    <s v="Male"/>
    <n v="83"/>
    <n v="3"/>
    <n v="1"/>
    <x v="1"/>
    <n v="4"/>
    <s v="Single"/>
    <n v="5"/>
    <n v="3"/>
    <n v="0"/>
    <n v="9"/>
    <n v="2"/>
    <n v="2"/>
    <n v="6"/>
    <n v="5"/>
    <n v="0"/>
    <n v="3"/>
  </r>
  <r>
    <n v="38"/>
    <x v="1"/>
    <s v="Travel_Rarely"/>
    <x v="1"/>
    <n v="3"/>
    <n v="5"/>
    <s v="Technical Degree"/>
    <n v="4"/>
    <s v="Female"/>
    <n v="32"/>
    <n v="3"/>
    <n v="2"/>
    <x v="1"/>
    <n v="3"/>
    <s v="Single"/>
    <n v="3"/>
    <n v="4"/>
    <n v="0"/>
    <n v="19"/>
    <n v="2"/>
    <n v="3"/>
    <n v="3"/>
    <n v="2"/>
    <n v="2"/>
    <n v="2"/>
  </r>
  <r>
    <n v="30"/>
    <x v="1"/>
    <s v="Travel_Rarely"/>
    <x v="1"/>
    <n v="18"/>
    <n v="3"/>
    <s v="Life Sciences"/>
    <n v="1"/>
    <s v="Female"/>
    <n v="75"/>
    <n v="3"/>
    <n v="1"/>
    <x v="1"/>
    <n v="3"/>
    <s v="Single"/>
    <n v="1"/>
    <n v="3"/>
    <n v="0"/>
    <n v="5"/>
    <n v="4"/>
    <n v="2"/>
    <n v="5"/>
    <n v="4"/>
    <n v="0"/>
    <n v="4"/>
  </r>
  <r>
    <n v="32"/>
    <x v="1"/>
    <s v="Travel_Frequently"/>
    <x v="0"/>
    <n v="9"/>
    <n v="2"/>
    <s v="Medical"/>
    <n v="4"/>
    <s v="Male"/>
    <n v="35"/>
    <n v="1"/>
    <n v="2"/>
    <x v="0"/>
    <n v="4"/>
    <s v="Divorced"/>
    <n v="0"/>
    <n v="3"/>
    <n v="3"/>
    <n v="9"/>
    <n v="2"/>
    <n v="4"/>
    <n v="8"/>
    <n v="7"/>
    <n v="0"/>
    <n v="7"/>
  </r>
  <r>
    <n v="30"/>
    <x v="1"/>
    <s v="Travel_Rarely"/>
    <x v="1"/>
    <n v="5"/>
    <n v="3"/>
    <s v="Technical Degree"/>
    <n v="4"/>
    <s v="Female"/>
    <n v="84"/>
    <n v="3"/>
    <n v="1"/>
    <x v="1"/>
    <n v="1"/>
    <s v="Divorced"/>
    <n v="5"/>
    <n v="3"/>
    <n v="1"/>
    <n v="8"/>
    <n v="3"/>
    <n v="3"/>
    <n v="3"/>
    <n v="2"/>
    <n v="2"/>
    <n v="2"/>
  </r>
  <r>
    <n v="30"/>
    <x v="1"/>
    <s v="Travel_Rarely"/>
    <x v="1"/>
    <n v="2"/>
    <n v="1"/>
    <s v="Medical"/>
    <n v="2"/>
    <s v="Male"/>
    <n v="35"/>
    <n v="2"/>
    <n v="1"/>
    <x v="2"/>
    <n v="4"/>
    <s v="Single"/>
    <n v="0"/>
    <n v="3"/>
    <n v="0"/>
    <n v="6"/>
    <n v="3"/>
    <n v="3"/>
    <n v="5"/>
    <n v="3"/>
    <n v="1"/>
    <n v="2"/>
  </r>
  <r>
    <n v="41"/>
    <x v="1"/>
    <s v="Travel_Frequently"/>
    <x v="1"/>
    <n v="10"/>
    <n v="3"/>
    <s v="Life Sciences"/>
    <n v="4"/>
    <s v="Male"/>
    <n v="91"/>
    <n v="2"/>
    <n v="4"/>
    <x v="5"/>
    <n v="1"/>
    <s v="Divorced"/>
    <n v="4"/>
    <n v="3"/>
    <n v="1"/>
    <n v="21"/>
    <n v="2"/>
    <n v="2"/>
    <n v="7"/>
    <n v="6"/>
    <n v="7"/>
    <n v="7"/>
  </r>
  <r>
    <n v="41"/>
    <x v="1"/>
    <s v="Travel_Rarely"/>
    <x v="1"/>
    <n v="9"/>
    <n v="4"/>
    <s v="Life Sciences"/>
    <n v="3"/>
    <s v="Male"/>
    <n v="94"/>
    <n v="3"/>
    <n v="1"/>
    <x v="2"/>
    <n v="1"/>
    <s v="Married"/>
    <n v="2"/>
    <n v="4"/>
    <n v="1"/>
    <n v="7"/>
    <n v="2"/>
    <n v="3"/>
    <n v="5"/>
    <n v="0"/>
    <n v="1"/>
    <n v="4"/>
  </r>
  <r>
    <n v="19"/>
    <x v="1"/>
    <s v="Travel_Rarely"/>
    <x v="1"/>
    <n v="3"/>
    <n v="1"/>
    <s v="Medical"/>
    <n v="2"/>
    <s v="Female"/>
    <n v="79"/>
    <n v="3"/>
    <n v="1"/>
    <x v="2"/>
    <n v="2"/>
    <s v="Single"/>
    <n v="1"/>
    <n v="3"/>
    <n v="0"/>
    <n v="1"/>
    <n v="3"/>
    <n v="3"/>
    <n v="1"/>
    <n v="0"/>
    <n v="0"/>
    <n v="0"/>
  </r>
  <r>
    <n v="40"/>
    <x v="1"/>
    <s v="Travel_Frequently"/>
    <x v="1"/>
    <n v="26"/>
    <n v="3"/>
    <s v="Medical"/>
    <n v="2"/>
    <s v="Female"/>
    <n v="54"/>
    <n v="3"/>
    <n v="2"/>
    <x v="1"/>
    <n v="2"/>
    <s v="Divorced"/>
    <n v="1"/>
    <n v="3"/>
    <n v="1"/>
    <n v="20"/>
    <n v="2"/>
    <n v="3"/>
    <n v="20"/>
    <n v="7"/>
    <n v="2"/>
    <n v="13"/>
  </r>
  <r>
    <n v="35"/>
    <x v="1"/>
    <s v="Travel_Rarely"/>
    <x v="0"/>
    <n v="1"/>
    <n v="5"/>
    <s v="Marketing"/>
    <n v="3"/>
    <s v="Male"/>
    <n v="94"/>
    <n v="3"/>
    <n v="3"/>
    <x v="0"/>
    <n v="2"/>
    <s v="Married"/>
    <n v="1"/>
    <n v="3"/>
    <n v="2"/>
    <n v="10"/>
    <n v="3"/>
    <n v="3"/>
    <n v="10"/>
    <n v="8"/>
    <n v="0"/>
    <n v="6"/>
  </r>
  <r>
    <n v="53"/>
    <x v="1"/>
    <s v="Travel_Rarely"/>
    <x v="0"/>
    <n v="6"/>
    <n v="2"/>
    <s v="Marketing"/>
    <n v="2"/>
    <s v="Male"/>
    <n v="34"/>
    <n v="3"/>
    <n v="2"/>
    <x v="6"/>
    <n v="3"/>
    <s v="Married"/>
    <n v="2"/>
    <n v="4"/>
    <n v="1"/>
    <n v="13"/>
    <n v="3"/>
    <n v="1"/>
    <n v="7"/>
    <n v="7"/>
    <n v="4"/>
    <n v="5"/>
  </r>
  <r>
    <n v="45"/>
    <x v="1"/>
    <s v="Travel_Rarely"/>
    <x v="1"/>
    <n v="9"/>
    <n v="3"/>
    <s v="Life Sciences"/>
    <n v="2"/>
    <s v="Male"/>
    <n v="60"/>
    <n v="3"/>
    <n v="2"/>
    <x v="2"/>
    <n v="2"/>
    <s v="Divorced"/>
    <n v="8"/>
    <n v="3"/>
    <n v="1"/>
    <n v="20"/>
    <n v="2"/>
    <n v="1"/>
    <n v="17"/>
    <n v="9"/>
    <n v="0"/>
    <n v="15"/>
  </r>
  <r>
    <n v="32"/>
    <x v="1"/>
    <s v="Travel_Frequently"/>
    <x v="0"/>
    <n v="8"/>
    <n v="3"/>
    <s v="Marketing"/>
    <n v="2"/>
    <s v="Female"/>
    <n v="43"/>
    <n v="3"/>
    <n v="3"/>
    <x v="0"/>
    <n v="4"/>
    <s v="Single"/>
    <n v="1"/>
    <n v="3"/>
    <n v="0"/>
    <n v="9"/>
    <n v="2"/>
    <n v="3"/>
    <n v="9"/>
    <n v="8"/>
    <n v="3"/>
    <n v="7"/>
  </r>
  <r>
    <n v="29"/>
    <x v="1"/>
    <s v="Non-Travel"/>
    <x v="1"/>
    <n v="1"/>
    <n v="1"/>
    <s v="Technical Degree"/>
    <n v="4"/>
    <s v="Male"/>
    <n v="41"/>
    <n v="3"/>
    <n v="2"/>
    <x v="3"/>
    <n v="3"/>
    <s v="Married"/>
    <n v="1"/>
    <n v="3"/>
    <n v="1"/>
    <n v="10"/>
    <n v="1"/>
    <n v="3"/>
    <n v="10"/>
    <n v="7"/>
    <n v="0"/>
    <n v="9"/>
  </r>
  <r>
    <n v="51"/>
    <x v="1"/>
    <s v="Travel_Rarely"/>
    <x v="1"/>
    <n v="7"/>
    <n v="4"/>
    <s v="Medical"/>
    <n v="2"/>
    <s v="Male"/>
    <n v="34"/>
    <n v="2"/>
    <n v="2"/>
    <x v="3"/>
    <n v="3"/>
    <s v="Married"/>
    <n v="2"/>
    <n v="3"/>
    <n v="0"/>
    <n v="10"/>
    <n v="2"/>
    <n v="3"/>
    <n v="1"/>
    <n v="0"/>
    <n v="0"/>
    <n v="0"/>
  </r>
  <r>
    <n v="58"/>
    <x v="1"/>
    <s v="Travel_Rarely"/>
    <x v="1"/>
    <n v="9"/>
    <n v="3"/>
    <s v="Medical"/>
    <n v="2"/>
    <s v="Female"/>
    <n v="75"/>
    <n v="2"/>
    <n v="1"/>
    <x v="1"/>
    <n v="2"/>
    <s v="Married"/>
    <n v="4"/>
    <n v="4"/>
    <n v="1"/>
    <n v="9"/>
    <n v="3"/>
    <n v="2"/>
    <n v="1"/>
    <n v="0"/>
    <n v="0"/>
    <n v="0"/>
  </r>
  <r>
    <n v="40"/>
    <x v="1"/>
    <s v="Travel_Rarely"/>
    <x v="0"/>
    <n v="4"/>
    <n v="4"/>
    <s v="Marketing"/>
    <n v="3"/>
    <s v="Male"/>
    <n v="67"/>
    <n v="2"/>
    <n v="3"/>
    <x v="0"/>
    <n v="4"/>
    <s v="Married"/>
    <n v="7"/>
    <n v="3"/>
    <n v="1"/>
    <n v="15"/>
    <n v="2"/>
    <n v="2"/>
    <n v="12"/>
    <n v="11"/>
    <n v="2"/>
    <n v="11"/>
  </r>
  <r>
    <n v="34"/>
    <x v="1"/>
    <s v="Travel_Frequently"/>
    <x v="0"/>
    <n v="2"/>
    <n v="4"/>
    <s v="Marketing"/>
    <n v="3"/>
    <s v="Female"/>
    <n v="75"/>
    <n v="3"/>
    <n v="1"/>
    <x v="6"/>
    <n v="3"/>
    <s v="Married"/>
    <n v="6"/>
    <n v="3"/>
    <n v="1"/>
    <n v="6"/>
    <n v="3"/>
    <n v="3"/>
    <n v="4"/>
    <n v="3"/>
    <n v="1"/>
    <n v="2"/>
  </r>
  <r>
    <n v="22"/>
    <x v="1"/>
    <s v="Travel_Rarely"/>
    <x v="1"/>
    <n v="19"/>
    <n v="1"/>
    <s v="Medical"/>
    <n v="3"/>
    <s v="Male"/>
    <n v="80"/>
    <n v="3"/>
    <n v="1"/>
    <x v="1"/>
    <n v="4"/>
    <s v="Married"/>
    <n v="1"/>
    <n v="4"/>
    <n v="2"/>
    <n v="2"/>
    <n v="6"/>
    <n v="3"/>
    <n v="2"/>
    <n v="2"/>
    <n v="2"/>
    <n v="2"/>
  </r>
  <r>
    <n v="27"/>
    <x v="1"/>
    <s v="Non-Travel"/>
    <x v="1"/>
    <n v="9"/>
    <n v="3"/>
    <s v="Medical"/>
    <n v="4"/>
    <s v="Male"/>
    <n v="57"/>
    <n v="3"/>
    <n v="1"/>
    <x v="1"/>
    <n v="2"/>
    <s v="Divorced"/>
    <n v="6"/>
    <n v="3"/>
    <n v="1"/>
    <n v="6"/>
    <n v="1"/>
    <n v="1"/>
    <n v="2"/>
    <n v="2"/>
    <n v="2"/>
    <n v="2"/>
  </r>
  <r>
    <n v="28"/>
    <x v="1"/>
    <s v="Travel_Rarely"/>
    <x v="1"/>
    <n v="21"/>
    <n v="3"/>
    <s v="Medical"/>
    <n v="3"/>
    <s v="Male"/>
    <n v="42"/>
    <n v="3"/>
    <n v="1"/>
    <x v="1"/>
    <n v="4"/>
    <s v="Married"/>
    <n v="1"/>
    <n v="3"/>
    <n v="1"/>
    <n v="5"/>
    <n v="2"/>
    <n v="1"/>
    <n v="5"/>
    <n v="2"/>
    <n v="0"/>
    <n v="2"/>
  </r>
  <r>
    <n v="57"/>
    <x v="1"/>
    <s v="Travel_Rarely"/>
    <x v="1"/>
    <n v="24"/>
    <n v="2"/>
    <s v="Life Sciences"/>
    <n v="3"/>
    <s v="Male"/>
    <n v="83"/>
    <n v="4"/>
    <n v="3"/>
    <x v="4"/>
    <n v="4"/>
    <s v="Divorced"/>
    <n v="3"/>
    <n v="3"/>
    <n v="1"/>
    <n v="12"/>
    <n v="2"/>
    <n v="1"/>
    <n v="5"/>
    <n v="3"/>
    <n v="1"/>
    <n v="4"/>
  </r>
  <r>
    <n v="27"/>
    <x v="1"/>
    <s v="Non-Travel"/>
    <x v="1"/>
    <n v="3"/>
    <n v="3"/>
    <s v="Medical"/>
    <n v="3"/>
    <s v="Male"/>
    <n v="79"/>
    <n v="2"/>
    <n v="1"/>
    <x v="1"/>
    <n v="3"/>
    <s v="Divorced"/>
    <n v="1"/>
    <n v="3"/>
    <n v="1"/>
    <n v="1"/>
    <n v="2"/>
    <n v="2"/>
    <n v="1"/>
    <n v="1"/>
    <n v="0"/>
    <n v="1"/>
  </r>
  <r>
    <n v="50"/>
    <x v="1"/>
    <s v="Travel_Rarely"/>
    <x v="1"/>
    <n v="11"/>
    <n v="3"/>
    <s v="Life Sciences"/>
    <n v="3"/>
    <s v="Female"/>
    <n v="53"/>
    <n v="3"/>
    <n v="5"/>
    <x v="5"/>
    <n v="2"/>
    <s v="Single"/>
    <n v="3"/>
    <n v="3"/>
    <n v="0"/>
    <n v="21"/>
    <n v="5"/>
    <n v="3"/>
    <n v="5"/>
    <n v="4"/>
    <n v="4"/>
    <n v="4"/>
  </r>
  <r>
    <n v="41"/>
    <x v="1"/>
    <s v="Travel_Rarely"/>
    <x v="1"/>
    <n v="14"/>
    <n v="3"/>
    <s v="Life Sciences"/>
    <n v="1"/>
    <s v="Male"/>
    <n v="56"/>
    <n v="3"/>
    <n v="1"/>
    <x v="1"/>
    <n v="3"/>
    <s v="Divorced"/>
    <n v="4"/>
    <n v="3"/>
    <n v="1"/>
    <n v="13"/>
    <n v="2"/>
    <n v="3"/>
    <n v="9"/>
    <n v="8"/>
    <n v="1"/>
    <n v="8"/>
  </r>
  <r>
    <n v="30"/>
    <x v="1"/>
    <s v="Travel_Rarely"/>
    <x v="0"/>
    <n v="5"/>
    <n v="3"/>
    <s v="Life Sciences"/>
    <n v="2"/>
    <s v="Female"/>
    <n v="41"/>
    <n v="3"/>
    <n v="3"/>
    <x v="0"/>
    <n v="4"/>
    <s v="Married"/>
    <n v="2"/>
    <n v="3"/>
    <n v="1"/>
    <n v="12"/>
    <n v="2"/>
    <n v="3"/>
    <n v="10"/>
    <n v="9"/>
    <n v="7"/>
    <n v="4"/>
  </r>
  <r>
    <n v="38"/>
    <x v="1"/>
    <s v="Travel_Rarely"/>
    <x v="0"/>
    <n v="1"/>
    <n v="4"/>
    <s v="Life Sciences"/>
    <n v="1"/>
    <s v="Female"/>
    <n v="59"/>
    <n v="2"/>
    <n v="2"/>
    <x v="0"/>
    <n v="4"/>
    <s v="Single"/>
    <n v="4"/>
    <n v="4"/>
    <n v="0"/>
    <n v="12"/>
    <n v="2"/>
    <n v="4"/>
    <n v="8"/>
    <n v="3"/>
    <n v="0"/>
    <n v="7"/>
  </r>
  <r>
    <n v="32"/>
    <x v="1"/>
    <s v="Travel_Rarely"/>
    <x v="1"/>
    <n v="6"/>
    <n v="5"/>
    <s v="Life Sciences"/>
    <n v="3"/>
    <s v="Male"/>
    <n v="43"/>
    <n v="3"/>
    <n v="1"/>
    <x v="1"/>
    <n v="3"/>
    <s v="Single"/>
    <n v="3"/>
    <n v="4"/>
    <n v="0"/>
    <n v="8"/>
    <n v="2"/>
    <n v="3"/>
    <n v="5"/>
    <n v="4"/>
    <n v="1"/>
    <n v="4"/>
  </r>
  <r>
    <n v="27"/>
    <x v="1"/>
    <s v="Travel_Rarely"/>
    <x v="1"/>
    <n v="17"/>
    <n v="3"/>
    <s v="Technical Degree"/>
    <n v="3"/>
    <s v="Male"/>
    <n v="51"/>
    <n v="3"/>
    <n v="1"/>
    <x v="1"/>
    <n v="2"/>
    <s v="Married"/>
    <n v="0"/>
    <n v="3"/>
    <n v="1"/>
    <n v="6"/>
    <n v="3"/>
    <n v="2"/>
    <n v="5"/>
    <n v="2"/>
    <n v="1"/>
    <n v="1"/>
  </r>
  <r>
    <n v="19"/>
    <x v="0"/>
    <s v="Travel_Frequently"/>
    <x v="0"/>
    <n v="1"/>
    <n v="1"/>
    <s v="Technical Degree"/>
    <n v="3"/>
    <s v="Female"/>
    <n v="100"/>
    <n v="1"/>
    <n v="1"/>
    <x v="6"/>
    <n v="1"/>
    <s v="Single"/>
    <n v="0"/>
    <n v="4"/>
    <n v="0"/>
    <n v="1"/>
    <n v="5"/>
    <n v="4"/>
    <n v="0"/>
    <n v="0"/>
    <n v="0"/>
    <n v="0"/>
  </r>
  <r>
    <n v="36"/>
    <x v="1"/>
    <s v="Travel_Frequently"/>
    <x v="1"/>
    <n v="3"/>
    <n v="2"/>
    <s v="Medical"/>
    <n v="4"/>
    <s v="Male"/>
    <n v="30"/>
    <n v="3"/>
    <n v="1"/>
    <x v="2"/>
    <n v="2"/>
    <s v="Single"/>
    <n v="4"/>
    <n v="3"/>
    <n v="0"/>
    <n v="13"/>
    <n v="3"/>
    <n v="2"/>
    <n v="8"/>
    <n v="7"/>
    <n v="7"/>
    <n v="2"/>
  </r>
  <r>
    <n v="30"/>
    <x v="1"/>
    <s v="Non-Travel"/>
    <x v="1"/>
    <n v="9"/>
    <n v="3"/>
    <s v="Medical"/>
    <n v="3"/>
    <s v="Male"/>
    <n v="66"/>
    <n v="3"/>
    <n v="2"/>
    <x v="2"/>
    <n v="1"/>
    <s v="Divorced"/>
    <n v="1"/>
    <n v="3"/>
    <n v="2"/>
    <n v="12"/>
    <n v="4"/>
    <n v="3"/>
    <n v="12"/>
    <n v="9"/>
    <n v="6"/>
    <n v="10"/>
  </r>
  <r>
    <n v="45"/>
    <x v="1"/>
    <s v="Travel_Rarely"/>
    <x v="0"/>
    <n v="4"/>
    <n v="2"/>
    <s v="Life Sciences"/>
    <n v="3"/>
    <s v="Female"/>
    <n v="30"/>
    <n v="3"/>
    <n v="2"/>
    <x v="0"/>
    <n v="1"/>
    <s v="Divorced"/>
    <n v="4"/>
    <n v="3"/>
    <n v="1"/>
    <n v="9"/>
    <n v="3"/>
    <n v="4"/>
    <n v="5"/>
    <n v="4"/>
    <n v="0"/>
    <n v="3"/>
  </r>
  <r>
    <n v="56"/>
    <x v="1"/>
    <s v="Travel_Rarely"/>
    <x v="1"/>
    <n v="8"/>
    <n v="3"/>
    <s v="Life Sciences"/>
    <n v="3"/>
    <s v="Female"/>
    <n v="67"/>
    <n v="3"/>
    <n v="1"/>
    <x v="1"/>
    <n v="1"/>
    <s v="Divorced"/>
    <n v="4"/>
    <n v="3"/>
    <n v="1"/>
    <n v="19"/>
    <n v="3"/>
    <n v="3"/>
    <n v="2"/>
    <n v="2"/>
    <n v="2"/>
    <n v="2"/>
  </r>
  <r>
    <n v="33"/>
    <x v="1"/>
    <s v="Travel_Rarely"/>
    <x v="1"/>
    <n v="2"/>
    <n v="3"/>
    <s v="Life Sciences"/>
    <n v="3"/>
    <s v="Male"/>
    <n v="90"/>
    <n v="3"/>
    <n v="1"/>
    <x v="1"/>
    <n v="4"/>
    <s v="Single"/>
    <n v="0"/>
    <n v="3"/>
    <n v="0"/>
    <n v="4"/>
    <n v="2"/>
    <n v="4"/>
    <n v="3"/>
    <n v="1"/>
    <n v="0"/>
    <n v="2"/>
  </r>
  <r>
    <n v="19"/>
    <x v="0"/>
    <s v="Travel_Rarely"/>
    <x v="1"/>
    <n v="2"/>
    <n v="3"/>
    <s v="Life Sciences"/>
    <n v="2"/>
    <s v="Male"/>
    <n v="47"/>
    <n v="2"/>
    <n v="1"/>
    <x v="2"/>
    <n v="4"/>
    <s v="Single"/>
    <n v="1"/>
    <n v="4"/>
    <n v="0"/>
    <n v="1"/>
    <n v="3"/>
    <n v="2"/>
    <n v="1"/>
    <n v="0"/>
    <n v="1"/>
    <n v="0"/>
  </r>
  <r>
    <n v="46"/>
    <x v="1"/>
    <s v="Travel_Rarely"/>
    <x v="0"/>
    <n v="1"/>
    <n v="2"/>
    <s v="Marketing"/>
    <n v="2"/>
    <s v="Female"/>
    <n v="92"/>
    <n v="3"/>
    <n v="3"/>
    <x v="0"/>
    <n v="1"/>
    <s v="Divorced"/>
    <n v="1"/>
    <n v="4"/>
    <n v="3"/>
    <n v="24"/>
    <n v="2"/>
    <n v="3"/>
    <n v="24"/>
    <n v="13"/>
    <n v="15"/>
    <n v="7"/>
  </r>
  <r>
    <n v="38"/>
    <x v="1"/>
    <s v="Travel_Rarely"/>
    <x v="1"/>
    <n v="9"/>
    <n v="2"/>
    <s v="Life Sciences"/>
    <n v="3"/>
    <s v="Female"/>
    <n v="75"/>
    <n v="3"/>
    <n v="1"/>
    <x v="2"/>
    <n v="4"/>
    <s v="Single"/>
    <n v="1"/>
    <n v="3"/>
    <n v="0"/>
    <n v="2"/>
    <n v="3"/>
    <n v="3"/>
    <n v="2"/>
    <n v="2"/>
    <n v="2"/>
    <n v="1"/>
  </r>
  <r>
    <n v="31"/>
    <x v="1"/>
    <s v="Travel_Rarely"/>
    <x v="1"/>
    <n v="12"/>
    <n v="1"/>
    <s v="Medical"/>
    <n v="3"/>
    <s v="Female"/>
    <n v="95"/>
    <n v="3"/>
    <n v="1"/>
    <x v="1"/>
    <n v="4"/>
    <s v="Married"/>
    <n v="8"/>
    <n v="4"/>
    <n v="1"/>
    <n v="7"/>
    <n v="0"/>
    <n v="3"/>
    <n v="4"/>
    <n v="2"/>
    <n v="0"/>
    <n v="2"/>
  </r>
  <r>
    <n v="34"/>
    <x v="1"/>
    <s v="Travel_Rarely"/>
    <x v="1"/>
    <n v="27"/>
    <n v="2"/>
    <s v="Medical"/>
    <n v="4"/>
    <s v="Female"/>
    <n v="95"/>
    <n v="3"/>
    <n v="1"/>
    <x v="1"/>
    <n v="2"/>
    <s v="Single"/>
    <n v="2"/>
    <n v="3"/>
    <n v="0"/>
    <n v="9"/>
    <n v="3"/>
    <n v="3"/>
    <n v="3"/>
    <n v="2"/>
    <n v="1"/>
    <n v="2"/>
  </r>
  <r>
    <n v="41"/>
    <x v="0"/>
    <s v="Travel_Rarely"/>
    <x v="0"/>
    <n v="20"/>
    <n v="2"/>
    <s v="Marketing"/>
    <n v="2"/>
    <s v="Female"/>
    <n v="70"/>
    <n v="3"/>
    <n v="1"/>
    <x v="6"/>
    <n v="2"/>
    <s v="Single"/>
    <n v="1"/>
    <n v="4"/>
    <n v="0"/>
    <n v="4"/>
    <n v="5"/>
    <n v="2"/>
    <n v="4"/>
    <n v="3"/>
    <n v="0"/>
    <n v="2"/>
  </r>
  <r>
    <n v="50"/>
    <x v="1"/>
    <s v="Travel_Rarely"/>
    <x v="1"/>
    <n v="1"/>
    <n v="3"/>
    <s v="Medical"/>
    <n v="3"/>
    <s v="Male"/>
    <n v="86"/>
    <n v="2"/>
    <n v="1"/>
    <x v="2"/>
    <n v="3"/>
    <s v="Married"/>
    <n v="2"/>
    <n v="3"/>
    <n v="1"/>
    <n v="5"/>
    <n v="2"/>
    <n v="2"/>
    <n v="3"/>
    <n v="2"/>
    <n v="0"/>
    <n v="2"/>
  </r>
  <r>
    <n v="53"/>
    <x v="1"/>
    <s v="Travel_Rarely"/>
    <x v="1"/>
    <n v="13"/>
    <n v="2"/>
    <s v="Medical"/>
    <n v="4"/>
    <s v="Female"/>
    <n v="57"/>
    <n v="4"/>
    <n v="2"/>
    <x v="3"/>
    <n v="1"/>
    <s v="Divorced"/>
    <n v="1"/>
    <n v="3"/>
    <n v="2"/>
    <n v="5"/>
    <n v="3"/>
    <n v="3"/>
    <n v="4"/>
    <n v="2"/>
    <n v="1"/>
    <n v="3"/>
  </r>
  <r>
    <n v="33"/>
    <x v="1"/>
    <s v="Travel_Rarely"/>
    <x v="1"/>
    <n v="14"/>
    <n v="3"/>
    <s v="Medical"/>
    <n v="4"/>
    <s v="Female"/>
    <n v="72"/>
    <n v="3"/>
    <n v="1"/>
    <x v="1"/>
    <n v="2"/>
    <s v="Married"/>
    <n v="1"/>
    <n v="3"/>
    <n v="1"/>
    <n v="8"/>
    <n v="5"/>
    <n v="3"/>
    <n v="8"/>
    <n v="7"/>
    <n v="1"/>
    <n v="6"/>
  </r>
  <r>
    <n v="40"/>
    <x v="1"/>
    <s v="Travel_Rarely"/>
    <x v="1"/>
    <n v="4"/>
    <n v="1"/>
    <s v="Medical"/>
    <n v="4"/>
    <s v="Female"/>
    <n v="46"/>
    <n v="3"/>
    <n v="5"/>
    <x v="5"/>
    <n v="3"/>
    <s v="Married"/>
    <n v="1"/>
    <n v="3"/>
    <n v="1"/>
    <n v="21"/>
    <n v="2"/>
    <n v="3"/>
    <n v="20"/>
    <n v="8"/>
    <n v="9"/>
    <n v="9"/>
  </r>
  <r>
    <n v="55"/>
    <x v="1"/>
    <s v="Travel_Rarely"/>
    <x v="1"/>
    <n v="14"/>
    <n v="4"/>
    <s v="Medical"/>
    <n v="3"/>
    <s v="Male"/>
    <n v="61"/>
    <n v="4"/>
    <n v="5"/>
    <x v="7"/>
    <n v="2"/>
    <s v="Single"/>
    <n v="8"/>
    <n v="3"/>
    <n v="0"/>
    <n v="36"/>
    <n v="3"/>
    <n v="3"/>
    <n v="24"/>
    <n v="15"/>
    <n v="2"/>
    <n v="15"/>
  </r>
  <r>
    <n v="34"/>
    <x v="1"/>
    <s v="Travel_Frequently"/>
    <x v="1"/>
    <n v="2"/>
    <n v="1"/>
    <s v="Life Sciences"/>
    <n v="4"/>
    <s v="Male"/>
    <n v="45"/>
    <n v="2"/>
    <n v="2"/>
    <x v="3"/>
    <n v="3"/>
    <s v="Married"/>
    <n v="1"/>
    <n v="3"/>
    <n v="0"/>
    <n v="10"/>
    <n v="2"/>
    <n v="2"/>
    <n v="10"/>
    <n v="9"/>
    <n v="1"/>
    <n v="9"/>
  </r>
  <r>
    <n v="51"/>
    <x v="1"/>
    <s v="Travel_Rarely"/>
    <x v="1"/>
    <n v="3"/>
    <n v="3"/>
    <s v="Medical"/>
    <n v="4"/>
    <s v="Female"/>
    <n v="98"/>
    <n v="3"/>
    <n v="4"/>
    <x v="4"/>
    <n v="2"/>
    <s v="Single"/>
    <n v="3"/>
    <n v="3"/>
    <n v="0"/>
    <n v="21"/>
    <n v="6"/>
    <n v="3"/>
    <n v="7"/>
    <n v="7"/>
    <n v="1"/>
    <n v="0"/>
  </r>
  <r>
    <n v="52"/>
    <x v="1"/>
    <s v="Travel_Rarely"/>
    <x v="1"/>
    <n v="1"/>
    <n v="4"/>
    <s v="Life Sciences"/>
    <n v="3"/>
    <s v="Male"/>
    <n v="65"/>
    <n v="2"/>
    <n v="5"/>
    <x v="5"/>
    <n v="3"/>
    <s v="Married"/>
    <n v="0"/>
    <n v="3"/>
    <n v="1"/>
    <n v="34"/>
    <n v="5"/>
    <n v="3"/>
    <n v="33"/>
    <n v="18"/>
    <n v="11"/>
    <n v="9"/>
  </r>
  <r>
    <n v="27"/>
    <x v="1"/>
    <s v="Travel_Rarely"/>
    <x v="1"/>
    <n v="9"/>
    <n v="3"/>
    <s v="Medical"/>
    <n v="4"/>
    <s v="Female"/>
    <n v="99"/>
    <n v="3"/>
    <n v="1"/>
    <x v="1"/>
    <n v="2"/>
    <s v="Single"/>
    <n v="1"/>
    <n v="3"/>
    <n v="0"/>
    <n v="7"/>
    <n v="2"/>
    <n v="2"/>
    <n v="7"/>
    <n v="7"/>
    <n v="0"/>
    <n v="3"/>
  </r>
  <r>
    <n v="35"/>
    <x v="0"/>
    <s v="Travel_Rarely"/>
    <x v="1"/>
    <n v="23"/>
    <n v="2"/>
    <s v="Life Sciences"/>
    <n v="2"/>
    <s v="Male"/>
    <n v="50"/>
    <n v="2"/>
    <n v="2"/>
    <x v="3"/>
    <n v="3"/>
    <s v="Married"/>
    <n v="3"/>
    <n v="3"/>
    <n v="0"/>
    <n v="8"/>
    <n v="1"/>
    <n v="3"/>
    <n v="1"/>
    <n v="0"/>
    <n v="0"/>
    <n v="1"/>
  </r>
  <r>
    <n v="43"/>
    <x v="1"/>
    <s v="Non-Travel"/>
    <x v="1"/>
    <n v="7"/>
    <n v="3"/>
    <s v="Medical"/>
    <n v="4"/>
    <s v="Male"/>
    <n v="37"/>
    <n v="4"/>
    <n v="1"/>
    <x v="1"/>
    <n v="4"/>
    <s v="Divorced"/>
    <n v="4"/>
    <n v="3"/>
    <n v="3"/>
    <n v="7"/>
    <n v="3"/>
    <n v="4"/>
    <n v="5"/>
    <n v="4"/>
    <n v="2"/>
    <n v="2"/>
  </r>
  <r>
    <n v="45"/>
    <x v="1"/>
    <s v="Non-Travel"/>
    <x v="1"/>
    <n v="2"/>
    <n v="2"/>
    <s v="Medical"/>
    <n v="1"/>
    <s v="Male"/>
    <n v="65"/>
    <n v="2"/>
    <n v="4"/>
    <x v="5"/>
    <n v="4"/>
    <s v="Married"/>
    <n v="9"/>
    <n v="4"/>
    <n v="1"/>
    <n v="22"/>
    <n v="1"/>
    <n v="3"/>
    <n v="20"/>
    <n v="8"/>
    <n v="11"/>
    <n v="8"/>
  </r>
  <r>
    <n v="37"/>
    <x v="1"/>
    <s v="Travel_Rarely"/>
    <x v="1"/>
    <n v="21"/>
    <n v="3"/>
    <s v="Life Sciences"/>
    <n v="2"/>
    <s v="Male"/>
    <n v="65"/>
    <n v="4"/>
    <n v="1"/>
    <x v="1"/>
    <n v="1"/>
    <s v="Married"/>
    <n v="1"/>
    <n v="3"/>
    <n v="1"/>
    <n v="8"/>
    <n v="3"/>
    <n v="2"/>
    <n v="8"/>
    <n v="7"/>
    <n v="1"/>
    <n v="7"/>
  </r>
  <r>
    <n v="35"/>
    <x v="1"/>
    <s v="Travel_Frequently"/>
    <x v="1"/>
    <n v="2"/>
    <n v="3"/>
    <s v="Medical"/>
    <n v="2"/>
    <s v="Female"/>
    <n v="37"/>
    <n v="3"/>
    <n v="2"/>
    <x v="2"/>
    <n v="2"/>
    <s v="Single"/>
    <n v="5"/>
    <n v="3"/>
    <n v="0"/>
    <n v="10"/>
    <n v="5"/>
    <n v="3"/>
    <n v="6"/>
    <n v="2"/>
    <n v="1"/>
    <n v="2"/>
  </r>
  <r>
    <n v="42"/>
    <x v="1"/>
    <s v="Non-Travel"/>
    <x v="1"/>
    <n v="21"/>
    <n v="2"/>
    <s v="Medical"/>
    <n v="3"/>
    <s v="Female"/>
    <n v="36"/>
    <n v="3"/>
    <n v="2"/>
    <x v="3"/>
    <n v="3"/>
    <s v="Divorced"/>
    <n v="2"/>
    <n v="3"/>
    <n v="1"/>
    <n v="11"/>
    <n v="5"/>
    <n v="3"/>
    <n v="5"/>
    <n v="3"/>
    <n v="0"/>
    <n v="2"/>
  </r>
  <r>
    <n v="38"/>
    <x v="1"/>
    <s v="Travel_Rarely"/>
    <x v="1"/>
    <n v="2"/>
    <n v="4"/>
    <s v="Life Sciences"/>
    <n v="4"/>
    <s v="Male"/>
    <n v="88"/>
    <n v="3"/>
    <n v="2"/>
    <x v="3"/>
    <n v="3"/>
    <s v="Married"/>
    <n v="9"/>
    <n v="3"/>
    <n v="0"/>
    <n v="14"/>
    <n v="3"/>
    <n v="3"/>
    <n v="1"/>
    <n v="0"/>
    <n v="0"/>
    <n v="0"/>
  </r>
  <r>
    <n v="38"/>
    <x v="1"/>
    <s v="Travel_Rarely"/>
    <x v="1"/>
    <n v="29"/>
    <n v="3"/>
    <s v="Technical Degree"/>
    <n v="4"/>
    <s v="Male"/>
    <n v="54"/>
    <n v="3"/>
    <n v="2"/>
    <x v="3"/>
    <n v="4"/>
    <s v="Married"/>
    <n v="3"/>
    <n v="3"/>
    <n v="1"/>
    <n v="9"/>
    <n v="3"/>
    <n v="1"/>
    <n v="7"/>
    <n v="7"/>
    <n v="1"/>
    <n v="7"/>
  </r>
  <r>
    <n v="27"/>
    <x v="1"/>
    <s v="Travel_Frequently"/>
    <x v="1"/>
    <n v="1"/>
    <n v="1"/>
    <s v="Technical Degree"/>
    <n v="3"/>
    <s v="Male"/>
    <n v="60"/>
    <n v="2"/>
    <n v="2"/>
    <x v="3"/>
    <n v="1"/>
    <s v="Married"/>
    <n v="5"/>
    <n v="3"/>
    <n v="1"/>
    <n v="6"/>
    <n v="1"/>
    <n v="3"/>
    <n v="2"/>
    <n v="2"/>
    <n v="2"/>
    <n v="0"/>
  </r>
  <r>
    <n v="49"/>
    <x v="1"/>
    <s v="Non-Travel"/>
    <x v="1"/>
    <n v="18"/>
    <n v="4"/>
    <s v="Life Sciences"/>
    <n v="4"/>
    <s v="Male"/>
    <n v="92"/>
    <n v="3"/>
    <n v="2"/>
    <x v="3"/>
    <n v="4"/>
    <s v="Divorced"/>
    <n v="1"/>
    <n v="3"/>
    <n v="2"/>
    <n v="7"/>
    <n v="0"/>
    <n v="3"/>
    <n v="7"/>
    <n v="7"/>
    <n v="1"/>
    <n v="7"/>
  </r>
  <r>
    <n v="34"/>
    <x v="1"/>
    <s v="Travel_Frequently"/>
    <x v="1"/>
    <n v="10"/>
    <n v="4"/>
    <s v="Medical"/>
    <n v="4"/>
    <s v="Male"/>
    <n v="43"/>
    <n v="3"/>
    <n v="1"/>
    <x v="1"/>
    <n v="3"/>
    <s v="Divorced"/>
    <n v="1"/>
    <n v="3"/>
    <n v="1"/>
    <n v="5"/>
    <n v="4"/>
    <n v="4"/>
    <n v="5"/>
    <n v="3"/>
    <n v="2"/>
    <n v="0"/>
  </r>
  <r>
    <n v="40"/>
    <x v="1"/>
    <s v="Travel_Rarely"/>
    <x v="1"/>
    <n v="19"/>
    <n v="2"/>
    <s v="Medical"/>
    <n v="3"/>
    <s v="Male"/>
    <n v="99"/>
    <n v="3"/>
    <n v="2"/>
    <x v="2"/>
    <n v="4"/>
    <s v="Married"/>
    <n v="8"/>
    <n v="3"/>
    <n v="1"/>
    <n v="15"/>
    <n v="2"/>
    <n v="4"/>
    <n v="7"/>
    <n v="2"/>
    <n v="3"/>
    <n v="7"/>
  </r>
  <r>
    <n v="38"/>
    <x v="0"/>
    <s v="Travel_Rarely"/>
    <x v="1"/>
    <n v="29"/>
    <n v="1"/>
    <s v="Medical"/>
    <n v="2"/>
    <s v="Male"/>
    <n v="70"/>
    <n v="3"/>
    <n v="2"/>
    <x v="4"/>
    <n v="1"/>
    <s v="Married"/>
    <n v="7"/>
    <n v="3"/>
    <n v="0"/>
    <n v="17"/>
    <n v="2"/>
    <n v="3"/>
    <n v="1"/>
    <n v="0"/>
    <n v="0"/>
    <n v="0"/>
  </r>
  <r>
    <n v="29"/>
    <x v="0"/>
    <s v="Travel_Rarely"/>
    <x v="0"/>
    <n v="27"/>
    <n v="3"/>
    <s v="Marketing"/>
    <n v="2"/>
    <s v="Female"/>
    <n v="35"/>
    <n v="3"/>
    <n v="3"/>
    <x v="0"/>
    <n v="4"/>
    <s v="Married"/>
    <n v="1"/>
    <n v="4"/>
    <n v="3"/>
    <n v="10"/>
    <n v="3"/>
    <n v="2"/>
    <n v="10"/>
    <n v="4"/>
    <n v="1"/>
    <n v="9"/>
  </r>
  <r>
    <n v="22"/>
    <x v="1"/>
    <s v="Travel_Rarely"/>
    <x v="1"/>
    <n v="5"/>
    <n v="3"/>
    <s v="Life Sciences"/>
    <n v="4"/>
    <s v="Male"/>
    <n v="60"/>
    <n v="4"/>
    <n v="1"/>
    <x v="1"/>
    <n v="2"/>
    <s v="Divorced"/>
    <n v="1"/>
    <n v="3"/>
    <n v="1"/>
    <n v="4"/>
    <n v="2"/>
    <n v="2"/>
    <n v="4"/>
    <n v="2"/>
    <n v="2"/>
    <n v="2"/>
  </r>
  <r>
    <n v="36"/>
    <x v="1"/>
    <s v="Travel_Frequently"/>
    <x v="1"/>
    <n v="18"/>
    <n v="1"/>
    <s v="Medical"/>
    <n v="2"/>
    <s v="Female"/>
    <n v="73"/>
    <n v="3"/>
    <n v="1"/>
    <x v="2"/>
    <n v="4"/>
    <s v="Single"/>
    <n v="1"/>
    <n v="3"/>
    <n v="0"/>
    <n v="8"/>
    <n v="2"/>
    <n v="3"/>
    <n v="8"/>
    <n v="1"/>
    <n v="1"/>
    <n v="7"/>
  </r>
  <r>
    <n v="40"/>
    <x v="1"/>
    <s v="Non-Travel"/>
    <x v="1"/>
    <n v="9"/>
    <n v="5"/>
    <s v="Life Sciences"/>
    <n v="4"/>
    <s v="Male"/>
    <n v="63"/>
    <n v="2"/>
    <n v="2"/>
    <x v="4"/>
    <n v="4"/>
    <s v="Married"/>
    <n v="9"/>
    <n v="3"/>
    <n v="1"/>
    <n v="5"/>
    <n v="5"/>
    <n v="1"/>
    <n v="3"/>
    <n v="2"/>
    <n v="0"/>
    <n v="2"/>
  </r>
  <r>
    <n v="46"/>
    <x v="1"/>
    <s v="Travel_Rarely"/>
    <x v="1"/>
    <n v="1"/>
    <n v="4"/>
    <s v="Medical"/>
    <n v="4"/>
    <s v="Male"/>
    <n v="97"/>
    <n v="3"/>
    <n v="3"/>
    <x v="4"/>
    <n v="1"/>
    <s v="Divorced"/>
    <n v="7"/>
    <n v="3"/>
    <n v="1"/>
    <n v="17"/>
    <n v="3"/>
    <n v="3"/>
    <n v="4"/>
    <n v="2"/>
    <n v="0"/>
    <n v="3"/>
  </r>
  <r>
    <n v="32"/>
    <x v="0"/>
    <s v="Travel_Rarely"/>
    <x v="0"/>
    <n v="4"/>
    <n v="4"/>
    <s v="Medical"/>
    <n v="4"/>
    <s v="Male"/>
    <n v="32"/>
    <n v="1"/>
    <n v="3"/>
    <x v="0"/>
    <n v="4"/>
    <s v="Married"/>
    <n v="1"/>
    <n v="3"/>
    <n v="0"/>
    <n v="14"/>
    <n v="2"/>
    <n v="2"/>
    <n v="14"/>
    <n v="8"/>
    <n v="9"/>
    <n v="8"/>
  </r>
  <r>
    <n v="30"/>
    <x v="1"/>
    <s v="Non-Travel"/>
    <x v="1"/>
    <n v="1"/>
    <n v="1"/>
    <s v="Life Sciences"/>
    <n v="3"/>
    <s v="Male"/>
    <n v="88"/>
    <n v="2"/>
    <n v="3"/>
    <x v="3"/>
    <n v="3"/>
    <s v="Single"/>
    <n v="1"/>
    <n v="4"/>
    <n v="0"/>
    <n v="12"/>
    <n v="2"/>
    <n v="3"/>
    <n v="11"/>
    <n v="8"/>
    <n v="5"/>
    <n v="8"/>
  </r>
  <r>
    <n v="27"/>
    <x v="1"/>
    <s v="Travel_Frequently"/>
    <x v="0"/>
    <n v="20"/>
    <n v="3"/>
    <s v="Life Sciences"/>
    <n v="4"/>
    <s v="Female"/>
    <n v="90"/>
    <n v="3"/>
    <n v="2"/>
    <x v="0"/>
    <n v="3"/>
    <s v="Single"/>
    <n v="1"/>
    <n v="3"/>
    <n v="0"/>
    <n v="7"/>
    <n v="2"/>
    <n v="3"/>
    <n v="7"/>
    <n v="7"/>
    <n v="0"/>
    <n v="7"/>
  </r>
  <r>
    <n v="51"/>
    <x v="1"/>
    <s v="Travel_Rarely"/>
    <x v="1"/>
    <n v="8"/>
    <n v="4"/>
    <s v="Life Sciences"/>
    <n v="2"/>
    <s v="Male"/>
    <n v="81"/>
    <n v="2"/>
    <n v="3"/>
    <x v="7"/>
    <n v="2"/>
    <s v="Married"/>
    <n v="5"/>
    <n v="3"/>
    <n v="2"/>
    <n v="16"/>
    <n v="5"/>
    <n v="1"/>
    <n v="10"/>
    <n v="9"/>
    <n v="4"/>
    <n v="7"/>
  </r>
  <r>
    <n v="30"/>
    <x v="0"/>
    <s v="Travel_Rarely"/>
    <x v="1"/>
    <n v="3"/>
    <n v="3"/>
    <s v="Technical Degree"/>
    <n v="4"/>
    <s v="Female"/>
    <n v="88"/>
    <n v="3"/>
    <n v="1"/>
    <x v="1"/>
    <n v="1"/>
    <s v="Single"/>
    <n v="5"/>
    <n v="3"/>
    <n v="0"/>
    <n v="8"/>
    <n v="5"/>
    <n v="3"/>
    <n v="5"/>
    <n v="2"/>
    <n v="0"/>
    <n v="4"/>
  </r>
  <r>
    <n v="41"/>
    <x v="1"/>
    <s v="Travel_Rarely"/>
    <x v="0"/>
    <n v="6"/>
    <n v="3"/>
    <s v="Life Sciences"/>
    <n v="4"/>
    <s v="Female"/>
    <n v="75"/>
    <n v="3"/>
    <n v="3"/>
    <x v="5"/>
    <n v="4"/>
    <s v="Single"/>
    <n v="3"/>
    <n v="3"/>
    <n v="0"/>
    <n v="16"/>
    <n v="3"/>
    <n v="3"/>
    <n v="1"/>
    <n v="0"/>
    <n v="0"/>
    <n v="0"/>
  </r>
  <r>
    <n v="30"/>
    <x v="0"/>
    <s v="Travel_Frequently"/>
    <x v="0"/>
    <n v="26"/>
    <n v="4"/>
    <s v="Marketing"/>
    <n v="3"/>
    <s v="Female"/>
    <n v="52"/>
    <n v="2"/>
    <n v="2"/>
    <x v="0"/>
    <n v="1"/>
    <s v="Single"/>
    <n v="5"/>
    <n v="3"/>
    <n v="0"/>
    <n v="9"/>
    <n v="5"/>
    <n v="2"/>
    <n v="6"/>
    <n v="3"/>
    <n v="0"/>
    <n v="1"/>
  </r>
  <r>
    <n v="29"/>
    <x v="0"/>
    <s v="Travel_Rarely"/>
    <x v="1"/>
    <n v="1"/>
    <n v="3"/>
    <s v="Technical Degree"/>
    <n v="3"/>
    <s v="Male"/>
    <n v="85"/>
    <n v="3"/>
    <n v="1"/>
    <x v="1"/>
    <n v="3"/>
    <s v="Single"/>
    <n v="0"/>
    <n v="3"/>
    <n v="0"/>
    <n v="7"/>
    <n v="1"/>
    <n v="2"/>
    <n v="6"/>
    <n v="2"/>
    <n v="1"/>
    <n v="5"/>
  </r>
  <r>
    <n v="45"/>
    <x v="1"/>
    <s v="Non-Travel"/>
    <x v="0"/>
    <n v="6"/>
    <n v="3"/>
    <s v="Medical"/>
    <n v="4"/>
    <s v="Female"/>
    <n v="57"/>
    <n v="2"/>
    <n v="3"/>
    <x v="0"/>
    <n v="4"/>
    <s v="Single"/>
    <n v="6"/>
    <n v="3"/>
    <n v="0"/>
    <n v="23"/>
    <n v="2"/>
    <n v="3"/>
    <n v="19"/>
    <n v="7"/>
    <n v="12"/>
    <n v="8"/>
  </r>
  <r>
    <n v="54"/>
    <x v="1"/>
    <s v="Travel_Rarely"/>
    <x v="0"/>
    <n v="3"/>
    <n v="3"/>
    <s v="Marketing"/>
    <n v="4"/>
    <s v="Female"/>
    <n v="52"/>
    <n v="3"/>
    <n v="2"/>
    <x v="0"/>
    <n v="1"/>
    <s v="Married"/>
    <n v="2"/>
    <n v="3"/>
    <n v="1"/>
    <n v="16"/>
    <n v="4"/>
    <n v="3"/>
    <n v="6"/>
    <n v="2"/>
    <n v="0"/>
    <n v="5"/>
  </r>
  <r>
    <n v="36"/>
    <x v="1"/>
    <s v="Travel_Rarely"/>
    <x v="1"/>
    <n v="5"/>
    <n v="2"/>
    <s v="Life Sciences"/>
    <n v="4"/>
    <s v="Male"/>
    <n v="62"/>
    <n v="3"/>
    <n v="2"/>
    <x v="2"/>
    <n v="2"/>
    <s v="Single"/>
    <n v="8"/>
    <n v="3"/>
    <n v="0"/>
    <n v="16"/>
    <n v="3"/>
    <n v="4"/>
    <n v="13"/>
    <n v="11"/>
    <n v="3"/>
    <n v="7"/>
  </r>
  <r>
    <n v="33"/>
    <x v="1"/>
    <s v="Travel_Rarely"/>
    <x v="1"/>
    <n v="4"/>
    <n v="4"/>
    <s v="Medical"/>
    <n v="3"/>
    <s v="Female"/>
    <n v="47"/>
    <n v="2"/>
    <n v="1"/>
    <x v="1"/>
    <n v="2"/>
    <s v="Married"/>
    <n v="6"/>
    <n v="4"/>
    <n v="0"/>
    <n v="7"/>
    <n v="3"/>
    <n v="3"/>
    <n v="3"/>
    <n v="2"/>
    <n v="1"/>
    <n v="1"/>
  </r>
  <r>
    <n v="37"/>
    <x v="1"/>
    <s v="Travel_Frequently"/>
    <x v="1"/>
    <n v="11"/>
    <n v="3"/>
    <s v="Other"/>
    <n v="2"/>
    <s v="Male"/>
    <n v="47"/>
    <n v="3"/>
    <n v="3"/>
    <x v="7"/>
    <n v="4"/>
    <s v="Divorced"/>
    <n v="1"/>
    <n v="3"/>
    <n v="3"/>
    <n v="10"/>
    <n v="1"/>
    <n v="3"/>
    <n v="10"/>
    <n v="8"/>
    <n v="0"/>
    <n v="7"/>
  </r>
  <r>
    <n v="38"/>
    <x v="1"/>
    <s v="Travel_Rarely"/>
    <x v="0"/>
    <n v="3"/>
    <n v="3"/>
    <s v="Life Sciences"/>
    <n v="1"/>
    <s v="Male"/>
    <n v="76"/>
    <n v="3"/>
    <n v="3"/>
    <x v="0"/>
    <n v="3"/>
    <s v="Divorced"/>
    <n v="0"/>
    <n v="3"/>
    <n v="2"/>
    <n v="17"/>
    <n v="6"/>
    <n v="2"/>
    <n v="16"/>
    <n v="10"/>
    <n v="5"/>
    <n v="13"/>
  </r>
  <r>
    <n v="31"/>
    <x v="1"/>
    <s v="Non-Travel"/>
    <x v="1"/>
    <n v="1"/>
    <n v="4"/>
    <s v="Medical"/>
    <n v="3"/>
    <s v="Male"/>
    <n v="90"/>
    <n v="1"/>
    <n v="2"/>
    <x v="3"/>
    <n v="3"/>
    <s v="Married"/>
    <n v="0"/>
    <n v="3"/>
    <n v="1"/>
    <n v="6"/>
    <n v="2"/>
    <n v="3"/>
    <n v="5"/>
    <n v="4"/>
    <n v="1"/>
    <n v="4"/>
  </r>
  <r>
    <n v="59"/>
    <x v="1"/>
    <s v="Travel_Rarely"/>
    <x v="1"/>
    <n v="3"/>
    <n v="3"/>
    <s v="Life Sciences"/>
    <n v="3"/>
    <s v="Male"/>
    <n v="70"/>
    <n v="2"/>
    <n v="1"/>
    <x v="1"/>
    <n v="4"/>
    <s v="Married"/>
    <n v="3"/>
    <n v="3"/>
    <n v="1"/>
    <n v="7"/>
    <n v="6"/>
    <n v="3"/>
    <n v="1"/>
    <n v="0"/>
    <n v="0"/>
    <n v="0"/>
  </r>
  <r>
    <n v="37"/>
    <x v="1"/>
    <s v="Travel_Frequently"/>
    <x v="0"/>
    <n v="4"/>
    <n v="4"/>
    <s v="Marketing"/>
    <n v="1"/>
    <s v="Male"/>
    <n v="41"/>
    <n v="3"/>
    <n v="1"/>
    <x v="6"/>
    <n v="4"/>
    <s v="Divorced"/>
    <n v="4"/>
    <n v="3"/>
    <n v="1"/>
    <n v="13"/>
    <n v="2"/>
    <n v="3"/>
    <n v="9"/>
    <n v="8"/>
    <n v="5"/>
    <n v="8"/>
  </r>
  <r>
    <n v="29"/>
    <x v="1"/>
    <s v="Travel_Frequently"/>
    <x v="0"/>
    <n v="1"/>
    <n v="1"/>
    <s v="Medical"/>
    <n v="2"/>
    <s v="Female"/>
    <n v="42"/>
    <n v="3"/>
    <n v="3"/>
    <x v="0"/>
    <n v="4"/>
    <s v="Married"/>
    <n v="1"/>
    <n v="3"/>
    <n v="1"/>
    <n v="11"/>
    <n v="5"/>
    <n v="3"/>
    <n v="11"/>
    <n v="10"/>
    <n v="4"/>
    <n v="1"/>
  </r>
  <r>
    <n v="35"/>
    <x v="1"/>
    <s v="Travel_Frequently"/>
    <x v="0"/>
    <n v="1"/>
    <n v="3"/>
    <s v="Marketing"/>
    <n v="3"/>
    <s v="Female"/>
    <n v="92"/>
    <n v="3"/>
    <n v="3"/>
    <x v="0"/>
    <n v="3"/>
    <s v="Single"/>
    <n v="1"/>
    <n v="3"/>
    <n v="0"/>
    <n v="10"/>
    <n v="3"/>
    <n v="4"/>
    <n v="10"/>
    <n v="7"/>
    <n v="0"/>
    <n v="8"/>
  </r>
  <r>
    <n v="29"/>
    <x v="0"/>
    <s v="Travel_Rarely"/>
    <x v="1"/>
    <n v="18"/>
    <n v="1"/>
    <s v="Medical"/>
    <n v="3"/>
    <s v="Male"/>
    <n v="86"/>
    <n v="2"/>
    <n v="1"/>
    <x v="1"/>
    <n v="4"/>
    <s v="Single"/>
    <n v="1"/>
    <n v="3"/>
    <n v="0"/>
    <n v="4"/>
    <n v="3"/>
    <n v="2"/>
    <n v="4"/>
    <n v="3"/>
    <n v="0"/>
    <n v="1"/>
  </r>
  <r>
    <n v="52"/>
    <x v="1"/>
    <s v="Travel_Rarely"/>
    <x v="1"/>
    <n v="2"/>
    <n v="3"/>
    <s v="Life Sciences"/>
    <n v="3"/>
    <s v="Female"/>
    <n v="89"/>
    <n v="2"/>
    <n v="1"/>
    <x v="2"/>
    <n v="4"/>
    <s v="Single"/>
    <n v="7"/>
    <n v="3"/>
    <n v="0"/>
    <n v="6"/>
    <n v="3"/>
    <n v="2"/>
    <n v="2"/>
    <n v="2"/>
    <n v="2"/>
    <n v="2"/>
  </r>
  <r>
    <n v="42"/>
    <x v="1"/>
    <s v="Travel_Rarely"/>
    <x v="1"/>
    <n v="4"/>
    <n v="2"/>
    <s v="Technical Degree"/>
    <n v="3"/>
    <s v="Male"/>
    <n v="58"/>
    <n v="3"/>
    <n v="5"/>
    <x v="5"/>
    <n v="4"/>
    <s v="Married"/>
    <n v="1"/>
    <n v="3"/>
    <n v="0"/>
    <n v="22"/>
    <n v="3"/>
    <n v="3"/>
    <n v="22"/>
    <n v="17"/>
    <n v="11"/>
    <n v="15"/>
  </r>
  <r>
    <n v="59"/>
    <x v="1"/>
    <s v="Travel_Rarely"/>
    <x v="2"/>
    <n v="6"/>
    <n v="2"/>
    <s v="Medical"/>
    <n v="2"/>
    <s v="Male"/>
    <n v="52"/>
    <n v="3"/>
    <n v="1"/>
    <x v="8"/>
    <n v="3"/>
    <s v="Married"/>
    <n v="8"/>
    <n v="3"/>
    <n v="0"/>
    <n v="7"/>
    <n v="2"/>
    <n v="2"/>
    <n v="2"/>
    <n v="2"/>
    <n v="2"/>
    <n v="2"/>
  </r>
  <r>
    <n v="50"/>
    <x v="1"/>
    <s v="Travel_Rarely"/>
    <x v="0"/>
    <n v="1"/>
    <n v="4"/>
    <s v="Medical"/>
    <n v="4"/>
    <s v="Female"/>
    <n v="68"/>
    <n v="3"/>
    <n v="5"/>
    <x v="5"/>
    <n v="4"/>
    <s v="Divorced"/>
    <n v="3"/>
    <n v="3"/>
    <n v="1"/>
    <n v="32"/>
    <n v="3"/>
    <n v="2"/>
    <n v="7"/>
    <n v="0"/>
    <n v="0"/>
    <n v="6"/>
  </r>
  <r>
    <n v="33"/>
    <x v="0"/>
    <s v="Travel_Rarely"/>
    <x v="1"/>
    <n v="14"/>
    <n v="3"/>
    <s v="Medical"/>
    <n v="3"/>
    <s v="Male"/>
    <n v="58"/>
    <n v="3"/>
    <n v="1"/>
    <x v="2"/>
    <n v="4"/>
    <s v="Married"/>
    <n v="5"/>
    <n v="3"/>
    <n v="1"/>
    <n v="8"/>
    <n v="2"/>
    <n v="1"/>
    <n v="5"/>
    <n v="4"/>
    <n v="0"/>
    <n v="4"/>
  </r>
  <r>
    <n v="43"/>
    <x v="1"/>
    <s v="Travel_Rarely"/>
    <x v="0"/>
    <n v="16"/>
    <n v="3"/>
    <s v="Marketing"/>
    <n v="4"/>
    <s v="Female"/>
    <n v="80"/>
    <n v="3"/>
    <n v="4"/>
    <x v="5"/>
    <n v="4"/>
    <s v="Married"/>
    <n v="5"/>
    <n v="4"/>
    <n v="1"/>
    <n v="22"/>
    <n v="3"/>
    <n v="3"/>
    <n v="17"/>
    <n v="13"/>
    <n v="1"/>
    <n v="9"/>
  </r>
  <r>
    <n v="33"/>
    <x v="0"/>
    <s v="Travel_Rarely"/>
    <x v="1"/>
    <n v="2"/>
    <n v="2"/>
    <s v="Life Sciences"/>
    <n v="1"/>
    <s v="Female"/>
    <n v="39"/>
    <n v="3"/>
    <n v="1"/>
    <x v="2"/>
    <n v="1"/>
    <s v="Married"/>
    <n v="7"/>
    <n v="4"/>
    <n v="0"/>
    <n v="13"/>
    <n v="3"/>
    <n v="4"/>
    <n v="9"/>
    <n v="7"/>
    <n v="1"/>
    <n v="7"/>
  </r>
  <r>
    <n v="52"/>
    <x v="1"/>
    <s v="Non-Travel"/>
    <x v="0"/>
    <n v="2"/>
    <n v="4"/>
    <s v="Life Sciences"/>
    <n v="1"/>
    <s v="Male"/>
    <n v="79"/>
    <n v="2"/>
    <n v="5"/>
    <x v="5"/>
    <n v="3"/>
    <s v="Single"/>
    <n v="1"/>
    <n v="3"/>
    <n v="0"/>
    <n v="33"/>
    <n v="2"/>
    <n v="4"/>
    <n v="33"/>
    <n v="7"/>
    <n v="15"/>
    <n v="12"/>
  </r>
  <r>
    <n v="32"/>
    <x v="1"/>
    <s v="Travel_Rarely"/>
    <x v="0"/>
    <n v="4"/>
    <n v="2"/>
    <s v="Life Sciences"/>
    <n v="3"/>
    <s v="Female"/>
    <n v="56"/>
    <n v="3"/>
    <n v="1"/>
    <x v="6"/>
    <n v="2"/>
    <s v="Married"/>
    <n v="2"/>
    <n v="3"/>
    <n v="1"/>
    <n v="6"/>
    <n v="5"/>
    <n v="3"/>
    <n v="4"/>
    <n v="3"/>
    <n v="1"/>
    <n v="2"/>
  </r>
  <r>
    <n v="32"/>
    <x v="0"/>
    <s v="Travel_Rarely"/>
    <x v="1"/>
    <n v="1"/>
    <n v="3"/>
    <s v="Life Sciences"/>
    <n v="4"/>
    <s v="Male"/>
    <n v="62"/>
    <n v="2"/>
    <n v="1"/>
    <x v="2"/>
    <n v="3"/>
    <s v="Single"/>
    <n v="0"/>
    <n v="3"/>
    <n v="0"/>
    <n v="4"/>
    <n v="2"/>
    <n v="1"/>
    <n v="3"/>
    <n v="2"/>
    <n v="1"/>
    <n v="2"/>
  </r>
  <r>
    <n v="39"/>
    <x v="1"/>
    <s v="Travel_Rarely"/>
    <x v="1"/>
    <n v="1"/>
    <n v="4"/>
    <s v="Medical"/>
    <n v="3"/>
    <s v="Female"/>
    <n v="96"/>
    <n v="3"/>
    <n v="1"/>
    <x v="2"/>
    <n v="3"/>
    <s v="Divorced"/>
    <n v="7"/>
    <n v="3"/>
    <n v="3"/>
    <n v="7"/>
    <n v="1"/>
    <n v="3"/>
    <n v="3"/>
    <n v="2"/>
    <n v="1"/>
    <n v="2"/>
  </r>
  <r>
    <n v="32"/>
    <x v="1"/>
    <s v="Non-Travel"/>
    <x v="0"/>
    <n v="26"/>
    <n v="4"/>
    <s v="Marketing"/>
    <n v="3"/>
    <s v="Male"/>
    <n v="100"/>
    <n v="3"/>
    <n v="2"/>
    <x v="0"/>
    <n v="4"/>
    <s v="Married"/>
    <n v="0"/>
    <n v="3"/>
    <n v="0"/>
    <n v="4"/>
    <n v="2"/>
    <n v="3"/>
    <n v="3"/>
    <n v="2"/>
    <n v="2"/>
    <n v="2"/>
  </r>
  <r>
    <n v="41"/>
    <x v="1"/>
    <s v="Travel_Rarely"/>
    <x v="1"/>
    <n v="19"/>
    <n v="2"/>
    <s v="Life Sciences"/>
    <n v="3"/>
    <s v="Male"/>
    <n v="36"/>
    <n v="3"/>
    <n v="2"/>
    <x v="1"/>
    <n v="1"/>
    <s v="Divorced"/>
    <n v="2"/>
    <n v="3"/>
    <n v="2"/>
    <n v="17"/>
    <n v="2"/>
    <n v="2"/>
    <n v="1"/>
    <n v="0"/>
    <n v="0"/>
    <n v="0"/>
  </r>
  <r>
    <n v="40"/>
    <x v="1"/>
    <s v="Travel_Rarely"/>
    <x v="1"/>
    <n v="24"/>
    <n v="2"/>
    <s v="Technical Degree"/>
    <n v="1"/>
    <s v="Male"/>
    <n v="62"/>
    <n v="3"/>
    <n v="2"/>
    <x v="1"/>
    <n v="4"/>
    <s v="Divorced"/>
    <n v="1"/>
    <n v="3"/>
    <n v="2"/>
    <n v="9"/>
    <n v="3"/>
    <n v="3"/>
    <n v="9"/>
    <n v="8"/>
    <n v="4"/>
    <n v="7"/>
  </r>
  <r>
    <n v="45"/>
    <x v="1"/>
    <s v="Travel_Rarely"/>
    <x v="1"/>
    <n v="1"/>
    <n v="3"/>
    <s v="Other"/>
    <n v="3"/>
    <s v="Male"/>
    <n v="70"/>
    <n v="4"/>
    <n v="5"/>
    <x v="5"/>
    <n v="4"/>
    <s v="Married"/>
    <n v="0"/>
    <n v="3"/>
    <n v="1"/>
    <n v="25"/>
    <n v="2"/>
    <n v="3"/>
    <n v="24"/>
    <n v="0"/>
    <n v="1"/>
    <n v="7"/>
  </r>
  <r>
    <n v="31"/>
    <x v="1"/>
    <s v="Travel_Frequently"/>
    <x v="1"/>
    <n v="3"/>
    <n v="4"/>
    <s v="Medical"/>
    <n v="2"/>
    <s v="Male"/>
    <n v="73"/>
    <n v="3"/>
    <n v="3"/>
    <x v="7"/>
    <n v="3"/>
    <s v="Divorced"/>
    <n v="9"/>
    <n v="3"/>
    <n v="1"/>
    <n v="9"/>
    <n v="3"/>
    <n v="3"/>
    <n v="2"/>
    <n v="2"/>
    <n v="2"/>
    <n v="2"/>
  </r>
  <r>
    <n v="33"/>
    <x v="1"/>
    <s v="Travel_Rarely"/>
    <x v="1"/>
    <n v="5"/>
    <n v="4"/>
    <s v="Life Sciences"/>
    <n v="3"/>
    <s v="Female"/>
    <n v="63"/>
    <n v="2"/>
    <n v="1"/>
    <x v="1"/>
    <n v="4"/>
    <s v="Married"/>
    <n v="1"/>
    <n v="3"/>
    <n v="1"/>
    <n v="2"/>
    <n v="2"/>
    <n v="2"/>
    <n v="2"/>
    <n v="2"/>
    <n v="0"/>
    <n v="2"/>
  </r>
  <r>
    <n v="34"/>
    <x v="1"/>
    <s v="Travel_Rarely"/>
    <x v="1"/>
    <n v="2"/>
    <n v="4"/>
    <s v="Life Sciences"/>
    <n v="4"/>
    <s v="Male"/>
    <n v="84"/>
    <n v="2"/>
    <n v="2"/>
    <x v="3"/>
    <n v="1"/>
    <s v="Married"/>
    <n v="6"/>
    <n v="3"/>
    <n v="1"/>
    <n v="13"/>
    <n v="3"/>
    <n v="3"/>
    <n v="11"/>
    <n v="9"/>
    <n v="5"/>
    <n v="9"/>
  </r>
  <r>
    <n v="37"/>
    <x v="1"/>
    <s v="Travel_Rarely"/>
    <x v="1"/>
    <n v="1"/>
    <n v="2"/>
    <s v="Medical"/>
    <n v="3"/>
    <s v="Female"/>
    <n v="83"/>
    <n v="2"/>
    <n v="1"/>
    <x v="1"/>
    <n v="1"/>
    <s v="Married"/>
    <n v="2"/>
    <n v="3"/>
    <n v="1"/>
    <n v="17"/>
    <n v="2"/>
    <n v="2"/>
    <n v="3"/>
    <n v="1"/>
    <n v="0"/>
    <n v="2"/>
  </r>
  <r>
    <n v="45"/>
    <x v="1"/>
    <s v="Travel_Frequently"/>
    <x v="1"/>
    <n v="7"/>
    <n v="4"/>
    <s v="Life Sciences"/>
    <n v="1"/>
    <s v="Male"/>
    <n v="77"/>
    <n v="4"/>
    <n v="2"/>
    <x v="3"/>
    <n v="3"/>
    <s v="Married"/>
    <n v="4"/>
    <n v="3"/>
    <n v="1"/>
    <n v="9"/>
    <n v="1"/>
    <n v="3"/>
    <n v="3"/>
    <n v="2"/>
    <n v="0"/>
    <n v="2"/>
  </r>
  <r>
    <n v="37"/>
    <x v="0"/>
    <s v="Travel_Frequently"/>
    <x v="1"/>
    <n v="10"/>
    <n v="3"/>
    <s v="Medical"/>
    <n v="1"/>
    <s v="Male"/>
    <n v="61"/>
    <n v="3"/>
    <n v="3"/>
    <x v="3"/>
    <n v="3"/>
    <s v="Divorced"/>
    <n v="6"/>
    <n v="3"/>
    <n v="2"/>
    <n v="17"/>
    <n v="5"/>
    <n v="3"/>
    <n v="1"/>
    <n v="0"/>
    <n v="0"/>
    <n v="0"/>
  </r>
  <r>
    <n v="39"/>
    <x v="1"/>
    <s v="Travel_Frequently"/>
    <x v="1"/>
    <n v="2"/>
    <n v="4"/>
    <s v="Technical Degree"/>
    <n v="3"/>
    <s v="Female"/>
    <n v="64"/>
    <n v="3"/>
    <n v="3"/>
    <x v="4"/>
    <n v="3"/>
    <s v="Single"/>
    <n v="0"/>
    <n v="4"/>
    <n v="0"/>
    <n v="20"/>
    <n v="1"/>
    <n v="3"/>
    <n v="19"/>
    <n v="6"/>
    <n v="11"/>
    <n v="8"/>
  </r>
  <r>
    <n v="29"/>
    <x v="1"/>
    <s v="Travel_Rarely"/>
    <x v="1"/>
    <n v="15"/>
    <n v="3"/>
    <s v="Life Sciences"/>
    <n v="3"/>
    <s v="Male"/>
    <n v="60"/>
    <n v="3"/>
    <n v="1"/>
    <x v="1"/>
    <n v="4"/>
    <s v="Single"/>
    <n v="1"/>
    <n v="3"/>
    <n v="0"/>
    <n v="6"/>
    <n v="1"/>
    <n v="3"/>
    <n v="6"/>
    <n v="5"/>
    <n v="1"/>
    <n v="5"/>
  </r>
  <r>
    <n v="42"/>
    <x v="1"/>
    <s v="Travel_Rarely"/>
    <x v="1"/>
    <n v="17"/>
    <n v="2"/>
    <s v="Life Sciences"/>
    <n v="4"/>
    <s v="Female"/>
    <n v="82"/>
    <n v="4"/>
    <n v="2"/>
    <x v="1"/>
    <n v="1"/>
    <s v="Single"/>
    <n v="3"/>
    <n v="3"/>
    <n v="0"/>
    <n v="10"/>
    <n v="1"/>
    <n v="3"/>
    <n v="3"/>
    <n v="2"/>
    <n v="0"/>
    <n v="2"/>
  </r>
  <r>
    <n v="29"/>
    <x v="1"/>
    <s v="Travel_Rarely"/>
    <x v="0"/>
    <n v="20"/>
    <n v="2"/>
    <s v="Marketing"/>
    <n v="4"/>
    <s v="Male"/>
    <n v="45"/>
    <n v="3"/>
    <n v="2"/>
    <x v="0"/>
    <n v="4"/>
    <s v="Divorced"/>
    <n v="2"/>
    <n v="3"/>
    <n v="1"/>
    <n v="10"/>
    <n v="2"/>
    <n v="3"/>
    <n v="3"/>
    <n v="2"/>
    <n v="0"/>
    <n v="2"/>
  </r>
  <r>
    <n v="25"/>
    <x v="1"/>
    <s v="Travel_Rarely"/>
    <x v="1"/>
    <n v="1"/>
    <n v="3"/>
    <s v="Life Sciences"/>
    <n v="1"/>
    <s v="Female"/>
    <n v="62"/>
    <n v="3"/>
    <n v="2"/>
    <x v="3"/>
    <n v="3"/>
    <s v="Married"/>
    <n v="0"/>
    <n v="3"/>
    <n v="2"/>
    <n v="5"/>
    <n v="3"/>
    <n v="3"/>
    <n v="4"/>
    <n v="2"/>
    <n v="1"/>
    <n v="2"/>
  </r>
  <r>
    <n v="42"/>
    <x v="1"/>
    <s v="Travel_Rarely"/>
    <x v="1"/>
    <n v="2"/>
    <n v="3"/>
    <s v="Medical"/>
    <n v="4"/>
    <s v="Female"/>
    <n v="56"/>
    <n v="2"/>
    <n v="1"/>
    <x v="2"/>
    <n v="1"/>
    <s v="Divorced"/>
    <n v="0"/>
    <n v="3"/>
    <n v="1"/>
    <n v="10"/>
    <n v="4"/>
    <n v="3"/>
    <n v="9"/>
    <n v="6"/>
    <n v="7"/>
    <n v="8"/>
  </r>
  <r>
    <n v="40"/>
    <x v="1"/>
    <s v="Travel_Rarely"/>
    <x v="1"/>
    <n v="2"/>
    <n v="2"/>
    <s v="Medical"/>
    <n v="1"/>
    <s v="Male"/>
    <n v="49"/>
    <n v="3"/>
    <n v="5"/>
    <x v="7"/>
    <n v="3"/>
    <s v="Divorced"/>
    <n v="0"/>
    <n v="3"/>
    <n v="1"/>
    <n v="22"/>
    <n v="5"/>
    <n v="3"/>
    <n v="21"/>
    <n v="7"/>
    <n v="3"/>
    <n v="9"/>
  </r>
  <r>
    <n v="51"/>
    <x v="1"/>
    <s v="Travel_Rarely"/>
    <x v="1"/>
    <n v="1"/>
    <n v="3"/>
    <s v="Life Sciences"/>
    <n v="3"/>
    <s v="Male"/>
    <n v="96"/>
    <n v="3"/>
    <n v="1"/>
    <x v="1"/>
    <n v="4"/>
    <s v="Married"/>
    <n v="1"/>
    <n v="3"/>
    <n v="0"/>
    <n v="1"/>
    <n v="0"/>
    <n v="2"/>
    <n v="1"/>
    <n v="0"/>
    <n v="0"/>
    <n v="0"/>
  </r>
  <r>
    <n v="31"/>
    <x v="0"/>
    <s v="Travel_Frequently"/>
    <x v="1"/>
    <n v="29"/>
    <n v="2"/>
    <s v="Medical"/>
    <n v="3"/>
    <s v="Male"/>
    <n v="71"/>
    <n v="2"/>
    <n v="1"/>
    <x v="2"/>
    <n v="2"/>
    <s v="Single"/>
    <n v="0"/>
    <n v="3"/>
    <n v="0"/>
    <n v="6"/>
    <n v="2"/>
    <n v="4"/>
    <n v="5"/>
    <n v="4"/>
    <n v="1"/>
    <n v="4"/>
  </r>
  <r>
    <n v="32"/>
    <x v="1"/>
    <s v="Travel_Frequently"/>
    <x v="1"/>
    <n v="7"/>
    <n v="3"/>
    <s v="Life Sciences"/>
    <n v="2"/>
    <s v="Male"/>
    <n v="100"/>
    <n v="4"/>
    <n v="1"/>
    <x v="2"/>
    <n v="2"/>
    <s v="Married"/>
    <n v="1"/>
    <n v="4"/>
    <n v="0"/>
    <n v="5"/>
    <n v="3"/>
    <n v="1"/>
    <n v="5"/>
    <n v="1"/>
    <n v="0"/>
    <n v="3"/>
  </r>
  <r>
    <n v="38"/>
    <x v="1"/>
    <s v="Non-Travel"/>
    <x v="0"/>
    <n v="2"/>
    <n v="2"/>
    <s v="Life Sciences"/>
    <n v="4"/>
    <s v="Male"/>
    <n v="39"/>
    <n v="2"/>
    <n v="2"/>
    <x v="0"/>
    <n v="4"/>
    <s v="Married"/>
    <n v="3"/>
    <n v="3"/>
    <n v="1"/>
    <n v="13"/>
    <n v="0"/>
    <n v="3"/>
    <n v="8"/>
    <n v="7"/>
    <n v="7"/>
    <n v="5"/>
  </r>
  <r>
    <n v="32"/>
    <x v="1"/>
    <s v="Travel_Rarely"/>
    <x v="1"/>
    <n v="2"/>
    <n v="1"/>
    <s v="Technical Degree"/>
    <n v="4"/>
    <s v="Male"/>
    <n v="84"/>
    <n v="2"/>
    <n v="2"/>
    <x v="2"/>
    <n v="1"/>
    <s v="Single"/>
    <n v="4"/>
    <n v="3"/>
    <n v="0"/>
    <n v="9"/>
    <n v="5"/>
    <n v="3"/>
    <n v="6"/>
    <n v="2"/>
    <n v="0"/>
    <n v="4"/>
  </r>
  <r>
    <n v="46"/>
    <x v="1"/>
    <s v="Travel_Rarely"/>
    <x v="0"/>
    <n v="2"/>
    <n v="3"/>
    <s v="Technical Degree"/>
    <n v="3"/>
    <s v="Female"/>
    <n v="75"/>
    <n v="1"/>
    <n v="4"/>
    <x v="5"/>
    <n v="2"/>
    <s v="Married"/>
    <n v="3"/>
    <n v="3"/>
    <n v="1"/>
    <n v="28"/>
    <n v="2"/>
    <n v="2"/>
    <n v="7"/>
    <n v="7"/>
    <n v="7"/>
    <n v="7"/>
  </r>
  <r>
    <n v="28"/>
    <x v="0"/>
    <s v="Travel_Rarely"/>
    <x v="1"/>
    <n v="2"/>
    <n v="4"/>
    <s v="Life Sciences"/>
    <n v="1"/>
    <s v="Male"/>
    <n v="79"/>
    <n v="3"/>
    <n v="1"/>
    <x v="2"/>
    <n v="3"/>
    <s v="Single"/>
    <n v="2"/>
    <n v="3"/>
    <n v="0"/>
    <n v="5"/>
    <n v="5"/>
    <n v="1"/>
    <n v="0"/>
    <n v="0"/>
    <n v="0"/>
    <n v="0"/>
  </r>
  <r>
    <n v="29"/>
    <x v="1"/>
    <s v="Travel_Rarely"/>
    <x v="0"/>
    <n v="2"/>
    <n v="3"/>
    <s v="Medical"/>
    <n v="1"/>
    <s v="Male"/>
    <n v="78"/>
    <n v="2"/>
    <n v="2"/>
    <x v="0"/>
    <n v="2"/>
    <s v="Married"/>
    <n v="2"/>
    <n v="3"/>
    <n v="2"/>
    <n v="10"/>
    <n v="2"/>
    <n v="3"/>
    <n v="0"/>
    <n v="0"/>
    <n v="0"/>
    <n v="0"/>
  </r>
  <r>
    <n v="31"/>
    <x v="1"/>
    <s v="Travel_Rarely"/>
    <x v="1"/>
    <n v="23"/>
    <n v="3"/>
    <s v="Medical"/>
    <n v="2"/>
    <s v="Male"/>
    <n v="64"/>
    <n v="2"/>
    <n v="2"/>
    <x v="4"/>
    <n v="4"/>
    <s v="Married"/>
    <n v="0"/>
    <n v="4"/>
    <n v="1"/>
    <n v="10"/>
    <n v="2"/>
    <n v="3"/>
    <n v="9"/>
    <n v="0"/>
    <n v="7"/>
    <n v="8"/>
  </r>
  <r>
    <n v="25"/>
    <x v="1"/>
    <s v="Non-Travel"/>
    <x v="1"/>
    <n v="5"/>
    <n v="2"/>
    <s v="Life Sciences"/>
    <n v="2"/>
    <s v="Male"/>
    <n v="85"/>
    <n v="4"/>
    <n v="2"/>
    <x v="4"/>
    <n v="1"/>
    <s v="Divorced"/>
    <n v="1"/>
    <n v="3"/>
    <n v="2"/>
    <n v="6"/>
    <n v="2"/>
    <n v="3"/>
    <n v="6"/>
    <n v="3"/>
    <n v="1"/>
    <n v="5"/>
  </r>
  <r>
    <n v="45"/>
    <x v="1"/>
    <s v="Travel_Rarely"/>
    <x v="1"/>
    <n v="20"/>
    <n v="2"/>
    <s v="Medical"/>
    <n v="3"/>
    <s v="Male"/>
    <n v="79"/>
    <n v="3"/>
    <n v="4"/>
    <x v="4"/>
    <n v="4"/>
    <s v="Married"/>
    <n v="0"/>
    <n v="3"/>
    <n v="0"/>
    <n v="21"/>
    <n v="2"/>
    <n v="3"/>
    <n v="20"/>
    <n v="7"/>
    <n v="4"/>
    <n v="10"/>
  </r>
  <r>
    <n v="36"/>
    <x v="1"/>
    <s v="Travel_Rarely"/>
    <x v="1"/>
    <n v="6"/>
    <n v="3"/>
    <s v="Life Sciences"/>
    <n v="4"/>
    <s v="Male"/>
    <n v="47"/>
    <n v="3"/>
    <n v="1"/>
    <x v="2"/>
    <n v="4"/>
    <s v="Married"/>
    <n v="0"/>
    <n v="3"/>
    <n v="1"/>
    <n v="16"/>
    <n v="4"/>
    <n v="3"/>
    <n v="15"/>
    <n v="13"/>
    <n v="10"/>
    <n v="11"/>
  </r>
  <r>
    <n v="55"/>
    <x v="1"/>
    <s v="Travel_Rarely"/>
    <x v="1"/>
    <n v="1"/>
    <n v="3"/>
    <s v="Medical"/>
    <n v="4"/>
    <s v="Male"/>
    <n v="81"/>
    <n v="3"/>
    <n v="5"/>
    <x v="5"/>
    <n v="1"/>
    <s v="Single"/>
    <n v="0"/>
    <n v="3"/>
    <n v="0"/>
    <n v="37"/>
    <n v="2"/>
    <n v="3"/>
    <n v="36"/>
    <n v="10"/>
    <n v="4"/>
    <n v="13"/>
  </r>
  <r>
    <n v="47"/>
    <x v="0"/>
    <s v="Non-Travel"/>
    <x v="1"/>
    <n v="29"/>
    <n v="4"/>
    <s v="Life Sciences"/>
    <n v="1"/>
    <s v="Male"/>
    <n v="88"/>
    <n v="3"/>
    <n v="3"/>
    <x v="5"/>
    <n v="2"/>
    <s v="Married"/>
    <n v="1"/>
    <n v="3"/>
    <n v="1"/>
    <n v="10"/>
    <n v="2"/>
    <n v="2"/>
    <n v="10"/>
    <n v="7"/>
    <n v="9"/>
    <n v="9"/>
  </r>
  <r>
    <n v="28"/>
    <x v="1"/>
    <s v="Travel_Rarely"/>
    <x v="1"/>
    <n v="9"/>
    <n v="3"/>
    <s v="Medical"/>
    <n v="4"/>
    <s v="Male"/>
    <n v="94"/>
    <n v="3"/>
    <n v="1"/>
    <x v="1"/>
    <n v="4"/>
    <s v="Married"/>
    <n v="1"/>
    <n v="4"/>
    <n v="1"/>
    <n v="5"/>
    <n v="3"/>
    <n v="2"/>
    <n v="5"/>
    <n v="2"/>
    <n v="0"/>
    <n v="4"/>
  </r>
  <r>
    <n v="37"/>
    <x v="1"/>
    <s v="Travel_Rarely"/>
    <x v="0"/>
    <n v="6"/>
    <n v="4"/>
    <s v="Medical"/>
    <n v="3"/>
    <s v="Male"/>
    <n v="98"/>
    <n v="3"/>
    <n v="2"/>
    <x v="0"/>
    <n v="4"/>
    <s v="Married"/>
    <n v="4"/>
    <n v="3"/>
    <n v="1"/>
    <n v="7"/>
    <n v="5"/>
    <n v="4"/>
    <n v="5"/>
    <n v="4"/>
    <n v="0"/>
    <n v="1"/>
  </r>
  <r>
    <n v="21"/>
    <x v="1"/>
    <s v="Travel_Rarely"/>
    <x v="1"/>
    <n v="3"/>
    <n v="2"/>
    <s v="Medical"/>
    <n v="4"/>
    <s v="Male"/>
    <n v="100"/>
    <n v="2"/>
    <n v="1"/>
    <x v="1"/>
    <n v="3"/>
    <s v="Single"/>
    <n v="1"/>
    <n v="3"/>
    <n v="0"/>
    <n v="3"/>
    <n v="4"/>
    <n v="4"/>
    <n v="3"/>
    <n v="2"/>
    <n v="1"/>
    <n v="0"/>
  </r>
  <r>
    <n v="37"/>
    <x v="1"/>
    <s v="Non-Travel"/>
    <x v="1"/>
    <n v="1"/>
    <n v="4"/>
    <s v="Medical"/>
    <n v="1"/>
    <s v="Female"/>
    <n v="80"/>
    <n v="3"/>
    <n v="3"/>
    <x v="7"/>
    <n v="4"/>
    <s v="Divorced"/>
    <n v="2"/>
    <n v="3"/>
    <n v="2"/>
    <n v="15"/>
    <n v="2"/>
    <n v="3"/>
    <n v="5"/>
    <n v="2"/>
    <n v="0"/>
    <n v="2"/>
  </r>
  <r>
    <n v="35"/>
    <x v="1"/>
    <s v="Travel_Rarely"/>
    <x v="1"/>
    <n v="22"/>
    <n v="3"/>
    <s v="Life Sciences"/>
    <n v="2"/>
    <s v="Female"/>
    <n v="71"/>
    <n v="4"/>
    <n v="3"/>
    <x v="5"/>
    <n v="2"/>
    <s v="Divorced"/>
    <n v="7"/>
    <n v="3"/>
    <n v="1"/>
    <n v="10"/>
    <n v="6"/>
    <n v="2"/>
    <n v="7"/>
    <n v="7"/>
    <n v="6"/>
    <n v="2"/>
  </r>
  <r>
    <n v="38"/>
    <x v="1"/>
    <s v="Travel_Rarely"/>
    <x v="0"/>
    <n v="7"/>
    <n v="2"/>
    <s v="Medical"/>
    <n v="1"/>
    <s v="Female"/>
    <n v="44"/>
    <n v="4"/>
    <n v="2"/>
    <x v="0"/>
    <n v="1"/>
    <s v="Divorced"/>
    <n v="1"/>
    <n v="4"/>
    <n v="1"/>
    <n v="8"/>
    <n v="3"/>
    <n v="3"/>
    <n v="8"/>
    <n v="0"/>
    <n v="7"/>
    <n v="7"/>
  </r>
  <r>
    <n v="26"/>
    <x v="1"/>
    <s v="Travel_Frequently"/>
    <x v="1"/>
    <n v="1"/>
    <n v="3"/>
    <s v="Life Sciences"/>
    <n v="3"/>
    <s v="Female"/>
    <n v="84"/>
    <n v="3"/>
    <n v="2"/>
    <x v="3"/>
    <n v="2"/>
    <s v="Divorced"/>
    <n v="1"/>
    <n v="4"/>
    <n v="1"/>
    <n v="6"/>
    <n v="6"/>
    <n v="1"/>
    <n v="6"/>
    <n v="5"/>
    <n v="1"/>
    <n v="4"/>
  </r>
  <r>
    <n v="50"/>
    <x v="1"/>
    <s v="Travel_Rarely"/>
    <x v="1"/>
    <n v="4"/>
    <n v="1"/>
    <s v="Life Sciences"/>
    <n v="1"/>
    <s v="Male"/>
    <n v="96"/>
    <n v="3"/>
    <n v="5"/>
    <x v="7"/>
    <n v="2"/>
    <s v="Divorced"/>
    <n v="3"/>
    <n v="3"/>
    <n v="2"/>
    <n v="28"/>
    <n v="4"/>
    <n v="2"/>
    <n v="10"/>
    <n v="4"/>
    <n v="1"/>
    <n v="6"/>
  </r>
  <r>
    <n v="53"/>
    <x v="1"/>
    <s v="Travel_Rarely"/>
    <x v="1"/>
    <n v="3"/>
    <n v="4"/>
    <s v="Medical"/>
    <n v="3"/>
    <s v="Male"/>
    <n v="45"/>
    <n v="3"/>
    <n v="4"/>
    <x v="7"/>
    <n v="3"/>
    <s v="Married"/>
    <n v="3"/>
    <n v="3"/>
    <n v="3"/>
    <n v="21"/>
    <n v="5"/>
    <n v="2"/>
    <n v="5"/>
    <n v="3"/>
    <n v="1"/>
    <n v="3"/>
  </r>
  <r>
    <n v="42"/>
    <x v="1"/>
    <s v="Travel_Rarely"/>
    <x v="0"/>
    <n v="1"/>
    <n v="1"/>
    <s v="Life Sciences"/>
    <n v="2"/>
    <s v="Male"/>
    <n v="99"/>
    <n v="3"/>
    <n v="2"/>
    <x v="0"/>
    <n v="3"/>
    <s v="Married"/>
    <n v="1"/>
    <n v="4"/>
    <n v="0"/>
    <n v="20"/>
    <n v="3"/>
    <n v="3"/>
    <n v="20"/>
    <n v="16"/>
    <n v="11"/>
    <n v="6"/>
  </r>
  <r>
    <n v="29"/>
    <x v="1"/>
    <s v="Travel_Frequently"/>
    <x v="0"/>
    <n v="2"/>
    <n v="2"/>
    <s v="Life Sciences"/>
    <n v="2"/>
    <s v="Male"/>
    <n v="44"/>
    <n v="3"/>
    <n v="2"/>
    <x v="0"/>
    <n v="4"/>
    <s v="Single"/>
    <n v="1"/>
    <n v="3"/>
    <n v="0"/>
    <n v="10"/>
    <n v="3"/>
    <n v="2"/>
    <n v="10"/>
    <n v="7"/>
    <n v="0"/>
    <n v="9"/>
  </r>
  <r>
    <n v="55"/>
    <x v="1"/>
    <s v="Travel_Rarely"/>
    <x v="1"/>
    <n v="20"/>
    <n v="2"/>
    <s v="Technical Degree"/>
    <n v="2"/>
    <s v="Male"/>
    <n v="37"/>
    <n v="3"/>
    <n v="2"/>
    <x v="2"/>
    <n v="4"/>
    <s v="Married"/>
    <n v="3"/>
    <n v="3"/>
    <n v="1"/>
    <n v="12"/>
    <n v="4"/>
    <n v="3"/>
    <n v="10"/>
    <n v="7"/>
    <n v="0"/>
    <n v="8"/>
  </r>
  <r>
    <n v="26"/>
    <x v="1"/>
    <s v="Travel_Frequently"/>
    <x v="1"/>
    <n v="11"/>
    <n v="2"/>
    <s v="Medical"/>
    <n v="1"/>
    <s v="Male"/>
    <n v="60"/>
    <n v="3"/>
    <n v="2"/>
    <x v="4"/>
    <n v="1"/>
    <s v="Married"/>
    <n v="1"/>
    <n v="3"/>
    <n v="1"/>
    <n v="5"/>
    <n v="3"/>
    <n v="3"/>
    <n v="5"/>
    <n v="3"/>
    <n v="3"/>
    <n v="3"/>
  </r>
  <r>
    <n v="37"/>
    <x v="1"/>
    <s v="Travel_Rarely"/>
    <x v="1"/>
    <n v="1"/>
    <n v="3"/>
    <s v="Life Sciences"/>
    <n v="4"/>
    <s v="Female"/>
    <n v="42"/>
    <n v="3"/>
    <n v="1"/>
    <x v="1"/>
    <n v="4"/>
    <s v="Single"/>
    <n v="1"/>
    <n v="3"/>
    <n v="0"/>
    <n v="17"/>
    <n v="3"/>
    <n v="3"/>
    <n v="17"/>
    <n v="12"/>
    <n v="5"/>
    <n v="7"/>
  </r>
  <r>
    <n v="44"/>
    <x v="0"/>
    <s v="Travel_Frequently"/>
    <x v="1"/>
    <n v="24"/>
    <n v="3"/>
    <s v="Life Sciences"/>
    <n v="4"/>
    <s v="Male"/>
    <n v="43"/>
    <n v="3"/>
    <n v="1"/>
    <x v="2"/>
    <n v="3"/>
    <s v="Divorced"/>
    <n v="3"/>
    <n v="4"/>
    <n v="1"/>
    <n v="19"/>
    <n v="0"/>
    <n v="1"/>
    <n v="1"/>
    <n v="0"/>
    <n v="0"/>
    <n v="0"/>
  </r>
  <r>
    <n v="38"/>
    <x v="1"/>
    <s v="Travel_Rarely"/>
    <x v="1"/>
    <n v="23"/>
    <n v="4"/>
    <s v="Life Sciences"/>
    <n v="4"/>
    <s v="Male"/>
    <n v="82"/>
    <n v="3"/>
    <n v="2"/>
    <x v="4"/>
    <n v="4"/>
    <s v="Divorced"/>
    <n v="9"/>
    <n v="3"/>
    <n v="1"/>
    <n v="10"/>
    <n v="2"/>
    <n v="3"/>
    <n v="2"/>
    <n v="2"/>
    <n v="1"/>
    <n v="2"/>
  </r>
  <r>
    <n v="26"/>
    <x v="0"/>
    <s v="Travel_Rarely"/>
    <x v="1"/>
    <n v="16"/>
    <n v="4"/>
    <s v="Medical"/>
    <n v="1"/>
    <s v="Male"/>
    <n v="45"/>
    <n v="3"/>
    <n v="1"/>
    <x v="2"/>
    <n v="2"/>
    <s v="Divorced"/>
    <n v="2"/>
    <n v="3"/>
    <n v="1"/>
    <n v="5"/>
    <n v="2"/>
    <n v="3"/>
    <n v="3"/>
    <n v="2"/>
    <n v="0"/>
    <n v="2"/>
  </r>
  <r>
    <n v="28"/>
    <x v="1"/>
    <s v="Travel_Rarely"/>
    <x v="1"/>
    <n v="8"/>
    <n v="2"/>
    <s v="Life Sciences"/>
    <n v="4"/>
    <s v="Female"/>
    <n v="66"/>
    <n v="3"/>
    <n v="1"/>
    <x v="1"/>
    <n v="4"/>
    <s v="Single"/>
    <n v="1"/>
    <n v="4"/>
    <n v="0"/>
    <n v="5"/>
    <n v="3"/>
    <n v="3"/>
    <n v="5"/>
    <n v="3"/>
    <n v="0"/>
    <n v="2"/>
  </r>
  <r>
    <n v="49"/>
    <x v="1"/>
    <s v="Travel_Frequently"/>
    <x v="1"/>
    <n v="10"/>
    <n v="4"/>
    <s v="Life Sciences"/>
    <n v="3"/>
    <s v="Female"/>
    <n v="35"/>
    <n v="3"/>
    <n v="5"/>
    <x v="7"/>
    <n v="1"/>
    <s v="Single"/>
    <n v="9"/>
    <n v="3"/>
    <n v="0"/>
    <n v="22"/>
    <n v="4"/>
    <n v="3"/>
    <n v="3"/>
    <n v="2"/>
    <n v="1"/>
    <n v="2"/>
  </r>
  <r>
    <n v="36"/>
    <x v="1"/>
    <s v="Travel_Rarely"/>
    <x v="1"/>
    <n v="3"/>
    <n v="3"/>
    <s v="Technical Degree"/>
    <n v="3"/>
    <s v="Male"/>
    <n v="30"/>
    <n v="3"/>
    <n v="2"/>
    <x v="1"/>
    <n v="2"/>
    <s v="Single"/>
    <n v="4"/>
    <n v="3"/>
    <n v="0"/>
    <n v="10"/>
    <n v="2"/>
    <n v="3"/>
    <n v="8"/>
    <n v="0"/>
    <n v="7"/>
    <n v="7"/>
  </r>
  <r>
    <n v="31"/>
    <x v="1"/>
    <s v="Travel_Frequently"/>
    <x v="0"/>
    <n v="5"/>
    <n v="3"/>
    <s v="Marketing"/>
    <n v="4"/>
    <s v="Female"/>
    <n v="84"/>
    <n v="3"/>
    <n v="1"/>
    <x v="6"/>
    <n v="2"/>
    <s v="Divorced"/>
    <n v="1"/>
    <n v="3"/>
    <n v="1"/>
    <n v="2"/>
    <n v="5"/>
    <n v="2"/>
    <n v="2"/>
    <n v="2"/>
    <n v="2"/>
    <n v="2"/>
  </r>
  <r>
    <n v="26"/>
    <x v="0"/>
    <s v="Travel_Rarely"/>
    <x v="0"/>
    <n v="4"/>
    <n v="4"/>
    <s v="Marketing"/>
    <n v="4"/>
    <s v="Male"/>
    <n v="48"/>
    <n v="2"/>
    <n v="2"/>
    <x v="0"/>
    <n v="4"/>
    <s v="Single"/>
    <n v="1"/>
    <n v="3"/>
    <n v="0"/>
    <n v="8"/>
    <n v="0"/>
    <n v="3"/>
    <n v="8"/>
    <n v="7"/>
    <n v="7"/>
    <n v="4"/>
  </r>
  <r>
    <n v="37"/>
    <x v="1"/>
    <s v="Travel_Frequently"/>
    <x v="1"/>
    <n v="9"/>
    <n v="3"/>
    <s v="Medical"/>
    <n v="2"/>
    <s v="Male"/>
    <n v="53"/>
    <n v="3"/>
    <n v="1"/>
    <x v="1"/>
    <n v="4"/>
    <s v="Married"/>
    <n v="1"/>
    <n v="3"/>
    <n v="3"/>
    <n v="4"/>
    <n v="3"/>
    <n v="2"/>
    <n v="4"/>
    <n v="2"/>
    <n v="1"/>
    <n v="2"/>
  </r>
  <r>
    <n v="42"/>
    <x v="1"/>
    <s v="Travel_Frequently"/>
    <x v="0"/>
    <n v="26"/>
    <n v="3"/>
    <s v="Marketing"/>
    <n v="3"/>
    <s v="Female"/>
    <n v="77"/>
    <n v="3"/>
    <n v="4"/>
    <x v="0"/>
    <n v="2"/>
    <s v="Married"/>
    <n v="5"/>
    <n v="3"/>
    <n v="1"/>
    <n v="23"/>
    <n v="2"/>
    <n v="4"/>
    <n v="20"/>
    <n v="4"/>
    <n v="4"/>
    <n v="8"/>
  </r>
  <r>
    <n v="18"/>
    <x v="0"/>
    <s v="Travel_Rarely"/>
    <x v="1"/>
    <n v="3"/>
    <n v="3"/>
    <s v="Life Sciences"/>
    <n v="3"/>
    <s v="Male"/>
    <n v="54"/>
    <n v="3"/>
    <n v="1"/>
    <x v="2"/>
    <n v="3"/>
    <s v="Single"/>
    <n v="1"/>
    <n v="3"/>
    <n v="0"/>
    <n v="0"/>
    <n v="2"/>
    <n v="3"/>
    <n v="0"/>
    <n v="0"/>
    <n v="0"/>
    <n v="0"/>
  </r>
  <r>
    <n v="35"/>
    <x v="1"/>
    <s v="Travel_Rarely"/>
    <x v="0"/>
    <n v="16"/>
    <n v="3"/>
    <s v="Marketing"/>
    <n v="3"/>
    <s v="Male"/>
    <n v="96"/>
    <n v="3"/>
    <n v="3"/>
    <x v="0"/>
    <n v="2"/>
    <s v="Married"/>
    <n v="0"/>
    <n v="3"/>
    <n v="2"/>
    <n v="12"/>
    <n v="3"/>
    <n v="2"/>
    <n v="11"/>
    <n v="9"/>
    <n v="6"/>
    <n v="9"/>
  </r>
  <r>
    <n v="36"/>
    <x v="1"/>
    <s v="Travel_Frequently"/>
    <x v="1"/>
    <n v="18"/>
    <n v="4"/>
    <s v="Life Sciences"/>
    <n v="3"/>
    <s v="Male"/>
    <n v="81"/>
    <n v="4"/>
    <n v="1"/>
    <x v="2"/>
    <n v="4"/>
    <s v="Married"/>
    <n v="4"/>
    <n v="3"/>
    <n v="2"/>
    <n v="4"/>
    <n v="2"/>
    <n v="3"/>
    <n v="1"/>
    <n v="0"/>
    <n v="0"/>
    <n v="0"/>
  </r>
  <r>
    <n v="51"/>
    <x v="1"/>
    <s v="Travel_Rarely"/>
    <x v="1"/>
    <n v="2"/>
    <n v="3"/>
    <s v="Medical"/>
    <n v="4"/>
    <s v="Male"/>
    <n v="84"/>
    <n v="1"/>
    <n v="2"/>
    <x v="3"/>
    <n v="2"/>
    <s v="Divorced"/>
    <n v="5"/>
    <n v="3"/>
    <n v="1"/>
    <n v="13"/>
    <n v="3"/>
    <n v="3"/>
    <n v="4"/>
    <n v="1"/>
    <n v="1"/>
    <n v="2"/>
  </r>
  <r>
    <n v="41"/>
    <x v="1"/>
    <s v="Travel_Rarely"/>
    <x v="0"/>
    <n v="2"/>
    <n v="4"/>
    <s v="Life Sciences"/>
    <n v="4"/>
    <s v="Male"/>
    <n v="88"/>
    <n v="3"/>
    <n v="4"/>
    <x v="5"/>
    <n v="2"/>
    <s v="Single"/>
    <n v="1"/>
    <n v="3"/>
    <n v="0"/>
    <n v="22"/>
    <n v="2"/>
    <n v="3"/>
    <n v="22"/>
    <n v="10"/>
    <n v="0"/>
    <n v="4"/>
  </r>
  <r>
    <n v="18"/>
    <x v="1"/>
    <s v="Travel_Rarely"/>
    <x v="0"/>
    <n v="10"/>
    <n v="3"/>
    <s v="Medical"/>
    <n v="4"/>
    <s v="Female"/>
    <n v="69"/>
    <n v="2"/>
    <n v="1"/>
    <x v="6"/>
    <n v="3"/>
    <s v="Single"/>
    <n v="1"/>
    <n v="3"/>
    <n v="0"/>
    <n v="0"/>
    <n v="2"/>
    <n v="3"/>
    <n v="0"/>
    <n v="0"/>
    <n v="0"/>
    <n v="0"/>
  </r>
  <r>
    <n v="28"/>
    <x v="1"/>
    <s v="Travel_Rarely"/>
    <x v="1"/>
    <n v="16"/>
    <n v="2"/>
    <s v="Medical"/>
    <n v="2"/>
    <s v="Male"/>
    <n v="68"/>
    <n v="4"/>
    <n v="2"/>
    <x v="4"/>
    <n v="1"/>
    <s v="Single"/>
    <n v="0"/>
    <n v="3"/>
    <n v="0"/>
    <n v="9"/>
    <n v="2"/>
    <n v="3"/>
    <n v="8"/>
    <n v="3"/>
    <n v="0"/>
    <n v="7"/>
  </r>
  <r>
    <n v="31"/>
    <x v="1"/>
    <s v="Travel_Rarely"/>
    <x v="0"/>
    <n v="7"/>
    <n v="3"/>
    <s v="Technical Degree"/>
    <n v="2"/>
    <s v="Male"/>
    <n v="100"/>
    <n v="4"/>
    <n v="2"/>
    <x v="0"/>
    <n v="4"/>
    <s v="Married"/>
    <n v="4"/>
    <n v="3"/>
    <n v="1"/>
    <n v="10"/>
    <n v="3"/>
    <n v="2"/>
    <n v="8"/>
    <n v="7"/>
    <n v="7"/>
    <n v="7"/>
  </r>
  <r>
    <n v="39"/>
    <x v="1"/>
    <s v="Travel_Rarely"/>
    <x v="1"/>
    <n v="1"/>
    <n v="3"/>
    <s v="Medical"/>
    <n v="3"/>
    <s v="Male"/>
    <n v="48"/>
    <n v="4"/>
    <n v="3"/>
    <x v="4"/>
    <n v="4"/>
    <s v="Divorced"/>
    <n v="0"/>
    <n v="3"/>
    <n v="3"/>
    <n v="19"/>
    <n v="5"/>
    <n v="2"/>
    <n v="18"/>
    <n v="10"/>
    <n v="3"/>
    <n v="7"/>
  </r>
  <r>
    <n v="36"/>
    <x v="1"/>
    <s v="Non-Travel"/>
    <x v="1"/>
    <n v="24"/>
    <n v="4"/>
    <s v="Life Sciences"/>
    <n v="2"/>
    <s v="Female"/>
    <n v="47"/>
    <n v="3"/>
    <n v="2"/>
    <x v="2"/>
    <n v="2"/>
    <s v="Married"/>
    <n v="7"/>
    <n v="3"/>
    <n v="1"/>
    <n v="11"/>
    <n v="3"/>
    <n v="3"/>
    <n v="9"/>
    <n v="8"/>
    <n v="0"/>
    <n v="8"/>
  </r>
  <r>
    <n v="32"/>
    <x v="1"/>
    <s v="Travel_Rarely"/>
    <x v="0"/>
    <n v="7"/>
    <n v="3"/>
    <s v="Life Sciences"/>
    <n v="4"/>
    <s v="Male"/>
    <n v="91"/>
    <n v="2"/>
    <n v="2"/>
    <x v="0"/>
    <n v="3"/>
    <s v="Married"/>
    <n v="1"/>
    <n v="3"/>
    <n v="1"/>
    <n v="13"/>
    <n v="3"/>
    <n v="2"/>
    <n v="13"/>
    <n v="8"/>
    <n v="4"/>
    <n v="8"/>
  </r>
  <r>
    <n v="38"/>
    <x v="1"/>
    <s v="Travel_Rarely"/>
    <x v="1"/>
    <n v="25"/>
    <n v="2"/>
    <s v="Life Sciences"/>
    <n v="1"/>
    <s v="Female"/>
    <n v="81"/>
    <n v="2"/>
    <n v="3"/>
    <x v="7"/>
    <n v="2"/>
    <s v="Married"/>
    <n v="3"/>
    <n v="3"/>
    <n v="1"/>
    <n v="19"/>
    <n v="2"/>
    <n v="3"/>
    <n v="10"/>
    <n v="8"/>
    <n v="0"/>
    <n v="1"/>
  </r>
  <r>
    <n v="58"/>
    <x v="1"/>
    <s v="Non-Travel"/>
    <x v="1"/>
    <n v="1"/>
    <n v="4"/>
    <s v="Life Sciences"/>
    <n v="4"/>
    <s v="Male"/>
    <n v="32"/>
    <n v="1"/>
    <n v="2"/>
    <x v="4"/>
    <n v="3"/>
    <s v="Divorced"/>
    <n v="2"/>
    <n v="3"/>
    <n v="1"/>
    <n v="12"/>
    <n v="2"/>
    <n v="3"/>
    <n v="5"/>
    <n v="3"/>
    <n v="1"/>
    <n v="2"/>
  </r>
  <r>
    <n v="31"/>
    <x v="1"/>
    <s v="Travel_Rarely"/>
    <x v="1"/>
    <n v="5"/>
    <n v="4"/>
    <s v="Technical Degree"/>
    <n v="3"/>
    <s v="Male"/>
    <n v="86"/>
    <n v="3"/>
    <n v="1"/>
    <x v="1"/>
    <n v="4"/>
    <s v="Married"/>
    <n v="0"/>
    <n v="3"/>
    <n v="1"/>
    <n v="6"/>
    <n v="4"/>
    <n v="3"/>
    <n v="5"/>
    <n v="2"/>
    <n v="0"/>
    <n v="3"/>
  </r>
  <r>
    <n v="31"/>
    <x v="1"/>
    <s v="Travel_Rarely"/>
    <x v="2"/>
    <n v="2"/>
    <n v="3"/>
    <s v="Human Resources"/>
    <n v="1"/>
    <s v="Male"/>
    <n v="62"/>
    <n v="2"/>
    <n v="2"/>
    <x v="8"/>
    <n v="1"/>
    <s v="Married"/>
    <n v="3"/>
    <n v="3"/>
    <n v="0"/>
    <n v="9"/>
    <n v="1"/>
    <n v="3"/>
    <n v="2"/>
    <n v="2"/>
    <n v="1"/>
    <n v="0"/>
  </r>
  <r>
    <n v="45"/>
    <x v="1"/>
    <s v="Travel_Frequently"/>
    <x v="1"/>
    <n v="7"/>
    <n v="3"/>
    <s v="Life Sciences"/>
    <n v="1"/>
    <s v="Male"/>
    <n v="97"/>
    <n v="3"/>
    <n v="3"/>
    <x v="2"/>
    <n v="1"/>
    <s v="Divorced"/>
    <n v="1"/>
    <n v="3"/>
    <n v="1"/>
    <n v="24"/>
    <n v="2"/>
    <n v="3"/>
    <n v="24"/>
    <n v="9"/>
    <n v="9"/>
    <n v="11"/>
  </r>
  <r>
    <n v="31"/>
    <x v="1"/>
    <s v="Travel_Rarely"/>
    <x v="1"/>
    <n v="2"/>
    <n v="4"/>
    <s v="Life Sciences"/>
    <n v="3"/>
    <s v="Male"/>
    <n v="32"/>
    <n v="3"/>
    <n v="1"/>
    <x v="1"/>
    <n v="4"/>
    <s v="Divorced"/>
    <n v="0"/>
    <n v="3"/>
    <n v="1"/>
    <n v="3"/>
    <n v="2"/>
    <n v="1"/>
    <n v="2"/>
    <n v="2"/>
    <n v="2"/>
    <n v="2"/>
  </r>
  <r>
    <n v="33"/>
    <x v="1"/>
    <s v="Travel_Frequently"/>
    <x v="1"/>
    <n v="5"/>
    <n v="4"/>
    <s v="Life Sciences"/>
    <n v="4"/>
    <s v="Female"/>
    <n v="74"/>
    <n v="3"/>
    <n v="3"/>
    <x v="5"/>
    <n v="2"/>
    <s v="Married"/>
    <n v="6"/>
    <n v="3"/>
    <n v="2"/>
    <n v="12"/>
    <n v="2"/>
    <n v="3"/>
    <n v="10"/>
    <n v="6"/>
    <n v="8"/>
    <n v="8"/>
  </r>
  <r>
    <n v="39"/>
    <x v="1"/>
    <s v="Travel_Rarely"/>
    <x v="1"/>
    <n v="10"/>
    <n v="1"/>
    <s v="Medical"/>
    <n v="3"/>
    <s v="Male"/>
    <n v="99"/>
    <n v="3"/>
    <n v="4"/>
    <x v="5"/>
    <n v="1"/>
    <s v="Married"/>
    <n v="1"/>
    <n v="3"/>
    <n v="0"/>
    <n v="21"/>
    <n v="3"/>
    <n v="3"/>
    <n v="21"/>
    <n v="9"/>
    <n v="11"/>
    <n v="10"/>
  </r>
  <r>
    <n v="43"/>
    <x v="1"/>
    <s v="Travel_Frequently"/>
    <x v="1"/>
    <n v="10"/>
    <n v="4"/>
    <s v="Life Sciences"/>
    <n v="3"/>
    <s v="Female"/>
    <n v="33"/>
    <n v="3"/>
    <n v="1"/>
    <x v="2"/>
    <n v="4"/>
    <s v="Single"/>
    <n v="0"/>
    <n v="3"/>
    <n v="0"/>
    <n v="9"/>
    <n v="5"/>
    <n v="3"/>
    <n v="8"/>
    <n v="7"/>
    <n v="1"/>
    <n v="7"/>
  </r>
  <r>
    <n v="49"/>
    <x v="1"/>
    <s v="Travel_Rarely"/>
    <x v="1"/>
    <n v="1"/>
    <n v="2"/>
    <s v="Technical Degree"/>
    <n v="3"/>
    <s v="Female"/>
    <n v="90"/>
    <n v="2"/>
    <n v="4"/>
    <x v="4"/>
    <n v="3"/>
    <s v="Single"/>
    <n v="7"/>
    <n v="3"/>
    <n v="0"/>
    <n v="25"/>
    <n v="2"/>
    <n v="3"/>
    <n v="7"/>
    <n v="1"/>
    <n v="0"/>
    <n v="7"/>
  </r>
  <r>
    <n v="52"/>
    <x v="0"/>
    <s v="Travel_Rarely"/>
    <x v="1"/>
    <n v="8"/>
    <n v="4"/>
    <s v="Medical"/>
    <n v="3"/>
    <s v="Male"/>
    <n v="85"/>
    <n v="2"/>
    <n v="2"/>
    <x v="1"/>
    <n v="2"/>
    <s v="Married"/>
    <n v="2"/>
    <n v="3"/>
    <n v="0"/>
    <n v="11"/>
    <n v="3"/>
    <n v="2"/>
    <n v="8"/>
    <n v="2"/>
    <n v="7"/>
    <n v="7"/>
  </r>
  <r>
    <n v="27"/>
    <x v="1"/>
    <s v="Travel_Rarely"/>
    <x v="1"/>
    <n v="5"/>
    <n v="3"/>
    <s v="Life Sciences"/>
    <n v="3"/>
    <s v="Female"/>
    <n v="85"/>
    <n v="3"/>
    <n v="1"/>
    <x v="1"/>
    <n v="2"/>
    <s v="Single"/>
    <n v="1"/>
    <n v="3"/>
    <n v="0"/>
    <n v="4"/>
    <n v="2"/>
    <n v="2"/>
    <n v="4"/>
    <n v="3"/>
    <n v="1"/>
    <n v="2"/>
  </r>
  <r>
    <n v="32"/>
    <x v="1"/>
    <s v="Travel_Rarely"/>
    <x v="0"/>
    <n v="8"/>
    <n v="2"/>
    <s v="Technical Degree"/>
    <n v="3"/>
    <s v="Female"/>
    <n v="65"/>
    <n v="2"/>
    <n v="2"/>
    <x v="0"/>
    <n v="2"/>
    <s v="Married"/>
    <n v="1"/>
    <n v="3"/>
    <n v="0"/>
    <n v="13"/>
    <n v="2"/>
    <n v="3"/>
    <n v="13"/>
    <n v="12"/>
    <n v="11"/>
    <n v="9"/>
  </r>
  <r>
    <n v="27"/>
    <x v="1"/>
    <s v="Travel_Rarely"/>
    <x v="0"/>
    <n v="2"/>
    <n v="3"/>
    <s v="Life Sciences"/>
    <n v="4"/>
    <s v="Male"/>
    <n v="74"/>
    <n v="3"/>
    <n v="2"/>
    <x v="0"/>
    <n v="3"/>
    <s v="Single"/>
    <n v="1"/>
    <n v="3"/>
    <n v="0"/>
    <n v="5"/>
    <n v="3"/>
    <n v="3"/>
    <n v="5"/>
    <n v="4"/>
    <n v="0"/>
    <n v="4"/>
  </r>
  <r>
    <n v="31"/>
    <x v="1"/>
    <s v="Travel_Rarely"/>
    <x v="0"/>
    <n v="7"/>
    <n v="3"/>
    <s v="Marketing"/>
    <n v="4"/>
    <s v="Male"/>
    <n v="73"/>
    <n v="3"/>
    <n v="2"/>
    <x v="0"/>
    <n v="4"/>
    <s v="Divorced"/>
    <n v="4"/>
    <n v="3"/>
    <n v="3"/>
    <n v="13"/>
    <n v="3"/>
    <n v="3"/>
    <n v="7"/>
    <n v="7"/>
    <n v="1"/>
    <n v="7"/>
  </r>
  <r>
    <n v="32"/>
    <x v="1"/>
    <s v="Travel_Rarely"/>
    <x v="1"/>
    <n v="2"/>
    <n v="4"/>
    <s v="Medical"/>
    <n v="1"/>
    <s v="Female"/>
    <n v="74"/>
    <n v="4"/>
    <n v="2"/>
    <x v="1"/>
    <n v="4"/>
    <s v="Single"/>
    <n v="7"/>
    <n v="3"/>
    <n v="0"/>
    <n v="10"/>
    <n v="0"/>
    <n v="2"/>
    <n v="7"/>
    <n v="7"/>
    <n v="0"/>
    <n v="7"/>
  </r>
  <r>
    <n v="28"/>
    <x v="0"/>
    <s v="Travel_Rarely"/>
    <x v="1"/>
    <n v="2"/>
    <n v="4"/>
    <s v="Medical"/>
    <n v="1"/>
    <s v="Male"/>
    <n v="84"/>
    <n v="1"/>
    <n v="1"/>
    <x v="1"/>
    <n v="4"/>
    <s v="Married"/>
    <n v="5"/>
    <n v="3"/>
    <n v="0"/>
    <n v="5"/>
    <n v="4"/>
    <n v="2"/>
    <n v="3"/>
    <n v="2"/>
    <n v="2"/>
    <n v="2"/>
  </r>
  <r>
    <n v="30"/>
    <x v="1"/>
    <s v="Travel_Rarely"/>
    <x v="1"/>
    <n v="28"/>
    <n v="2"/>
    <s v="Medical"/>
    <n v="4"/>
    <s v="Female"/>
    <n v="64"/>
    <n v="3"/>
    <n v="2"/>
    <x v="1"/>
    <n v="4"/>
    <s v="Married"/>
    <n v="1"/>
    <n v="3"/>
    <n v="2"/>
    <n v="11"/>
    <n v="2"/>
    <n v="3"/>
    <n v="10"/>
    <n v="8"/>
    <n v="1"/>
    <n v="9"/>
  </r>
  <r>
    <n v="31"/>
    <x v="1"/>
    <s v="Travel_Frequently"/>
    <x v="1"/>
    <n v="7"/>
    <n v="2"/>
    <s v="Life Sciences"/>
    <n v="3"/>
    <s v="Female"/>
    <n v="48"/>
    <n v="2"/>
    <n v="3"/>
    <x v="3"/>
    <n v="3"/>
    <s v="Married"/>
    <n v="1"/>
    <n v="4"/>
    <n v="1"/>
    <n v="10"/>
    <n v="2"/>
    <n v="3"/>
    <n v="10"/>
    <n v="9"/>
    <n v="8"/>
    <n v="9"/>
  </r>
  <r>
    <n v="39"/>
    <x v="1"/>
    <s v="Travel_Frequently"/>
    <x v="1"/>
    <n v="7"/>
    <n v="2"/>
    <s v="Medical"/>
    <n v="3"/>
    <s v="Male"/>
    <n v="54"/>
    <n v="2"/>
    <n v="5"/>
    <x v="5"/>
    <n v="4"/>
    <s v="Married"/>
    <n v="1"/>
    <n v="3"/>
    <n v="1"/>
    <n v="21"/>
    <n v="2"/>
    <n v="3"/>
    <n v="21"/>
    <n v="9"/>
    <n v="13"/>
    <n v="3"/>
  </r>
  <r>
    <n v="39"/>
    <x v="0"/>
    <s v="Travel_Rarely"/>
    <x v="0"/>
    <n v="3"/>
    <n v="2"/>
    <s v="Medical"/>
    <n v="4"/>
    <s v="Female"/>
    <n v="41"/>
    <n v="3"/>
    <n v="2"/>
    <x v="0"/>
    <n v="3"/>
    <s v="Married"/>
    <n v="4"/>
    <n v="3"/>
    <n v="0"/>
    <n v="12"/>
    <n v="3"/>
    <n v="2"/>
    <n v="1"/>
    <n v="0"/>
    <n v="0"/>
    <n v="0"/>
  </r>
  <r>
    <n v="33"/>
    <x v="1"/>
    <s v="Travel_Frequently"/>
    <x v="0"/>
    <n v="10"/>
    <n v="3"/>
    <s v="Marketing"/>
    <n v="2"/>
    <s v="Male"/>
    <n v="46"/>
    <n v="2"/>
    <n v="2"/>
    <x v="0"/>
    <n v="4"/>
    <s v="Single"/>
    <n v="3"/>
    <n v="3"/>
    <n v="0"/>
    <n v="9"/>
    <n v="6"/>
    <n v="2"/>
    <n v="7"/>
    <n v="7"/>
    <n v="0"/>
    <n v="1"/>
  </r>
  <r>
    <n v="47"/>
    <x v="1"/>
    <s v="Travel_Rarely"/>
    <x v="1"/>
    <n v="5"/>
    <n v="5"/>
    <s v="Life Sciences"/>
    <n v="4"/>
    <s v="Male"/>
    <n v="42"/>
    <n v="3"/>
    <n v="5"/>
    <x v="7"/>
    <n v="3"/>
    <s v="Married"/>
    <n v="4"/>
    <n v="3"/>
    <n v="1"/>
    <n v="21"/>
    <n v="2"/>
    <n v="3"/>
    <n v="3"/>
    <n v="2"/>
    <n v="1"/>
    <n v="1"/>
  </r>
  <r>
    <n v="43"/>
    <x v="1"/>
    <s v="Travel_Frequently"/>
    <x v="1"/>
    <n v="10"/>
    <n v="4"/>
    <s v="Life Sciences"/>
    <n v="3"/>
    <s v="Female"/>
    <n v="82"/>
    <n v="2"/>
    <n v="2"/>
    <x v="2"/>
    <n v="3"/>
    <s v="Divorced"/>
    <n v="1"/>
    <n v="3"/>
    <n v="1"/>
    <n v="9"/>
    <n v="3"/>
    <n v="4"/>
    <n v="9"/>
    <n v="7"/>
    <n v="0"/>
    <n v="0"/>
  </r>
  <r>
    <n v="27"/>
    <x v="1"/>
    <s v="Non-Travel"/>
    <x v="0"/>
    <n v="1"/>
    <n v="1"/>
    <s v="Marketing"/>
    <n v="3"/>
    <s v="Male"/>
    <n v="73"/>
    <n v="3"/>
    <n v="2"/>
    <x v="0"/>
    <n v="2"/>
    <s v="Married"/>
    <n v="0"/>
    <n v="3"/>
    <n v="1"/>
    <n v="6"/>
    <n v="0"/>
    <n v="3"/>
    <n v="5"/>
    <n v="4"/>
    <n v="1"/>
    <n v="4"/>
  </r>
  <r>
    <n v="54"/>
    <x v="1"/>
    <s v="Travel_Frequently"/>
    <x v="1"/>
    <n v="20"/>
    <n v="4"/>
    <s v="Life Sciences"/>
    <n v="4"/>
    <s v="Female"/>
    <n v="31"/>
    <n v="3"/>
    <n v="2"/>
    <x v="1"/>
    <n v="3"/>
    <s v="Single"/>
    <n v="3"/>
    <n v="3"/>
    <n v="0"/>
    <n v="20"/>
    <n v="4"/>
    <n v="2"/>
    <n v="4"/>
    <n v="3"/>
    <n v="0"/>
    <n v="3"/>
  </r>
  <r>
    <n v="43"/>
    <x v="1"/>
    <s v="Travel_Rarely"/>
    <x v="1"/>
    <n v="7"/>
    <n v="3"/>
    <s v="Life Sciences"/>
    <n v="3"/>
    <s v="Female"/>
    <n v="43"/>
    <n v="3"/>
    <n v="3"/>
    <x v="4"/>
    <n v="1"/>
    <s v="Married"/>
    <n v="8"/>
    <n v="3"/>
    <n v="1"/>
    <n v="10"/>
    <n v="1"/>
    <n v="2"/>
    <n v="1"/>
    <n v="0"/>
    <n v="0"/>
    <n v="0"/>
  </r>
  <r>
    <n v="45"/>
    <x v="1"/>
    <s v="Travel_Rarely"/>
    <x v="1"/>
    <n v="8"/>
    <n v="4"/>
    <s v="Other"/>
    <n v="4"/>
    <s v="Male"/>
    <n v="75"/>
    <n v="3"/>
    <n v="2"/>
    <x v="1"/>
    <n v="4"/>
    <s v="Married"/>
    <n v="9"/>
    <n v="3"/>
    <n v="2"/>
    <n v="12"/>
    <n v="3"/>
    <n v="3"/>
    <n v="10"/>
    <n v="9"/>
    <n v="9"/>
    <n v="8"/>
  </r>
  <r>
    <n v="40"/>
    <x v="1"/>
    <s v="Travel_Rarely"/>
    <x v="0"/>
    <n v="1"/>
    <n v="2"/>
    <s v="Medical"/>
    <n v="2"/>
    <s v="Male"/>
    <n v="57"/>
    <n v="1"/>
    <n v="2"/>
    <x v="0"/>
    <n v="4"/>
    <s v="Married"/>
    <n v="2"/>
    <n v="4"/>
    <n v="3"/>
    <n v="6"/>
    <n v="2"/>
    <n v="2"/>
    <n v="4"/>
    <n v="3"/>
    <n v="0"/>
    <n v="2"/>
  </r>
  <r>
    <n v="29"/>
    <x v="0"/>
    <s v="Travel_Rarely"/>
    <x v="1"/>
    <n v="8"/>
    <n v="4"/>
    <s v="Other"/>
    <n v="2"/>
    <s v="Male"/>
    <n v="77"/>
    <n v="1"/>
    <n v="1"/>
    <x v="2"/>
    <n v="1"/>
    <s v="Married"/>
    <n v="1"/>
    <n v="3"/>
    <n v="0"/>
    <n v="7"/>
    <n v="4"/>
    <n v="2"/>
    <n v="7"/>
    <n v="7"/>
    <n v="0"/>
    <n v="7"/>
  </r>
  <r>
    <n v="29"/>
    <x v="1"/>
    <s v="Travel_Rarely"/>
    <x v="1"/>
    <n v="9"/>
    <n v="5"/>
    <s v="Other"/>
    <n v="2"/>
    <s v="Male"/>
    <n v="30"/>
    <n v="2"/>
    <n v="1"/>
    <x v="2"/>
    <n v="4"/>
    <s v="Single"/>
    <n v="0"/>
    <n v="3"/>
    <n v="0"/>
    <n v="4"/>
    <n v="2"/>
    <n v="3"/>
    <n v="3"/>
    <n v="2"/>
    <n v="2"/>
    <n v="2"/>
  </r>
  <r>
    <n v="30"/>
    <x v="1"/>
    <s v="Travel_Rarely"/>
    <x v="0"/>
    <n v="5"/>
    <n v="3"/>
    <s v="Marketing"/>
    <n v="4"/>
    <s v="Female"/>
    <n v="30"/>
    <n v="2"/>
    <n v="2"/>
    <x v="0"/>
    <n v="3"/>
    <s v="Divorced"/>
    <n v="1"/>
    <n v="3"/>
    <n v="3"/>
    <n v="10"/>
    <n v="2"/>
    <n v="3"/>
    <n v="10"/>
    <n v="9"/>
    <n v="1"/>
    <n v="2"/>
  </r>
  <r>
    <n v="27"/>
    <x v="1"/>
    <s v="Travel_Rarely"/>
    <x v="0"/>
    <n v="8"/>
    <n v="4"/>
    <s v="Marketing"/>
    <n v="2"/>
    <s v="Female"/>
    <n v="56"/>
    <n v="3"/>
    <n v="2"/>
    <x v="0"/>
    <n v="2"/>
    <s v="Married"/>
    <n v="1"/>
    <n v="3"/>
    <n v="1"/>
    <n v="8"/>
    <n v="3"/>
    <n v="3"/>
    <n v="8"/>
    <n v="7"/>
    <n v="0"/>
    <n v="7"/>
  </r>
  <r>
    <n v="37"/>
    <x v="1"/>
    <s v="Travel_Rarely"/>
    <x v="1"/>
    <n v="5"/>
    <n v="2"/>
    <s v="Medical"/>
    <n v="4"/>
    <s v="Male"/>
    <n v="61"/>
    <n v="3"/>
    <n v="2"/>
    <x v="3"/>
    <n v="4"/>
    <s v="Divorced"/>
    <n v="7"/>
    <n v="3"/>
    <n v="2"/>
    <n v="8"/>
    <n v="2"/>
    <n v="2"/>
    <n v="6"/>
    <n v="2"/>
    <n v="0"/>
    <n v="4"/>
  </r>
  <r>
    <n v="38"/>
    <x v="1"/>
    <s v="Travel_Rarely"/>
    <x v="1"/>
    <n v="15"/>
    <n v="2"/>
    <s v="Life Sciences"/>
    <n v="3"/>
    <s v="Male"/>
    <n v="92"/>
    <n v="2"/>
    <n v="3"/>
    <x v="7"/>
    <n v="4"/>
    <s v="Divorced"/>
    <n v="0"/>
    <n v="3"/>
    <n v="1"/>
    <n v="12"/>
    <n v="3"/>
    <n v="3"/>
    <n v="11"/>
    <n v="10"/>
    <n v="2"/>
    <n v="9"/>
  </r>
  <r>
    <n v="31"/>
    <x v="1"/>
    <s v="Travel_Rarely"/>
    <x v="1"/>
    <n v="7"/>
    <n v="4"/>
    <s v="Medical"/>
    <n v="3"/>
    <s v="Female"/>
    <n v="39"/>
    <n v="3"/>
    <n v="3"/>
    <x v="3"/>
    <n v="4"/>
    <s v="Single"/>
    <n v="1"/>
    <n v="3"/>
    <n v="0"/>
    <n v="11"/>
    <n v="2"/>
    <n v="2"/>
    <n v="11"/>
    <n v="9"/>
    <n v="4"/>
    <n v="10"/>
  </r>
  <r>
    <n v="29"/>
    <x v="1"/>
    <s v="Travel_Rarely"/>
    <x v="0"/>
    <n v="10"/>
    <n v="1"/>
    <s v="Marketing"/>
    <n v="4"/>
    <s v="Female"/>
    <n v="39"/>
    <n v="2"/>
    <n v="2"/>
    <x v="0"/>
    <n v="2"/>
    <s v="Divorced"/>
    <n v="1"/>
    <n v="3"/>
    <n v="2"/>
    <n v="7"/>
    <n v="2"/>
    <n v="3"/>
    <n v="7"/>
    <n v="7"/>
    <n v="1"/>
    <n v="7"/>
  </r>
  <r>
    <n v="35"/>
    <x v="1"/>
    <s v="Travel_Rarely"/>
    <x v="1"/>
    <n v="5"/>
    <n v="4"/>
    <s v="Technical Degree"/>
    <n v="3"/>
    <s v="Male"/>
    <n v="62"/>
    <n v="3"/>
    <n v="3"/>
    <x v="3"/>
    <n v="2"/>
    <s v="Single"/>
    <n v="0"/>
    <n v="3"/>
    <n v="0"/>
    <n v="17"/>
    <n v="5"/>
    <n v="3"/>
    <n v="16"/>
    <n v="6"/>
    <n v="0"/>
    <n v="13"/>
  </r>
  <r>
    <n v="23"/>
    <x v="1"/>
    <s v="Travel_Rarely"/>
    <x v="1"/>
    <n v="26"/>
    <n v="1"/>
    <s v="Life Sciences"/>
    <n v="3"/>
    <s v="Male"/>
    <n v="83"/>
    <n v="3"/>
    <n v="1"/>
    <x v="1"/>
    <n v="4"/>
    <s v="Divorced"/>
    <n v="1"/>
    <n v="3"/>
    <n v="2"/>
    <n v="4"/>
    <n v="2"/>
    <n v="2"/>
    <n v="4"/>
    <n v="2"/>
    <n v="0"/>
    <n v="2"/>
  </r>
  <r>
    <n v="41"/>
    <x v="1"/>
    <s v="Travel_Rarely"/>
    <x v="1"/>
    <n v="6"/>
    <n v="3"/>
    <s v="Medical"/>
    <n v="4"/>
    <s v="Male"/>
    <n v="95"/>
    <n v="2"/>
    <n v="2"/>
    <x v="3"/>
    <n v="2"/>
    <s v="Single"/>
    <n v="6"/>
    <n v="3"/>
    <n v="0"/>
    <n v="8"/>
    <n v="3"/>
    <n v="3"/>
    <n v="5"/>
    <n v="4"/>
    <n v="1"/>
    <n v="2"/>
  </r>
  <r>
    <n v="47"/>
    <x v="1"/>
    <s v="Travel_Frequently"/>
    <x v="0"/>
    <n v="4"/>
    <n v="1"/>
    <s v="Medical"/>
    <n v="2"/>
    <s v="Male"/>
    <n v="99"/>
    <n v="3"/>
    <n v="2"/>
    <x v="6"/>
    <n v="3"/>
    <s v="Single"/>
    <n v="3"/>
    <n v="3"/>
    <n v="0"/>
    <n v="5"/>
    <n v="3"/>
    <n v="3"/>
    <n v="0"/>
    <n v="0"/>
    <n v="0"/>
    <n v="0"/>
  </r>
  <r>
    <n v="42"/>
    <x v="1"/>
    <s v="Travel_Rarely"/>
    <x v="1"/>
    <n v="23"/>
    <n v="5"/>
    <s v="Life Sciences"/>
    <n v="1"/>
    <s v="Female"/>
    <n v="44"/>
    <n v="3"/>
    <n v="4"/>
    <x v="7"/>
    <n v="4"/>
    <s v="Single"/>
    <n v="2"/>
    <n v="3"/>
    <n v="0"/>
    <n v="16"/>
    <n v="2"/>
    <n v="3"/>
    <n v="1"/>
    <n v="0"/>
    <n v="0"/>
    <n v="0"/>
  </r>
  <r>
    <n v="29"/>
    <x v="1"/>
    <s v="Non-Travel"/>
    <x v="0"/>
    <n v="2"/>
    <n v="3"/>
    <s v="Life Sciences"/>
    <n v="4"/>
    <s v="Male"/>
    <n v="61"/>
    <n v="3"/>
    <n v="2"/>
    <x v="0"/>
    <n v="3"/>
    <s v="Married"/>
    <n v="1"/>
    <n v="3"/>
    <n v="1"/>
    <n v="4"/>
    <n v="3"/>
    <n v="2"/>
    <n v="4"/>
    <n v="3"/>
    <n v="0"/>
    <n v="2"/>
  </r>
  <r>
    <n v="42"/>
    <x v="1"/>
    <s v="Travel_Rarely"/>
    <x v="2"/>
    <n v="2"/>
    <n v="1"/>
    <s v="Technical Degree"/>
    <n v="3"/>
    <s v="Male"/>
    <n v="52"/>
    <n v="3"/>
    <n v="1"/>
    <x v="8"/>
    <n v="3"/>
    <s v="Divorced"/>
    <n v="0"/>
    <n v="3"/>
    <n v="1"/>
    <n v="4"/>
    <n v="5"/>
    <n v="3"/>
    <n v="3"/>
    <n v="2"/>
    <n v="1"/>
    <n v="0"/>
  </r>
  <r>
    <n v="32"/>
    <x v="1"/>
    <s v="Travel_Rarely"/>
    <x v="1"/>
    <n v="2"/>
    <n v="3"/>
    <s v="Medical"/>
    <n v="3"/>
    <s v="Female"/>
    <n v="75"/>
    <n v="3"/>
    <n v="1"/>
    <x v="2"/>
    <n v="2"/>
    <s v="Married"/>
    <n v="1"/>
    <n v="3"/>
    <n v="1"/>
    <n v="8"/>
    <n v="4"/>
    <n v="3"/>
    <n v="8"/>
    <n v="0"/>
    <n v="0"/>
    <n v="7"/>
  </r>
  <r>
    <n v="48"/>
    <x v="1"/>
    <s v="Travel_Rarely"/>
    <x v="0"/>
    <n v="29"/>
    <n v="1"/>
    <s v="Medical"/>
    <n v="1"/>
    <s v="Female"/>
    <n v="91"/>
    <n v="3"/>
    <n v="3"/>
    <x v="5"/>
    <n v="3"/>
    <s v="Married"/>
    <n v="3"/>
    <n v="4"/>
    <n v="1"/>
    <n v="15"/>
    <n v="3"/>
    <n v="1"/>
    <n v="0"/>
    <n v="0"/>
    <n v="0"/>
    <n v="0"/>
  </r>
  <r>
    <n v="37"/>
    <x v="1"/>
    <s v="Travel_Rarely"/>
    <x v="1"/>
    <n v="6"/>
    <n v="3"/>
    <s v="Medical"/>
    <n v="3"/>
    <s v="Male"/>
    <n v="51"/>
    <n v="4"/>
    <n v="2"/>
    <x v="1"/>
    <n v="1"/>
    <s v="Divorced"/>
    <n v="4"/>
    <n v="3"/>
    <n v="2"/>
    <n v="13"/>
    <n v="2"/>
    <n v="3"/>
    <n v="7"/>
    <n v="7"/>
    <n v="6"/>
    <n v="7"/>
  </r>
  <r>
    <n v="30"/>
    <x v="1"/>
    <s v="Non-Travel"/>
    <x v="0"/>
    <n v="25"/>
    <n v="2"/>
    <s v="Technical Degree"/>
    <n v="4"/>
    <s v="Female"/>
    <n v="85"/>
    <n v="3"/>
    <n v="2"/>
    <x v="0"/>
    <n v="3"/>
    <s v="Married"/>
    <n v="7"/>
    <n v="3"/>
    <n v="1"/>
    <n v="4"/>
    <n v="2"/>
    <n v="4"/>
    <n v="2"/>
    <n v="2"/>
    <n v="2"/>
    <n v="2"/>
  </r>
  <r>
    <n v="26"/>
    <x v="1"/>
    <s v="Travel_Rarely"/>
    <x v="0"/>
    <n v="1"/>
    <n v="3"/>
    <s v="Life Sciences"/>
    <n v="3"/>
    <s v="Male"/>
    <n v="57"/>
    <n v="3"/>
    <n v="2"/>
    <x v="0"/>
    <n v="3"/>
    <s v="Married"/>
    <n v="1"/>
    <n v="3"/>
    <n v="1"/>
    <n v="8"/>
    <n v="3"/>
    <n v="3"/>
    <n v="8"/>
    <n v="7"/>
    <n v="7"/>
    <n v="7"/>
  </r>
  <r>
    <n v="42"/>
    <x v="1"/>
    <s v="Travel_Rarely"/>
    <x v="1"/>
    <n v="2"/>
    <n v="4"/>
    <s v="Other"/>
    <n v="1"/>
    <s v="Male"/>
    <n v="98"/>
    <n v="2"/>
    <n v="2"/>
    <x v="4"/>
    <n v="4"/>
    <s v="Single"/>
    <n v="3"/>
    <n v="4"/>
    <n v="0"/>
    <n v="14"/>
    <n v="6"/>
    <n v="3"/>
    <n v="1"/>
    <n v="0"/>
    <n v="0"/>
    <n v="0"/>
  </r>
  <r>
    <n v="21"/>
    <x v="0"/>
    <s v="Travel_Frequently"/>
    <x v="0"/>
    <n v="1"/>
    <n v="1"/>
    <s v="Technical Degree"/>
    <n v="1"/>
    <s v="Female"/>
    <n v="99"/>
    <n v="2"/>
    <n v="1"/>
    <x v="6"/>
    <n v="2"/>
    <s v="Single"/>
    <n v="1"/>
    <n v="3"/>
    <n v="0"/>
    <n v="3"/>
    <n v="3"/>
    <n v="3"/>
    <n v="3"/>
    <n v="2"/>
    <n v="1"/>
    <n v="2"/>
  </r>
  <r>
    <n v="36"/>
    <x v="1"/>
    <s v="Non-Travel"/>
    <x v="0"/>
    <n v="1"/>
    <n v="5"/>
    <s v="Medical"/>
    <n v="4"/>
    <s v="Female"/>
    <n v="45"/>
    <n v="3"/>
    <n v="2"/>
    <x v="0"/>
    <n v="4"/>
    <s v="Single"/>
    <n v="4"/>
    <n v="3"/>
    <n v="0"/>
    <n v="7"/>
    <n v="6"/>
    <n v="3"/>
    <n v="1"/>
    <n v="0"/>
    <n v="0"/>
    <n v="0"/>
  </r>
  <r>
    <n v="36"/>
    <x v="1"/>
    <s v="Travel_Frequently"/>
    <x v="0"/>
    <n v="3"/>
    <n v="4"/>
    <s v="Medical"/>
    <n v="1"/>
    <s v="Male"/>
    <n v="48"/>
    <n v="2"/>
    <n v="3"/>
    <x v="0"/>
    <n v="4"/>
    <s v="Married"/>
    <n v="4"/>
    <n v="3"/>
    <n v="1"/>
    <n v="16"/>
    <n v="2"/>
    <n v="3"/>
    <n v="13"/>
    <n v="9"/>
    <n v="1"/>
    <n v="12"/>
  </r>
  <r>
    <n v="57"/>
    <x v="1"/>
    <s v="Travel_Rarely"/>
    <x v="1"/>
    <n v="1"/>
    <n v="4"/>
    <s v="Medical"/>
    <n v="4"/>
    <s v="Male"/>
    <n v="88"/>
    <n v="3"/>
    <n v="2"/>
    <x v="4"/>
    <n v="3"/>
    <s v="Married"/>
    <n v="2"/>
    <n v="3"/>
    <n v="0"/>
    <n v="15"/>
    <n v="2"/>
    <n v="3"/>
    <n v="3"/>
    <n v="2"/>
    <n v="1"/>
    <n v="2"/>
  </r>
  <r>
    <n v="40"/>
    <x v="1"/>
    <s v="Travel_Rarely"/>
    <x v="1"/>
    <n v="10"/>
    <n v="4"/>
    <s v="Life Sciences"/>
    <n v="4"/>
    <s v="Female"/>
    <n v="46"/>
    <n v="4"/>
    <n v="1"/>
    <x v="2"/>
    <n v="3"/>
    <s v="Married"/>
    <n v="3"/>
    <n v="3"/>
    <n v="1"/>
    <n v="10"/>
    <n v="3"/>
    <n v="3"/>
    <n v="7"/>
    <n v="7"/>
    <n v="1"/>
    <n v="7"/>
  </r>
  <r>
    <n v="21"/>
    <x v="1"/>
    <s v="Non-Travel"/>
    <x v="0"/>
    <n v="9"/>
    <n v="2"/>
    <s v="Medical"/>
    <n v="1"/>
    <s v="Male"/>
    <n v="39"/>
    <n v="3"/>
    <n v="1"/>
    <x v="6"/>
    <n v="4"/>
    <s v="Single"/>
    <n v="1"/>
    <n v="4"/>
    <n v="0"/>
    <n v="3"/>
    <n v="3"/>
    <n v="2"/>
    <n v="3"/>
    <n v="2"/>
    <n v="2"/>
    <n v="2"/>
  </r>
  <r>
    <n v="33"/>
    <x v="0"/>
    <s v="Travel_Rarely"/>
    <x v="0"/>
    <n v="5"/>
    <n v="3"/>
    <s v="Marketing"/>
    <n v="4"/>
    <s v="Female"/>
    <n v="34"/>
    <n v="3"/>
    <n v="1"/>
    <x v="6"/>
    <n v="3"/>
    <s v="Single"/>
    <n v="1"/>
    <n v="3"/>
    <n v="0"/>
    <n v="1"/>
    <n v="2"/>
    <n v="3"/>
    <n v="1"/>
    <n v="0"/>
    <n v="0"/>
    <n v="0"/>
  </r>
  <r>
    <n v="37"/>
    <x v="1"/>
    <s v="Travel_Rarely"/>
    <x v="1"/>
    <n v="10"/>
    <n v="3"/>
    <s v="Medical"/>
    <n v="3"/>
    <s v="Female"/>
    <n v="98"/>
    <n v="3"/>
    <n v="1"/>
    <x v="2"/>
    <n v="1"/>
    <s v="Married"/>
    <n v="6"/>
    <n v="4"/>
    <n v="1"/>
    <n v="17"/>
    <n v="3"/>
    <n v="3"/>
    <n v="5"/>
    <n v="4"/>
    <n v="0"/>
    <n v="3"/>
  </r>
  <r>
    <n v="46"/>
    <x v="1"/>
    <s v="Non-Travel"/>
    <x v="1"/>
    <n v="7"/>
    <n v="4"/>
    <s v="Medical"/>
    <n v="3"/>
    <s v="Female"/>
    <n v="30"/>
    <n v="3"/>
    <n v="2"/>
    <x v="3"/>
    <n v="3"/>
    <s v="Married"/>
    <n v="2"/>
    <n v="3"/>
    <n v="0"/>
    <n v="7"/>
    <n v="2"/>
    <n v="4"/>
    <n v="1"/>
    <n v="0"/>
    <n v="0"/>
    <n v="0"/>
  </r>
  <r>
    <n v="41"/>
    <x v="0"/>
    <s v="Travel_Frequently"/>
    <x v="0"/>
    <n v="4"/>
    <n v="3"/>
    <s v="Marketing"/>
    <n v="1"/>
    <s v="Male"/>
    <n v="56"/>
    <n v="3"/>
    <n v="2"/>
    <x v="0"/>
    <n v="2"/>
    <s v="Single"/>
    <n v="1"/>
    <n v="3"/>
    <n v="0"/>
    <n v="8"/>
    <n v="5"/>
    <n v="3"/>
    <n v="8"/>
    <n v="7"/>
    <n v="7"/>
    <n v="7"/>
  </r>
  <r>
    <n v="50"/>
    <x v="1"/>
    <s v="Travel_Rarely"/>
    <x v="1"/>
    <n v="10"/>
    <n v="3"/>
    <s v="Technical Degree"/>
    <n v="4"/>
    <s v="Male"/>
    <n v="100"/>
    <n v="2"/>
    <n v="3"/>
    <x v="4"/>
    <n v="4"/>
    <s v="Single"/>
    <n v="6"/>
    <n v="3"/>
    <n v="0"/>
    <n v="20"/>
    <n v="2"/>
    <n v="3"/>
    <n v="4"/>
    <n v="3"/>
    <n v="1"/>
    <n v="3"/>
  </r>
  <r>
    <n v="40"/>
    <x v="0"/>
    <s v="Travel_Rarely"/>
    <x v="0"/>
    <n v="22"/>
    <n v="2"/>
    <s v="Marketing"/>
    <n v="3"/>
    <s v="Male"/>
    <n v="68"/>
    <n v="2"/>
    <n v="2"/>
    <x v="0"/>
    <n v="3"/>
    <s v="Married"/>
    <n v="2"/>
    <n v="3"/>
    <n v="2"/>
    <n v="8"/>
    <n v="6"/>
    <n v="3"/>
    <n v="6"/>
    <n v="4"/>
    <n v="1"/>
    <n v="0"/>
  </r>
  <r>
    <n v="31"/>
    <x v="1"/>
    <s v="Travel_Rarely"/>
    <x v="1"/>
    <n v="9"/>
    <n v="4"/>
    <s v="Life Sciences"/>
    <n v="3"/>
    <s v="Male"/>
    <n v="42"/>
    <n v="2"/>
    <n v="1"/>
    <x v="1"/>
    <n v="2"/>
    <s v="Single"/>
    <n v="0"/>
    <n v="3"/>
    <n v="0"/>
    <n v="3"/>
    <n v="5"/>
    <n v="3"/>
    <n v="2"/>
    <n v="2"/>
    <n v="2"/>
    <n v="2"/>
  </r>
  <r>
    <n v="21"/>
    <x v="0"/>
    <s v="Travel_Rarely"/>
    <x v="0"/>
    <n v="12"/>
    <n v="3"/>
    <s v="Life Sciences"/>
    <n v="3"/>
    <s v="Female"/>
    <n v="90"/>
    <n v="4"/>
    <n v="1"/>
    <x v="6"/>
    <n v="2"/>
    <s v="Single"/>
    <n v="1"/>
    <n v="3"/>
    <n v="0"/>
    <n v="1"/>
    <n v="0"/>
    <n v="3"/>
    <n v="1"/>
    <n v="0"/>
    <n v="0"/>
    <n v="0"/>
  </r>
  <r>
    <n v="29"/>
    <x v="1"/>
    <s v="Travel_Rarely"/>
    <x v="1"/>
    <n v="23"/>
    <n v="3"/>
    <s v="Life Sciences"/>
    <n v="4"/>
    <s v="Male"/>
    <n v="54"/>
    <n v="3"/>
    <n v="1"/>
    <x v="1"/>
    <n v="4"/>
    <s v="Single"/>
    <n v="9"/>
    <n v="3"/>
    <n v="0"/>
    <n v="6"/>
    <n v="4"/>
    <n v="3"/>
    <n v="3"/>
    <n v="2"/>
    <n v="1"/>
    <n v="2"/>
  </r>
  <r>
    <n v="35"/>
    <x v="1"/>
    <s v="Travel_Rarely"/>
    <x v="1"/>
    <n v="9"/>
    <n v="4"/>
    <s v="Life Sciences"/>
    <n v="3"/>
    <s v="Male"/>
    <n v="97"/>
    <n v="2"/>
    <n v="2"/>
    <x v="4"/>
    <n v="2"/>
    <s v="Single"/>
    <n v="9"/>
    <n v="3"/>
    <n v="0"/>
    <n v="10"/>
    <n v="5"/>
    <n v="3"/>
    <n v="1"/>
    <n v="1"/>
    <n v="0"/>
    <n v="0"/>
  </r>
  <r>
    <n v="27"/>
    <x v="1"/>
    <s v="Travel_Rarely"/>
    <x v="1"/>
    <n v="1"/>
    <n v="2"/>
    <s v="Medical"/>
    <n v="4"/>
    <s v="Male"/>
    <n v="82"/>
    <n v="3"/>
    <n v="1"/>
    <x v="2"/>
    <n v="2"/>
    <s v="Divorced"/>
    <n v="1"/>
    <n v="3"/>
    <n v="1"/>
    <n v="5"/>
    <n v="2"/>
    <n v="3"/>
    <n v="5"/>
    <n v="2"/>
    <n v="0"/>
    <n v="4"/>
  </r>
  <r>
    <n v="28"/>
    <x v="1"/>
    <s v="Travel_Rarely"/>
    <x v="0"/>
    <n v="9"/>
    <n v="4"/>
    <s v="Life Sciences"/>
    <n v="2"/>
    <s v="Male"/>
    <n v="92"/>
    <n v="3"/>
    <n v="2"/>
    <x v="0"/>
    <n v="4"/>
    <s v="Single"/>
    <n v="1"/>
    <n v="3"/>
    <n v="0"/>
    <n v="7"/>
    <n v="1"/>
    <n v="3"/>
    <n v="7"/>
    <n v="5"/>
    <n v="0"/>
    <n v="7"/>
  </r>
  <r>
    <n v="49"/>
    <x v="1"/>
    <s v="Travel_Rarely"/>
    <x v="1"/>
    <n v="7"/>
    <n v="3"/>
    <s v="Other"/>
    <n v="2"/>
    <s v="Male"/>
    <n v="31"/>
    <n v="2"/>
    <n v="3"/>
    <x v="4"/>
    <n v="3"/>
    <s v="Single"/>
    <n v="8"/>
    <n v="4"/>
    <n v="0"/>
    <n v="26"/>
    <n v="2"/>
    <n v="3"/>
    <n v="5"/>
    <n v="2"/>
    <n v="0"/>
    <n v="0"/>
  </r>
  <r>
    <n v="51"/>
    <x v="1"/>
    <s v="Travel_Rarely"/>
    <x v="0"/>
    <n v="14"/>
    <n v="2"/>
    <s v="Life Sciences"/>
    <n v="3"/>
    <s v="Female"/>
    <n v="87"/>
    <n v="3"/>
    <n v="2"/>
    <x v="0"/>
    <n v="4"/>
    <s v="Married"/>
    <n v="4"/>
    <n v="3"/>
    <n v="1"/>
    <n v="18"/>
    <n v="2"/>
    <n v="2"/>
    <n v="7"/>
    <n v="7"/>
    <n v="0"/>
    <n v="7"/>
  </r>
  <r>
    <n v="36"/>
    <x v="1"/>
    <s v="Travel_Rarely"/>
    <x v="1"/>
    <n v="2"/>
    <n v="3"/>
    <s v="Life Sciences"/>
    <n v="4"/>
    <s v="Female"/>
    <n v="96"/>
    <n v="3"/>
    <n v="1"/>
    <x v="1"/>
    <n v="3"/>
    <s v="Married"/>
    <n v="4"/>
    <n v="3"/>
    <n v="1"/>
    <n v="6"/>
    <n v="3"/>
    <n v="3"/>
    <n v="2"/>
    <n v="2"/>
    <n v="2"/>
    <n v="2"/>
  </r>
  <r>
    <n v="34"/>
    <x v="0"/>
    <s v="Non-Travel"/>
    <x v="0"/>
    <n v="19"/>
    <n v="3"/>
    <s v="Marketing"/>
    <n v="1"/>
    <s v="Male"/>
    <n v="67"/>
    <n v="4"/>
    <n v="2"/>
    <x v="0"/>
    <n v="4"/>
    <s v="Single"/>
    <n v="8"/>
    <n v="3"/>
    <n v="0"/>
    <n v="9"/>
    <n v="3"/>
    <n v="2"/>
    <n v="5"/>
    <n v="2"/>
    <n v="0"/>
    <n v="4"/>
  </r>
  <r>
    <n v="55"/>
    <x v="1"/>
    <s v="Travel_Rarely"/>
    <x v="1"/>
    <n v="2"/>
    <n v="3"/>
    <s v="Life Sciences"/>
    <n v="3"/>
    <s v="Female"/>
    <n v="97"/>
    <n v="3"/>
    <n v="4"/>
    <x v="5"/>
    <n v="4"/>
    <s v="Single"/>
    <n v="2"/>
    <n v="3"/>
    <n v="0"/>
    <n v="30"/>
    <n v="2"/>
    <n v="3"/>
    <n v="5"/>
    <n v="4"/>
    <n v="1"/>
    <n v="2"/>
  </r>
  <r>
    <n v="24"/>
    <x v="1"/>
    <s v="Travel_Rarely"/>
    <x v="0"/>
    <n v="10"/>
    <n v="4"/>
    <s v="Marketing"/>
    <n v="4"/>
    <s v="Female"/>
    <n v="77"/>
    <n v="3"/>
    <n v="2"/>
    <x v="0"/>
    <n v="3"/>
    <s v="Divorced"/>
    <n v="1"/>
    <n v="3"/>
    <n v="1"/>
    <n v="5"/>
    <n v="2"/>
    <n v="4"/>
    <n v="5"/>
    <n v="2"/>
    <n v="0"/>
    <n v="3"/>
  </r>
  <r>
    <n v="30"/>
    <x v="1"/>
    <s v="Travel_Rarely"/>
    <x v="0"/>
    <n v="2"/>
    <n v="1"/>
    <s v="Technical Degree"/>
    <n v="3"/>
    <s v="Male"/>
    <n v="72"/>
    <n v="3"/>
    <n v="1"/>
    <x v="6"/>
    <n v="2"/>
    <s v="Married"/>
    <n v="1"/>
    <n v="3"/>
    <n v="1"/>
    <n v="1"/>
    <n v="3"/>
    <n v="3"/>
    <n v="1"/>
    <n v="0"/>
    <n v="0"/>
    <n v="0"/>
  </r>
  <r>
    <n v="26"/>
    <x v="0"/>
    <s v="Travel_Frequently"/>
    <x v="1"/>
    <n v="3"/>
    <n v="1"/>
    <s v="Technical Degree"/>
    <n v="3"/>
    <s v="Male"/>
    <n v="73"/>
    <n v="3"/>
    <n v="1"/>
    <x v="1"/>
    <n v="1"/>
    <s v="Single"/>
    <n v="0"/>
    <n v="4"/>
    <n v="0"/>
    <n v="7"/>
    <n v="2"/>
    <n v="3"/>
    <n v="6"/>
    <n v="4"/>
    <n v="0"/>
    <n v="4"/>
  </r>
  <r>
    <n v="22"/>
    <x v="1"/>
    <s v="Travel_Rarely"/>
    <x v="1"/>
    <n v="11"/>
    <n v="3"/>
    <s v="Medical"/>
    <n v="1"/>
    <s v="Female"/>
    <n v="43"/>
    <n v="3"/>
    <n v="1"/>
    <x v="1"/>
    <n v="2"/>
    <s v="Married"/>
    <n v="1"/>
    <n v="3"/>
    <n v="1"/>
    <n v="2"/>
    <n v="1"/>
    <n v="3"/>
    <n v="2"/>
    <n v="1"/>
    <n v="1"/>
    <n v="2"/>
  </r>
  <r>
    <n v="36"/>
    <x v="1"/>
    <s v="Travel_Rarely"/>
    <x v="0"/>
    <n v="2"/>
    <n v="2"/>
    <s v="Medical"/>
    <n v="2"/>
    <s v="Male"/>
    <n v="61"/>
    <n v="2"/>
    <n v="3"/>
    <x v="0"/>
    <n v="3"/>
    <s v="Married"/>
    <n v="1"/>
    <n v="3"/>
    <n v="2"/>
    <n v="10"/>
    <n v="2"/>
    <n v="3"/>
    <n v="10"/>
    <n v="9"/>
    <n v="9"/>
    <n v="0"/>
  </r>
  <r>
    <n v="30"/>
    <x v="0"/>
    <s v="Travel_Frequently"/>
    <x v="1"/>
    <n v="4"/>
    <n v="3"/>
    <s v="Technical Degree"/>
    <n v="3"/>
    <s v="Male"/>
    <n v="40"/>
    <n v="3"/>
    <n v="1"/>
    <x v="1"/>
    <n v="4"/>
    <s v="Single"/>
    <n v="9"/>
    <n v="4"/>
    <n v="0"/>
    <n v="3"/>
    <n v="4"/>
    <n v="3"/>
    <n v="1"/>
    <n v="0"/>
    <n v="0"/>
    <n v="0"/>
  </r>
  <r>
    <n v="37"/>
    <x v="1"/>
    <s v="Travel_Rarely"/>
    <x v="1"/>
    <n v="14"/>
    <n v="3"/>
    <s v="Life Sciences"/>
    <n v="4"/>
    <s v="Female"/>
    <n v="95"/>
    <n v="3"/>
    <n v="1"/>
    <x v="2"/>
    <n v="1"/>
    <s v="Divorced"/>
    <n v="1"/>
    <n v="3"/>
    <n v="1"/>
    <n v="18"/>
    <n v="2"/>
    <n v="2"/>
    <n v="18"/>
    <n v="7"/>
    <n v="12"/>
    <n v="17"/>
  </r>
  <r>
    <n v="40"/>
    <x v="1"/>
    <s v="Travel_Rarely"/>
    <x v="0"/>
    <n v="2"/>
    <n v="2"/>
    <s v="Marketing"/>
    <n v="4"/>
    <s v="Female"/>
    <n v="46"/>
    <n v="3"/>
    <n v="2"/>
    <x v="0"/>
    <n v="2"/>
    <s v="Divorced"/>
    <n v="7"/>
    <n v="3"/>
    <n v="2"/>
    <n v="8"/>
    <n v="5"/>
    <n v="3"/>
    <n v="5"/>
    <n v="4"/>
    <n v="1"/>
    <n v="3"/>
  </r>
  <r>
    <n v="42"/>
    <x v="1"/>
    <s v="Travel_Rarely"/>
    <x v="1"/>
    <n v="1"/>
    <n v="4"/>
    <s v="Life Sciences"/>
    <n v="2"/>
    <s v="Female"/>
    <n v="95"/>
    <n v="3"/>
    <n v="1"/>
    <x v="2"/>
    <n v="1"/>
    <s v="Divorced"/>
    <n v="3"/>
    <n v="3"/>
    <n v="1"/>
    <n v="8"/>
    <n v="5"/>
    <n v="3"/>
    <n v="5"/>
    <n v="2"/>
    <n v="1"/>
    <n v="2"/>
  </r>
  <r>
    <n v="37"/>
    <x v="1"/>
    <s v="Travel_Rarely"/>
    <x v="1"/>
    <n v="10"/>
    <n v="4"/>
    <s v="Life Sciences"/>
    <n v="3"/>
    <s v="Male"/>
    <n v="49"/>
    <n v="3"/>
    <n v="2"/>
    <x v="3"/>
    <n v="2"/>
    <s v="Single"/>
    <n v="2"/>
    <n v="3"/>
    <n v="0"/>
    <n v="18"/>
    <n v="2"/>
    <n v="2"/>
    <n v="1"/>
    <n v="0"/>
    <n v="0"/>
    <n v="1"/>
  </r>
  <r>
    <n v="43"/>
    <x v="1"/>
    <s v="Travel_Rarely"/>
    <x v="1"/>
    <n v="12"/>
    <n v="3"/>
    <s v="Life Sciences"/>
    <n v="1"/>
    <s v="Male"/>
    <n v="59"/>
    <n v="2"/>
    <n v="4"/>
    <x v="7"/>
    <n v="2"/>
    <s v="Divorced"/>
    <n v="1"/>
    <n v="3"/>
    <n v="1"/>
    <n v="25"/>
    <n v="3"/>
    <n v="3"/>
    <n v="25"/>
    <n v="10"/>
    <n v="3"/>
    <n v="9"/>
  </r>
  <r>
    <n v="40"/>
    <x v="1"/>
    <s v="Travel_Rarely"/>
    <x v="1"/>
    <n v="2"/>
    <n v="3"/>
    <s v="Medical"/>
    <n v="2"/>
    <s v="Female"/>
    <n v="78"/>
    <n v="2"/>
    <n v="2"/>
    <x v="2"/>
    <n v="3"/>
    <s v="Married"/>
    <n v="6"/>
    <n v="4"/>
    <n v="1"/>
    <n v="20"/>
    <n v="3"/>
    <n v="3"/>
    <n v="1"/>
    <n v="0"/>
    <n v="0"/>
    <n v="0"/>
  </r>
  <r>
    <n v="54"/>
    <x v="1"/>
    <s v="Travel_Rarely"/>
    <x v="1"/>
    <n v="5"/>
    <n v="2"/>
    <s v="Medical"/>
    <n v="1"/>
    <s v="Male"/>
    <n v="86"/>
    <n v="3"/>
    <n v="5"/>
    <x v="7"/>
    <n v="1"/>
    <s v="Married"/>
    <n v="4"/>
    <n v="3"/>
    <n v="1"/>
    <n v="24"/>
    <n v="4"/>
    <n v="2"/>
    <n v="4"/>
    <n v="2"/>
    <n v="1"/>
    <n v="2"/>
  </r>
  <r>
    <n v="34"/>
    <x v="1"/>
    <s v="Non-Travel"/>
    <x v="0"/>
    <n v="4"/>
    <n v="4"/>
    <s v="Marketing"/>
    <n v="3"/>
    <s v="Female"/>
    <n v="72"/>
    <n v="3"/>
    <n v="2"/>
    <x v="0"/>
    <n v="3"/>
    <s v="Married"/>
    <n v="9"/>
    <n v="3"/>
    <n v="1"/>
    <n v="6"/>
    <n v="3"/>
    <n v="3"/>
    <n v="3"/>
    <n v="2"/>
    <n v="1"/>
    <n v="2"/>
  </r>
  <r>
    <n v="31"/>
    <x v="1"/>
    <s v="Travel_Rarely"/>
    <x v="1"/>
    <n v="7"/>
    <n v="2"/>
    <s v="Medical"/>
    <n v="2"/>
    <s v="Female"/>
    <n v="31"/>
    <n v="3"/>
    <n v="2"/>
    <x v="3"/>
    <n v="1"/>
    <s v="Married"/>
    <n v="1"/>
    <n v="3"/>
    <n v="1"/>
    <n v="13"/>
    <n v="5"/>
    <n v="1"/>
    <n v="13"/>
    <n v="10"/>
    <n v="3"/>
    <n v="12"/>
  </r>
  <r>
    <n v="43"/>
    <x v="1"/>
    <s v="Travel_Frequently"/>
    <x v="1"/>
    <n v="21"/>
    <n v="3"/>
    <s v="Medical"/>
    <n v="4"/>
    <s v="Male"/>
    <n v="61"/>
    <n v="3"/>
    <n v="1"/>
    <x v="2"/>
    <n v="4"/>
    <s v="Married"/>
    <n v="7"/>
    <n v="4"/>
    <n v="1"/>
    <n v="8"/>
    <n v="1"/>
    <n v="3"/>
    <n v="3"/>
    <n v="2"/>
    <n v="1"/>
    <n v="2"/>
  </r>
  <r>
    <n v="43"/>
    <x v="1"/>
    <s v="Travel_Rarely"/>
    <x v="1"/>
    <n v="8"/>
    <n v="4"/>
    <s v="Other"/>
    <n v="3"/>
    <s v="Female"/>
    <n v="74"/>
    <n v="3"/>
    <n v="2"/>
    <x v="4"/>
    <n v="3"/>
    <s v="Divorced"/>
    <n v="4"/>
    <n v="3"/>
    <n v="0"/>
    <n v="8"/>
    <n v="3"/>
    <n v="3"/>
    <n v="5"/>
    <n v="2"/>
    <n v="0"/>
    <n v="2"/>
  </r>
  <r>
    <n v="25"/>
    <x v="1"/>
    <s v="Travel_Rarely"/>
    <x v="0"/>
    <n v="4"/>
    <n v="2"/>
    <s v="Life Sciences"/>
    <n v="2"/>
    <s v="Female"/>
    <n v="99"/>
    <n v="2"/>
    <n v="2"/>
    <x v="0"/>
    <n v="4"/>
    <s v="Single"/>
    <n v="1"/>
    <n v="3"/>
    <n v="0"/>
    <n v="5"/>
    <n v="3"/>
    <n v="3"/>
    <n v="5"/>
    <n v="4"/>
    <n v="1"/>
    <n v="3"/>
  </r>
  <r>
    <n v="37"/>
    <x v="1"/>
    <s v="Non-Travel"/>
    <x v="1"/>
    <n v="25"/>
    <n v="5"/>
    <s v="Medical"/>
    <n v="2"/>
    <s v="Female"/>
    <n v="72"/>
    <n v="3"/>
    <n v="2"/>
    <x v="1"/>
    <n v="3"/>
    <s v="Married"/>
    <n v="3"/>
    <n v="3"/>
    <n v="2"/>
    <n v="15"/>
    <n v="2"/>
    <n v="3"/>
    <n v="13"/>
    <n v="11"/>
    <n v="10"/>
    <n v="7"/>
  </r>
  <r>
    <n v="31"/>
    <x v="1"/>
    <s v="Travel_Rarely"/>
    <x v="1"/>
    <n v="1"/>
    <n v="2"/>
    <s v="Life Sciences"/>
    <n v="4"/>
    <s v="Male"/>
    <n v="98"/>
    <n v="2"/>
    <n v="1"/>
    <x v="2"/>
    <n v="1"/>
    <s v="Married"/>
    <n v="1"/>
    <n v="3"/>
    <n v="1"/>
    <n v="4"/>
    <n v="3"/>
    <n v="3"/>
    <n v="4"/>
    <n v="2"/>
    <n v="3"/>
    <n v="2"/>
  </r>
  <r>
    <n v="39"/>
    <x v="1"/>
    <s v="Travel_Frequently"/>
    <x v="1"/>
    <n v="1"/>
    <n v="1"/>
    <s v="Life Sciences"/>
    <n v="2"/>
    <s v="Male"/>
    <n v="52"/>
    <n v="3"/>
    <n v="5"/>
    <x v="5"/>
    <n v="3"/>
    <s v="Divorced"/>
    <n v="1"/>
    <n v="3"/>
    <n v="1"/>
    <n v="21"/>
    <n v="3"/>
    <n v="3"/>
    <n v="21"/>
    <n v="8"/>
    <n v="1"/>
    <n v="6"/>
  </r>
  <r>
    <n v="56"/>
    <x v="1"/>
    <s v="Travel_Frequently"/>
    <x v="0"/>
    <n v="6"/>
    <n v="3"/>
    <s v="Life Sciences"/>
    <n v="3"/>
    <s v="Female"/>
    <n v="86"/>
    <n v="4"/>
    <n v="4"/>
    <x v="0"/>
    <n v="1"/>
    <s v="Married"/>
    <n v="9"/>
    <n v="3"/>
    <n v="3"/>
    <n v="36"/>
    <n v="0"/>
    <n v="2"/>
    <n v="7"/>
    <n v="7"/>
    <n v="7"/>
    <n v="7"/>
  </r>
  <r>
    <n v="30"/>
    <x v="1"/>
    <s v="Travel_Rarely"/>
    <x v="0"/>
    <n v="12"/>
    <n v="3"/>
    <s v="Technical Degree"/>
    <n v="2"/>
    <s v="Female"/>
    <n v="83"/>
    <n v="3"/>
    <n v="2"/>
    <x v="0"/>
    <n v="3"/>
    <s v="Single"/>
    <n v="0"/>
    <n v="3"/>
    <n v="0"/>
    <n v="6"/>
    <n v="6"/>
    <n v="3"/>
    <n v="5"/>
    <n v="4"/>
    <n v="4"/>
    <n v="4"/>
  </r>
  <r>
    <n v="41"/>
    <x v="1"/>
    <s v="Travel_Rarely"/>
    <x v="0"/>
    <n v="1"/>
    <n v="3"/>
    <s v="Marketing"/>
    <n v="2"/>
    <s v="Male"/>
    <n v="49"/>
    <n v="4"/>
    <n v="3"/>
    <x v="0"/>
    <n v="1"/>
    <s v="Married"/>
    <n v="1"/>
    <n v="3"/>
    <n v="1"/>
    <n v="10"/>
    <n v="2"/>
    <n v="3"/>
    <n v="10"/>
    <n v="7"/>
    <n v="0"/>
    <n v="7"/>
  </r>
  <r>
    <n v="28"/>
    <x v="1"/>
    <s v="Travel_Rarely"/>
    <x v="1"/>
    <n v="17"/>
    <n v="2"/>
    <s v="Medical"/>
    <n v="3"/>
    <s v="Male"/>
    <n v="79"/>
    <n v="3"/>
    <n v="2"/>
    <x v="2"/>
    <n v="1"/>
    <s v="Divorced"/>
    <n v="1"/>
    <n v="3"/>
    <n v="1"/>
    <n v="10"/>
    <n v="2"/>
    <n v="3"/>
    <n v="10"/>
    <n v="0"/>
    <n v="1"/>
    <n v="8"/>
  </r>
  <r>
    <n v="25"/>
    <x v="0"/>
    <s v="Travel_Rarely"/>
    <x v="1"/>
    <n v="3"/>
    <n v="3"/>
    <s v="Medical"/>
    <n v="1"/>
    <s v="Male"/>
    <n v="91"/>
    <n v="3"/>
    <n v="1"/>
    <x v="2"/>
    <n v="1"/>
    <s v="Married"/>
    <n v="5"/>
    <n v="3"/>
    <n v="1"/>
    <n v="6"/>
    <n v="5"/>
    <n v="3"/>
    <n v="2"/>
    <n v="2"/>
    <n v="0"/>
    <n v="2"/>
  </r>
  <r>
    <n v="52"/>
    <x v="1"/>
    <s v="Travel_Rarely"/>
    <x v="1"/>
    <n v="3"/>
    <n v="3"/>
    <s v="Medical"/>
    <n v="4"/>
    <s v="Male"/>
    <n v="39"/>
    <n v="2"/>
    <n v="3"/>
    <x v="3"/>
    <n v="3"/>
    <s v="Married"/>
    <n v="2"/>
    <n v="3"/>
    <n v="0"/>
    <n v="28"/>
    <n v="4"/>
    <n v="3"/>
    <n v="5"/>
    <n v="4"/>
    <n v="0"/>
    <n v="4"/>
  </r>
  <r>
    <n v="45"/>
    <x v="1"/>
    <s v="Travel_Rarely"/>
    <x v="1"/>
    <n v="10"/>
    <n v="2"/>
    <s v="Life Sciences"/>
    <n v="1"/>
    <s v="Male"/>
    <n v="69"/>
    <n v="3"/>
    <n v="1"/>
    <x v="1"/>
    <n v="4"/>
    <s v="Married"/>
    <n v="3"/>
    <n v="4"/>
    <n v="2"/>
    <n v="8"/>
    <n v="3"/>
    <n v="2"/>
    <n v="2"/>
    <n v="2"/>
    <n v="0"/>
    <n v="2"/>
  </r>
  <r>
    <n v="52"/>
    <x v="1"/>
    <s v="Travel_Rarely"/>
    <x v="1"/>
    <n v="4"/>
    <n v="2"/>
    <s v="Life Sciences"/>
    <n v="4"/>
    <s v="Female"/>
    <n v="30"/>
    <n v="3"/>
    <n v="4"/>
    <x v="5"/>
    <n v="4"/>
    <s v="Married"/>
    <n v="2"/>
    <n v="3"/>
    <n v="0"/>
    <n v="31"/>
    <n v="2"/>
    <n v="1"/>
    <n v="5"/>
    <n v="2"/>
    <n v="1"/>
    <n v="4"/>
  </r>
  <r>
    <n v="42"/>
    <x v="1"/>
    <s v="Travel_Frequently"/>
    <x v="1"/>
    <n v="29"/>
    <n v="2"/>
    <s v="Life Sciences"/>
    <n v="1"/>
    <s v="Female"/>
    <n v="92"/>
    <n v="3"/>
    <n v="2"/>
    <x v="1"/>
    <n v="3"/>
    <s v="Divorced"/>
    <n v="2"/>
    <n v="3"/>
    <n v="1"/>
    <n v="19"/>
    <n v="3"/>
    <n v="3"/>
    <n v="5"/>
    <n v="4"/>
    <n v="0"/>
    <n v="2"/>
  </r>
  <r>
    <n v="30"/>
    <x v="1"/>
    <s v="Travel_Rarely"/>
    <x v="1"/>
    <n v="2"/>
    <n v="3"/>
    <s v="Life Sciences"/>
    <n v="3"/>
    <s v="Female"/>
    <n v="43"/>
    <n v="1"/>
    <n v="2"/>
    <x v="3"/>
    <n v="4"/>
    <s v="Single"/>
    <n v="2"/>
    <n v="4"/>
    <n v="0"/>
    <n v="11"/>
    <n v="2"/>
    <n v="3"/>
    <n v="5"/>
    <n v="4"/>
    <n v="0"/>
    <n v="2"/>
  </r>
  <r>
    <n v="60"/>
    <x v="1"/>
    <s v="Travel_Rarely"/>
    <x v="1"/>
    <n v="7"/>
    <n v="3"/>
    <s v="Life Sciences"/>
    <n v="1"/>
    <s v="Female"/>
    <n v="41"/>
    <n v="3"/>
    <n v="5"/>
    <x v="5"/>
    <n v="1"/>
    <s v="Married"/>
    <n v="5"/>
    <n v="3"/>
    <n v="0"/>
    <n v="33"/>
    <n v="5"/>
    <n v="1"/>
    <n v="29"/>
    <n v="8"/>
    <n v="11"/>
    <n v="10"/>
  </r>
  <r>
    <n v="46"/>
    <x v="1"/>
    <s v="Travel_Rarely"/>
    <x v="1"/>
    <n v="18"/>
    <n v="3"/>
    <s v="Medical"/>
    <n v="3"/>
    <s v="Female"/>
    <n v="87"/>
    <n v="3"/>
    <n v="2"/>
    <x v="3"/>
    <n v="3"/>
    <s v="Divorced"/>
    <n v="2"/>
    <n v="3"/>
    <n v="1"/>
    <n v="19"/>
    <n v="5"/>
    <n v="2"/>
    <n v="10"/>
    <n v="7"/>
    <n v="0"/>
    <n v="8"/>
  </r>
  <r>
    <n v="42"/>
    <x v="1"/>
    <s v="Travel_Frequently"/>
    <x v="1"/>
    <n v="28"/>
    <n v="4"/>
    <s v="Technical Degree"/>
    <n v="4"/>
    <s v="Female"/>
    <n v="88"/>
    <n v="2"/>
    <n v="2"/>
    <x v="4"/>
    <n v="4"/>
    <s v="Married"/>
    <n v="0"/>
    <n v="3"/>
    <n v="3"/>
    <n v="7"/>
    <n v="4"/>
    <n v="4"/>
    <n v="6"/>
    <n v="5"/>
    <n v="0"/>
    <n v="4"/>
  </r>
  <r>
    <n v="24"/>
    <x v="0"/>
    <s v="Travel_Rarely"/>
    <x v="0"/>
    <n v="1"/>
    <n v="1"/>
    <s v="Technical Degree"/>
    <n v="1"/>
    <s v="Female"/>
    <n v="62"/>
    <n v="3"/>
    <n v="1"/>
    <x v="6"/>
    <n v="2"/>
    <s v="Single"/>
    <n v="1"/>
    <n v="3"/>
    <n v="0"/>
    <n v="6"/>
    <n v="4"/>
    <n v="3"/>
    <n v="5"/>
    <n v="3"/>
    <n v="1"/>
    <n v="4"/>
  </r>
  <r>
    <n v="34"/>
    <x v="0"/>
    <s v="Travel_Frequently"/>
    <x v="0"/>
    <n v="6"/>
    <n v="2"/>
    <s v="Marketing"/>
    <n v="4"/>
    <s v="Female"/>
    <n v="33"/>
    <n v="1"/>
    <n v="1"/>
    <x v="6"/>
    <n v="3"/>
    <s v="Divorced"/>
    <n v="0"/>
    <n v="3"/>
    <n v="1"/>
    <n v="3"/>
    <n v="3"/>
    <n v="2"/>
    <n v="2"/>
    <n v="2"/>
    <n v="1"/>
    <n v="0"/>
  </r>
  <r>
    <n v="38"/>
    <x v="1"/>
    <s v="Travel_Frequently"/>
    <x v="1"/>
    <n v="2"/>
    <n v="2"/>
    <s v="Life Sciences"/>
    <n v="4"/>
    <s v="Male"/>
    <n v="42"/>
    <n v="3"/>
    <n v="1"/>
    <x v="2"/>
    <n v="4"/>
    <s v="Married"/>
    <n v="1"/>
    <n v="4"/>
    <n v="1"/>
    <n v="1"/>
    <n v="3"/>
    <n v="3"/>
    <n v="1"/>
    <n v="0"/>
    <n v="0"/>
    <n v="0"/>
  </r>
  <r>
    <n v="40"/>
    <x v="1"/>
    <s v="Travel_Rarely"/>
    <x v="0"/>
    <n v="2"/>
    <n v="4"/>
    <s v="Life Sciences"/>
    <n v="3"/>
    <s v="Female"/>
    <n v="79"/>
    <n v="3"/>
    <n v="5"/>
    <x v="5"/>
    <n v="3"/>
    <s v="Married"/>
    <n v="0"/>
    <n v="3"/>
    <n v="0"/>
    <n v="21"/>
    <n v="2"/>
    <n v="3"/>
    <n v="20"/>
    <n v="15"/>
    <n v="1"/>
    <n v="12"/>
  </r>
  <r>
    <n v="26"/>
    <x v="1"/>
    <s v="Travel_Rarely"/>
    <x v="1"/>
    <n v="23"/>
    <n v="3"/>
    <s v="Life Sciences"/>
    <n v="1"/>
    <s v="Female"/>
    <n v="90"/>
    <n v="3"/>
    <n v="1"/>
    <x v="1"/>
    <n v="4"/>
    <s v="Divorced"/>
    <n v="1"/>
    <n v="4"/>
    <n v="2"/>
    <n v="3"/>
    <n v="3"/>
    <n v="1"/>
    <n v="3"/>
    <n v="2"/>
    <n v="0"/>
    <n v="2"/>
  </r>
  <r>
    <n v="30"/>
    <x v="1"/>
    <s v="Non-Travel"/>
    <x v="1"/>
    <n v="3"/>
    <n v="3"/>
    <s v="Life Sciences"/>
    <n v="3"/>
    <s v="Male"/>
    <n v="53"/>
    <n v="3"/>
    <n v="1"/>
    <x v="2"/>
    <n v="4"/>
    <s v="Married"/>
    <n v="4"/>
    <n v="3"/>
    <n v="1"/>
    <n v="9"/>
    <n v="3"/>
    <n v="1"/>
    <n v="5"/>
    <n v="3"/>
    <n v="1"/>
    <n v="4"/>
  </r>
  <r>
    <n v="29"/>
    <x v="1"/>
    <s v="Travel_Rarely"/>
    <x v="1"/>
    <n v="3"/>
    <n v="4"/>
    <s v="Medical"/>
    <n v="2"/>
    <s v="Male"/>
    <n v="93"/>
    <n v="2"/>
    <n v="3"/>
    <x v="7"/>
    <n v="3"/>
    <s v="Married"/>
    <n v="1"/>
    <n v="3"/>
    <n v="0"/>
    <n v="10"/>
    <n v="2"/>
    <n v="3"/>
    <n v="10"/>
    <n v="2"/>
    <n v="0"/>
    <n v="7"/>
  </r>
  <r>
    <n v="29"/>
    <x v="0"/>
    <s v="Travel_Rarely"/>
    <x v="1"/>
    <n v="25"/>
    <n v="5"/>
    <s v="Technical Degree"/>
    <n v="3"/>
    <s v="Female"/>
    <n v="71"/>
    <n v="2"/>
    <n v="1"/>
    <x v="1"/>
    <n v="2"/>
    <s v="Married"/>
    <n v="5"/>
    <n v="3"/>
    <n v="0"/>
    <n v="6"/>
    <n v="2"/>
    <n v="4"/>
    <n v="2"/>
    <n v="2"/>
    <n v="1"/>
    <n v="1"/>
  </r>
  <r>
    <n v="19"/>
    <x v="0"/>
    <s v="Travel_Rarely"/>
    <x v="2"/>
    <n v="2"/>
    <n v="2"/>
    <s v="Technical Degree"/>
    <n v="1"/>
    <s v="Male"/>
    <n v="52"/>
    <n v="2"/>
    <n v="1"/>
    <x v="8"/>
    <n v="4"/>
    <s v="Single"/>
    <n v="1"/>
    <n v="3"/>
    <n v="0"/>
    <n v="1"/>
    <n v="3"/>
    <n v="4"/>
    <n v="1"/>
    <n v="0"/>
    <n v="0"/>
    <n v="0"/>
  </r>
  <r>
    <n v="30"/>
    <x v="1"/>
    <s v="Non-Travel"/>
    <x v="0"/>
    <n v="22"/>
    <n v="4"/>
    <s v="Other"/>
    <n v="3"/>
    <s v="Female"/>
    <n v="69"/>
    <n v="3"/>
    <n v="3"/>
    <x v="0"/>
    <n v="1"/>
    <s v="Married"/>
    <n v="0"/>
    <n v="3"/>
    <n v="0"/>
    <n v="10"/>
    <n v="3"/>
    <n v="3"/>
    <n v="9"/>
    <n v="8"/>
    <n v="7"/>
    <n v="8"/>
  </r>
  <r>
    <n v="57"/>
    <x v="1"/>
    <s v="Travel_Rarely"/>
    <x v="0"/>
    <n v="29"/>
    <n v="3"/>
    <s v="Marketing"/>
    <n v="1"/>
    <s v="Male"/>
    <n v="56"/>
    <n v="2"/>
    <n v="4"/>
    <x v="5"/>
    <n v="4"/>
    <s v="Divorced"/>
    <n v="3"/>
    <n v="3"/>
    <n v="1"/>
    <n v="32"/>
    <n v="3"/>
    <n v="2"/>
    <n v="1"/>
    <n v="0"/>
    <n v="0"/>
    <n v="0"/>
  </r>
  <r>
    <n v="50"/>
    <x v="1"/>
    <s v="Travel_Rarely"/>
    <x v="1"/>
    <n v="29"/>
    <n v="4"/>
    <s v="Life Sciences"/>
    <n v="2"/>
    <s v="Male"/>
    <n v="88"/>
    <n v="2"/>
    <n v="4"/>
    <x v="5"/>
    <n v="3"/>
    <s v="Married"/>
    <n v="0"/>
    <n v="3"/>
    <n v="1"/>
    <n v="28"/>
    <n v="2"/>
    <n v="3"/>
    <n v="27"/>
    <n v="10"/>
    <n v="15"/>
    <n v="7"/>
  </r>
  <r>
    <n v="30"/>
    <x v="1"/>
    <s v="Non-Travel"/>
    <x v="1"/>
    <n v="2"/>
    <n v="3"/>
    <s v="Medical"/>
    <n v="3"/>
    <s v="Female"/>
    <n v="49"/>
    <n v="3"/>
    <n v="1"/>
    <x v="2"/>
    <n v="4"/>
    <s v="Single"/>
    <n v="0"/>
    <n v="3"/>
    <n v="0"/>
    <n v="12"/>
    <n v="2"/>
    <n v="2"/>
    <n v="11"/>
    <n v="7"/>
    <n v="6"/>
    <n v="7"/>
  </r>
  <r>
    <n v="60"/>
    <x v="1"/>
    <s v="Travel_Frequently"/>
    <x v="0"/>
    <n v="28"/>
    <n v="3"/>
    <s v="Marketing"/>
    <n v="3"/>
    <s v="Female"/>
    <n v="80"/>
    <n v="2"/>
    <n v="3"/>
    <x v="0"/>
    <n v="1"/>
    <s v="Married"/>
    <n v="4"/>
    <n v="3"/>
    <n v="0"/>
    <n v="22"/>
    <n v="5"/>
    <n v="4"/>
    <n v="18"/>
    <n v="13"/>
    <n v="13"/>
    <n v="11"/>
  </r>
  <r>
    <n v="47"/>
    <x v="1"/>
    <s v="Travel_Rarely"/>
    <x v="1"/>
    <n v="2"/>
    <n v="2"/>
    <s v="Medical"/>
    <n v="1"/>
    <s v="Female"/>
    <n v="65"/>
    <n v="3"/>
    <n v="2"/>
    <x v="3"/>
    <n v="4"/>
    <s v="Divorced"/>
    <n v="5"/>
    <n v="3"/>
    <n v="3"/>
    <n v="20"/>
    <n v="2"/>
    <n v="3"/>
    <n v="5"/>
    <n v="0"/>
    <n v="0"/>
    <n v="4"/>
  </r>
  <r>
    <n v="46"/>
    <x v="1"/>
    <s v="Travel_Rarely"/>
    <x v="1"/>
    <n v="2"/>
    <n v="3"/>
    <s v="Life Sciences"/>
    <n v="1"/>
    <s v="Male"/>
    <n v="51"/>
    <n v="3"/>
    <n v="4"/>
    <x v="7"/>
    <n v="3"/>
    <s v="Married"/>
    <n v="6"/>
    <n v="3"/>
    <n v="0"/>
    <n v="26"/>
    <n v="2"/>
    <n v="1"/>
    <n v="3"/>
    <n v="2"/>
    <n v="0"/>
    <n v="1"/>
  </r>
  <r>
    <n v="35"/>
    <x v="1"/>
    <s v="Travel_Rarely"/>
    <x v="1"/>
    <n v="22"/>
    <n v="3"/>
    <s v="Life Sciences"/>
    <n v="4"/>
    <s v="Male"/>
    <n v="46"/>
    <n v="1"/>
    <n v="1"/>
    <x v="2"/>
    <n v="3"/>
    <s v="Single"/>
    <n v="0"/>
    <n v="3"/>
    <n v="0"/>
    <n v="6"/>
    <n v="2"/>
    <n v="3"/>
    <n v="5"/>
    <n v="4"/>
    <n v="4"/>
    <n v="3"/>
  </r>
  <r>
    <n v="54"/>
    <x v="1"/>
    <s v="Travel_Rarely"/>
    <x v="1"/>
    <n v="8"/>
    <n v="4"/>
    <s v="Life Sciences"/>
    <n v="3"/>
    <s v="Female"/>
    <n v="42"/>
    <n v="3"/>
    <n v="2"/>
    <x v="2"/>
    <n v="3"/>
    <s v="Single"/>
    <n v="7"/>
    <n v="3"/>
    <n v="0"/>
    <n v="19"/>
    <n v="3"/>
    <n v="3"/>
    <n v="1"/>
    <n v="0"/>
    <n v="0"/>
    <n v="0"/>
  </r>
  <r>
    <n v="34"/>
    <x v="1"/>
    <s v="Travel_Rarely"/>
    <x v="1"/>
    <n v="2"/>
    <n v="4"/>
    <s v="Life Sciences"/>
    <n v="4"/>
    <s v="Male"/>
    <n v="62"/>
    <n v="2"/>
    <n v="1"/>
    <x v="1"/>
    <n v="3"/>
    <s v="Divorced"/>
    <n v="3"/>
    <n v="3"/>
    <n v="1"/>
    <n v="14"/>
    <n v="3"/>
    <n v="3"/>
    <n v="7"/>
    <n v="3"/>
    <n v="5"/>
    <n v="7"/>
  </r>
  <r>
    <n v="46"/>
    <x v="1"/>
    <s v="Travel_Rarely"/>
    <x v="0"/>
    <n v="10"/>
    <n v="3"/>
    <s v="Marketing"/>
    <n v="3"/>
    <s v="Female"/>
    <n v="94"/>
    <n v="2"/>
    <n v="3"/>
    <x v="0"/>
    <n v="4"/>
    <s v="Married"/>
    <n v="2"/>
    <n v="3"/>
    <n v="1"/>
    <n v="15"/>
    <n v="3"/>
    <n v="3"/>
    <n v="3"/>
    <n v="2"/>
    <n v="1"/>
    <n v="2"/>
  </r>
  <r>
    <n v="31"/>
    <x v="1"/>
    <s v="Travel_Rarely"/>
    <x v="1"/>
    <n v="9"/>
    <n v="1"/>
    <s v="Life Sciences"/>
    <n v="3"/>
    <s v="Male"/>
    <n v="33"/>
    <n v="3"/>
    <n v="3"/>
    <x v="3"/>
    <n v="2"/>
    <s v="Divorced"/>
    <n v="1"/>
    <n v="4"/>
    <n v="1"/>
    <n v="13"/>
    <n v="6"/>
    <n v="4"/>
    <n v="13"/>
    <n v="8"/>
    <n v="0"/>
    <n v="8"/>
  </r>
  <r>
    <n v="33"/>
    <x v="0"/>
    <s v="Travel_Rarely"/>
    <x v="1"/>
    <n v="15"/>
    <n v="1"/>
    <s v="Medical"/>
    <n v="2"/>
    <s v="Male"/>
    <n v="56"/>
    <n v="3"/>
    <n v="3"/>
    <x v="5"/>
    <n v="3"/>
    <s v="Married"/>
    <n v="7"/>
    <n v="3"/>
    <n v="0"/>
    <n v="15"/>
    <n v="2"/>
    <n v="4"/>
    <n v="7"/>
    <n v="6"/>
    <n v="7"/>
    <n v="7"/>
  </r>
  <r>
    <n v="33"/>
    <x v="0"/>
    <s v="Travel_Rarely"/>
    <x v="1"/>
    <n v="10"/>
    <n v="1"/>
    <s v="Medical"/>
    <n v="1"/>
    <s v="Male"/>
    <n v="38"/>
    <n v="1"/>
    <n v="1"/>
    <x v="2"/>
    <n v="4"/>
    <s v="Divorced"/>
    <n v="7"/>
    <n v="3"/>
    <n v="3"/>
    <n v="8"/>
    <n v="2"/>
    <n v="3"/>
    <n v="4"/>
    <n v="3"/>
    <n v="1"/>
    <n v="3"/>
  </r>
  <r>
    <n v="30"/>
    <x v="1"/>
    <s v="Travel_Rarely"/>
    <x v="0"/>
    <n v="7"/>
    <n v="1"/>
    <s v="Marketing"/>
    <n v="4"/>
    <s v="Male"/>
    <n v="57"/>
    <n v="3"/>
    <n v="1"/>
    <x v="6"/>
    <n v="2"/>
    <s v="Single"/>
    <n v="0"/>
    <n v="3"/>
    <n v="0"/>
    <n v="4"/>
    <n v="3"/>
    <n v="3"/>
    <n v="3"/>
    <n v="2"/>
    <n v="1"/>
    <n v="2"/>
  </r>
  <r>
    <n v="35"/>
    <x v="1"/>
    <s v="Travel_Rarely"/>
    <x v="1"/>
    <n v="16"/>
    <n v="3"/>
    <s v="Life Sciences"/>
    <n v="4"/>
    <s v="Male"/>
    <n v="72"/>
    <n v="3"/>
    <n v="3"/>
    <x v="4"/>
    <n v="3"/>
    <s v="Married"/>
    <n v="4"/>
    <n v="3"/>
    <n v="0"/>
    <n v="10"/>
    <n v="2"/>
    <n v="3"/>
    <n v="8"/>
    <n v="7"/>
    <n v="0"/>
    <n v="0"/>
  </r>
  <r>
    <n v="31"/>
    <x v="0"/>
    <s v="Travel_Frequently"/>
    <x v="1"/>
    <n v="20"/>
    <n v="3"/>
    <s v="Life Sciences"/>
    <n v="1"/>
    <s v="Male"/>
    <n v="66"/>
    <n v="3"/>
    <n v="3"/>
    <x v="4"/>
    <n v="3"/>
    <s v="Married"/>
    <n v="3"/>
    <n v="3"/>
    <n v="0"/>
    <n v="12"/>
    <n v="2"/>
    <n v="3"/>
    <n v="1"/>
    <n v="0"/>
    <n v="0"/>
    <n v="0"/>
  </r>
  <r>
    <n v="34"/>
    <x v="0"/>
    <s v="Travel_Frequently"/>
    <x v="2"/>
    <n v="23"/>
    <n v="3"/>
    <s v="Human Resources"/>
    <n v="2"/>
    <s v="Female"/>
    <n v="43"/>
    <n v="3"/>
    <n v="3"/>
    <x v="8"/>
    <n v="1"/>
    <s v="Divorced"/>
    <n v="9"/>
    <n v="3"/>
    <n v="3"/>
    <n v="11"/>
    <n v="2"/>
    <n v="3"/>
    <n v="3"/>
    <n v="2"/>
    <n v="0"/>
    <n v="2"/>
  </r>
  <r>
    <n v="42"/>
    <x v="1"/>
    <s v="Travel_Frequently"/>
    <x v="1"/>
    <n v="5"/>
    <n v="2"/>
    <s v="Other"/>
    <n v="2"/>
    <s v="Male"/>
    <n v="97"/>
    <n v="3"/>
    <n v="1"/>
    <x v="2"/>
    <n v="3"/>
    <s v="Married"/>
    <n v="4"/>
    <n v="3"/>
    <n v="1"/>
    <n v="8"/>
    <n v="4"/>
    <n v="3"/>
    <n v="2"/>
    <n v="2"/>
    <n v="2"/>
    <n v="0"/>
  </r>
  <r>
    <n v="36"/>
    <x v="1"/>
    <s v="Non-Travel"/>
    <x v="0"/>
    <n v="10"/>
    <n v="4"/>
    <s v="Medical"/>
    <n v="2"/>
    <s v="Male"/>
    <n v="32"/>
    <n v="3"/>
    <n v="3"/>
    <x v="0"/>
    <n v="4"/>
    <s v="Single"/>
    <n v="1"/>
    <n v="3"/>
    <n v="0"/>
    <n v="10"/>
    <n v="3"/>
    <n v="2"/>
    <n v="10"/>
    <n v="3"/>
    <n v="9"/>
    <n v="7"/>
  </r>
  <r>
    <n v="22"/>
    <x v="0"/>
    <s v="Travel_Frequently"/>
    <x v="1"/>
    <n v="4"/>
    <n v="1"/>
    <s v="Technical Degree"/>
    <n v="3"/>
    <s v="Male"/>
    <n v="99"/>
    <n v="2"/>
    <n v="1"/>
    <x v="2"/>
    <n v="3"/>
    <s v="Single"/>
    <n v="5"/>
    <n v="3"/>
    <n v="0"/>
    <n v="4"/>
    <n v="3"/>
    <n v="3"/>
    <n v="2"/>
    <n v="2"/>
    <n v="1"/>
    <n v="2"/>
  </r>
  <r>
    <n v="48"/>
    <x v="1"/>
    <s v="Travel_Rarely"/>
    <x v="0"/>
    <n v="2"/>
    <n v="5"/>
    <s v="Marketing"/>
    <n v="2"/>
    <s v="Female"/>
    <n v="37"/>
    <n v="3"/>
    <n v="2"/>
    <x v="0"/>
    <n v="4"/>
    <s v="Married"/>
    <n v="2"/>
    <n v="3"/>
    <n v="1"/>
    <n v="14"/>
    <n v="2"/>
    <n v="3"/>
    <n v="9"/>
    <n v="7"/>
    <n v="6"/>
    <n v="7"/>
  </r>
  <r>
    <n v="55"/>
    <x v="1"/>
    <s v="Travel_Rarely"/>
    <x v="0"/>
    <n v="18"/>
    <n v="5"/>
    <s v="Life Sciences"/>
    <n v="1"/>
    <s v="Female"/>
    <n v="83"/>
    <n v="3"/>
    <n v="4"/>
    <x v="5"/>
    <n v="2"/>
    <s v="Single"/>
    <n v="3"/>
    <n v="4"/>
    <n v="0"/>
    <n v="37"/>
    <n v="2"/>
    <n v="3"/>
    <n v="10"/>
    <n v="9"/>
    <n v="7"/>
    <n v="7"/>
  </r>
  <r>
    <n v="41"/>
    <x v="1"/>
    <s v="Non-Travel"/>
    <x v="0"/>
    <n v="10"/>
    <n v="2"/>
    <s v="Life Sciences"/>
    <n v="4"/>
    <s v="Male"/>
    <n v="56"/>
    <n v="3"/>
    <n v="2"/>
    <x v="0"/>
    <n v="4"/>
    <s v="Single"/>
    <n v="7"/>
    <n v="3"/>
    <n v="0"/>
    <n v="16"/>
    <n v="3"/>
    <n v="3"/>
    <n v="14"/>
    <n v="3"/>
    <n v="1"/>
    <n v="10"/>
  </r>
  <r>
    <n v="35"/>
    <x v="1"/>
    <s v="Travel_Rarely"/>
    <x v="0"/>
    <n v="1"/>
    <n v="3"/>
    <s v="Marketing"/>
    <n v="2"/>
    <s v="Male"/>
    <n v="85"/>
    <n v="3"/>
    <n v="2"/>
    <x v="0"/>
    <n v="3"/>
    <s v="Married"/>
    <n v="9"/>
    <n v="3"/>
    <n v="0"/>
    <n v="15"/>
    <n v="2"/>
    <n v="3"/>
    <n v="11"/>
    <n v="9"/>
    <n v="6"/>
    <n v="9"/>
  </r>
  <r>
    <n v="40"/>
    <x v="1"/>
    <s v="Travel_Rarely"/>
    <x v="1"/>
    <n v="6"/>
    <n v="3"/>
    <s v="Life Sciences"/>
    <n v="2"/>
    <s v="Female"/>
    <n v="75"/>
    <n v="3"/>
    <n v="4"/>
    <x v="3"/>
    <n v="3"/>
    <s v="Single"/>
    <n v="7"/>
    <n v="3"/>
    <n v="0"/>
    <n v="22"/>
    <n v="3"/>
    <n v="3"/>
    <n v="20"/>
    <n v="6"/>
    <n v="5"/>
    <n v="13"/>
  </r>
  <r>
    <n v="39"/>
    <x v="1"/>
    <s v="Travel_Frequently"/>
    <x v="1"/>
    <n v="8"/>
    <n v="1"/>
    <s v="Life Sciences"/>
    <n v="3"/>
    <s v="Female"/>
    <n v="48"/>
    <n v="3"/>
    <n v="1"/>
    <x v="2"/>
    <n v="3"/>
    <s v="Married"/>
    <n v="1"/>
    <n v="3"/>
    <n v="1"/>
    <n v="8"/>
    <n v="3"/>
    <n v="3"/>
    <n v="8"/>
    <n v="3"/>
    <n v="0"/>
    <n v="7"/>
  </r>
  <r>
    <n v="31"/>
    <x v="1"/>
    <s v="Travel_Rarely"/>
    <x v="0"/>
    <n v="2"/>
    <n v="1"/>
    <s v="Life Sciences"/>
    <n v="2"/>
    <s v="Male"/>
    <n v="77"/>
    <n v="3"/>
    <n v="2"/>
    <x v="0"/>
    <n v="4"/>
    <s v="Single"/>
    <n v="4"/>
    <n v="3"/>
    <n v="0"/>
    <n v="10"/>
    <n v="2"/>
    <n v="4"/>
    <n v="6"/>
    <n v="5"/>
    <n v="0"/>
    <n v="5"/>
  </r>
  <r>
    <n v="42"/>
    <x v="1"/>
    <s v="Travel_Rarely"/>
    <x v="1"/>
    <n v="24"/>
    <n v="3"/>
    <s v="Medical"/>
    <n v="4"/>
    <s v="Male"/>
    <n v="56"/>
    <n v="3"/>
    <n v="3"/>
    <x v="3"/>
    <n v="1"/>
    <s v="Married"/>
    <n v="1"/>
    <n v="4"/>
    <n v="1"/>
    <n v="10"/>
    <n v="5"/>
    <n v="2"/>
    <n v="10"/>
    <n v="9"/>
    <n v="5"/>
    <n v="8"/>
  </r>
  <r>
    <n v="45"/>
    <x v="1"/>
    <s v="Travel_Rarely"/>
    <x v="0"/>
    <n v="2"/>
    <n v="3"/>
    <s v="Other"/>
    <n v="4"/>
    <s v="Male"/>
    <n v="61"/>
    <n v="3"/>
    <n v="2"/>
    <x v="0"/>
    <n v="2"/>
    <s v="Married"/>
    <n v="0"/>
    <n v="3"/>
    <n v="1"/>
    <n v="9"/>
    <n v="3"/>
    <n v="4"/>
    <n v="8"/>
    <n v="7"/>
    <n v="3"/>
    <n v="7"/>
  </r>
  <r>
    <n v="26"/>
    <x v="0"/>
    <s v="Travel_Frequently"/>
    <x v="2"/>
    <n v="17"/>
    <n v="4"/>
    <s v="Life Sciences"/>
    <n v="2"/>
    <s v="Female"/>
    <n v="58"/>
    <n v="3"/>
    <n v="1"/>
    <x v="8"/>
    <n v="3"/>
    <s v="Divorced"/>
    <n v="0"/>
    <n v="3"/>
    <n v="1"/>
    <n v="8"/>
    <n v="2"/>
    <n v="2"/>
    <n v="7"/>
    <n v="7"/>
    <n v="1"/>
    <n v="0"/>
  </r>
  <r>
    <n v="29"/>
    <x v="1"/>
    <s v="Travel_Rarely"/>
    <x v="1"/>
    <n v="19"/>
    <n v="3"/>
    <s v="Technical Degree"/>
    <n v="4"/>
    <s v="Male"/>
    <n v="34"/>
    <n v="3"/>
    <n v="2"/>
    <x v="3"/>
    <n v="4"/>
    <s v="Divorced"/>
    <n v="4"/>
    <n v="3"/>
    <n v="2"/>
    <n v="8"/>
    <n v="2"/>
    <n v="4"/>
    <n v="3"/>
    <n v="2"/>
    <n v="1"/>
    <n v="2"/>
  </r>
  <r>
    <n v="33"/>
    <x v="1"/>
    <s v="Travel_Rarely"/>
    <x v="1"/>
    <n v="1"/>
    <n v="5"/>
    <s v="Medical"/>
    <n v="1"/>
    <s v="Female"/>
    <n v="95"/>
    <n v="4"/>
    <n v="4"/>
    <x v="7"/>
    <n v="3"/>
    <s v="Divorced"/>
    <n v="4"/>
    <n v="3"/>
    <n v="1"/>
    <n v="10"/>
    <n v="2"/>
    <n v="3"/>
    <n v="6"/>
    <n v="1"/>
    <n v="0"/>
    <n v="5"/>
  </r>
  <r>
    <n v="31"/>
    <x v="1"/>
    <s v="Travel_Rarely"/>
    <x v="0"/>
    <n v="7"/>
    <n v="3"/>
    <s v="Life Sciences"/>
    <n v="3"/>
    <s v="Male"/>
    <n v="44"/>
    <n v="2"/>
    <n v="3"/>
    <x v="5"/>
    <n v="4"/>
    <s v="Divorced"/>
    <n v="9"/>
    <n v="4"/>
    <n v="1"/>
    <n v="10"/>
    <n v="3"/>
    <n v="2"/>
    <n v="5"/>
    <n v="4"/>
    <n v="0"/>
    <n v="1"/>
  </r>
  <r>
    <n v="18"/>
    <x v="0"/>
    <s v="Travel_Frequently"/>
    <x v="0"/>
    <n v="5"/>
    <n v="3"/>
    <s v="Marketing"/>
    <n v="2"/>
    <s v="Male"/>
    <n v="69"/>
    <n v="3"/>
    <n v="1"/>
    <x v="6"/>
    <n v="2"/>
    <s v="Single"/>
    <n v="1"/>
    <n v="3"/>
    <n v="0"/>
    <n v="0"/>
    <n v="3"/>
    <n v="3"/>
    <n v="0"/>
    <n v="0"/>
    <n v="0"/>
    <n v="0"/>
  </r>
  <r>
    <n v="40"/>
    <x v="1"/>
    <s v="Non-Travel"/>
    <x v="0"/>
    <n v="28"/>
    <n v="3"/>
    <s v="Other"/>
    <n v="3"/>
    <s v="Male"/>
    <n v="58"/>
    <n v="1"/>
    <n v="3"/>
    <x v="0"/>
    <n v="1"/>
    <s v="Divorced"/>
    <n v="3"/>
    <n v="3"/>
    <n v="1"/>
    <n v="20"/>
    <n v="2"/>
    <n v="3"/>
    <n v="1"/>
    <n v="0"/>
    <n v="0"/>
    <n v="1"/>
  </r>
  <r>
    <n v="41"/>
    <x v="1"/>
    <s v="Non-Travel"/>
    <x v="1"/>
    <n v="2"/>
    <n v="4"/>
    <s v="Other"/>
    <n v="1"/>
    <s v="Female"/>
    <n v="62"/>
    <n v="2"/>
    <n v="2"/>
    <x v="4"/>
    <n v="3"/>
    <s v="Single"/>
    <n v="2"/>
    <n v="3"/>
    <n v="0"/>
    <n v="10"/>
    <n v="3"/>
    <n v="3"/>
    <n v="8"/>
    <n v="7"/>
    <n v="0"/>
    <n v="7"/>
  </r>
  <r>
    <n v="26"/>
    <x v="1"/>
    <s v="Travel_Rarely"/>
    <x v="0"/>
    <n v="29"/>
    <n v="2"/>
    <s v="Medical"/>
    <n v="1"/>
    <s v="Male"/>
    <n v="45"/>
    <n v="3"/>
    <n v="2"/>
    <x v="0"/>
    <n v="3"/>
    <s v="Divorced"/>
    <n v="5"/>
    <n v="3"/>
    <n v="2"/>
    <n v="8"/>
    <n v="5"/>
    <n v="3"/>
    <n v="0"/>
    <n v="0"/>
    <n v="0"/>
    <n v="0"/>
  </r>
  <r>
    <n v="35"/>
    <x v="1"/>
    <s v="Travel_Rarely"/>
    <x v="0"/>
    <n v="1"/>
    <n v="3"/>
    <s v="Medical"/>
    <n v="1"/>
    <s v="Female"/>
    <n v="80"/>
    <n v="3"/>
    <n v="2"/>
    <x v="0"/>
    <n v="3"/>
    <s v="Single"/>
    <n v="1"/>
    <n v="3"/>
    <n v="0"/>
    <n v="5"/>
    <n v="3"/>
    <n v="3"/>
    <n v="5"/>
    <n v="4"/>
    <n v="0"/>
    <n v="3"/>
  </r>
  <r>
    <n v="34"/>
    <x v="1"/>
    <s v="Travel_Rarely"/>
    <x v="0"/>
    <n v="21"/>
    <n v="4"/>
    <s v="Life Sciences"/>
    <n v="4"/>
    <s v="Male"/>
    <n v="74"/>
    <n v="4"/>
    <n v="2"/>
    <x v="0"/>
    <n v="4"/>
    <s v="Single"/>
    <n v="1"/>
    <n v="3"/>
    <n v="0"/>
    <n v="10"/>
    <n v="3"/>
    <n v="3"/>
    <n v="10"/>
    <n v="7"/>
    <n v="5"/>
    <n v="7"/>
  </r>
  <r>
    <n v="26"/>
    <x v="0"/>
    <s v="Travel_Rarely"/>
    <x v="1"/>
    <n v="24"/>
    <n v="3"/>
    <s v="Technical Degree"/>
    <n v="3"/>
    <s v="Male"/>
    <n v="66"/>
    <n v="1"/>
    <n v="1"/>
    <x v="2"/>
    <n v="4"/>
    <s v="Single"/>
    <n v="1"/>
    <n v="3"/>
    <n v="0"/>
    <n v="1"/>
    <n v="3"/>
    <n v="1"/>
    <n v="1"/>
    <n v="0"/>
    <n v="0"/>
    <n v="0"/>
  </r>
  <r>
    <n v="37"/>
    <x v="1"/>
    <s v="Travel_Rarely"/>
    <x v="1"/>
    <n v="1"/>
    <n v="3"/>
    <s v="Technical Degree"/>
    <n v="2"/>
    <s v="Female"/>
    <n v="59"/>
    <n v="3"/>
    <n v="3"/>
    <x v="3"/>
    <n v="4"/>
    <s v="Single"/>
    <n v="4"/>
    <n v="3"/>
    <n v="0"/>
    <n v="12"/>
    <n v="3"/>
    <n v="4"/>
    <n v="6"/>
    <n v="5"/>
    <n v="1"/>
    <n v="2"/>
  </r>
  <r>
    <n v="46"/>
    <x v="1"/>
    <s v="Travel_Frequently"/>
    <x v="1"/>
    <n v="18"/>
    <n v="1"/>
    <s v="Medical"/>
    <n v="1"/>
    <s v="Female"/>
    <n v="86"/>
    <n v="3"/>
    <n v="3"/>
    <x v="4"/>
    <n v="3"/>
    <s v="Married"/>
    <n v="5"/>
    <n v="3"/>
    <n v="0"/>
    <n v="28"/>
    <n v="3"/>
    <n v="2"/>
    <n v="2"/>
    <n v="2"/>
    <n v="1"/>
    <n v="2"/>
  </r>
  <r>
    <n v="41"/>
    <x v="1"/>
    <s v="Travel_Rarely"/>
    <x v="0"/>
    <n v="2"/>
    <n v="5"/>
    <s v="Life Sciences"/>
    <n v="2"/>
    <s v="Female"/>
    <n v="91"/>
    <n v="3"/>
    <n v="4"/>
    <x v="5"/>
    <n v="1"/>
    <s v="Married"/>
    <n v="7"/>
    <n v="3"/>
    <n v="1"/>
    <n v="22"/>
    <n v="2"/>
    <n v="3"/>
    <n v="18"/>
    <n v="16"/>
    <n v="11"/>
    <n v="8"/>
  </r>
  <r>
    <n v="37"/>
    <x v="1"/>
    <s v="Non-Travel"/>
    <x v="0"/>
    <n v="9"/>
    <n v="4"/>
    <s v="Medical"/>
    <n v="1"/>
    <s v="Male"/>
    <n v="69"/>
    <n v="3"/>
    <n v="3"/>
    <x v="0"/>
    <n v="2"/>
    <s v="Divorced"/>
    <n v="1"/>
    <n v="3"/>
    <n v="1"/>
    <n v="9"/>
    <n v="6"/>
    <n v="3"/>
    <n v="9"/>
    <n v="5"/>
    <n v="7"/>
    <n v="7"/>
  </r>
  <r>
    <n v="52"/>
    <x v="1"/>
    <s v="Travel_Rarely"/>
    <x v="1"/>
    <n v="6"/>
    <n v="2"/>
    <s v="Technical Degree"/>
    <n v="4"/>
    <s v="Male"/>
    <n v="78"/>
    <n v="3"/>
    <n v="2"/>
    <x v="1"/>
    <n v="1"/>
    <s v="Divorced"/>
    <n v="3"/>
    <n v="3"/>
    <n v="2"/>
    <n v="18"/>
    <n v="3"/>
    <n v="3"/>
    <n v="10"/>
    <n v="9"/>
    <n v="6"/>
    <n v="9"/>
  </r>
  <r>
    <n v="32"/>
    <x v="0"/>
    <s v="Non-Travel"/>
    <x v="0"/>
    <n v="11"/>
    <n v="4"/>
    <s v="Other"/>
    <n v="4"/>
    <s v="Male"/>
    <n v="60"/>
    <n v="4"/>
    <n v="2"/>
    <x v="0"/>
    <n v="3"/>
    <s v="Married"/>
    <n v="8"/>
    <n v="3"/>
    <n v="0"/>
    <n v="6"/>
    <n v="2"/>
    <n v="3"/>
    <n v="4"/>
    <n v="2"/>
    <n v="1"/>
    <n v="2"/>
  </r>
  <r>
    <n v="24"/>
    <x v="1"/>
    <s v="Travel_Frequently"/>
    <x v="0"/>
    <n v="24"/>
    <n v="3"/>
    <s v="Medical"/>
    <n v="4"/>
    <s v="Male"/>
    <n v="38"/>
    <n v="3"/>
    <n v="1"/>
    <x v="6"/>
    <n v="4"/>
    <s v="Married"/>
    <n v="0"/>
    <n v="3"/>
    <n v="2"/>
    <n v="3"/>
    <n v="3"/>
    <n v="3"/>
    <n v="2"/>
    <n v="2"/>
    <n v="2"/>
    <n v="1"/>
  </r>
  <r>
    <n v="38"/>
    <x v="1"/>
    <s v="Travel_Rarely"/>
    <x v="1"/>
    <n v="10"/>
    <n v="3"/>
    <s v="Medical"/>
    <n v="3"/>
    <s v="Female"/>
    <n v="76"/>
    <n v="3"/>
    <n v="2"/>
    <x v="4"/>
    <n v="3"/>
    <s v="Married"/>
    <n v="3"/>
    <n v="3"/>
    <n v="1"/>
    <n v="18"/>
    <n v="4"/>
    <n v="3"/>
    <n v="1"/>
    <n v="0"/>
    <n v="0"/>
    <n v="0"/>
  </r>
  <r>
    <n v="37"/>
    <x v="1"/>
    <s v="Travel_Rarely"/>
    <x v="1"/>
    <n v="1"/>
    <n v="4"/>
    <s v="Life Sciences"/>
    <n v="2"/>
    <s v="Female"/>
    <n v="65"/>
    <n v="3"/>
    <n v="2"/>
    <x v="3"/>
    <n v="2"/>
    <s v="Married"/>
    <n v="6"/>
    <n v="3"/>
    <n v="1"/>
    <n v="8"/>
    <n v="2"/>
    <n v="2"/>
    <n v="6"/>
    <n v="5"/>
    <n v="4"/>
    <n v="3"/>
  </r>
  <r>
    <n v="49"/>
    <x v="1"/>
    <s v="Travel_Rarely"/>
    <x v="1"/>
    <n v="18"/>
    <n v="4"/>
    <s v="Life Sciences"/>
    <n v="4"/>
    <s v="Male"/>
    <n v="58"/>
    <n v="2"/>
    <n v="5"/>
    <x v="7"/>
    <n v="3"/>
    <s v="Divorced"/>
    <n v="1"/>
    <n v="3"/>
    <n v="1"/>
    <n v="31"/>
    <n v="5"/>
    <n v="3"/>
    <n v="31"/>
    <n v="9"/>
    <n v="0"/>
    <n v="9"/>
  </r>
  <r>
    <n v="24"/>
    <x v="1"/>
    <s v="Travel_Rarely"/>
    <x v="1"/>
    <n v="23"/>
    <n v="3"/>
    <s v="Medical"/>
    <n v="2"/>
    <s v="Male"/>
    <n v="89"/>
    <n v="4"/>
    <n v="1"/>
    <x v="1"/>
    <n v="4"/>
    <s v="Married"/>
    <n v="1"/>
    <n v="3"/>
    <n v="2"/>
    <n v="6"/>
    <n v="3"/>
    <n v="3"/>
    <n v="6"/>
    <n v="5"/>
    <n v="1"/>
    <n v="4"/>
  </r>
  <r>
    <n v="26"/>
    <x v="1"/>
    <s v="Travel_Rarely"/>
    <x v="0"/>
    <n v="28"/>
    <n v="2"/>
    <s v="Marketing"/>
    <n v="1"/>
    <s v="Male"/>
    <n v="66"/>
    <n v="3"/>
    <n v="2"/>
    <x v="0"/>
    <n v="2"/>
    <s v="Married"/>
    <n v="1"/>
    <n v="4"/>
    <n v="2"/>
    <n v="6"/>
    <n v="5"/>
    <n v="4"/>
    <n v="5"/>
    <n v="3"/>
    <n v="1"/>
    <n v="4"/>
  </r>
  <r>
    <n v="24"/>
    <x v="1"/>
    <s v="Travel_Rarely"/>
    <x v="1"/>
    <n v="17"/>
    <n v="2"/>
    <s v="Other"/>
    <n v="4"/>
    <s v="Male"/>
    <n v="94"/>
    <n v="2"/>
    <n v="1"/>
    <x v="2"/>
    <n v="2"/>
    <s v="Married"/>
    <n v="1"/>
    <n v="4"/>
    <n v="1"/>
    <n v="1"/>
    <n v="2"/>
    <n v="3"/>
    <n v="1"/>
    <n v="0"/>
    <n v="0"/>
    <n v="0"/>
  </r>
  <r>
    <n v="50"/>
    <x v="1"/>
    <s v="Travel_Frequently"/>
    <x v="2"/>
    <n v="3"/>
    <n v="3"/>
    <s v="Medical"/>
    <n v="1"/>
    <s v="Male"/>
    <n v="99"/>
    <n v="3"/>
    <n v="5"/>
    <x v="5"/>
    <n v="2"/>
    <s v="Married"/>
    <n v="1"/>
    <n v="3"/>
    <n v="1"/>
    <n v="32"/>
    <n v="2"/>
    <n v="3"/>
    <n v="32"/>
    <n v="5"/>
    <n v="10"/>
    <n v="7"/>
  </r>
  <r>
    <n v="25"/>
    <x v="1"/>
    <s v="Travel_Rarely"/>
    <x v="0"/>
    <n v="13"/>
    <n v="1"/>
    <s v="Medical"/>
    <n v="2"/>
    <s v="Male"/>
    <n v="40"/>
    <n v="3"/>
    <n v="1"/>
    <x v="6"/>
    <n v="3"/>
    <s v="Married"/>
    <n v="1"/>
    <n v="3"/>
    <n v="0"/>
    <n v="7"/>
    <n v="1"/>
    <n v="3"/>
    <n v="7"/>
    <n v="4"/>
    <n v="0"/>
    <n v="6"/>
  </r>
  <r>
    <n v="24"/>
    <x v="0"/>
    <s v="Travel_Frequently"/>
    <x v="1"/>
    <n v="7"/>
    <n v="3"/>
    <s v="Life Sciences"/>
    <n v="1"/>
    <s v="Female"/>
    <n v="55"/>
    <n v="3"/>
    <n v="1"/>
    <x v="2"/>
    <n v="3"/>
    <s v="Married"/>
    <n v="1"/>
    <n v="3"/>
    <n v="1"/>
    <n v="6"/>
    <n v="4"/>
    <n v="3"/>
    <n v="6"/>
    <n v="3"/>
    <n v="1"/>
    <n v="2"/>
  </r>
  <r>
    <n v="30"/>
    <x v="0"/>
    <s v="Travel_Frequently"/>
    <x v="0"/>
    <n v="12"/>
    <n v="4"/>
    <s v="Life Sciences"/>
    <n v="2"/>
    <s v="Male"/>
    <n v="74"/>
    <n v="2"/>
    <n v="1"/>
    <x v="6"/>
    <n v="1"/>
    <s v="Married"/>
    <n v="1"/>
    <n v="3"/>
    <n v="1"/>
    <n v="1"/>
    <n v="2"/>
    <n v="4"/>
    <n v="1"/>
    <n v="0"/>
    <n v="0"/>
    <n v="0"/>
  </r>
  <r>
    <n v="34"/>
    <x v="1"/>
    <s v="Travel_Rarely"/>
    <x v="1"/>
    <n v="1"/>
    <n v="2"/>
    <s v="Life Sciences"/>
    <n v="2"/>
    <s v="Male"/>
    <n v="83"/>
    <n v="2"/>
    <n v="1"/>
    <x v="1"/>
    <n v="4"/>
    <s v="Married"/>
    <n v="1"/>
    <n v="3"/>
    <n v="1"/>
    <n v="6"/>
    <n v="3"/>
    <n v="3"/>
    <n v="6"/>
    <n v="5"/>
    <n v="1"/>
    <n v="3"/>
  </r>
  <r>
    <n v="31"/>
    <x v="0"/>
    <s v="Travel_Rarely"/>
    <x v="0"/>
    <n v="13"/>
    <n v="4"/>
    <s v="Medical"/>
    <n v="2"/>
    <s v="Male"/>
    <n v="46"/>
    <n v="3"/>
    <n v="2"/>
    <x v="0"/>
    <n v="1"/>
    <s v="Divorced"/>
    <n v="2"/>
    <n v="3"/>
    <n v="0"/>
    <n v="9"/>
    <n v="2"/>
    <n v="1"/>
    <n v="3"/>
    <n v="1"/>
    <n v="1"/>
    <n v="2"/>
  </r>
  <r>
    <n v="35"/>
    <x v="1"/>
    <s v="Travel_Rarely"/>
    <x v="1"/>
    <n v="25"/>
    <n v="2"/>
    <s v="Other"/>
    <n v="1"/>
    <s v="Male"/>
    <n v="54"/>
    <n v="2"/>
    <n v="2"/>
    <x v="2"/>
    <n v="4"/>
    <s v="Single"/>
    <n v="4"/>
    <n v="3"/>
    <n v="0"/>
    <n v="9"/>
    <n v="3"/>
    <n v="3"/>
    <n v="3"/>
    <n v="2"/>
    <n v="0"/>
    <n v="2"/>
  </r>
  <r>
    <n v="31"/>
    <x v="1"/>
    <s v="Travel_Rarely"/>
    <x v="0"/>
    <n v="6"/>
    <n v="4"/>
    <s v="Medical"/>
    <n v="1"/>
    <s v="Male"/>
    <n v="66"/>
    <n v="4"/>
    <n v="2"/>
    <x v="0"/>
    <n v="4"/>
    <s v="Divorced"/>
    <n v="4"/>
    <n v="4"/>
    <n v="2"/>
    <n v="13"/>
    <n v="4"/>
    <n v="4"/>
    <n v="7"/>
    <n v="7"/>
    <n v="5"/>
    <n v="7"/>
  </r>
  <r>
    <n v="27"/>
    <x v="1"/>
    <s v="Travel_Rarely"/>
    <x v="1"/>
    <n v="6"/>
    <n v="4"/>
    <s v="Medical"/>
    <n v="1"/>
    <s v="Female"/>
    <n v="66"/>
    <n v="2"/>
    <n v="1"/>
    <x v="1"/>
    <n v="3"/>
    <s v="Divorced"/>
    <n v="0"/>
    <n v="3"/>
    <n v="2"/>
    <n v="6"/>
    <n v="5"/>
    <n v="2"/>
    <n v="5"/>
    <n v="3"/>
    <n v="0"/>
    <n v="3"/>
  </r>
  <r>
    <n v="37"/>
    <x v="1"/>
    <s v="Travel_Rarely"/>
    <x v="0"/>
    <n v="2"/>
    <n v="3"/>
    <s v="Marketing"/>
    <n v="4"/>
    <s v="Male"/>
    <n v="75"/>
    <n v="3"/>
    <n v="2"/>
    <x v="0"/>
    <n v="3"/>
    <s v="Married"/>
    <n v="4"/>
    <n v="3"/>
    <n v="1"/>
    <n v="17"/>
    <n v="3"/>
    <n v="2"/>
    <n v="3"/>
    <n v="0"/>
    <n v="1"/>
    <n v="0"/>
  </r>
  <r>
    <n v="20"/>
    <x v="1"/>
    <s v="Travel_Rarely"/>
    <x v="1"/>
    <n v="1"/>
    <n v="3"/>
    <s v="Life Sciences"/>
    <n v="4"/>
    <s v="Female"/>
    <n v="83"/>
    <n v="2"/>
    <n v="1"/>
    <x v="1"/>
    <n v="2"/>
    <s v="Single"/>
    <n v="1"/>
    <n v="3"/>
    <n v="0"/>
    <n v="1"/>
    <n v="0"/>
    <n v="4"/>
    <n v="1"/>
    <n v="0"/>
    <n v="0"/>
    <n v="0"/>
  </r>
  <r>
    <n v="42"/>
    <x v="1"/>
    <s v="Travel_Rarely"/>
    <x v="1"/>
    <n v="2"/>
    <n v="4"/>
    <s v="Life Sciences"/>
    <n v="3"/>
    <s v="Female"/>
    <n v="81"/>
    <n v="3"/>
    <n v="2"/>
    <x v="4"/>
    <n v="4"/>
    <s v="Married"/>
    <n v="1"/>
    <n v="3"/>
    <n v="2"/>
    <n v="10"/>
    <n v="4"/>
    <n v="3"/>
    <n v="10"/>
    <n v="2"/>
    <n v="2"/>
    <n v="2"/>
  </r>
  <r>
    <n v="43"/>
    <x v="1"/>
    <s v="Travel_Rarely"/>
    <x v="1"/>
    <n v="6"/>
    <n v="4"/>
    <s v="Other"/>
    <n v="2"/>
    <s v="Male"/>
    <n v="50"/>
    <n v="2"/>
    <n v="4"/>
    <x v="7"/>
    <n v="4"/>
    <s v="Divorced"/>
    <n v="4"/>
    <n v="3"/>
    <n v="1"/>
    <n v="21"/>
    <n v="3"/>
    <n v="2"/>
    <n v="1"/>
    <n v="0"/>
    <n v="0"/>
    <n v="0"/>
  </r>
  <r>
    <n v="38"/>
    <x v="1"/>
    <s v="Travel_Rarely"/>
    <x v="1"/>
    <n v="1"/>
    <n v="1"/>
    <s v="Life Sciences"/>
    <n v="3"/>
    <s v="Female"/>
    <n v="43"/>
    <n v="3"/>
    <n v="1"/>
    <x v="1"/>
    <n v="1"/>
    <s v="Single"/>
    <n v="3"/>
    <n v="3"/>
    <n v="0"/>
    <n v="8"/>
    <n v="3"/>
    <n v="2"/>
    <n v="0"/>
    <n v="0"/>
    <n v="0"/>
    <n v="0"/>
  </r>
  <r>
    <n v="43"/>
    <x v="1"/>
    <s v="Travel_Frequently"/>
    <x v="1"/>
    <n v="9"/>
    <n v="5"/>
    <s v="Medical"/>
    <n v="4"/>
    <s v="Male"/>
    <n v="72"/>
    <n v="3"/>
    <n v="2"/>
    <x v="2"/>
    <n v="3"/>
    <s v="Divorced"/>
    <n v="3"/>
    <n v="3"/>
    <n v="1"/>
    <n v="10"/>
    <n v="3"/>
    <n v="3"/>
    <n v="8"/>
    <n v="7"/>
    <n v="4"/>
    <n v="7"/>
  </r>
  <r>
    <n v="48"/>
    <x v="1"/>
    <s v="Travel_Rarely"/>
    <x v="1"/>
    <n v="1"/>
    <n v="4"/>
    <s v="Life Sciences"/>
    <n v="4"/>
    <s v="Female"/>
    <n v="40"/>
    <n v="2"/>
    <n v="4"/>
    <x v="5"/>
    <n v="1"/>
    <s v="Married"/>
    <n v="7"/>
    <n v="3"/>
    <n v="1"/>
    <n v="21"/>
    <n v="3"/>
    <n v="1"/>
    <n v="3"/>
    <n v="2"/>
    <n v="0"/>
    <n v="2"/>
  </r>
  <r>
    <n v="44"/>
    <x v="1"/>
    <s v="Travel_Rarely"/>
    <x v="2"/>
    <n v="1"/>
    <n v="4"/>
    <s v="Life Sciences"/>
    <n v="1"/>
    <s v="Female"/>
    <n v="50"/>
    <n v="2"/>
    <n v="2"/>
    <x v="8"/>
    <n v="3"/>
    <s v="Single"/>
    <n v="4"/>
    <n v="3"/>
    <n v="0"/>
    <n v="10"/>
    <n v="1"/>
    <n v="4"/>
    <n v="2"/>
    <n v="2"/>
    <n v="0"/>
    <n v="2"/>
  </r>
  <r>
    <n v="34"/>
    <x v="1"/>
    <s v="Travel_Rarely"/>
    <x v="0"/>
    <n v="14"/>
    <n v="3"/>
    <s v="Technical Degree"/>
    <n v="3"/>
    <s v="Female"/>
    <n v="31"/>
    <n v="3"/>
    <n v="1"/>
    <x v="6"/>
    <n v="3"/>
    <s v="Divorced"/>
    <n v="1"/>
    <n v="3"/>
    <n v="2"/>
    <n v="8"/>
    <n v="3"/>
    <n v="3"/>
    <n v="8"/>
    <n v="2"/>
    <n v="0"/>
    <n v="6"/>
  </r>
  <r>
    <n v="27"/>
    <x v="0"/>
    <s v="Travel_Rarely"/>
    <x v="0"/>
    <n v="2"/>
    <n v="1"/>
    <s v="Marketing"/>
    <n v="3"/>
    <s v="Male"/>
    <n v="85"/>
    <n v="3"/>
    <n v="1"/>
    <x v="6"/>
    <n v="1"/>
    <s v="Divorced"/>
    <n v="0"/>
    <n v="3"/>
    <n v="1"/>
    <n v="5"/>
    <n v="3"/>
    <n v="3"/>
    <n v="4"/>
    <n v="3"/>
    <n v="0"/>
    <n v="2"/>
  </r>
  <r>
    <n v="21"/>
    <x v="1"/>
    <s v="Travel_Rarely"/>
    <x v="0"/>
    <n v="22"/>
    <n v="1"/>
    <s v="Technical Degree"/>
    <n v="3"/>
    <s v="Male"/>
    <n v="49"/>
    <n v="3"/>
    <n v="1"/>
    <x v="6"/>
    <n v="3"/>
    <s v="Single"/>
    <n v="1"/>
    <n v="3"/>
    <n v="0"/>
    <n v="3"/>
    <n v="2"/>
    <n v="3"/>
    <n v="3"/>
    <n v="2"/>
    <n v="1"/>
    <n v="2"/>
  </r>
  <r>
    <n v="44"/>
    <x v="1"/>
    <s v="Travel_Rarely"/>
    <x v="1"/>
    <n v="3"/>
    <n v="4"/>
    <s v="Other"/>
    <n v="4"/>
    <s v="Male"/>
    <n v="35"/>
    <n v="3"/>
    <n v="5"/>
    <x v="5"/>
    <n v="4"/>
    <s v="Married"/>
    <n v="4"/>
    <n v="3"/>
    <n v="1"/>
    <n v="26"/>
    <n v="2"/>
    <n v="4"/>
    <n v="2"/>
    <n v="2"/>
    <n v="0"/>
    <n v="1"/>
  </r>
  <r>
    <n v="22"/>
    <x v="1"/>
    <s v="Travel_Rarely"/>
    <x v="1"/>
    <n v="6"/>
    <n v="1"/>
    <s v="Medical"/>
    <n v="1"/>
    <s v="Male"/>
    <n v="69"/>
    <n v="3"/>
    <n v="1"/>
    <x v="1"/>
    <n v="3"/>
    <s v="Married"/>
    <n v="0"/>
    <n v="4"/>
    <n v="0"/>
    <n v="3"/>
    <n v="3"/>
    <n v="3"/>
    <n v="2"/>
    <n v="2"/>
    <n v="2"/>
    <n v="2"/>
  </r>
  <r>
    <n v="33"/>
    <x v="1"/>
    <s v="Travel_Rarely"/>
    <x v="0"/>
    <n v="8"/>
    <n v="4"/>
    <s v="Marketing"/>
    <n v="3"/>
    <s v="Male"/>
    <n v="39"/>
    <n v="3"/>
    <n v="2"/>
    <x v="0"/>
    <n v="3"/>
    <s v="Divorced"/>
    <n v="0"/>
    <n v="3"/>
    <n v="0"/>
    <n v="6"/>
    <n v="3"/>
    <n v="3"/>
    <n v="5"/>
    <n v="0"/>
    <n v="1"/>
    <n v="2"/>
  </r>
  <r>
    <n v="32"/>
    <x v="1"/>
    <s v="Travel_Rarely"/>
    <x v="1"/>
    <n v="9"/>
    <n v="4"/>
    <s v="Life Sciences"/>
    <n v="1"/>
    <s v="Female"/>
    <n v="92"/>
    <n v="3"/>
    <n v="2"/>
    <x v="1"/>
    <n v="4"/>
    <s v="Married"/>
    <n v="1"/>
    <n v="3"/>
    <n v="1"/>
    <n v="6"/>
    <n v="2"/>
    <n v="2"/>
    <n v="6"/>
    <n v="4"/>
    <n v="0"/>
    <n v="5"/>
  </r>
  <r>
    <n v="30"/>
    <x v="1"/>
    <s v="Travel_Frequently"/>
    <x v="1"/>
    <n v="3"/>
    <n v="3"/>
    <s v="Medical"/>
    <n v="3"/>
    <s v="Female"/>
    <n v="71"/>
    <n v="3"/>
    <n v="1"/>
    <x v="1"/>
    <n v="3"/>
    <s v="Divorced"/>
    <n v="1"/>
    <n v="4"/>
    <n v="1"/>
    <n v="1"/>
    <n v="2"/>
    <n v="3"/>
    <n v="1"/>
    <n v="0"/>
    <n v="0"/>
    <n v="0"/>
  </r>
  <r>
    <n v="53"/>
    <x v="1"/>
    <s v="Travel_Rarely"/>
    <x v="0"/>
    <n v="1"/>
    <n v="1"/>
    <s v="Medical"/>
    <n v="4"/>
    <s v="Female"/>
    <n v="34"/>
    <n v="3"/>
    <n v="2"/>
    <x v="0"/>
    <n v="1"/>
    <s v="Single"/>
    <n v="7"/>
    <n v="4"/>
    <n v="0"/>
    <n v="18"/>
    <n v="2"/>
    <n v="4"/>
    <n v="14"/>
    <n v="7"/>
    <n v="8"/>
    <n v="10"/>
  </r>
  <r>
    <n v="34"/>
    <x v="1"/>
    <s v="Travel_Rarely"/>
    <x v="1"/>
    <n v="1"/>
    <n v="5"/>
    <s v="Life Sciences"/>
    <n v="2"/>
    <s v="Male"/>
    <n v="42"/>
    <n v="3"/>
    <n v="1"/>
    <x v="1"/>
    <n v="4"/>
    <s v="Married"/>
    <n v="1"/>
    <n v="3"/>
    <n v="1"/>
    <n v="10"/>
    <n v="4"/>
    <n v="2"/>
    <n v="10"/>
    <n v="9"/>
    <n v="8"/>
    <n v="8"/>
  </r>
  <r>
    <n v="45"/>
    <x v="0"/>
    <s v="Travel_Frequently"/>
    <x v="0"/>
    <n v="26"/>
    <n v="4"/>
    <s v="Life Sciences"/>
    <n v="1"/>
    <s v="Female"/>
    <n v="100"/>
    <n v="3"/>
    <n v="2"/>
    <x v="0"/>
    <n v="1"/>
    <s v="Married"/>
    <n v="2"/>
    <n v="3"/>
    <n v="2"/>
    <n v="5"/>
    <n v="4"/>
    <n v="3"/>
    <n v="1"/>
    <n v="1"/>
    <n v="0"/>
    <n v="0"/>
  </r>
  <r>
    <n v="26"/>
    <x v="1"/>
    <s v="Travel_Rarely"/>
    <x v="1"/>
    <n v="6"/>
    <n v="3"/>
    <s v="Life Sciences"/>
    <n v="3"/>
    <s v="Female"/>
    <n v="71"/>
    <n v="3"/>
    <n v="1"/>
    <x v="2"/>
    <n v="4"/>
    <s v="Married"/>
    <n v="1"/>
    <n v="3"/>
    <n v="1"/>
    <n v="3"/>
    <n v="2"/>
    <n v="3"/>
    <n v="3"/>
    <n v="2"/>
    <n v="0"/>
    <n v="2"/>
  </r>
  <r>
    <n v="37"/>
    <x v="1"/>
    <s v="Travel_Rarely"/>
    <x v="1"/>
    <n v="3"/>
    <n v="3"/>
    <s v="Other"/>
    <n v="3"/>
    <s v="Male"/>
    <n v="36"/>
    <n v="3"/>
    <n v="3"/>
    <x v="3"/>
    <n v="3"/>
    <s v="Married"/>
    <n v="1"/>
    <n v="3"/>
    <n v="1"/>
    <n v="10"/>
    <n v="2"/>
    <n v="3"/>
    <n v="10"/>
    <n v="7"/>
    <n v="7"/>
    <n v="8"/>
  </r>
  <r>
    <n v="29"/>
    <x v="1"/>
    <s v="Travel_Rarely"/>
    <x v="0"/>
    <n v="3"/>
    <n v="2"/>
    <s v="Medical"/>
    <n v="2"/>
    <s v="Female"/>
    <n v="62"/>
    <n v="3"/>
    <n v="2"/>
    <x v="0"/>
    <n v="3"/>
    <s v="Married"/>
    <n v="1"/>
    <n v="3"/>
    <n v="1"/>
    <n v="6"/>
    <n v="5"/>
    <n v="2"/>
    <n v="6"/>
    <n v="0"/>
    <n v="1"/>
    <n v="2"/>
  </r>
  <r>
    <n v="35"/>
    <x v="1"/>
    <s v="Travel_Rarely"/>
    <x v="1"/>
    <n v="6"/>
    <n v="4"/>
    <s v="Life Sciences"/>
    <n v="2"/>
    <s v="Male"/>
    <n v="82"/>
    <n v="1"/>
    <n v="2"/>
    <x v="1"/>
    <n v="4"/>
    <s v="Single"/>
    <n v="1"/>
    <n v="3"/>
    <n v="0"/>
    <n v="17"/>
    <n v="3"/>
    <n v="3"/>
    <n v="17"/>
    <n v="11"/>
    <n v="11"/>
    <n v="8"/>
  </r>
  <r>
    <n v="33"/>
    <x v="1"/>
    <s v="Travel_Frequently"/>
    <x v="1"/>
    <n v="6"/>
    <n v="3"/>
    <s v="Life Sciences"/>
    <n v="3"/>
    <s v="Male"/>
    <n v="30"/>
    <n v="3"/>
    <n v="2"/>
    <x v="4"/>
    <n v="4"/>
    <s v="Divorced"/>
    <n v="3"/>
    <n v="4"/>
    <n v="1"/>
    <n v="15"/>
    <n v="2"/>
    <n v="1"/>
    <n v="13"/>
    <n v="11"/>
    <n v="4"/>
    <n v="7"/>
  </r>
  <r>
    <n v="54"/>
    <x v="1"/>
    <s v="Travel_Rarely"/>
    <x v="2"/>
    <n v="19"/>
    <n v="4"/>
    <s v="Medical"/>
    <n v="3"/>
    <s v="Male"/>
    <n v="88"/>
    <n v="3"/>
    <n v="3"/>
    <x v="8"/>
    <n v="2"/>
    <s v="Married"/>
    <n v="2"/>
    <n v="3"/>
    <n v="1"/>
    <n v="16"/>
    <n v="1"/>
    <n v="4"/>
    <n v="9"/>
    <n v="7"/>
    <n v="7"/>
    <n v="1"/>
  </r>
  <r>
    <n v="36"/>
    <x v="1"/>
    <s v="Travel_Rarely"/>
    <x v="1"/>
    <n v="9"/>
    <n v="2"/>
    <s v="Medical"/>
    <n v="2"/>
    <s v="Male"/>
    <n v="48"/>
    <n v="2"/>
    <n v="2"/>
    <x v="3"/>
    <n v="2"/>
    <s v="Divorced"/>
    <n v="2"/>
    <n v="3"/>
    <n v="1"/>
    <n v="13"/>
    <n v="2"/>
    <n v="3"/>
    <n v="3"/>
    <n v="2"/>
    <n v="0"/>
    <n v="2"/>
  </r>
  <r>
    <n v="27"/>
    <x v="1"/>
    <s v="Travel_Rarely"/>
    <x v="1"/>
    <n v="3"/>
    <n v="4"/>
    <s v="Medical"/>
    <n v="1"/>
    <s v="Male"/>
    <n v="54"/>
    <n v="2"/>
    <n v="1"/>
    <x v="1"/>
    <n v="4"/>
    <s v="Single"/>
    <n v="0"/>
    <n v="3"/>
    <n v="0"/>
    <n v="5"/>
    <n v="0"/>
    <n v="3"/>
    <n v="4"/>
    <n v="2"/>
    <n v="1"/>
    <n v="1"/>
  </r>
  <r>
    <n v="20"/>
    <x v="0"/>
    <s v="Travel_Rarely"/>
    <x v="1"/>
    <n v="10"/>
    <n v="1"/>
    <s v="Medical"/>
    <n v="4"/>
    <s v="Male"/>
    <n v="32"/>
    <n v="3"/>
    <n v="1"/>
    <x v="1"/>
    <n v="3"/>
    <s v="Single"/>
    <n v="1"/>
    <n v="3"/>
    <n v="0"/>
    <n v="1"/>
    <n v="5"/>
    <n v="3"/>
    <n v="1"/>
    <n v="0"/>
    <n v="1"/>
    <n v="1"/>
  </r>
  <r>
    <n v="33"/>
    <x v="0"/>
    <s v="Travel_Frequently"/>
    <x v="1"/>
    <n v="3"/>
    <n v="3"/>
    <s v="Life Sciences"/>
    <n v="1"/>
    <s v="Male"/>
    <n v="70"/>
    <n v="3"/>
    <n v="1"/>
    <x v="1"/>
    <n v="1"/>
    <s v="Single"/>
    <n v="1"/>
    <n v="3"/>
    <n v="0"/>
    <n v="10"/>
    <n v="3"/>
    <n v="3"/>
    <n v="10"/>
    <n v="8"/>
    <n v="9"/>
    <n v="7"/>
  </r>
  <r>
    <n v="35"/>
    <x v="1"/>
    <s v="Non-Travel"/>
    <x v="1"/>
    <n v="3"/>
    <n v="3"/>
    <s v="Life Sciences"/>
    <n v="3"/>
    <s v="Male"/>
    <n v="41"/>
    <n v="2"/>
    <n v="1"/>
    <x v="2"/>
    <n v="3"/>
    <s v="Married"/>
    <n v="1"/>
    <n v="3"/>
    <n v="2"/>
    <n v="1"/>
    <n v="3"/>
    <n v="3"/>
    <n v="1"/>
    <n v="0"/>
    <n v="0"/>
    <n v="0"/>
  </r>
  <r>
    <n v="23"/>
    <x v="1"/>
    <s v="Travel_Rarely"/>
    <x v="1"/>
    <n v="4"/>
    <n v="3"/>
    <s v="Medical"/>
    <n v="1"/>
    <s v="Male"/>
    <n v="58"/>
    <n v="4"/>
    <n v="1"/>
    <x v="1"/>
    <n v="1"/>
    <s v="Married"/>
    <n v="2"/>
    <n v="3"/>
    <n v="1"/>
    <n v="5"/>
    <n v="3"/>
    <n v="4"/>
    <n v="3"/>
    <n v="2"/>
    <n v="0"/>
    <n v="2"/>
  </r>
  <r>
    <n v="25"/>
    <x v="1"/>
    <s v="Travel_Rarely"/>
    <x v="0"/>
    <n v="8"/>
    <n v="3"/>
    <s v="Life Sciences"/>
    <n v="4"/>
    <s v="Male"/>
    <n v="57"/>
    <n v="4"/>
    <n v="2"/>
    <x v="0"/>
    <n v="2"/>
    <s v="Married"/>
    <n v="0"/>
    <n v="4"/>
    <n v="1"/>
    <n v="4"/>
    <n v="4"/>
    <n v="3"/>
    <n v="3"/>
    <n v="2"/>
    <n v="1"/>
    <n v="2"/>
  </r>
  <r>
    <n v="38"/>
    <x v="1"/>
    <s v="Travel_Rarely"/>
    <x v="0"/>
    <n v="7"/>
    <n v="4"/>
    <s v="Marketing"/>
    <n v="4"/>
    <s v="Female"/>
    <n v="46"/>
    <n v="2"/>
    <n v="2"/>
    <x v="0"/>
    <n v="4"/>
    <s v="Single"/>
    <n v="0"/>
    <n v="4"/>
    <n v="0"/>
    <n v="8"/>
    <n v="2"/>
    <n v="3"/>
    <n v="7"/>
    <n v="7"/>
    <n v="0"/>
    <n v="5"/>
  </r>
  <r>
    <n v="29"/>
    <x v="1"/>
    <s v="Travel_Frequently"/>
    <x v="1"/>
    <n v="1"/>
    <n v="4"/>
    <s v="Life Sciences"/>
    <n v="2"/>
    <s v="Male"/>
    <n v="76"/>
    <n v="1"/>
    <n v="1"/>
    <x v="1"/>
    <n v="4"/>
    <s v="Divorced"/>
    <n v="1"/>
    <n v="3"/>
    <n v="1"/>
    <n v="10"/>
    <n v="5"/>
    <n v="3"/>
    <n v="10"/>
    <n v="7"/>
    <n v="2"/>
    <n v="8"/>
  </r>
  <r>
    <n v="48"/>
    <x v="1"/>
    <s v="Travel_Rarely"/>
    <x v="0"/>
    <n v="2"/>
    <n v="1"/>
    <s v="Marketing"/>
    <n v="2"/>
    <s v="Male"/>
    <n v="56"/>
    <n v="4"/>
    <n v="2"/>
    <x v="0"/>
    <n v="2"/>
    <s v="Married"/>
    <n v="3"/>
    <n v="3"/>
    <n v="0"/>
    <n v="12"/>
    <n v="3"/>
    <n v="3"/>
    <n v="2"/>
    <n v="2"/>
    <n v="2"/>
    <n v="2"/>
  </r>
  <r>
    <n v="27"/>
    <x v="1"/>
    <s v="Travel_Frequently"/>
    <x v="0"/>
    <n v="3"/>
    <n v="1"/>
    <s v="Medical"/>
    <n v="4"/>
    <s v="Female"/>
    <n v="71"/>
    <n v="4"/>
    <n v="2"/>
    <x v="0"/>
    <n v="4"/>
    <s v="Divorced"/>
    <n v="1"/>
    <n v="4"/>
    <n v="2"/>
    <n v="6"/>
    <n v="3"/>
    <n v="3"/>
    <n v="6"/>
    <n v="5"/>
    <n v="0"/>
    <n v="4"/>
  </r>
  <r>
    <n v="37"/>
    <x v="1"/>
    <s v="Travel_Rarely"/>
    <x v="1"/>
    <n v="10"/>
    <n v="2"/>
    <s v="Life Sciences"/>
    <n v="4"/>
    <s v="Male"/>
    <n v="80"/>
    <n v="4"/>
    <n v="1"/>
    <x v="1"/>
    <n v="4"/>
    <s v="Single"/>
    <n v="3"/>
    <n v="3"/>
    <n v="0"/>
    <n v="4"/>
    <n v="2"/>
    <n v="3"/>
    <n v="1"/>
    <n v="0"/>
    <n v="0"/>
    <n v="0"/>
  </r>
  <r>
    <n v="50"/>
    <x v="1"/>
    <s v="Travel_Rarely"/>
    <x v="1"/>
    <n v="28"/>
    <n v="1"/>
    <s v="Medical"/>
    <n v="4"/>
    <s v="Male"/>
    <n v="74"/>
    <n v="4"/>
    <n v="1"/>
    <x v="2"/>
    <n v="3"/>
    <s v="Married"/>
    <n v="1"/>
    <n v="3"/>
    <n v="3"/>
    <n v="20"/>
    <n v="3"/>
    <n v="3"/>
    <n v="20"/>
    <n v="8"/>
    <n v="3"/>
    <n v="8"/>
  </r>
  <r>
    <n v="34"/>
    <x v="1"/>
    <s v="Travel_Rarely"/>
    <x v="1"/>
    <n v="9"/>
    <n v="3"/>
    <s v="Medical"/>
    <n v="4"/>
    <s v="Female"/>
    <n v="46"/>
    <n v="2"/>
    <n v="3"/>
    <x v="4"/>
    <n v="2"/>
    <s v="Single"/>
    <n v="1"/>
    <n v="3"/>
    <n v="0"/>
    <n v="9"/>
    <n v="3"/>
    <n v="4"/>
    <n v="8"/>
    <n v="7"/>
    <n v="7"/>
    <n v="7"/>
  </r>
  <r>
    <n v="24"/>
    <x v="0"/>
    <s v="Travel_Rarely"/>
    <x v="0"/>
    <n v="3"/>
    <n v="2"/>
    <s v="Life Sciences"/>
    <n v="1"/>
    <s v="Female"/>
    <n v="65"/>
    <n v="3"/>
    <n v="2"/>
    <x v="0"/>
    <n v="3"/>
    <s v="Single"/>
    <n v="9"/>
    <n v="3"/>
    <n v="0"/>
    <n v="4"/>
    <n v="3"/>
    <n v="3"/>
    <n v="2"/>
    <n v="2"/>
    <n v="2"/>
    <n v="0"/>
  </r>
  <r>
    <n v="39"/>
    <x v="1"/>
    <s v="Travel_Rarely"/>
    <x v="1"/>
    <n v="2"/>
    <n v="4"/>
    <s v="Technical Degree"/>
    <n v="4"/>
    <s v="Female"/>
    <n v="80"/>
    <n v="2"/>
    <n v="2"/>
    <x v="4"/>
    <n v="3"/>
    <s v="Single"/>
    <n v="1"/>
    <n v="3"/>
    <n v="0"/>
    <n v="20"/>
    <n v="4"/>
    <n v="3"/>
    <n v="20"/>
    <n v="7"/>
    <n v="11"/>
    <n v="10"/>
  </r>
  <r>
    <n v="32"/>
    <x v="1"/>
    <s v="Travel_Rarely"/>
    <x v="0"/>
    <n v="10"/>
    <n v="3"/>
    <s v="Marketing"/>
    <n v="4"/>
    <s v="Male"/>
    <n v="55"/>
    <n v="3"/>
    <n v="2"/>
    <x v="0"/>
    <n v="4"/>
    <s v="Single"/>
    <n v="1"/>
    <n v="3"/>
    <n v="0"/>
    <n v="10"/>
    <n v="2"/>
    <n v="2"/>
    <n v="10"/>
    <n v="7"/>
    <n v="0"/>
    <n v="8"/>
  </r>
  <r>
    <n v="50"/>
    <x v="0"/>
    <s v="Travel_Frequently"/>
    <x v="0"/>
    <n v="8"/>
    <n v="2"/>
    <s v="Technical Degree"/>
    <n v="2"/>
    <s v="Male"/>
    <n v="50"/>
    <n v="3"/>
    <n v="2"/>
    <x v="0"/>
    <n v="3"/>
    <s v="Married"/>
    <n v="3"/>
    <n v="3"/>
    <n v="1"/>
    <n v="18"/>
    <n v="4"/>
    <n v="3"/>
    <n v="4"/>
    <n v="3"/>
    <n v="1"/>
    <n v="3"/>
  </r>
  <r>
    <n v="38"/>
    <x v="1"/>
    <s v="Travel_Rarely"/>
    <x v="1"/>
    <n v="1"/>
    <n v="4"/>
    <s v="Life Sciences"/>
    <n v="2"/>
    <s v="Female"/>
    <n v="33"/>
    <n v="4"/>
    <n v="2"/>
    <x v="4"/>
    <n v="4"/>
    <s v="Single"/>
    <n v="0"/>
    <n v="3"/>
    <n v="0"/>
    <n v="10"/>
    <n v="4"/>
    <n v="2"/>
    <n v="9"/>
    <n v="7"/>
    <n v="1"/>
    <n v="8"/>
  </r>
  <r>
    <n v="27"/>
    <x v="1"/>
    <s v="Travel_Rarely"/>
    <x v="1"/>
    <n v="1"/>
    <n v="2"/>
    <s v="Life Sciences"/>
    <n v="3"/>
    <s v="Female"/>
    <n v="68"/>
    <n v="3"/>
    <n v="3"/>
    <x v="3"/>
    <n v="1"/>
    <s v="Married"/>
    <n v="1"/>
    <n v="3"/>
    <n v="0"/>
    <n v="9"/>
    <n v="3"/>
    <n v="3"/>
    <n v="9"/>
    <n v="7"/>
    <n v="0"/>
    <n v="7"/>
  </r>
  <r>
    <n v="32"/>
    <x v="1"/>
    <s v="Travel_Rarely"/>
    <x v="1"/>
    <n v="3"/>
    <n v="2"/>
    <s v="Life Sciences"/>
    <n v="3"/>
    <s v="Female"/>
    <n v="39"/>
    <n v="3"/>
    <n v="3"/>
    <x v="7"/>
    <n v="4"/>
    <s v="Single"/>
    <n v="3"/>
    <n v="3"/>
    <n v="0"/>
    <n v="10"/>
    <n v="6"/>
    <n v="3"/>
    <n v="7"/>
    <n v="7"/>
    <n v="7"/>
    <n v="7"/>
  </r>
  <r>
    <n v="47"/>
    <x v="1"/>
    <s v="Travel_Rarely"/>
    <x v="0"/>
    <n v="14"/>
    <n v="4"/>
    <s v="Marketing"/>
    <n v="4"/>
    <s v="Male"/>
    <n v="42"/>
    <n v="3"/>
    <n v="2"/>
    <x v="0"/>
    <n v="1"/>
    <s v="Single"/>
    <n v="2"/>
    <n v="3"/>
    <n v="0"/>
    <n v="20"/>
    <n v="2"/>
    <n v="3"/>
    <n v="7"/>
    <n v="7"/>
    <n v="1"/>
    <n v="7"/>
  </r>
  <r>
    <n v="40"/>
    <x v="1"/>
    <s v="Travel_Frequently"/>
    <x v="0"/>
    <n v="5"/>
    <n v="4"/>
    <s v="Life Sciences"/>
    <n v="4"/>
    <s v="Male"/>
    <n v="48"/>
    <n v="2"/>
    <n v="3"/>
    <x v="0"/>
    <n v="1"/>
    <s v="Married"/>
    <n v="5"/>
    <n v="4"/>
    <n v="1"/>
    <n v="20"/>
    <n v="2"/>
    <n v="3"/>
    <n v="18"/>
    <n v="13"/>
    <n v="1"/>
    <n v="12"/>
  </r>
  <r>
    <n v="53"/>
    <x v="1"/>
    <s v="Travel_Rarely"/>
    <x v="1"/>
    <n v="7"/>
    <n v="3"/>
    <s v="Life Sciences"/>
    <n v="3"/>
    <s v="Male"/>
    <n v="59"/>
    <n v="4"/>
    <n v="4"/>
    <x v="7"/>
    <n v="3"/>
    <s v="Married"/>
    <n v="3"/>
    <n v="3"/>
    <n v="0"/>
    <n v="32"/>
    <n v="3"/>
    <n v="3"/>
    <n v="5"/>
    <n v="1"/>
    <n v="1"/>
    <n v="3"/>
  </r>
  <r>
    <n v="41"/>
    <x v="1"/>
    <s v="Travel_Rarely"/>
    <x v="2"/>
    <n v="10"/>
    <n v="4"/>
    <s v="Human Resources"/>
    <n v="2"/>
    <s v="Male"/>
    <n v="73"/>
    <n v="2"/>
    <n v="5"/>
    <x v="5"/>
    <n v="4"/>
    <s v="Divorced"/>
    <n v="3"/>
    <n v="3"/>
    <n v="3"/>
    <n v="23"/>
    <n v="2"/>
    <n v="2"/>
    <n v="21"/>
    <n v="6"/>
    <n v="12"/>
    <n v="6"/>
  </r>
  <r>
    <n v="60"/>
    <x v="1"/>
    <s v="Travel_Rarely"/>
    <x v="0"/>
    <n v="16"/>
    <n v="4"/>
    <s v="Marketing"/>
    <n v="1"/>
    <s v="Male"/>
    <n v="84"/>
    <n v="3"/>
    <n v="2"/>
    <x v="0"/>
    <n v="1"/>
    <s v="Single"/>
    <n v="8"/>
    <n v="3"/>
    <n v="0"/>
    <n v="10"/>
    <n v="1"/>
    <n v="3"/>
    <n v="2"/>
    <n v="2"/>
    <n v="2"/>
    <n v="2"/>
  </r>
  <r>
    <n v="27"/>
    <x v="1"/>
    <s v="Travel_Frequently"/>
    <x v="1"/>
    <n v="10"/>
    <n v="2"/>
    <s v="Life Sciences"/>
    <n v="4"/>
    <s v="Male"/>
    <n v="32"/>
    <n v="3"/>
    <n v="3"/>
    <x v="3"/>
    <n v="1"/>
    <s v="Divorced"/>
    <n v="1"/>
    <n v="4"/>
    <n v="2"/>
    <n v="9"/>
    <n v="4"/>
    <n v="2"/>
    <n v="9"/>
    <n v="7"/>
    <n v="1"/>
    <n v="7"/>
  </r>
  <r>
    <n v="41"/>
    <x v="1"/>
    <s v="Travel_Rarely"/>
    <x v="2"/>
    <n v="1"/>
    <n v="3"/>
    <s v="Human Resources"/>
    <n v="4"/>
    <s v="Male"/>
    <n v="59"/>
    <n v="2"/>
    <n v="5"/>
    <x v="5"/>
    <n v="3"/>
    <s v="Married"/>
    <n v="1"/>
    <n v="3"/>
    <n v="1"/>
    <n v="22"/>
    <n v="3"/>
    <n v="3"/>
    <n v="22"/>
    <n v="7"/>
    <n v="2"/>
    <n v="10"/>
  </r>
  <r>
    <n v="50"/>
    <x v="1"/>
    <s v="Travel_Rarely"/>
    <x v="0"/>
    <n v="8"/>
    <n v="4"/>
    <s v="Marketing"/>
    <n v="4"/>
    <s v="Male"/>
    <n v="54"/>
    <n v="3"/>
    <n v="1"/>
    <x v="6"/>
    <n v="2"/>
    <s v="Married"/>
    <n v="7"/>
    <n v="3"/>
    <n v="1"/>
    <n v="4"/>
    <n v="2"/>
    <n v="3"/>
    <n v="2"/>
    <n v="2"/>
    <n v="2"/>
    <n v="2"/>
  </r>
  <r>
    <n v="28"/>
    <x v="0"/>
    <s v="Travel_Rarely"/>
    <x v="1"/>
    <n v="1"/>
    <n v="2"/>
    <s v="Life Sciences"/>
    <n v="1"/>
    <s v="Female"/>
    <n v="67"/>
    <n v="1"/>
    <n v="1"/>
    <x v="1"/>
    <n v="2"/>
    <s v="Single"/>
    <n v="7"/>
    <n v="3"/>
    <n v="0"/>
    <n v="10"/>
    <n v="4"/>
    <n v="3"/>
    <n v="7"/>
    <n v="7"/>
    <n v="3"/>
    <n v="7"/>
  </r>
  <r>
    <n v="36"/>
    <x v="1"/>
    <s v="Non-Travel"/>
    <x v="1"/>
    <n v="8"/>
    <n v="3"/>
    <s v="Life Sciences"/>
    <n v="1"/>
    <s v="Female"/>
    <n v="63"/>
    <n v="4"/>
    <n v="3"/>
    <x v="7"/>
    <n v="1"/>
    <s v="Married"/>
    <n v="9"/>
    <n v="3"/>
    <n v="1"/>
    <n v="10"/>
    <n v="2"/>
    <n v="3"/>
    <n v="8"/>
    <n v="7"/>
    <n v="0"/>
    <n v="5"/>
  </r>
  <r>
    <n v="38"/>
    <x v="1"/>
    <s v="Travel_Rarely"/>
    <x v="1"/>
    <n v="1"/>
    <n v="3"/>
    <s v="Life Sciences"/>
    <n v="3"/>
    <s v="Female"/>
    <n v="81"/>
    <n v="3"/>
    <n v="3"/>
    <x v="3"/>
    <n v="3"/>
    <s v="Single"/>
    <n v="4"/>
    <n v="3"/>
    <n v="0"/>
    <n v="10"/>
    <n v="4"/>
    <n v="4"/>
    <n v="1"/>
    <n v="0"/>
    <n v="0"/>
    <n v="0"/>
  </r>
  <r>
    <n v="44"/>
    <x v="1"/>
    <s v="Non-Travel"/>
    <x v="1"/>
    <n v="24"/>
    <n v="3"/>
    <s v="Medical"/>
    <n v="1"/>
    <s v="Male"/>
    <n v="49"/>
    <n v="1"/>
    <n v="1"/>
    <x v="2"/>
    <n v="3"/>
    <s v="Single"/>
    <n v="2"/>
    <n v="3"/>
    <n v="0"/>
    <n v="9"/>
    <n v="5"/>
    <n v="3"/>
    <n v="5"/>
    <n v="2"/>
    <n v="1"/>
    <n v="4"/>
  </r>
  <r>
    <n v="47"/>
    <x v="1"/>
    <s v="Travel_Frequently"/>
    <x v="0"/>
    <n v="3"/>
    <n v="3"/>
    <s v="Medical"/>
    <n v="4"/>
    <s v="Female"/>
    <n v="49"/>
    <n v="3"/>
    <n v="4"/>
    <x v="0"/>
    <n v="3"/>
    <s v="Divorced"/>
    <n v="9"/>
    <n v="3"/>
    <n v="2"/>
    <n v="28"/>
    <n v="2"/>
    <n v="2"/>
    <n v="22"/>
    <n v="2"/>
    <n v="11"/>
    <n v="13"/>
  </r>
  <r>
    <n v="30"/>
    <x v="1"/>
    <s v="Travel_Rarely"/>
    <x v="0"/>
    <n v="27"/>
    <n v="5"/>
    <s v="Marketing"/>
    <n v="3"/>
    <s v="Male"/>
    <n v="99"/>
    <n v="3"/>
    <n v="2"/>
    <x v="0"/>
    <n v="4"/>
    <s v="Divorced"/>
    <n v="7"/>
    <n v="4"/>
    <n v="1"/>
    <n v="10"/>
    <n v="2"/>
    <n v="2"/>
    <n v="8"/>
    <n v="7"/>
    <n v="7"/>
    <n v="7"/>
  </r>
  <r>
    <n v="29"/>
    <x v="1"/>
    <s v="Travel_Rarely"/>
    <x v="0"/>
    <n v="10"/>
    <n v="3"/>
    <s v="Life Sciences"/>
    <n v="3"/>
    <s v="Male"/>
    <n v="99"/>
    <n v="3"/>
    <n v="1"/>
    <x v="6"/>
    <n v="3"/>
    <s v="Single"/>
    <n v="1"/>
    <n v="3"/>
    <n v="0"/>
    <n v="1"/>
    <n v="6"/>
    <n v="3"/>
    <n v="1"/>
    <n v="0"/>
    <n v="0"/>
    <n v="0"/>
  </r>
  <r>
    <n v="42"/>
    <x v="0"/>
    <s v="Travel_Frequently"/>
    <x v="1"/>
    <n v="19"/>
    <n v="3"/>
    <s v="Medical"/>
    <n v="3"/>
    <s v="Male"/>
    <n v="57"/>
    <n v="4"/>
    <n v="1"/>
    <x v="1"/>
    <n v="3"/>
    <s v="Divorced"/>
    <n v="6"/>
    <n v="3"/>
    <n v="0"/>
    <n v="7"/>
    <n v="2"/>
    <n v="3"/>
    <n v="2"/>
    <n v="2"/>
    <n v="2"/>
    <m/>
  </r>
  <r>
    <n v="43"/>
    <x v="1"/>
    <s v="Travel_Frequently"/>
    <x v="0"/>
    <n v="15"/>
    <n v="3"/>
    <s v="Life Sciences"/>
    <n v="4"/>
    <s v="Male"/>
    <n v="47"/>
    <n v="2"/>
    <n v="2"/>
    <x v="0"/>
    <n v="4"/>
    <s v="Married"/>
    <n v="3"/>
    <n v="3"/>
    <n v="1"/>
    <n v="7"/>
    <n v="5"/>
    <n v="3"/>
    <n v="2"/>
    <n v="2"/>
    <n v="2"/>
    <n v="2"/>
  </r>
  <r>
    <n v="34"/>
    <x v="1"/>
    <s v="Travel_Rarely"/>
    <x v="1"/>
    <n v="8"/>
    <n v="2"/>
    <s v="Medical"/>
    <n v="2"/>
    <s v="Female"/>
    <n v="96"/>
    <n v="3"/>
    <n v="2"/>
    <x v="4"/>
    <n v="3"/>
    <s v="Single"/>
    <n v="3"/>
    <n v="3"/>
    <n v="0"/>
    <n v="10"/>
    <n v="2"/>
    <n v="3"/>
    <n v="5"/>
    <n v="1"/>
    <n v="4"/>
    <n v="3"/>
  </r>
  <r>
    <n v="23"/>
    <x v="1"/>
    <s v="Travel_Rarely"/>
    <x v="1"/>
    <n v="9"/>
    <n v="1"/>
    <s v="Medical"/>
    <n v="2"/>
    <s v="Male"/>
    <n v="37"/>
    <n v="3"/>
    <n v="1"/>
    <x v="2"/>
    <n v="1"/>
    <s v="Married"/>
    <n v="1"/>
    <n v="3"/>
    <n v="1"/>
    <n v="5"/>
    <n v="2"/>
    <n v="4"/>
    <n v="4"/>
    <n v="3"/>
    <n v="0"/>
    <n v="2"/>
  </r>
  <r>
    <n v="39"/>
    <x v="1"/>
    <s v="Travel_Rarely"/>
    <x v="2"/>
    <n v="3"/>
    <n v="3"/>
    <s v="Human Resources"/>
    <n v="3"/>
    <s v="Female"/>
    <n v="44"/>
    <n v="4"/>
    <n v="2"/>
    <x v="8"/>
    <n v="2"/>
    <s v="Married"/>
    <n v="9"/>
    <n v="3"/>
    <n v="1"/>
    <n v="12"/>
    <n v="3"/>
    <n v="1"/>
    <n v="8"/>
    <n v="3"/>
    <n v="3"/>
    <n v="6"/>
  </r>
  <r>
    <n v="56"/>
    <x v="1"/>
    <s v="Travel_Rarely"/>
    <x v="1"/>
    <n v="9"/>
    <n v="3"/>
    <s v="Medical"/>
    <n v="3"/>
    <s v="Male"/>
    <n v="81"/>
    <n v="3"/>
    <n v="4"/>
    <x v="4"/>
    <n v="4"/>
    <s v="Married"/>
    <n v="7"/>
    <n v="3"/>
    <n v="0"/>
    <n v="30"/>
    <n v="1"/>
    <n v="2"/>
    <n v="10"/>
    <n v="7"/>
    <n v="1"/>
    <n v="1"/>
  </r>
  <r>
    <n v="40"/>
    <x v="1"/>
    <s v="Travel_Rarely"/>
    <x v="1"/>
    <n v="2"/>
    <n v="1"/>
    <s v="Medical"/>
    <n v="4"/>
    <s v="Female"/>
    <n v="86"/>
    <n v="2"/>
    <n v="1"/>
    <x v="1"/>
    <n v="4"/>
    <s v="Single"/>
    <n v="0"/>
    <n v="4"/>
    <n v="0"/>
    <n v="5"/>
    <n v="2"/>
    <n v="2"/>
    <n v="4"/>
    <n v="2"/>
    <n v="2"/>
    <n v="3"/>
  </r>
  <r>
    <n v="27"/>
    <x v="1"/>
    <s v="Travel_Rarely"/>
    <x v="1"/>
    <n v="7"/>
    <n v="3"/>
    <s v="Medical"/>
    <n v="4"/>
    <s v="Female"/>
    <n v="55"/>
    <n v="2"/>
    <n v="2"/>
    <x v="4"/>
    <n v="1"/>
    <s v="Single"/>
    <n v="8"/>
    <n v="3"/>
    <n v="0"/>
    <n v="9"/>
    <n v="2"/>
    <n v="1"/>
    <n v="7"/>
    <n v="6"/>
    <n v="0"/>
    <n v="7"/>
  </r>
  <r>
    <n v="29"/>
    <x v="1"/>
    <s v="Travel_Rarely"/>
    <x v="0"/>
    <n v="10"/>
    <n v="3"/>
    <s v="Marketing"/>
    <n v="4"/>
    <s v="Male"/>
    <n v="83"/>
    <n v="3"/>
    <n v="1"/>
    <x v="6"/>
    <n v="2"/>
    <s v="Divorced"/>
    <n v="1"/>
    <n v="3"/>
    <n v="2"/>
    <n v="2"/>
    <n v="2"/>
    <n v="3"/>
    <n v="2"/>
    <n v="2"/>
    <n v="2"/>
    <n v="2"/>
  </r>
  <r>
    <n v="53"/>
    <x v="1"/>
    <s v="Travel_Rarely"/>
    <x v="1"/>
    <n v="6"/>
    <n v="3"/>
    <s v="Life Sciences"/>
    <n v="4"/>
    <s v="Male"/>
    <n v="86"/>
    <n v="3"/>
    <n v="2"/>
    <x v="2"/>
    <n v="4"/>
    <s v="Single"/>
    <n v="2"/>
    <n v="3"/>
    <n v="0"/>
    <n v="19"/>
    <n v="4"/>
    <n v="3"/>
    <n v="2"/>
    <n v="2"/>
    <n v="2"/>
    <n v="2"/>
  </r>
  <r>
    <n v="35"/>
    <x v="1"/>
    <s v="Non-Travel"/>
    <x v="1"/>
    <n v="2"/>
    <n v="4"/>
    <s v="Life Sciences"/>
    <n v="4"/>
    <s v="Female"/>
    <n v="61"/>
    <n v="3"/>
    <n v="2"/>
    <x v="4"/>
    <n v="1"/>
    <s v="Divorced"/>
    <n v="2"/>
    <n v="3"/>
    <n v="1"/>
    <n v="16"/>
    <n v="2"/>
    <n v="4"/>
    <n v="1"/>
    <n v="0"/>
    <n v="0"/>
    <n v="0"/>
  </r>
  <r>
    <n v="32"/>
    <x v="1"/>
    <s v="Travel_Frequently"/>
    <x v="1"/>
    <n v="24"/>
    <n v="4"/>
    <s v="Life Sciences"/>
    <n v="1"/>
    <s v="Male"/>
    <n v="80"/>
    <n v="3"/>
    <n v="2"/>
    <x v="2"/>
    <n v="4"/>
    <s v="Married"/>
    <n v="1"/>
    <n v="3"/>
    <n v="2"/>
    <n v="10"/>
    <n v="2"/>
    <n v="3"/>
    <n v="10"/>
    <n v="8"/>
    <n v="4"/>
    <n v="7"/>
  </r>
  <r>
    <n v="38"/>
    <x v="1"/>
    <s v="Travel_Rarely"/>
    <x v="1"/>
    <n v="2"/>
    <n v="5"/>
    <s v="Medical"/>
    <n v="4"/>
    <s v="Male"/>
    <n v="92"/>
    <n v="3"/>
    <n v="1"/>
    <x v="1"/>
    <n v="3"/>
    <s v="Married"/>
    <n v="6"/>
    <n v="3"/>
    <n v="1"/>
    <n v="6"/>
    <n v="0"/>
    <n v="1"/>
    <n v="1"/>
    <n v="0"/>
    <n v="0"/>
    <n v="1"/>
  </r>
  <r>
    <n v="34"/>
    <x v="1"/>
    <s v="Travel_Rarely"/>
    <x v="1"/>
    <n v="8"/>
    <n v="5"/>
    <s v="Life Sciences"/>
    <n v="2"/>
    <s v="Female"/>
    <n v="32"/>
    <n v="3"/>
    <n v="2"/>
    <x v="3"/>
    <n v="1"/>
    <s v="Divorced"/>
    <n v="3"/>
    <n v="3"/>
    <n v="1"/>
    <n v="7"/>
    <n v="3"/>
    <n v="3"/>
    <n v="0"/>
    <n v="0"/>
    <n v="0"/>
    <n v="0"/>
  </r>
  <r>
    <n v="52"/>
    <x v="1"/>
    <s v="Travel_Rarely"/>
    <x v="0"/>
    <n v="3"/>
    <n v="4"/>
    <s v="Marketing"/>
    <n v="3"/>
    <s v="Male"/>
    <n v="31"/>
    <n v="2"/>
    <n v="4"/>
    <x v="5"/>
    <n v="1"/>
    <s v="Married"/>
    <n v="1"/>
    <n v="3"/>
    <n v="0"/>
    <n v="34"/>
    <n v="3"/>
    <n v="4"/>
    <n v="34"/>
    <n v="6"/>
    <n v="1"/>
    <n v="16"/>
  </r>
  <r>
    <n v="33"/>
    <x v="0"/>
    <s v="Travel_Rarely"/>
    <x v="1"/>
    <n v="1"/>
    <n v="4"/>
    <s v="Other"/>
    <n v="4"/>
    <s v="Male"/>
    <n v="63"/>
    <n v="3"/>
    <n v="1"/>
    <x v="1"/>
    <n v="4"/>
    <s v="Single"/>
    <n v="1"/>
    <n v="3"/>
    <n v="0"/>
    <n v="10"/>
    <n v="2"/>
    <n v="2"/>
    <n v="10"/>
    <n v="9"/>
    <n v="7"/>
    <n v="8"/>
  </r>
  <r>
    <n v="25"/>
    <x v="1"/>
    <s v="Travel_Rarely"/>
    <x v="0"/>
    <n v="26"/>
    <n v="1"/>
    <s v="Medical"/>
    <n v="3"/>
    <s v="Female"/>
    <n v="32"/>
    <n v="3"/>
    <n v="2"/>
    <x v="0"/>
    <n v="4"/>
    <s v="Single"/>
    <n v="1"/>
    <n v="4"/>
    <n v="0"/>
    <n v="6"/>
    <n v="5"/>
    <n v="2"/>
    <n v="6"/>
    <n v="5"/>
    <n v="1"/>
    <n v="4"/>
  </r>
  <r>
    <n v="45"/>
    <x v="1"/>
    <s v="Travel_Rarely"/>
    <x v="0"/>
    <n v="2"/>
    <n v="2"/>
    <s v="Technical Degree"/>
    <n v="2"/>
    <s v="Male"/>
    <n v="46"/>
    <n v="1"/>
    <n v="2"/>
    <x v="6"/>
    <n v="3"/>
    <s v="Single"/>
    <n v="0"/>
    <n v="3"/>
    <n v="0"/>
    <n v="9"/>
    <n v="3"/>
    <n v="3"/>
    <n v="8"/>
    <n v="7"/>
    <n v="3"/>
    <n v="1"/>
  </r>
  <r>
    <n v="23"/>
    <x v="1"/>
    <s v="Travel_Rarely"/>
    <x v="1"/>
    <n v="10"/>
    <n v="1"/>
    <s v="Medical"/>
    <n v="1"/>
    <s v="Male"/>
    <n v="79"/>
    <n v="4"/>
    <n v="1"/>
    <x v="1"/>
    <n v="3"/>
    <s v="Single"/>
    <n v="1"/>
    <n v="3"/>
    <n v="0"/>
    <n v="2"/>
    <n v="3"/>
    <n v="3"/>
    <n v="2"/>
    <n v="2"/>
    <n v="0"/>
    <n v="2"/>
  </r>
  <r>
    <n v="47"/>
    <x v="0"/>
    <s v="Travel_Frequently"/>
    <x v="0"/>
    <n v="27"/>
    <n v="2"/>
    <s v="Life Sciences"/>
    <n v="2"/>
    <s v="Female"/>
    <n v="77"/>
    <n v="4"/>
    <n v="2"/>
    <x v="0"/>
    <n v="3"/>
    <s v="Single"/>
    <n v="4"/>
    <n v="3"/>
    <n v="0"/>
    <n v="8"/>
    <n v="2"/>
    <n v="3"/>
    <n v="5"/>
    <n v="4"/>
    <n v="1"/>
    <n v="3"/>
  </r>
  <r>
    <n v="34"/>
    <x v="1"/>
    <s v="Travel_Rarely"/>
    <x v="0"/>
    <n v="2"/>
    <n v="3"/>
    <s v="Other"/>
    <n v="4"/>
    <s v="Male"/>
    <n v="60"/>
    <n v="3"/>
    <n v="2"/>
    <x v="0"/>
    <n v="4"/>
    <s v="Single"/>
    <n v="1"/>
    <n v="4"/>
    <n v="0"/>
    <n v="6"/>
    <n v="5"/>
    <n v="3"/>
    <n v="6"/>
    <n v="5"/>
    <n v="1"/>
    <n v="4"/>
  </r>
  <r>
    <n v="55"/>
    <x v="0"/>
    <s v="Travel_Rarely"/>
    <x v="1"/>
    <n v="2"/>
    <n v="3"/>
    <s v="Medical"/>
    <n v="4"/>
    <s v="Male"/>
    <n v="78"/>
    <n v="3"/>
    <n v="5"/>
    <x v="5"/>
    <n v="1"/>
    <s v="Married"/>
    <n v="5"/>
    <n v="3"/>
    <n v="1"/>
    <n v="24"/>
    <n v="2"/>
    <n v="3"/>
    <n v="5"/>
    <n v="2"/>
    <n v="1"/>
    <n v="4"/>
  </r>
  <r>
    <n v="36"/>
    <x v="1"/>
    <s v="Non-Travel"/>
    <x v="0"/>
    <n v="8"/>
    <n v="4"/>
    <s v="Life Sciences"/>
    <n v="1"/>
    <s v="Male"/>
    <n v="76"/>
    <n v="2"/>
    <n v="3"/>
    <x v="0"/>
    <n v="1"/>
    <s v="Single"/>
    <n v="1"/>
    <n v="3"/>
    <n v="0"/>
    <n v="10"/>
    <n v="1"/>
    <n v="3"/>
    <n v="10"/>
    <n v="7"/>
    <n v="0"/>
    <n v="9"/>
  </r>
  <r>
    <n v="52"/>
    <x v="1"/>
    <s v="Non-Travel"/>
    <x v="1"/>
    <n v="19"/>
    <n v="4"/>
    <s v="Medical"/>
    <n v="4"/>
    <s v="Male"/>
    <n v="41"/>
    <n v="3"/>
    <n v="1"/>
    <x v="1"/>
    <n v="4"/>
    <s v="Married"/>
    <n v="0"/>
    <n v="3"/>
    <n v="1"/>
    <n v="5"/>
    <n v="3"/>
    <n v="3"/>
    <n v="4"/>
    <n v="3"/>
    <n v="1"/>
    <n v="2"/>
  </r>
  <r>
    <n v="26"/>
    <x v="1"/>
    <s v="Travel_Frequently"/>
    <x v="1"/>
    <n v="1"/>
    <n v="2"/>
    <s v="Life Sciences"/>
    <n v="1"/>
    <s v="Female"/>
    <n v="71"/>
    <n v="1"/>
    <n v="1"/>
    <x v="2"/>
    <n v="4"/>
    <s v="Divorced"/>
    <n v="3"/>
    <n v="3"/>
    <n v="1"/>
    <n v="5"/>
    <n v="2"/>
    <n v="3"/>
    <n v="2"/>
    <n v="2"/>
    <n v="2"/>
    <n v="0"/>
  </r>
  <r>
    <n v="29"/>
    <x v="1"/>
    <s v="Travel_Rarely"/>
    <x v="1"/>
    <n v="27"/>
    <n v="3"/>
    <s v="Medical"/>
    <n v="2"/>
    <s v="Female"/>
    <n v="66"/>
    <n v="3"/>
    <n v="2"/>
    <x v="4"/>
    <n v="3"/>
    <s v="Married"/>
    <n v="4"/>
    <n v="3"/>
    <n v="1"/>
    <n v="11"/>
    <n v="3"/>
    <n v="2"/>
    <n v="8"/>
    <n v="7"/>
    <n v="1"/>
    <n v="1"/>
  </r>
  <r>
    <n v="26"/>
    <x v="0"/>
    <s v="Travel_Rarely"/>
    <x v="0"/>
    <n v="8"/>
    <n v="3"/>
    <s v="Technical Degree"/>
    <n v="4"/>
    <s v="Male"/>
    <n v="38"/>
    <n v="2"/>
    <n v="2"/>
    <x v="0"/>
    <n v="1"/>
    <s v="Single"/>
    <n v="6"/>
    <n v="3"/>
    <n v="0"/>
    <n v="6"/>
    <n v="2"/>
    <n v="2"/>
    <n v="4"/>
    <n v="3"/>
    <n v="1"/>
    <n v="2"/>
  </r>
  <r>
    <n v="34"/>
    <x v="1"/>
    <s v="Travel_Rarely"/>
    <x v="1"/>
    <n v="1"/>
    <n v="4"/>
    <s v="Life Sciences"/>
    <n v="2"/>
    <s v="Female"/>
    <n v="72"/>
    <n v="4"/>
    <n v="1"/>
    <x v="1"/>
    <n v="4"/>
    <s v="Single"/>
    <n v="2"/>
    <n v="3"/>
    <n v="0"/>
    <n v="10"/>
    <n v="2"/>
    <n v="3"/>
    <n v="4"/>
    <n v="2"/>
    <n v="1"/>
    <n v="3"/>
  </r>
  <r>
    <n v="54"/>
    <x v="1"/>
    <s v="Travel_Rarely"/>
    <x v="1"/>
    <n v="19"/>
    <n v="4"/>
    <s v="Medical"/>
    <n v="4"/>
    <s v="Female"/>
    <n v="95"/>
    <n v="3"/>
    <n v="2"/>
    <x v="3"/>
    <n v="1"/>
    <s v="Divorced"/>
    <n v="9"/>
    <n v="3"/>
    <n v="2"/>
    <n v="9"/>
    <n v="4"/>
    <n v="3"/>
    <n v="5"/>
    <n v="3"/>
    <n v="1"/>
    <n v="4"/>
  </r>
  <r>
    <n v="27"/>
    <x v="1"/>
    <s v="Travel_Frequently"/>
    <x v="0"/>
    <n v="8"/>
    <n v="1"/>
    <s v="Marketing"/>
    <n v="3"/>
    <s v="Male"/>
    <n v="84"/>
    <n v="3"/>
    <n v="2"/>
    <x v="0"/>
    <n v="4"/>
    <s v="Married"/>
    <n v="0"/>
    <n v="3"/>
    <n v="1"/>
    <n v="5"/>
    <n v="3"/>
    <n v="3"/>
    <n v="4"/>
    <n v="2"/>
    <n v="1"/>
    <n v="1"/>
  </r>
  <r>
    <n v="37"/>
    <x v="1"/>
    <s v="Travel_Rarely"/>
    <x v="1"/>
    <n v="10"/>
    <n v="1"/>
    <s v="Life Sciences"/>
    <n v="4"/>
    <s v="Female"/>
    <n v="82"/>
    <n v="3"/>
    <n v="1"/>
    <x v="1"/>
    <n v="1"/>
    <s v="Divorced"/>
    <n v="0"/>
    <n v="3"/>
    <n v="2"/>
    <n v="6"/>
    <n v="3"/>
    <n v="2"/>
    <n v="5"/>
    <n v="3"/>
    <n v="4"/>
    <n v="3"/>
  </r>
  <r>
    <n v="38"/>
    <x v="1"/>
    <s v="Travel_Frequently"/>
    <x v="1"/>
    <n v="2"/>
    <n v="4"/>
    <s v="Life Sciences"/>
    <n v="1"/>
    <s v="Female"/>
    <n v="75"/>
    <n v="4"/>
    <n v="2"/>
    <x v="3"/>
    <n v="1"/>
    <s v="Single"/>
    <n v="6"/>
    <n v="3"/>
    <n v="0"/>
    <n v="17"/>
    <n v="2"/>
    <n v="3"/>
    <n v="15"/>
    <n v="7"/>
    <n v="4"/>
    <n v="12"/>
  </r>
  <r>
    <n v="34"/>
    <x v="1"/>
    <s v="Travel_Rarely"/>
    <x v="1"/>
    <n v="2"/>
    <n v="4"/>
    <s v="Medical"/>
    <n v="3"/>
    <s v="Female"/>
    <n v="86"/>
    <n v="2"/>
    <n v="1"/>
    <x v="1"/>
    <n v="1"/>
    <s v="Single"/>
    <n v="1"/>
    <n v="3"/>
    <n v="0"/>
    <n v="6"/>
    <n v="3"/>
    <n v="3"/>
    <n v="6"/>
    <n v="5"/>
    <n v="1"/>
    <n v="3"/>
  </r>
  <r>
    <n v="35"/>
    <x v="1"/>
    <s v="Travel_Rarely"/>
    <x v="0"/>
    <n v="8"/>
    <n v="4"/>
    <s v="Life Sciences"/>
    <n v="1"/>
    <s v="Female"/>
    <n v="72"/>
    <n v="3"/>
    <n v="1"/>
    <x v="6"/>
    <n v="4"/>
    <s v="Married"/>
    <n v="1"/>
    <n v="3"/>
    <n v="1"/>
    <n v="3"/>
    <n v="1"/>
    <n v="2"/>
    <n v="3"/>
    <n v="2"/>
    <n v="0"/>
    <n v="2"/>
  </r>
  <r>
    <n v="30"/>
    <x v="1"/>
    <s v="Travel_Rarely"/>
    <x v="1"/>
    <n v="1"/>
    <n v="3"/>
    <s v="Life Sciences"/>
    <n v="4"/>
    <s v="Male"/>
    <n v="38"/>
    <n v="1"/>
    <n v="1"/>
    <x v="2"/>
    <n v="3"/>
    <s v="Married"/>
    <n v="3"/>
    <n v="4"/>
    <n v="2"/>
    <n v="7"/>
    <n v="2"/>
    <n v="3"/>
    <n v="2"/>
    <n v="2"/>
    <n v="0"/>
    <n v="2"/>
  </r>
  <r>
    <n v="40"/>
    <x v="1"/>
    <s v="Travel_Frequently"/>
    <x v="1"/>
    <n v="2"/>
    <n v="2"/>
    <s v="Medical"/>
    <n v="3"/>
    <s v="Female"/>
    <n v="38"/>
    <n v="4"/>
    <n v="2"/>
    <x v="4"/>
    <n v="2"/>
    <s v="Married"/>
    <n v="1"/>
    <n v="4"/>
    <n v="1"/>
    <n v="8"/>
    <n v="2"/>
    <n v="3"/>
    <n v="8"/>
    <n v="7"/>
    <n v="3"/>
    <n v="7"/>
  </r>
  <r>
    <n v="34"/>
    <x v="1"/>
    <s v="Travel_Rarely"/>
    <x v="0"/>
    <n v="8"/>
    <n v="2"/>
    <s v="Life Sciences"/>
    <n v="3"/>
    <s v="Female"/>
    <n v="93"/>
    <n v="3"/>
    <n v="2"/>
    <x v="0"/>
    <n v="1"/>
    <s v="Married"/>
    <n v="5"/>
    <n v="3"/>
    <n v="1"/>
    <n v="6"/>
    <n v="1"/>
    <n v="3"/>
    <n v="3"/>
    <n v="2"/>
    <n v="1"/>
    <n v="2"/>
  </r>
  <r>
    <n v="42"/>
    <x v="1"/>
    <s v="Travel_Frequently"/>
    <x v="1"/>
    <n v="8"/>
    <n v="3"/>
    <s v="Life Sciences"/>
    <n v="2"/>
    <s v="Male"/>
    <n v="66"/>
    <n v="3"/>
    <n v="5"/>
    <x v="5"/>
    <n v="4"/>
    <s v="Divorced"/>
    <n v="1"/>
    <n v="3"/>
    <n v="1"/>
    <n v="24"/>
    <n v="4"/>
    <n v="2"/>
    <n v="24"/>
    <n v="7"/>
    <n v="14"/>
    <n v="9"/>
  </r>
  <r>
    <n v="23"/>
    <x v="0"/>
    <s v="Travel_Rarely"/>
    <x v="1"/>
    <n v="6"/>
    <n v="3"/>
    <s v="Life Sciences"/>
    <n v="3"/>
    <s v="Male"/>
    <n v="63"/>
    <n v="4"/>
    <n v="1"/>
    <x v="2"/>
    <n v="1"/>
    <s v="Married"/>
    <n v="1"/>
    <n v="4"/>
    <n v="2"/>
    <n v="1"/>
    <n v="2"/>
    <n v="3"/>
    <n v="0"/>
    <n v="0"/>
    <n v="0"/>
    <n v="0"/>
  </r>
  <r>
    <n v="24"/>
    <x v="1"/>
    <s v="Non-Travel"/>
    <x v="1"/>
    <n v="9"/>
    <n v="3"/>
    <s v="Life Sciences"/>
    <n v="3"/>
    <s v="Male"/>
    <n v="60"/>
    <n v="2"/>
    <n v="1"/>
    <x v="2"/>
    <n v="2"/>
    <s v="Divorced"/>
    <n v="1"/>
    <n v="3"/>
    <n v="3"/>
    <n v="1"/>
    <n v="4"/>
    <n v="3"/>
    <n v="1"/>
    <n v="0"/>
    <n v="0"/>
    <n v="0"/>
  </r>
  <r>
    <n v="52"/>
    <x v="1"/>
    <s v="Travel_Rarely"/>
    <x v="1"/>
    <n v="11"/>
    <n v="4"/>
    <s v="Life Sciences"/>
    <n v="4"/>
    <s v="Female"/>
    <n v="82"/>
    <n v="3"/>
    <n v="2"/>
    <x v="2"/>
    <n v="3"/>
    <s v="Married"/>
    <n v="8"/>
    <n v="4"/>
    <n v="1"/>
    <n v="9"/>
    <n v="3"/>
    <n v="3"/>
    <n v="5"/>
    <n v="2"/>
    <n v="1"/>
    <n v="4"/>
  </r>
  <r>
    <n v="50"/>
    <x v="1"/>
    <s v="Travel_Rarely"/>
    <x v="1"/>
    <n v="2"/>
    <n v="3"/>
    <s v="Medical"/>
    <n v="3"/>
    <s v="Male"/>
    <n v="64"/>
    <n v="3"/>
    <n v="4"/>
    <x v="7"/>
    <n v="3"/>
    <s v="Married"/>
    <n v="5"/>
    <n v="3"/>
    <n v="0"/>
    <n v="30"/>
    <n v="3"/>
    <n v="3"/>
    <n v="4"/>
    <n v="3"/>
    <n v="0"/>
    <n v="3"/>
  </r>
  <r>
    <n v="29"/>
    <x v="0"/>
    <s v="Travel_Rarely"/>
    <x v="1"/>
    <n v="1"/>
    <n v="2"/>
    <s v="Life Sciences"/>
    <n v="2"/>
    <s v="Female"/>
    <n v="36"/>
    <n v="2"/>
    <n v="1"/>
    <x v="2"/>
    <n v="1"/>
    <s v="Married"/>
    <n v="1"/>
    <n v="3"/>
    <n v="1"/>
    <n v="1"/>
    <n v="1"/>
    <n v="3"/>
    <n v="1"/>
    <n v="0"/>
    <n v="0"/>
    <n v="0"/>
  </r>
  <r>
    <n v="33"/>
    <x v="1"/>
    <s v="Travel_Rarely"/>
    <x v="1"/>
    <n v="7"/>
    <n v="3"/>
    <s v="Medical"/>
    <n v="3"/>
    <s v="Male"/>
    <n v="49"/>
    <n v="3"/>
    <n v="3"/>
    <x v="7"/>
    <n v="3"/>
    <s v="Married"/>
    <n v="0"/>
    <n v="3"/>
    <n v="0"/>
    <n v="14"/>
    <n v="3"/>
    <n v="4"/>
    <n v="13"/>
    <n v="9"/>
    <n v="3"/>
    <n v="7"/>
  </r>
  <r>
    <n v="33"/>
    <x v="0"/>
    <s v="Travel_Rarely"/>
    <x v="0"/>
    <n v="16"/>
    <n v="3"/>
    <s v="Marketing"/>
    <n v="1"/>
    <s v="Female"/>
    <n v="69"/>
    <n v="3"/>
    <n v="2"/>
    <x v="0"/>
    <n v="1"/>
    <s v="Single"/>
    <n v="5"/>
    <n v="3"/>
    <n v="0"/>
    <n v="6"/>
    <n v="3"/>
    <n v="3"/>
    <n v="3"/>
    <n v="2"/>
    <n v="0"/>
    <n v="2"/>
  </r>
  <r>
    <n v="47"/>
    <x v="1"/>
    <s v="Travel_Rarely"/>
    <x v="1"/>
    <n v="2"/>
    <n v="2"/>
    <s v="Other"/>
    <n v="3"/>
    <s v="Female"/>
    <n v="33"/>
    <n v="3"/>
    <n v="4"/>
    <x v="5"/>
    <n v="4"/>
    <s v="Married"/>
    <n v="1"/>
    <n v="3"/>
    <n v="1"/>
    <n v="26"/>
    <n v="3"/>
    <n v="2"/>
    <n v="26"/>
    <n v="14"/>
    <n v="3"/>
    <n v="0"/>
  </r>
  <r>
    <n v="36"/>
    <x v="1"/>
    <s v="Travel_Rarely"/>
    <x v="1"/>
    <n v="1"/>
    <n v="3"/>
    <s v="Other"/>
    <n v="3"/>
    <s v="Female"/>
    <n v="35"/>
    <n v="3"/>
    <n v="2"/>
    <x v="3"/>
    <n v="2"/>
    <s v="Married"/>
    <n v="0"/>
    <n v="3"/>
    <n v="1"/>
    <n v="10"/>
    <n v="2"/>
    <n v="3"/>
    <n v="9"/>
    <n v="7"/>
    <n v="0"/>
    <n v="5"/>
  </r>
  <r>
    <n v="29"/>
    <x v="1"/>
    <s v="Travel_Rarely"/>
    <x v="1"/>
    <n v="23"/>
    <n v="2"/>
    <s v="Life Sciences"/>
    <n v="3"/>
    <s v="Male"/>
    <n v="81"/>
    <n v="4"/>
    <n v="1"/>
    <x v="1"/>
    <n v="3"/>
    <s v="Married"/>
    <n v="1"/>
    <n v="4"/>
    <n v="1"/>
    <n v="10"/>
    <n v="3"/>
    <n v="3"/>
    <n v="10"/>
    <n v="7"/>
    <n v="0"/>
    <n v="7"/>
  </r>
  <r>
    <n v="58"/>
    <x v="0"/>
    <s v="Travel_Rarely"/>
    <x v="1"/>
    <n v="2"/>
    <n v="4"/>
    <s v="Life Sciences"/>
    <n v="4"/>
    <s v="Male"/>
    <n v="31"/>
    <n v="3"/>
    <n v="5"/>
    <x v="7"/>
    <n v="2"/>
    <s v="Single"/>
    <n v="7"/>
    <n v="3"/>
    <n v="0"/>
    <n v="40"/>
    <n v="2"/>
    <n v="3"/>
    <n v="31"/>
    <n v="15"/>
    <n v="13"/>
    <n v="8"/>
  </r>
  <r>
    <n v="35"/>
    <x v="1"/>
    <s v="Travel_Rarely"/>
    <x v="1"/>
    <n v="1"/>
    <n v="4"/>
    <s v="Life Sciences"/>
    <n v="4"/>
    <s v="Female"/>
    <n v="40"/>
    <n v="4"/>
    <n v="1"/>
    <x v="1"/>
    <n v="3"/>
    <s v="Single"/>
    <n v="3"/>
    <n v="3"/>
    <n v="0"/>
    <n v="7"/>
    <n v="0"/>
    <n v="3"/>
    <n v="2"/>
    <n v="2"/>
    <n v="2"/>
    <n v="2"/>
  </r>
  <r>
    <n v="42"/>
    <x v="1"/>
    <s v="Travel_Rarely"/>
    <x v="1"/>
    <n v="1"/>
    <n v="2"/>
    <s v="Life Sciences"/>
    <n v="4"/>
    <s v="Female"/>
    <n v="43"/>
    <n v="2"/>
    <n v="2"/>
    <x v="3"/>
    <n v="4"/>
    <s v="Married"/>
    <n v="9"/>
    <n v="3"/>
    <n v="1"/>
    <n v="8"/>
    <n v="4"/>
    <n v="3"/>
    <n v="4"/>
    <n v="3"/>
    <n v="0"/>
    <n v="2"/>
  </r>
  <r>
    <n v="28"/>
    <x v="0"/>
    <s v="Travel_Rarely"/>
    <x v="1"/>
    <n v="2"/>
    <n v="4"/>
    <s v="Medical"/>
    <n v="3"/>
    <s v="Male"/>
    <n v="46"/>
    <n v="3"/>
    <n v="1"/>
    <x v="1"/>
    <n v="3"/>
    <s v="Single"/>
    <n v="6"/>
    <n v="3"/>
    <n v="0"/>
    <n v="5"/>
    <n v="3"/>
    <n v="2"/>
    <n v="2"/>
    <n v="2"/>
    <n v="2"/>
    <n v="1"/>
  </r>
  <r>
    <n v="36"/>
    <x v="1"/>
    <s v="Travel_Rarely"/>
    <x v="2"/>
    <n v="13"/>
    <n v="3"/>
    <s v="Human Resources"/>
    <n v="3"/>
    <s v="Male"/>
    <n v="36"/>
    <n v="3"/>
    <n v="1"/>
    <x v="8"/>
    <n v="2"/>
    <s v="Married"/>
    <n v="4"/>
    <n v="3"/>
    <n v="1"/>
    <n v="8"/>
    <n v="2"/>
    <n v="3"/>
    <n v="5"/>
    <n v="2"/>
    <n v="0"/>
    <n v="4"/>
  </r>
  <r>
    <n v="32"/>
    <x v="1"/>
    <s v="Travel_Rarely"/>
    <x v="1"/>
    <n v="4"/>
    <n v="3"/>
    <s v="Life Sciences"/>
    <n v="3"/>
    <s v="Female"/>
    <n v="98"/>
    <n v="2"/>
    <n v="2"/>
    <x v="3"/>
    <n v="3"/>
    <s v="Married"/>
    <n v="1"/>
    <n v="3"/>
    <n v="1"/>
    <n v="14"/>
    <n v="3"/>
    <n v="3"/>
    <n v="14"/>
    <n v="13"/>
    <n v="6"/>
    <n v="8"/>
  </r>
  <r>
    <n v="40"/>
    <x v="1"/>
    <s v="Travel_Frequently"/>
    <x v="1"/>
    <n v="16"/>
    <n v="4"/>
    <s v="Medical"/>
    <n v="1"/>
    <s v="Male"/>
    <n v="51"/>
    <n v="2"/>
    <n v="2"/>
    <x v="2"/>
    <n v="3"/>
    <s v="Single"/>
    <n v="6"/>
    <n v="3"/>
    <n v="0"/>
    <n v="10"/>
    <n v="6"/>
    <n v="3"/>
    <n v="1"/>
    <n v="0"/>
    <n v="0"/>
    <n v="0"/>
  </r>
  <r>
    <n v="30"/>
    <x v="1"/>
    <s v="Travel_Rarely"/>
    <x v="1"/>
    <n v="2"/>
    <n v="3"/>
    <s v="Medical"/>
    <n v="3"/>
    <s v="Female"/>
    <n v="52"/>
    <n v="2"/>
    <n v="2"/>
    <x v="3"/>
    <n v="4"/>
    <s v="Single"/>
    <n v="5"/>
    <n v="4"/>
    <n v="0"/>
    <n v="12"/>
    <n v="4"/>
    <n v="2"/>
    <n v="0"/>
    <n v="0"/>
    <n v="0"/>
    <n v="0"/>
  </r>
  <r>
    <n v="45"/>
    <x v="1"/>
    <s v="Travel_Rarely"/>
    <x v="1"/>
    <n v="2"/>
    <n v="3"/>
    <s v="Life Sciences"/>
    <n v="2"/>
    <s v="Female"/>
    <n v="95"/>
    <n v="2"/>
    <n v="1"/>
    <x v="1"/>
    <n v="3"/>
    <s v="Single"/>
    <n v="1"/>
    <n v="3"/>
    <n v="0"/>
    <n v="1"/>
    <n v="3"/>
    <n v="3"/>
    <n v="1"/>
    <n v="0"/>
    <n v="0"/>
    <n v="0"/>
  </r>
  <r>
    <n v="42"/>
    <x v="1"/>
    <s v="Travel_Rarely"/>
    <x v="1"/>
    <n v="29"/>
    <n v="3"/>
    <s v="Life Sciences"/>
    <n v="2"/>
    <s v="Male"/>
    <n v="98"/>
    <n v="3"/>
    <n v="2"/>
    <x v="3"/>
    <n v="2"/>
    <s v="Married"/>
    <n v="1"/>
    <n v="3"/>
    <n v="1"/>
    <n v="10"/>
    <n v="3"/>
    <n v="2"/>
    <n v="9"/>
    <n v="8"/>
    <n v="7"/>
    <n v="8"/>
  </r>
  <r>
    <n v="38"/>
    <x v="1"/>
    <s v="Travel_Frequently"/>
    <x v="1"/>
    <n v="12"/>
    <n v="3"/>
    <s v="Life Sciences"/>
    <n v="1"/>
    <s v="Male"/>
    <n v="45"/>
    <n v="2"/>
    <n v="2"/>
    <x v="4"/>
    <n v="1"/>
    <s v="Divorced"/>
    <n v="2"/>
    <n v="3"/>
    <n v="1"/>
    <n v="13"/>
    <n v="3"/>
    <n v="2"/>
    <n v="4"/>
    <n v="3"/>
    <n v="1"/>
    <n v="2"/>
  </r>
  <r>
    <n v="34"/>
    <x v="1"/>
    <s v="Travel_Frequently"/>
    <x v="1"/>
    <n v="16"/>
    <n v="4"/>
    <s v="Life Sciences"/>
    <n v="3"/>
    <s v="Female"/>
    <n v="100"/>
    <n v="2"/>
    <n v="1"/>
    <x v="1"/>
    <n v="4"/>
    <s v="Single"/>
    <n v="1"/>
    <n v="3"/>
    <n v="0"/>
    <n v="6"/>
    <n v="3"/>
    <n v="3"/>
    <n v="5"/>
    <n v="2"/>
    <n v="1"/>
    <n v="3"/>
  </r>
  <r>
    <n v="49"/>
    <x v="0"/>
    <s v="Travel_Rarely"/>
    <x v="0"/>
    <n v="11"/>
    <n v="3"/>
    <s v="Marketing"/>
    <n v="3"/>
    <s v="Female"/>
    <n v="43"/>
    <n v="3"/>
    <n v="3"/>
    <x v="0"/>
    <n v="4"/>
    <s v="Married"/>
    <n v="1"/>
    <n v="3"/>
    <n v="2"/>
    <n v="9"/>
    <n v="3"/>
    <n v="4"/>
    <n v="9"/>
    <n v="8"/>
    <n v="7"/>
    <n v="7"/>
  </r>
  <r>
    <n v="55"/>
    <x v="0"/>
    <s v="Travel_Rarely"/>
    <x v="0"/>
    <n v="2"/>
    <n v="1"/>
    <s v="Medical"/>
    <n v="3"/>
    <s v="Male"/>
    <n v="37"/>
    <n v="3"/>
    <n v="2"/>
    <x v="0"/>
    <n v="4"/>
    <s v="Single"/>
    <n v="4"/>
    <n v="3"/>
    <n v="0"/>
    <n v="12"/>
    <n v="3"/>
    <n v="2"/>
    <n v="9"/>
    <n v="7"/>
    <n v="7"/>
    <n v="3"/>
  </r>
  <r>
    <n v="43"/>
    <x v="1"/>
    <s v="Travel_Rarely"/>
    <x v="1"/>
    <n v="14"/>
    <n v="2"/>
    <s v="Life Sciences"/>
    <n v="2"/>
    <s v="Male"/>
    <n v="94"/>
    <n v="3"/>
    <n v="4"/>
    <x v="7"/>
    <n v="1"/>
    <s v="Married"/>
    <n v="6"/>
    <n v="4"/>
    <n v="1"/>
    <n v="22"/>
    <n v="3"/>
    <n v="3"/>
    <n v="4"/>
    <n v="1"/>
    <n v="1"/>
    <n v="0"/>
  </r>
  <r>
    <n v="27"/>
    <x v="1"/>
    <s v="Travel_Rarely"/>
    <x v="1"/>
    <n v="5"/>
    <n v="1"/>
    <s v="Technical Degree"/>
    <n v="3"/>
    <s v="Male"/>
    <n v="42"/>
    <n v="2"/>
    <n v="3"/>
    <x v="7"/>
    <n v="4"/>
    <s v="Divorced"/>
    <n v="1"/>
    <n v="3"/>
    <n v="1"/>
    <n v="9"/>
    <n v="3"/>
    <n v="3"/>
    <n v="9"/>
    <n v="8"/>
    <n v="0"/>
    <n v="8"/>
  </r>
  <r>
    <n v="35"/>
    <x v="1"/>
    <s v="Travel_Rarely"/>
    <x v="1"/>
    <n v="7"/>
    <n v="3"/>
    <s v="Other"/>
    <n v="3"/>
    <s v="Male"/>
    <n v="59"/>
    <n v="3"/>
    <n v="3"/>
    <x v="3"/>
    <n v="3"/>
    <s v="Single"/>
    <n v="3"/>
    <n v="4"/>
    <n v="0"/>
    <n v="17"/>
    <n v="3"/>
    <n v="4"/>
    <n v="8"/>
    <n v="5"/>
    <n v="1"/>
    <n v="6"/>
  </r>
  <r>
    <n v="28"/>
    <x v="1"/>
    <s v="Travel_Rarely"/>
    <x v="0"/>
    <n v="2"/>
    <n v="4"/>
    <s v="Marketing"/>
    <n v="2"/>
    <s v="Female"/>
    <n v="81"/>
    <n v="3"/>
    <n v="2"/>
    <x v="0"/>
    <n v="2"/>
    <s v="Married"/>
    <n v="1"/>
    <n v="4"/>
    <n v="0"/>
    <n v="8"/>
    <n v="2"/>
    <n v="3"/>
    <n v="8"/>
    <n v="7"/>
    <n v="7"/>
    <n v="5"/>
  </r>
  <r>
    <n v="34"/>
    <x v="1"/>
    <s v="Travel_Rarely"/>
    <x v="2"/>
    <n v="3"/>
    <n v="2"/>
    <s v="Human Resources"/>
    <n v="3"/>
    <s v="Male"/>
    <n v="88"/>
    <n v="3"/>
    <n v="1"/>
    <x v="8"/>
    <n v="4"/>
    <s v="Married"/>
    <n v="0"/>
    <n v="3"/>
    <n v="1"/>
    <n v="4"/>
    <n v="1"/>
    <n v="1"/>
    <n v="3"/>
    <n v="2"/>
    <n v="0"/>
    <n v="2"/>
  </r>
  <r>
    <n v="26"/>
    <x v="0"/>
    <s v="Travel_Frequently"/>
    <x v="1"/>
    <n v="5"/>
    <n v="2"/>
    <s v="Medical"/>
    <n v="3"/>
    <s v="Female"/>
    <n v="88"/>
    <n v="2"/>
    <n v="1"/>
    <x v="1"/>
    <n v="3"/>
    <s v="Married"/>
    <n v="1"/>
    <n v="3"/>
    <n v="1"/>
    <n v="8"/>
    <n v="2"/>
    <n v="3"/>
    <n v="8"/>
    <n v="7"/>
    <n v="1"/>
    <n v="7"/>
  </r>
  <r>
    <n v="27"/>
    <x v="1"/>
    <s v="Non-Travel"/>
    <x v="1"/>
    <n v="3"/>
    <n v="3"/>
    <s v="Medical"/>
    <n v="4"/>
    <s v="Male"/>
    <n v="50"/>
    <n v="3"/>
    <n v="1"/>
    <x v="1"/>
    <n v="4"/>
    <s v="Married"/>
    <n v="1"/>
    <n v="3"/>
    <n v="3"/>
    <n v="0"/>
    <n v="6"/>
    <n v="2"/>
    <n v="0"/>
    <n v="0"/>
    <n v="0"/>
    <n v="0"/>
  </r>
  <r>
    <n v="51"/>
    <x v="1"/>
    <s v="Travel_Rarely"/>
    <x v="0"/>
    <n v="26"/>
    <n v="4"/>
    <s v="Marketing"/>
    <n v="1"/>
    <s v="Female"/>
    <n v="66"/>
    <n v="3"/>
    <n v="4"/>
    <x v="5"/>
    <n v="3"/>
    <s v="Married"/>
    <n v="2"/>
    <n v="3"/>
    <n v="1"/>
    <n v="29"/>
    <n v="2"/>
    <n v="2"/>
    <n v="20"/>
    <n v="6"/>
    <n v="4"/>
    <n v="17"/>
  </r>
  <r>
    <n v="44"/>
    <x v="1"/>
    <s v="Travel_Rarely"/>
    <x v="1"/>
    <n v="4"/>
    <n v="3"/>
    <s v="Medical"/>
    <n v="4"/>
    <s v="Male"/>
    <n v="50"/>
    <n v="3"/>
    <n v="2"/>
    <x v="4"/>
    <n v="2"/>
    <s v="Single"/>
    <n v="9"/>
    <n v="3"/>
    <n v="0"/>
    <n v="10"/>
    <n v="2"/>
    <n v="2"/>
    <n v="5"/>
    <n v="2"/>
    <n v="2"/>
    <n v="3"/>
  </r>
  <r>
    <n v="25"/>
    <x v="1"/>
    <s v="Travel_Rarely"/>
    <x v="1"/>
    <n v="2"/>
    <n v="1"/>
    <s v="Medical"/>
    <n v="1"/>
    <s v="Male"/>
    <n v="65"/>
    <n v="4"/>
    <n v="1"/>
    <x v="1"/>
    <n v="1"/>
    <s v="Single"/>
    <n v="7"/>
    <n v="3"/>
    <n v="0"/>
    <n v="6"/>
    <n v="3"/>
    <n v="2"/>
    <n v="4"/>
    <n v="3"/>
    <n v="0"/>
    <n v="1"/>
  </r>
  <r>
    <n v="33"/>
    <x v="1"/>
    <s v="Travel_Rarely"/>
    <x v="0"/>
    <n v="1"/>
    <n v="3"/>
    <s v="Medical"/>
    <n v="1"/>
    <s v="Male"/>
    <n v="48"/>
    <n v="4"/>
    <n v="2"/>
    <x v="0"/>
    <n v="1"/>
    <s v="Divorced"/>
    <n v="1"/>
    <n v="4"/>
    <n v="1"/>
    <n v="9"/>
    <n v="5"/>
    <n v="3"/>
    <n v="9"/>
    <n v="8"/>
    <n v="0"/>
    <n v="8"/>
  </r>
  <r>
    <n v="35"/>
    <x v="1"/>
    <s v="Travel_Rarely"/>
    <x v="1"/>
    <n v="27"/>
    <n v="1"/>
    <s v="Medical"/>
    <n v="3"/>
    <s v="Female"/>
    <n v="53"/>
    <n v="2"/>
    <n v="1"/>
    <x v="1"/>
    <n v="1"/>
    <s v="Single"/>
    <n v="1"/>
    <n v="3"/>
    <n v="0"/>
    <n v="6"/>
    <n v="3"/>
    <n v="2"/>
    <n v="6"/>
    <n v="5"/>
    <n v="1"/>
    <n v="1"/>
  </r>
  <r>
    <n v="36"/>
    <x v="1"/>
    <s v="Travel_Rarely"/>
    <x v="0"/>
    <n v="1"/>
    <n v="2"/>
    <s v="Life Sciences"/>
    <n v="2"/>
    <s v="Male"/>
    <n v="56"/>
    <n v="3"/>
    <n v="2"/>
    <x v="0"/>
    <n v="4"/>
    <s v="Married"/>
    <n v="1"/>
    <n v="3"/>
    <n v="1"/>
    <n v="18"/>
    <n v="1"/>
    <n v="2"/>
    <n v="18"/>
    <n v="14"/>
    <n v="4"/>
    <n v="11"/>
  </r>
  <r>
    <n v="32"/>
    <x v="1"/>
    <s v="Travel_Rarely"/>
    <x v="0"/>
    <n v="13"/>
    <n v="4"/>
    <s v="Life Sciences"/>
    <n v="2"/>
    <s v="Male"/>
    <n v="73"/>
    <n v="3"/>
    <n v="2"/>
    <x v="0"/>
    <n v="4"/>
    <s v="Divorced"/>
    <n v="2"/>
    <n v="3"/>
    <n v="1"/>
    <n v="8"/>
    <n v="3"/>
    <n v="2"/>
    <n v="5"/>
    <n v="2"/>
    <n v="0"/>
    <n v="3"/>
  </r>
  <r>
    <n v="30"/>
    <x v="1"/>
    <s v="Travel_Frequently"/>
    <x v="1"/>
    <n v="5"/>
    <n v="4"/>
    <s v="Life Sciences"/>
    <n v="2"/>
    <s v="Male"/>
    <n v="75"/>
    <n v="2"/>
    <n v="1"/>
    <x v="1"/>
    <n v="4"/>
    <s v="Divorced"/>
    <n v="9"/>
    <n v="3"/>
    <n v="1"/>
    <n v="10"/>
    <n v="3"/>
    <n v="2"/>
    <n v="5"/>
    <n v="4"/>
    <n v="0"/>
    <n v="3"/>
  </r>
  <r>
    <n v="53"/>
    <x v="1"/>
    <s v="Travel_Rarely"/>
    <x v="0"/>
    <n v="7"/>
    <n v="2"/>
    <s v="Marketing"/>
    <n v="1"/>
    <s v="Female"/>
    <n v="78"/>
    <n v="2"/>
    <n v="3"/>
    <x v="0"/>
    <n v="4"/>
    <s v="Married"/>
    <n v="7"/>
    <n v="3"/>
    <n v="1"/>
    <n v="35"/>
    <n v="3"/>
    <n v="3"/>
    <n v="5"/>
    <n v="2"/>
    <n v="0"/>
    <n v="4"/>
  </r>
  <r>
    <n v="45"/>
    <x v="1"/>
    <s v="Travel_Rarely"/>
    <x v="0"/>
    <n v="9"/>
    <n v="3"/>
    <s v="Marketing"/>
    <n v="4"/>
    <s v="Male"/>
    <n v="74"/>
    <n v="3"/>
    <n v="3"/>
    <x v="0"/>
    <n v="1"/>
    <s v="Divorced"/>
    <n v="4"/>
    <n v="3"/>
    <n v="1"/>
    <n v="18"/>
    <n v="2"/>
    <n v="3"/>
    <n v="5"/>
    <n v="4"/>
    <n v="0"/>
    <n v="2"/>
  </r>
  <r>
    <n v="32"/>
    <x v="1"/>
    <s v="Travel_Rarely"/>
    <x v="1"/>
    <n v="8"/>
    <n v="2"/>
    <s v="Medical"/>
    <n v="3"/>
    <s v="Female"/>
    <n v="91"/>
    <n v="4"/>
    <n v="2"/>
    <x v="1"/>
    <n v="3"/>
    <s v="Married"/>
    <n v="5"/>
    <n v="3"/>
    <n v="1"/>
    <n v="9"/>
    <n v="3"/>
    <n v="2"/>
    <n v="5"/>
    <n v="3"/>
    <n v="1"/>
    <n v="3"/>
  </r>
  <r>
    <n v="52"/>
    <x v="1"/>
    <s v="Travel_Frequently"/>
    <x v="1"/>
    <n v="25"/>
    <n v="4"/>
    <s v="Medical"/>
    <n v="3"/>
    <s v="Female"/>
    <n v="81"/>
    <n v="2"/>
    <n v="4"/>
    <x v="3"/>
    <n v="4"/>
    <s v="Married"/>
    <n v="3"/>
    <n v="4"/>
    <n v="0"/>
    <n v="31"/>
    <n v="3"/>
    <n v="3"/>
    <n v="9"/>
    <n v="8"/>
    <n v="0"/>
    <n v="0"/>
  </r>
  <r>
    <n v="37"/>
    <x v="1"/>
    <s v="Travel_Rarely"/>
    <x v="0"/>
    <n v="16"/>
    <n v="4"/>
    <s v="Marketing"/>
    <n v="4"/>
    <s v="Male"/>
    <n v="66"/>
    <n v="2"/>
    <n v="2"/>
    <x v="0"/>
    <n v="3"/>
    <s v="Divorced"/>
    <n v="4"/>
    <n v="3"/>
    <n v="2"/>
    <n v="9"/>
    <n v="2"/>
    <n v="3"/>
    <n v="1"/>
    <n v="0"/>
    <n v="0"/>
    <n v="0"/>
  </r>
  <r>
    <n v="28"/>
    <x v="1"/>
    <s v="Travel_Rarely"/>
    <x v="2"/>
    <n v="8"/>
    <n v="2"/>
    <s v="Medical"/>
    <n v="2"/>
    <s v="Male"/>
    <n v="63"/>
    <n v="2"/>
    <n v="1"/>
    <x v="8"/>
    <n v="4"/>
    <s v="Divorced"/>
    <n v="1"/>
    <n v="3"/>
    <n v="1"/>
    <n v="6"/>
    <n v="6"/>
    <n v="3"/>
    <n v="5"/>
    <n v="1"/>
    <n v="0"/>
    <n v="4"/>
  </r>
  <r>
    <n v="22"/>
    <x v="1"/>
    <s v="Travel_Rarely"/>
    <x v="1"/>
    <n v="1"/>
    <n v="2"/>
    <s v="Life Sciences"/>
    <n v="4"/>
    <s v="Male"/>
    <n v="33"/>
    <n v="2"/>
    <n v="2"/>
    <x v="3"/>
    <n v="4"/>
    <s v="Married"/>
    <n v="6"/>
    <n v="4"/>
    <n v="2"/>
    <n v="4"/>
    <n v="2"/>
    <n v="1"/>
    <n v="2"/>
    <n v="2"/>
    <n v="2"/>
    <n v="2"/>
  </r>
  <r>
    <n v="44"/>
    <x v="1"/>
    <s v="Travel_Rarely"/>
    <x v="1"/>
    <n v="8"/>
    <n v="4"/>
    <s v="Life Sciences"/>
    <n v="1"/>
    <s v="Male"/>
    <n v="62"/>
    <n v="4"/>
    <n v="1"/>
    <x v="2"/>
    <n v="4"/>
    <s v="Married"/>
    <n v="2"/>
    <n v="4"/>
    <n v="1"/>
    <n v="10"/>
    <n v="2"/>
    <n v="2"/>
    <n v="3"/>
    <n v="2"/>
    <n v="0"/>
    <n v="2"/>
  </r>
  <r>
    <n v="42"/>
    <x v="1"/>
    <s v="Travel_Frequently"/>
    <x v="1"/>
    <n v="2"/>
    <n v="1"/>
    <s v="Medical"/>
    <n v="2"/>
    <s v="Male"/>
    <n v="35"/>
    <n v="3"/>
    <n v="1"/>
    <x v="1"/>
    <n v="4"/>
    <s v="Single"/>
    <n v="5"/>
    <n v="3"/>
    <n v="0"/>
    <n v="8"/>
    <n v="2"/>
    <n v="3"/>
    <n v="2"/>
    <n v="1"/>
    <n v="2"/>
    <n v="2"/>
  </r>
  <r>
    <n v="36"/>
    <x v="1"/>
    <s v="Travel_Rarely"/>
    <x v="2"/>
    <n v="8"/>
    <n v="3"/>
    <s v="Life Sciences"/>
    <n v="1"/>
    <s v="Male"/>
    <n v="77"/>
    <n v="2"/>
    <n v="1"/>
    <x v="8"/>
    <n v="1"/>
    <s v="Married"/>
    <n v="0"/>
    <n v="4"/>
    <n v="0"/>
    <n v="6"/>
    <n v="3"/>
    <n v="3"/>
    <n v="5"/>
    <n v="4"/>
    <n v="0"/>
    <n v="3"/>
  </r>
  <r>
    <n v="25"/>
    <x v="1"/>
    <s v="Travel_Rarely"/>
    <x v="0"/>
    <n v="3"/>
    <n v="1"/>
    <s v="Other"/>
    <n v="3"/>
    <s v="Male"/>
    <n v="98"/>
    <n v="3"/>
    <n v="2"/>
    <x v="0"/>
    <n v="1"/>
    <s v="Married"/>
    <n v="1"/>
    <n v="3"/>
    <n v="0"/>
    <n v="5"/>
    <n v="3"/>
    <n v="3"/>
    <n v="5"/>
    <n v="3"/>
    <n v="0"/>
    <n v="3"/>
  </r>
  <r>
    <n v="35"/>
    <x v="1"/>
    <s v="Travel_Rarely"/>
    <x v="1"/>
    <n v="9"/>
    <n v="3"/>
    <s v="Life Sciences"/>
    <n v="4"/>
    <s v="Female"/>
    <n v="66"/>
    <n v="2"/>
    <n v="3"/>
    <x v="3"/>
    <n v="3"/>
    <s v="Married"/>
    <n v="1"/>
    <n v="4"/>
    <n v="1"/>
    <n v="17"/>
    <n v="2"/>
    <n v="3"/>
    <n v="17"/>
    <n v="14"/>
    <n v="5"/>
    <n v="15"/>
  </r>
  <r>
    <n v="35"/>
    <x v="0"/>
    <s v="Travel_Frequently"/>
    <x v="1"/>
    <n v="25"/>
    <n v="4"/>
    <s v="Life Sciences"/>
    <n v="4"/>
    <s v="Female"/>
    <n v="96"/>
    <n v="3"/>
    <n v="1"/>
    <x v="1"/>
    <n v="2"/>
    <s v="Divorced"/>
    <n v="1"/>
    <n v="3"/>
    <n v="1"/>
    <n v="10"/>
    <n v="3"/>
    <n v="2"/>
    <n v="10"/>
    <n v="2"/>
    <n v="7"/>
    <n v="8"/>
  </r>
  <r>
    <n v="32"/>
    <x v="1"/>
    <s v="Non-Travel"/>
    <x v="1"/>
    <n v="1"/>
    <n v="3"/>
    <s v="Life Sciences"/>
    <n v="4"/>
    <s v="Male"/>
    <n v="61"/>
    <n v="3"/>
    <n v="1"/>
    <x v="2"/>
    <n v="4"/>
    <s v="Divorced"/>
    <n v="0"/>
    <n v="3"/>
    <n v="1"/>
    <n v="4"/>
    <n v="2"/>
    <n v="3"/>
    <n v="3"/>
    <n v="0"/>
    <n v="0"/>
    <n v="2"/>
  </r>
  <r>
    <n v="25"/>
    <x v="1"/>
    <s v="Travel_Rarely"/>
    <x v="0"/>
    <n v="4"/>
    <n v="1"/>
    <s v="Marketing"/>
    <n v="3"/>
    <s v="Male"/>
    <n v="87"/>
    <n v="2"/>
    <n v="2"/>
    <x v="0"/>
    <n v="1"/>
    <s v="Married"/>
    <n v="1"/>
    <n v="3"/>
    <n v="0"/>
    <n v="5"/>
    <n v="1"/>
    <n v="4"/>
    <n v="5"/>
    <n v="2"/>
    <n v="0"/>
    <n v="3"/>
  </r>
  <r>
    <n v="49"/>
    <x v="1"/>
    <s v="Travel_Rarely"/>
    <x v="1"/>
    <n v="1"/>
    <n v="3"/>
    <s v="Technical Degree"/>
    <n v="3"/>
    <s v="Female"/>
    <n v="36"/>
    <n v="3"/>
    <n v="1"/>
    <x v="1"/>
    <n v="1"/>
    <s v="Married"/>
    <n v="2"/>
    <n v="3"/>
    <n v="1"/>
    <n v="7"/>
    <n v="2"/>
    <n v="3"/>
    <n v="4"/>
    <n v="2"/>
    <n v="0"/>
    <n v="2"/>
  </r>
  <r>
    <n v="24"/>
    <x v="1"/>
    <s v="Non-Travel"/>
    <x v="1"/>
    <n v="4"/>
    <n v="1"/>
    <s v="Life Sciences"/>
    <n v="1"/>
    <s v="Male"/>
    <n v="46"/>
    <n v="2"/>
    <n v="1"/>
    <x v="2"/>
    <n v="4"/>
    <s v="Married"/>
    <n v="0"/>
    <n v="3"/>
    <n v="0"/>
    <n v="6"/>
    <n v="2"/>
    <n v="2"/>
    <n v="5"/>
    <n v="2"/>
    <n v="3"/>
    <n v="4"/>
  </r>
  <r>
    <n v="32"/>
    <x v="1"/>
    <s v="Travel_Frequently"/>
    <x v="0"/>
    <n v="5"/>
    <n v="2"/>
    <s v="Life Sciences"/>
    <n v="2"/>
    <s v="Male"/>
    <n v="48"/>
    <n v="3"/>
    <n v="2"/>
    <x v="0"/>
    <n v="2"/>
    <s v="Married"/>
    <n v="1"/>
    <n v="3"/>
    <n v="1"/>
    <n v="10"/>
    <n v="3"/>
    <n v="3"/>
    <n v="10"/>
    <n v="8"/>
    <n v="5"/>
    <n v="3"/>
  </r>
  <r>
    <n v="38"/>
    <x v="1"/>
    <s v="Travel_Rarely"/>
    <x v="0"/>
    <n v="9"/>
    <n v="3"/>
    <s v="Marketing"/>
    <n v="2"/>
    <s v="Male"/>
    <n v="98"/>
    <n v="2"/>
    <n v="1"/>
    <x v="6"/>
    <n v="2"/>
    <s v="Married"/>
    <n v="0"/>
    <n v="3"/>
    <n v="1"/>
    <n v="3"/>
    <n v="3"/>
    <n v="3"/>
    <n v="2"/>
    <n v="2"/>
    <n v="1"/>
    <n v="2"/>
  </r>
  <r>
    <n v="42"/>
    <x v="1"/>
    <s v="Travel_Rarely"/>
    <x v="1"/>
    <n v="3"/>
    <n v="3"/>
    <s v="Life Sciences"/>
    <n v="3"/>
    <s v="Female"/>
    <n v="95"/>
    <n v="4"/>
    <n v="2"/>
    <x v="2"/>
    <n v="4"/>
    <s v="Married"/>
    <n v="2"/>
    <n v="3"/>
    <n v="1"/>
    <n v="17"/>
    <n v="1"/>
    <n v="2"/>
    <n v="5"/>
    <n v="3"/>
    <n v="1"/>
    <n v="3"/>
  </r>
  <r>
    <n v="31"/>
    <x v="1"/>
    <s v="Travel_Rarely"/>
    <x v="1"/>
    <n v="11"/>
    <n v="4"/>
    <s v="Life Sciences"/>
    <n v="4"/>
    <s v="Male"/>
    <n v="48"/>
    <n v="3"/>
    <n v="1"/>
    <x v="1"/>
    <n v="4"/>
    <s v="Married"/>
    <n v="3"/>
    <n v="3"/>
    <n v="1"/>
    <n v="8"/>
    <n v="2"/>
    <n v="3"/>
    <n v="6"/>
    <n v="4"/>
    <n v="0"/>
    <n v="2"/>
  </r>
  <r>
    <n v="29"/>
    <x v="0"/>
    <s v="Travel_Rarely"/>
    <x v="0"/>
    <n v="1"/>
    <n v="3"/>
    <s v="Medical"/>
    <n v="2"/>
    <s v="Female"/>
    <n v="48"/>
    <n v="2"/>
    <n v="1"/>
    <x v="6"/>
    <n v="3"/>
    <s v="Divorced"/>
    <n v="6"/>
    <n v="3"/>
    <n v="3"/>
    <n v="5"/>
    <n v="3"/>
    <n v="3"/>
    <n v="3"/>
    <n v="2"/>
    <n v="0"/>
    <n v="2"/>
  </r>
  <r>
    <n v="53"/>
    <x v="1"/>
    <s v="Travel_Rarely"/>
    <x v="0"/>
    <n v="8"/>
    <n v="3"/>
    <s v="Marketing"/>
    <n v="1"/>
    <s v="Male"/>
    <n v="73"/>
    <n v="3"/>
    <n v="4"/>
    <x v="0"/>
    <n v="4"/>
    <s v="Married"/>
    <n v="5"/>
    <n v="3"/>
    <n v="1"/>
    <n v="28"/>
    <n v="3"/>
    <n v="3"/>
    <n v="2"/>
    <n v="0"/>
    <n v="2"/>
    <n v="2"/>
  </r>
  <r>
    <n v="35"/>
    <x v="1"/>
    <s v="Travel_Rarely"/>
    <x v="1"/>
    <n v="25"/>
    <n v="3"/>
    <s v="Technical Degree"/>
    <n v="4"/>
    <s v="Male"/>
    <n v="78"/>
    <n v="2"/>
    <n v="3"/>
    <x v="3"/>
    <n v="2"/>
    <s v="Married"/>
    <n v="3"/>
    <n v="3"/>
    <n v="0"/>
    <n v="16"/>
    <n v="2"/>
    <n v="3"/>
    <n v="13"/>
    <n v="10"/>
    <n v="4"/>
    <n v="8"/>
  </r>
  <r>
    <n v="37"/>
    <x v="1"/>
    <s v="Travel_Frequently"/>
    <x v="0"/>
    <n v="21"/>
    <n v="2"/>
    <s v="Medical"/>
    <n v="3"/>
    <s v="Female"/>
    <n v="54"/>
    <n v="3"/>
    <n v="1"/>
    <x v="6"/>
    <n v="4"/>
    <s v="Married"/>
    <n v="5"/>
    <n v="3"/>
    <n v="1"/>
    <n v="10"/>
    <n v="3"/>
    <n v="3"/>
    <n v="5"/>
    <n v="4"/>
    <n v="0"/>
    <n v="0"/>
  </r>
  <r>
    <n v="53"/>
    <x v="1"/>
    <s v="Travel_Rarely"/>
    <x v="1"/>
    <n v="23"/>
    <n v="4"/>
    <s v="Life Sciences"/>
    <n v="4"/>
    <s v="Female"/>
    <n v="72"/>
    <n v="3"/>
    <n v="4"/>
    <x v="7"/>
    <n v="4"/>
    <s v="Single"/>
    <n v="6"/>
    <n v="3"/>
    <n v="0"/>
    <n v="33"/>
    <n v="0"/>
    <n v="3"/>
    <n v="12"/>
    <n v="9"/>
    <n v="3"/>
    <n v="8"/>
  </r>
  <r>
    <n v="43"/>
    <x v="1"/>
    <s v="Travel_Frequently"/>
    <x v="1"/>
    <n v="1"/>
    <n v="3"/>
    <s v="Life Sciences"/>
    <n v="4"/>
    <s v="Female"/>
    <n v="33"/>
    <n v="3"/>
    <n v="2"/>
    <x v="4"/>
    <n v="4"/>
    <s v="Married"/>
    <n v="4"/>
    <n v="3"/>
    <n v="1"/>
    <n v="12"/>
    <n v="2"/>
    <n v="2"/>
    <n v="5"/>
    <n v="2"/>
    <n v="2"/>
    <n v="2"/>
  </r>
  <r>
    <n v="47"/>
    <x v="1"/>
    <s v="Travel_Rarely"/>
    <x v="0"/>
    <n v="2"/>
    <n v="2"/>
    <s v="Marketing"/>
    <n v="3"/>
    <s v="Female"/>
    <n v="35"/>
    <n v="3"/>
    <n v="2"/>
    <x v="0"/>
    <n v="4"/>
    <s v="Married"/>
    <n v="0"/>
    <n v="4"/>
    <n v="1"/>
    <n v="8"/>
    <n v="2"/>
    <n v="3"/>
    <n v="7"/>
    <n v="6"/>
    <n v="7"/>
    <n v="7"/>
  </r>
  <r>
    <n v="37"/>
    <x v="1"/>
    <s v="Non-Travel"/>
    <x v="0"/>
    <n v="19"/>
    <n v="2"/>
    <s v="Medical"/>
    <n v="1"/>
    <s v="Male"/>
    <n v="32"/>
    <n v="3"/>
    <n v="3"/>
    <x v="0"/>
    <n v="2"/>
    <s v="Single"/>
    <n v="1"/>
    <n v="3"/>
    <n v="0"/>
    <n v="10"/>
    <n v="2"/>
    <n v="3"/>
    <n v="10"/>
    <n v="0"/>
    <n v="0"/>
    <n v="9"/>
  </r>
  <r>
    <n v="50"/>
    <x v="1"/>
    <s v="Non-Travel"/>
    <x v="1"/>
    <n v="2"/>
    <n v="4"/>
    <s v="Life Sciences"/>
    <n v="1"/>
    <s v="Male"/>
    <n v="98"/>
    <n v="3"/>
    <n v="4"/>
    <x v="5"/>
    <n v="1"/>
    <s v="Divorced"/>
    <n v="1"/>
    <n v="3"/>
    <n v="1"/>
    <n v="31"/>
    <n v="3"/>
    <n v="3"/>
    <n v="31"/>
    <n v="6"/>
    <n v="14"/>
    <n v="7"/>
  </r>
  <r>
    <n v="39"/>
    <x v="1"/>
    <s v="Travel_Rarely"/>
    <x v="2"/>
    <n v="2"/>
    <n v="3"/>
    <s v="Life Sciences"/>
    <n v="4"/>
    <s v="Female"/>
    <n v="42"/>
    <n v="2"/>
    <n v="2"/>
    <x v="8"/>
    <n v="4"/>
    <s v="Married"/>
    <n v="8"/>
    <n v="3"/>
    <n v="2"/>
    <n v="13"/>
    <n v="2"/>
    <n v="3"/>
    <n v="5"/>
    <n v="4"/>
    <n v="0"/>
    <n v="4"/>
  </r>
  <r>
    <n v="33"/>
    <x v="1"/>
    <s v="Travel_Rarely"/>
    <x v="2"/>
    <n v="3"/>
    <n v="2"/>
    <s v="Human Resources"/>
    <n v="4"/>
    <s v="Male"/>
    <n v="57"/>
    <n v="3"/>
    <n v="1"/>
    <x v="8"/>
    <n v="2"/>
    <s v="Divorced"/>
    <n v="3"/>
    <n v="3"/>
    <n v="1"/>
    <n v="7"/>
    <n v="4"/>
    <n v="4"/>
    <n v="4"/>
    <n v="3"/>
    <n v="0"/>
    <n v="3"/>
  </r>
  <r>
    <n v="32"/>
    <x v="0"/>
    <s v="Travel_Rarely"/>
    <x v="1"/>
    <n v="25"/>
    <n v="4"/>
    <s v="Life Sciences"/>
    <n v="1"/>
    <s v="Male"/>
    <n v="87"/>
    <n v="3"/>
    <n v="1"/>
    <x v="2"/>
    <n v="4"/>
    <s v="Single"/>
    <n v="1"/>
    <n v="4"/>
    <n v="0"/>
    <n v="1"/>
    <n v="2"/>
    <n v="1"/>
    <n v="1"/>
    <n v="0"/>
    <n v="0"/>
    <n v="1"/>
  </r>
  <r>
    <n v="29"/>
    <x v="1"/>
    <s v="Travel_Rarely"/>
    <x v="1"/>
    <n v="7"/>
    <n v="1"/>
    <s v="Medical"/>
    <n v="1"/>
    <s v="Female"/>
    <n v="62"/>
    <n v="2"/>
    <n v="1"/>
    <x v="2"/>
    <n v="4"/>
    <s v="Divorced"/>
    <n v="6"/>
    <n v="3"/>
    <n v="3"/>
    <n v="8"/>
    <n v="5"/>
    <n v="3"/>
    <n v="4"/>
    <n v="3"/>
    <n v="0"/>
    <n v="3"/>
  </r>
  <r>
    <n v="44"/>
    <x v="1"/>
    <s v="Travel_Rarely"/>
    <x v="1"/>
    <n v="9"/>
    <n v="2"/>
    <s v="Life Sciences"/>
    <n v="2"/>
    <s v="Male"/>
    <n v="61"/>
    <n v="3"/>
    <n v="1"/>
    <x v="1"/>
    <n v="1"/>
    <s v="Married"/>
    <n v="1"/>
    <n v="3"/>
    <n v="0"/>
    <n v="8"/>
    <n v="0"/>
    <n v="3"/>
    <n v="8"/>
    <n v="7"/>
    <n v="7"/>
    <n v="1"/>
  </r>
  <r>
    <n v="28"/>
    <x v="1"/>
    <s v="Travel_Rarely"/>
    <x v="0"/>
    <n v="5"/>
    <n v="4"/>
    <s v="Medical"/>
    <n v="1"/>
    <s v="Male"/>
    <n v="98"/>
    <n v="3"/>
    <n v="2"/>
    <x v="0"/>
    <n v="4"/>
    <s v="Single"/>
    <n v="1"/>
    <n v="3"/>
    <n v="0"/>
    <n v="4"/>
    <n v="3"/>
    <n v="3"/>
    <n v="4"/>
    <n v="2"/>
    <n v="0"/>
    <n v="2"/>
  </r>
  <r>
    <n v="58"/>
    <x v="0"/>
    <s v="Travel_Frequently"/>
    <x v="1"/>
    <n v="2"/>
    <n v="1"/>
    <s v="Life Sciences"/>
    <n v="4"/>
    <s v="Male"/>
    <n v="57"/>
    <n v="2"/>
    <n v="1"/>
    <x v="2"/>
    <n v="4"/>
    <s v="Divorced"/>
    <n v="9"/>
    <n v="3"/>
    <n v="1"/>
    <n v="3"/>
    <n v="3"/>
    <n v="2"/>
    <n v="1"/>
    <n v="0"/>
    <n v="0"/>
    <n v="0"/>
  </r>
  <r>
    <n v="43"/>
    <x v="1"/>
    <s v="Travel_Rarely"/>
    <x v="1"/>
    <n v="8"/>
    <n v="3"/>
    <s v="Life Sciences"/>
    <n v="1"/>
    <s v="Female"/>
    <n v="55"/>
    <n v="3"/>
    <n v="2"/>
    <x v="3"/>
    <n v="2"/>
    <s v="Divorced"/>
    <n v="4"/>
    <n v="4"/>
    <n v="1"/>
    <n v="4"/>
    <n v="2"/>
    <n v="4"/>
    <n v="1"/>
    <n v="0"/>
    <n v="0"/>
    <n v="0"/>
  </r>
  <r>
    <n v="20"/>
    <x v="0"/>
    <s v="Travel_Rarely"/>
    <x v="0"/>
    <n v="2"/>
    <n v="3"/>
    <s v="Medical"/>
    <n v="3"/>
    <s v="Female"/>
    <n v="49"/>
    <n v="2"/>
    <n v="1"/>
    <x v="6"/>
    <n v="3"/>
    <s v="Single"/>
    <n v="1"/>
    <n v="3"/>
    <n v="0"/>
    <n v="2"/>
    <n v="3"/>
    <n v="2"/>
    <n v="2"/>
    <n v="2"/>
    <n v="0"/>
    <n v="2"/>
  </r>
  <r>
    <n v="21"/>
    <x v="0"/>
    <s v="Travel_Rarely"/>
    <x v="1"/>
    <n v="18"/>
    <n v="1"/>
    <s v="Other"/>
    <n v="4"/>
    <s v="Female"/>
    <n v="65"/>
    <n v="3"/>
    <n v="1"/>
    <x v="1"/>
    <n v="4"/>
    <s v="Single"/>
    <n v="1"/>
    <n v="3"/>
    <n v="0"/>
    <n v="1"/>
    <n v="3"/>
    <n v="2"/>
    <n v="1"/>
    <n v="0"/>
    <n v="0"/>
    <n v="0"/>
  </r>
  <r>
    <n v="36"/>
    <x v="1"/>
    <s v="Travel_Rarely"/>
    <x v="1"/>
    <n v="14"/>
    <n v="1"/>
    <s v="Life Sciences"/>
    <n v="3"/>
    <s v="Male"/>
    <n v="68"/>
    <n v="3"/>
    <n v="2"/>
    <x v="4"/>
    <n v="4"/>
    <s v="Married"/>
    <n v="0"/>
    <n v="3"/>
    <n v="1"/>
    <n v="17"/>
    <n v="2"/>
    <n v="2"/>
    <n v="16"/>
    <n v="8"/>
    <n v="4"/>
    <n v="11"/>
  </r>
  <r>
    <n v="47"/>
    <x v="1"/>
    <s v="Travel_Rarely"/>
    <x v="0"/>
    <n v="2"/>
    <n v="4"/>
    <s v="Life Sciences"/>
    <n v="4"/>
    <s v="Female"/>
    <n v="65"/>
    <n v="2"/>
    <n v="1"/>
    <x v="6"/>
    <n v="4"/>
    <s v="Single"/>
    <n v="1"/>
    <n v="3"/>
    <n v="0"/>
    <n v="3"/>
    <n v="3"/>
    <n v="2"/>
    <n v="3"/>
    <n v="2"/>
    <n v="1"/>
    <n v="2"/>
  </r>
  <r>
    <n v="22"/>
    <x v="0"/>
    <s v="Travel_Rarely"/>
    <x v="1"/>
    <n v="3"/>
    <n v="1"/>
    <s v="Life Sciences"/>
    <n v="2"/>
    <s v="Female"/>
    <n v="34"/>
    <n v="3"/>
    <n v="2"/>
    <x v="3"/>
    <n v="3"/>
    <s v="Married"/>
    <n v="0"/>
    <n v="3"/>
    <n v="1"/>
    <n v="4"/>
    <n v="3"/>
    <n v="4"/>
    <n v="3"/>
    <n v="2"/>
    <n v="0"/>
    <n v="2"/>
  </r>
  <r>
    <n v="41"/>
    <x v="0"/>
    <s v="Travel_Rarely"/>
    <x v="1"/>
    <n v="2"/>
    <n v="4"/>
    <s v="Life Sciences"/>
    <n v="2"/>
    <s v="Female"/>
    <n v="57"/>
    <n v="1"/>
    <n v="1"/>
    <x v="2"/>
    <n v="4"/>
    <s v="Divorced"/>
    <n v="4"/>
    <n v="3"/>
    <n v="1"/>
    <n v="10"/>
    <n v="1"/>
    <n v="2"/>
    <n v="7"/>
    <n v="7"/>
    <n v="1"/>
    <n v="0"/>
  </r>
  <r>
    <n v="28"/>
    <x v="1"/>
    <s v="Travel_Rarely"/>
    <x v="1"/>
    <n v="9"/>
    <n v="3"/>
    <s v="Medical"/>
    <n v="3"/>
    <s v="Female"/>
    <n v="77"/>
    <n v="3"/>
    <n v="1"/>
    <x v="1"/>
    <n v="3"/>
    <s v="Divorced"/>
    <n v="5"/>
    <n v="3"/>
    <n v="1"/>
    <n v="6"/>
    <n v="2"/>
    <n v="3"/>
    <n v="2"/>
    <n v="2"/>
    <n v="2"/>
    <n v="2"/>
  </r>
  <r>
    <n v="39"/>
    <x v="0"/>
    <s v="Travel_Rarely"/>
    <x v="1"/>
    <n v="6"/>
    <n v="3"/>
    <s v="Medical"/>
    <n v="4"/>
    <s v="Male"/>
    <n v="70"/>
    <n v="3"/>
    <n v="1"/>
    <x v="2"/>
    <n v="1"/>
    <s v="Married"/>
    <n v="7"/>
    <n v="4"/>
    <n v="0"/>
    <n v="8"/>
    <n v="2"/>
    <n v="1"/>
    <n v="2"/>
    <n v="2"/>
    <n v="2"/>
    <n v="2"/>
  </r>
  <r>
    <n v="27"/>
    <x v="1"/>
    <s v="Travel_Rarely"/>
    <x v="1"/>
    <n v="4"/>
    <n v="3"/>
    <s v="Life Sciences"/>
    <n v="2"/>
    <s v="Female"/>
    <n v="76"/>
    <n v="3"/>
    <n v="1"/>
    <x v="1"/>
    <n v="3"/>
    <s v="Single"/>
    <n v="1"/>
    <n v="3"/>
    <n v="0"/>
    <n v="1"/>
    <n v="2"/>
    <n v="3"/>
    <n v="1"/>
    <n v="1"/>
    <n v="0"/>
    <n v="0"/>
  </r>
  <r>
    <n v="34"/>
    <x v="1"/>
    <s v="Travel_Rarely"/>
    <x v="1"/>
    <n v="10"/>
    <n v="3"/>
    <s v="Life Sciences"/>
    <n v="2"/>
    <s v="Male"/>
    <n v="83"/>
    <n v="3"/>
    <n v="1"/>
    <x v="2"/>
    <n v="2"/>
    <s v="Divorced"/>
    <n v="1"/>
    <n v="3"/>
    <n v="2"/>
    <n v="1"/>
    <n v="3"/>
    <n v="3"/>
    <n v="1"/>
    <n v="0"/>
    <n v="1"/>
    <n v="0"/>
  </r>
  <r>
    <n v="42"/>
    <x v="1"/>
    <s v="Travel_Rarely"/>
    <x v="0"/>
    <n v="14"/>
    <n v="2"/>
    <s v="Medical"/>
    <n v="3"/>
    <s v="Female"/>
    <n v="68"/>
    <n v="2"/>
    <n v="2"/>
    <x v="0"/>
    <n v="3"/>
    <s v="Single"/>
    <n v="7"/>
    <n v="3"/>
    <n v="0"/>
    <n v="10"/>
    <n v="6"/>
    <n v="3"/>
    <n v="5"/>
    <n v="4"/>
    <n v="0"/>
    <n v="3"/>
  </r>
  <r>
    <n v="33"/>
    <x v="1"/>
    <s v="Travel_Rarely"/>
    <x v="1"/>
    <n v="1"/>
    <n v="4"/>
    <s v="Other"/>
    <n v="3"/>
    <s v="Male"/>
    <n v="100"/>
    <n v="2"/>
    <n v="1"/>
    <x v="1"/>
    <n v="1"/>
    <s v="Single"/>
    <n v="3"/>
    <n v="3"/>
    <n v="0"/>
    <n v="6"/>
    <n v="1"/>
    <n v="3"/>
    <n v="3"/>
    <n v="2"/>
    <n v="0"/>
    <n v="2"/>
  </r>
  <r>
    <n v="58"/>
    <x v="1"/>
    <s v="Travel_Rarely"/>
    <x v="1"/>
    <n v="5"/>
    <n v="3"/>
    <s v="Technical Degree"/>
    <n v="3"/>
    <s v="Female"/>
    <n v="37"/>
    <n v="2"/>
    <n v="3"/>
    <x v="4"/>
    <n v="2"/>
    <s v="Divorced"/>
    <n v="2"/>
    <n v="3"/>
    <n v="1"/>
    <n v="24"/>
    <n v="3"/>
    <n v="3"/>
    <n v="6"/>
    <n v="0"/>
    <n v="0"/>
    <n v="4"/>
  </r>
  <r>
    <n v="31"/>
    <x v="1"/>
    <s v="Travel_Rarely"/>
    <x v="0"/>
    <n v="7"/>
    <n v="4"/>
    <s v="Life Sciences"/>
    <n v="2"/>
    <s v="Male"/>
    <n v="41"/>
    <n v="2"/>
    <n v="1"/>
    <x v="6"/>
    <n v="3"/>
    <s v="Married"/>
    <n v="3"/>
    <n v="3"/>
    <n v="0"/>
    <n v="13"/>
    <n v="2"/>
    <n v="4"/>
    <n v="7"/>
    <n v="7"/>
    <n v="5"/>
    <n v="2"/>
  </r>
  <r>
    <n v="35"/>
    <x v="1"/>
    <s v="Travel_Rarely"/>
    <x v="1"/>
    <n v="21"/>
    <n v="1"/>
    <s v="Life Sciences"/>
    <n v="4"/>
    <s v="Female"/>
    <n v="51"/>
    <n v="3"/>
    <n v="2"/>
    <x v="4"/>
    <n v="4"/>
    <s v="Married"/>
    <n v="1"/>
    <n v="4"/>
    <n v="1"/>
    <n v="10"/>
    <n v="2"/>
    <n v="1"/>
    <n v="10"/>
    <n v="6"/>
    <n v="0"/>
    <n v="7"/>
  </r>
  <r>
    <n v="49"/>
    <x v="1"/>
    <s v="Travel_Rarely"/>
    <x v="1"/>
    <n v="8"/>
    <n v="2"/>
    <s v="Other"/>
    <n v="1"/>
    <s v="Female"/>
    <n v="51"/>
    <n v="3"/>
    <n v="3"/>
    <x v="2"/>
    <n v="2"/>
    <s v="Married"/>
    <n v="4"/>
    <n v="3"/>
    <n v="1"/>
    <n v="29"/>
    <n v="3"/>
    <n v="2"/>
    <n v="26"/>
    <n v="9"/>
    <n v="1"/>
    <n v="7"/>
  </r>
  <r>
    <n v="48"/>
    <x v="1"/>
    <s v="Travel_Rarely"/>
    <x v="1"/>
    <n v="20"/>
    <n v="4"/>
    <s v="Medical"/>
    <n v="4"/>
    <s v="Male"/>
    <n v="51"/>
    <n v="3"/>
    <n v="1"/>
    <x v="1"/>
    <n v="3"/>
    <s v="Married"/>
    <n v="4"/>
    <n v="3"/>
    <n v="2"/>
    <n v="13"/>
    <n v="2"/>
    <n v="2"/>
    <n v="0"/>
    <n v="0"/>
    <n v="0"/>
    <n v="0"/>
  </r>
  <r>
    <n v="31"/>
    <x v="1"/>
    <s v="Non-Travel"/>
    <x v="0"/>
    <n v="20"/>
    <n v="2"/>
    <s v="Marketing"/>
    <n v="4"/>
    <s v="Female"/>
    <n v="45"/>
    <n v="3"/>
    <n v="2"/>
    <x v="0"/>
    <n v="3"/>
    <s v="Married"/>
    <n v="1"/>
    <n v="3"/>
    <n v="1"/>
    <n v="9"/>
    <n v="2"/>
    <n v="2"/>
    <n v="9"/>
    <n v="8"/>
    <n v="0"/>
    <n v="0"/>
  </r>
  <r>
    <n v="36"/>
    <x v="1"/>
    <s v="Travel_Rarely"/>
    <x v="1"/>
    <n v="7"/>
    <n v="4"/>
    <s v="Other"/>
    <n v="2"/>
    <s v="Male"/>
    <n v="65"/>
    <n v="3"/>
    <n v="1"/>
    <x v="1"/>
    <n v="4"/>
    <s v="Single"/>
    <n v="2"/>
    <n v="3"/>
    <n v="0"/>
    <n v="8"/>
    <n v="6"/>
    <n v="3"/>
    <n v="6"/>
    <n v="2"/>
    <n v="0"/>
    <n v="1"/>
  </r>
  <r>
    <n v="38"/>
    <x v="1"/>
    <s v="Travel_Rarely"/>
    <x v="1"/>
    <n v="1"/>
    <n v="3"/>
    <s v="Technical Degree"/>
    <n v="4"/>
    <s v="Female"/>
    <n v="80"/>
    <n v="3"/>
    <n v="3"/>
    <x v="7"/>
    <n v="1"/>
    <s v="Married"/>
    <n v="1"/>
    <n v="3"/>
    <n v="1"/>
    <n v="15"/>
    <n v="3"/>
    <n v="3"/>
    <n v="15"/>
    <n v="12"/>
    <n v="5"/>
    <n v="11"/>
  </r>
  <r>
    <n v="32"/>
    <x v="1"/>
    <s v="Non-Travel"/>
    <x v="1"/>
    <n v="1"/>
    <n v="3"/>
    <s v="Life Sciences"/>
    <n v="3"/>
    <s v="Female"/>
    <n v="70"/>
    <n v="2"/>
    <n v="1"/>
    <x v="2"/>
    <n v="2"/>
    <s v="Married"/>
    <n v="6"/>
    <n v="4"/>
    <n v="0"/>
    <n v="5"/>
    <n v="3"/>
    <n v="3"/>
    <n v="3"/>
    <n v="0"/>
    <n v="0"/>
    <n v="2"/>
  </r>
  <r>
    <n v="25"/>
    <x v="0"/>
    <s v="Travel_Rarely"/>
    <x v="0"/>
    <n v="19"/>
    <n v="2"/>
    <s v="Marketing"/>
    <n v="3"/>
    <s v="Male"/>
    <n v="36"/>
    <n v="2"/>
    <n v="1"/>
    <x v="6"/>
    <n v="2"/>
    <s v="Married"/>
    <n v="1"/>
    <n v="3"/>
    <n v="3"/>
    <n v="1"/>
    <n v="2"/>
    <n v="3"/>
    <n v="1"/>
    <n v="0"/>
    <n v="0"/>
    <n v="0"/>
  </r>
  <r>
    <n v="40"/>
    <x v="1"/>
    <s v="Travel_Rarely"/>
    <x v="0"/>
    <n v="10"/>
    <n v="4"/>
    <s v="Marketing"/>
    <n v="1"/>
    <s v="Male"/>
    <n v="67"/>
    <n v="2"/>
    <n v="3"/>
    <x v="0"/>
    <n v="2"/>
    <s v="Divorced"/>
    <n v="2"/>
    <n v="3"/>
    <n v="1"/>
    <n v="11"/>
    <n v="2"/>
    <n v="2"/>
    <n v="1"/>
    <n v="0"/>
    <n v="0"/>
    <n v="0"/>
  </r>
  <r>
    <n v="26"/>
    <x v="1"/>
    <s v="Travel_Frequently"/>
    <x v="0"/>
    <n v="1"/>
    <n v="3"/>
    <s v="Medical"/>
    <n v="3"/>
    <s v="Male"/>
    <n v="52"/>
    <n v="2"/>
    <n v="2"/>
    <x v="0"/>
    <n v="1"/>
    <s v="Single"/>
    <n v="1"/>
    <n v="3"/>
    <n v="0"/>
    <n v="7"/>
    <n v="2"/>
    <n v="3"/>
    <n v="7"/>
    <n v="7"/>
    <n v="0"/>
    <n v="7"/>
  </r>
  <r>
    <n v="41"/>
    <x v="1"/>
    <s v="Travel_Rarely"/>
    <x v="1"/>
    <n v="6"/>
    <n v="3"/>
    <s v="Medical"/>
    <n v="4"/>
    <s v="Male"/>
    <n v="59"/>
    <n v="3"/>
    <n v="1"/>
    <x v="2"/>
    <n v="1"/>
    <s v="Single"/>
    <n v="2"/>
    <n v="3"/>
    <n v="0"/>
    <n v="20"/>
    <n v="3"/>
    <n v="3"/>
    <n v="18"/>
    <n v="13"/>
    <n v="2"/>
    <n v="17"/>
  </r>
  <r>
    <n v="36"/>
    <x v="1"/>
    <s v="Travel_Rarely"/>
    <x v="1"/>
    <n v="2"/>
    <n v="4"/>
    <s v="Medical"/>
    <n v="3"/>
    <s v="Male"/>
    <n v="79"/>
    <n v="3"/>
    <n v="1"/>
    <x v="2"/>
    <n v="3"/>
    <s v="Single"/>
    <n v="4"/>
    <n v="4"/>
    <n v="0"/>
    <n v="16"/>
    <n v="6"/>
    <n v="3"/>
    <n v="11"/>
    <n v="8"/>
    <n v="3"/>
    <n v="9"/>
  </r>
  <r>
    <n v="19"/>
    <x v="0"/>
    <s v="Travel_Rarely"/>
    <x v="0"/>
    <n v="21"/>
    <n v="3"/>
    <s v="Other"/>
    <n v="4"/>
    <s v="Male"/>
    <n v="37"/>
    <n v="2"/>
    <n v="1"/>
    <x v="6"/>
    <n v="2"/>
    <s v="Single"/>
    <n v="1"/>
    <n v="3"/>
    <n v="0"/>
    <n v="1"/>
    <n v="3"/>
    <n v="4"/>
    <n v="1"/>
    <n v="0"/>
    <n v="0"/>
    <n v="0"/>
  </r>
  <r>
    <n v="20"/>
    <x v="0"/>
    <s v="Travel_Rarely"/>
    <x v="1"/>
    <n v="4"/>
    <n v="3"/>
    <s v="Technical Degree"/>
    <n v="1"/>
    <s v="Male"/>
    <n v="84"/>
    <n v="3"/>
    <n v="1"/>
    <x v="2"/>
    <n v="1"/>
    <s v="Single"/>
    <n v="1"/>
    <n v="3"/>
    <n v="0"/>
    <n v="1"/>
    <n v="2"/>
    <n v="3"/>
    <n v="1"/>
    <n v="0"/>
    <n v="0"/>
    <n v="0"/>
  </r>
  <r>
    <n v="31"/>
    <x v="1"/>
    <s v="Travel_Rarely"/>
    <x v="1"/>
    <n v="12"/>
    <n v="3"/>
    <s v="Medical"/>
    <n v="4"/>
    <s v="Female"/>
    <n v="41"/>
    <n v="3"/>
    <n v="2"/>
    <x v="4"/>
    <n v="4"/>
    <s v="Married"/>
    <n v="0"/>
    <n v="3"/>
    <n v="2"/>
    <n v="10"/>
    <n v="2"/>
    <n v="1"/>
    <n v="9"/>
    <n v="7"/>
    <n v="8"/>
    <n v="5"/>
  </r>
  <r>
    <n v="40"/>
    <x v="1"/>
    <s v="Travel_Frequently"/>
    <x v="1"/>
    <n v="9"/>
    <n v="4"/>
    <s v="Medical"/>
    <n v="4"/>
    <s v="Male"/>
    <n v="35"/>
    <n v="3"/>
    <n v="1"/>
    <x v="1"/>
    <n v="2"/>
    <s v="Divorced"/>
    <n v="8"/>
    <n v="3"/>
    <n v="1"/>
    <n v="3"/>
    <n v="2"/>
    <n v="3"/>
    <n v="1"/>
    <n v="1"/>
    <n v="0"/>
    <n v="0"/>
  </r>
  <r>
    <n v="32"/>
    <x v="1"/>
    <s v="Travel_Rarely"/>
    <x v="1"/>
    <n v="3"/>
    <n v="4"/>
    <s v="Medical"/>
    <n v="3"/>
    <s v="Female"/>
    <n v="93"/>
    <n v="3"/>
    <n v="2"/>
    <x v="3"/>
    <n v="1"/>
    <s v="Married"/>
    <n v="1"/>
    <n v="3"/>
    <n v="1"/>
    <n v="8"/>
    <n v="2"/>
    <n v="4"/>
    <n v="8"/>
    <n v="7"/>
    <n v="6"/>
    <n v="3"/>
  </r>
  <r>
    <n v="36"/>
    <x v="0"/>
    <s v="Travel_Rarely"/>
    <x v="0"/>
    <n v="3"/>
    <n v="1"/>
    <s v="Life Sciences"/>
    <n v="3"/>
    <s v="Male"/>
    <n v="51"/>
    <n v="2"/>
    <n v="3"/>
    <x v="0"/>
    <n v="4"/>
    <s v="Married"/>
    <n v="1"/>
    <n v="3"/>
    <n v="1"/>
    <n v="16"/>
    <n v="6"/>
    <n v="3"/>
    <n v="16"/>
    <n v="7"/>
    <n v="3"/>
    <n v="7"/>
  </r>
  <r>
    <n v="33"/>
    <x v="1"/>
    <s v="Travel_Rarely"/>
    <x v="1"/>
    <n v="1"/>
    <n v="3"/>
    <s v="Life Sciences"/>
    <n v="2"/>
    <s v="Female"/>
    <n v="42"/>
    <n v="2"/>
    <n v="2"/>
    <x v="4"/>
    <n v="4"/>
    <s v="Single"/>
    <n v="0"/>
    <n v="3"/>
    <n v="0"/>
    <n v="6"/>
    <n v="3"/>
    <n v="3"/>
    <n v="5"/>
    <n v="0"/>
    <n v="1"/>
    <n v="4"/>
  </r>
  <r>
    <n v="37"/>
    <x v="0"/>
    <s v="Travel_Rarely"/>
    <x v="0"/>
    <n v="1"/>
    <n v="4"/>
    <s v="Life Sciences"/>
    <n v="1"/>
    <s v="Male"/>
    <n v="46"/>
    <n v="2"/>
    <n v="3"/>
    <x v="0"/>
    <n v="3"/>
    <s v="Married"/>
    <n v="5"/>
    <n v="3"/>
    <n v="0"/>
    <n v="17"/>
    <n v="2"/>
    <n v="1"/>
    <n v="14"/>
    <n v="1"/>
    <n v="11"/>
    <n v="7"/>
  </r>
  <r>
    <n v="45"/>
    <x v="1"/>
    <s v="Non-Travel"/>
    <x v="1"/>
    <n v="4"/>
    <n v="2"/>
    <s v="Life Sciences"/>
    <n v="3"/>
    <s v="Male"/>
    <n v="57"/>
    <n v="3"/>
    <n v="2"/>
    <x v="2"/>
    <n v="2"/>
    <s v="Married"/>
    <n v="1"/>
    <n v="3"/>
    <n v="0"/>
    <n v="9"/>
    <n v="5"/>
    <n v="2"/>
    <n v="9"/>
    <n v="7"/>
    <n v="0"/>
    <n v="8"/>
  </r>
  <r>
    <n v="29"/>
    <x v="1"/>
    <s v="Travel_Frequently"/>
    <x v="0"/>
    <n v="20"/>
    <n v="3"/>
    <s v="Technical Degree"/>
    <n v="3"/>
    <s v="Female"/>
    <n v="84"/>
    <n v="3"/>
    <n v="1"/>
    <x v="6"/>
    <n v="4"/>
    <s v="Married"/>
    <n v="1"/>
    <n v="3"/>
    <n v="1"/>
    <n v="3"/>
    <n v="5"/>
    <n v="3"/>
    <n v="3"/>
    <n v="1"/>
    <n v="0"/>
    <n v="2"/>
  </r>
  <r>
    <n v="35"/>
    <x v="1"/>
    <s v="Travel_Rarely"/>
    <x v="0"/>
    <n v="18"/>
    <n v="3"/>
    <s v="Medical"/>
    <n v="3"/>
    <s v="Female"/>
    <n v="86"/>
    <n v="3"/>
    <n v="2"/>
    <x v="0"/>
    <n v="3"/>
    <s v="Married"/>
    <n v="1"/>
    <n v="3"/>
    <n v="0"/>
    <n v="5"/>
    <n v="3"/>
    <n v="3"/>
    <n v="5"/>
    <n v="2"/>
    <n v="1"/>
    <n v="0"/>
  </r>
  <r>
    <n v="52"/>
    <x v="1"/>
    <s v="Travel_Rarely"/>
    <x v="1"/>
    <n v="1"/>
    <n v="2"/>
    <s v="Life Sciences"/>
    <n v="4"/>
    <s v="Male"/>
    <n v="70"/>
    <n v="3"/>
    <n v="4"/>
    <x v="5"/>
    <n v="4"/>
    <s v="Married"/>
    <n v="2"/>
    <n v="3"/>
    <n v="1"/>
    <n v="26"/>
    <n v="2"/>
    <n v="2"/>
    <n v="9"/>
    <n v="8"/>
    <n v="7"/>
    <n v="8"/>
  </r>
  <r>
    <n v="58"/>
    <x v="0"/>
    <s v="Travel_Rarely"/>
    <x v="1"/>
    <n v="2"/>
    <n v="3"/>
    <s v="Technical Degree"/>
    <n v="4"/>
    <s v="Male"/>
    <n v="51"/>
    <n v="3"/>
    <n v="1"/>
    <x v="1"/>
    <n v="3"/>
    <s v="Single"/>
    <n v="4"/>
    <n v="4"/>
    <n v="0"/>
    <n v="7"/>
    <n v="4"/>
    <n v="3"/>
    <n v="1"/>
    <n v="0"/>
    <n v="0"/>
    <n v="0"/>
  </r>
  <r>
    <n v="53"/>
    <x v="1"/>
    <s v="Travel_Rarely"/>
    <x v="0"/>
    <n v="2"/>
    <n v="2"/>
    <s v="Medical"/>
    <n v="3"/>
    <s v="Male"/>
    <n v="45"/>
    <n v="3"/>
    <n v="4"/>
    <x v="5"/>
    <n v="3"/>
    <s v="Divorced"/>
    <n v="6"/>
    <n v="3"/>
    <n v="1"/>
    <n v="22"/>
    <n v="3"/>
    <n v="4"/>
    <n v="17"/>
    <n v="13"/>
    <n v="15"/>
    <n v="2"/>
  </r>
  <r>
    <n v="30"/>
    <x v="1"/>
    <s v="Travel_Rarely"/>
    <x v="0"/>
    <n v="8"/>
    <n v="2"/>
    <s v="Other"/>
    <n v="3"/>
    <s v="Male"/>
    <n v="62"/>
    <n v="3"/>
    <n v="3"/>
    <x v="0"/>
    <n v="3"/>
    <s v="Divorced"/>
    <n v="5"/>
    <n v="3"/>
    <n v="1"/>
    <n v="10"/>
    <n v="2"/>
    <n v="4"/>
    <n v="8"/>
    <n v="4"/>
    <n v="7"/>
    <n v="7"/>
  </r>
  <r>
    <n v="38"/>
    <x v="1"/>
    <s v="Non-Travel"/>
    <x v="0"/>
    <n v="10"/>
    <n v="3"/>
    <s v="Technical Degree"/>
    <n v="3"/>
    <s v="Female"/>
    <n v="85"/>
    <n v="3"/>
    <n v="2"/>
    <x v="0"/>
    <n v="4"/>
    <s v="Single"/>
    <n v="1"/>
    <n v="3"/>
    <n v="0"/>
    <n v="6"/>
    <n v="1"/>
    <n v="3"/>
    <n v="5"/>
    <n v="3"/>
    <n v="1"/>
    <n v="3"/>
  </r>
  <r>
    <n v="35"/>
    <x v="1"/>
    <s v="Travel_Rarely"/>
    <x v="0"/>
    <n v="3"/>
    <n v="4"/>
    <s v="Life Sciences"/>
    <n v="4"/>
    <s v="Male"/>
    <n v="92"/>
    <n v="3"/>
    <n v="3"/>
    <x v="0"/>
    <n v="4"/>
    <s v="Divorced"/>
    <n v="6"/>
    <n v="3"/>
    <n v="1"/>
    <n v="12"/>
    <n v="2"/>
    <n v="3"/>
    <n v="10"/>
    <n v="9"/>
    <n v="0"/>
    <n v="8"/>
  </r>
  <r>
    <n v="39"/>
    <x v="1"/>
    <s v="Travel_Rarely"/>
    <x v="0"/>
    <n v="2"/>
    <n v="5"/>
    <s v="Life Sciences"/>
    <n v="1"/>
    <s v="Male"/>
    <n v="41"/>
    <n v="4"/>
    <n v="3"/>
    <x v="0"/>
    <n v="3"/>
    <s v="Single"/>
    <n v="0"/>
    <n v="3"/>
    <n v="0"/>
    <n v="9"/>
    <n v="3"/>
    <n v="3"/>
    <n v="8"/>
    <n v="7"/>
    <n v="0"/>
    <n v="7"/>
  </r>
  <r>
    <n v="40"/>
    <x v="0"/>
    <s v="Non-Travel"/>
    <x v="0"/>
    <n v="24"/>
    <n v="3"/>
    <s v="Life Sciences"/>
    <n v="2"/>
    <s v="Female"/>
    <n v="100"/>
    <n v="4"/>
    <n v="4"/>
    <x v="0"/>
    <n v="2"/>
    <s v="Single"/>
    <n v="4"/>
    <n v="3"/>
    <n v="0"/>
    <n v="22"/>
    <n v="2"/>
    <n v="2"/>
    <n v="1"/>
    <n v="0"/>
    <n v="0"/>
    <n v="0"/>
  </r>
  <r>
    <n v="47"/>
    <x v="1"/>
    <s v="Travel_Frequently"/>
    <x v="1"/>
    <n v="16"/>
    <n v="4"/>
    <s v="Medical"/>
    <n v="3"/>
    <s v="Male"/>
    <n v="64"/>
    <n v="4"/>
    <n v="2"/>
    <x v="3"/>
    <n v="3"/>
    <s v="Divorced"/>
    <n v="1"/>
    <n v="3"/>
    <n v="0"/>
    <n v="20"/>
    <n v="3"/>
    <n v="4"/>
    <n v="19"/>
    <n v="10"/>
    <n v="2"/>
    <n v="7"/>
  </r>
  <r>
    <n v="36"/>
    <x v="1"/>
    <s v="Non-Travel"/>
    <x v="0"/>
    <n v="8"/>
    <n v="4"/>
    <s v="Technical Degree"/>
    <n v="1"/>
    <s v="Male"/>
    <n v="84"/>
    <n v="3"/>
    <n v="2"/>
    <x v="0"/>
    <n v="4"/>
    <s v="Divorced"/>
    <n v="4"/>
    <n v="3"/>
    <n v="2"/>
    <n v="12"/>
    <n v="3"/>
    <n v="3"/>
    <n v="7"/>
    <n v="7"/>
    <n v="0"/>
    <n v="7"/>
  </r>
  <r>
    <n v="31"/>
    <x v="0"/>
    <s v="Non-Travel"/>
    <x v="1"/>
    <n v="9"/>
    <n v="2"/>
    <s v="Medical"/>
    <n v="3"/>
    <s v="Male"/>
    <n v="46"/>
    <n v="2"/>
    <n v="1"/>
    <x v="1"/>
    <n v="1"/>
    <s v="Single"/>
    <n v="0"/>
    <n v="4"/>
    <n v="0"/>
    <n v="4"/>
    <n v="0"/>
    <n v="3"/>
    <n v="3"/>
    <n v="2"/>
    <n v="1"/>
    <n v="2"/>
  </r>
  <r>
    <n v="33"/>
    <x v="1"/>
    <s v="Non-Travel"/>
    <x v="0"/>
    <n v="17"/>
    <n v="3"/>
    <s v="Life Sciences"/>
    <n v="4"/>
    <s v="Male"/>
    <n v="38"/>
    <n v="3"/>
    <n v="4"/>
    <x v="5"/>
    <n v="3"/>
    <s v="Single"/>
    <n v="1"/>
    <n v="3"/>
    <n v="0"/>
    <n v="10"/>
    <n v="2"/>
    <n v="3"/>
    <n v="10"/>
    <n v="8"/>
    <n v="6"/>
    <n v="0"/>
  </r>
  <r>
    <n v="29"/>
    <x v="0"/>
    <s v="Travel_Rarely"/>
    <x v="1"/>
    <n v="10"/>
    <n v="3"/>
    <s v="Life Sciences"/>
    <n v="4"/>
    <s v="Female"/>
    <n v="92"/>
    <n v="2"/>
    <n v="1"/>
    <x v="1"/>
    <n v="1"/>
    <s v="Single"/>
    <n v="6"/>
    <n v="4"/>
    <n v="0"/>
    <n v="3"/>
    <n v="5"/>
    <n v="3"/>
    <n v="0"/>
    <n v="0"/>
    <n v="0"/>
    <n v="0"/>
  </r>
  <r>
    <n v="33"/>
    <x v="1"/>
    <s v="Travel_Rarely"/>
    <x v="1"/>
    <n v="13"/>
    <n v="1"/>
    <s v="Life Sciences"/>
    <n v="2"/>
    <s v="Female"/>
    <n v="53"/>
    <n v="3"/>
    <n v="1"/>
    <x v="1"/>
    <n v="4"/>
    <s v="Single"/>
    <n v="3"/>
    <n v="3"/>
    <n v="0"/>
    <n v="5"/>
    <n v="4"/>
    <n v="3"/>
    <n v="3"/>
    <n v="2"/>
    <n v="0"/>
    <n v="2"/>
  </r>
  <r>
    <n v="45"/>
    <x v="1"/>
    <s v="Travel_Rarely"/>
    <x v="1"/>
    <n v="1"/>
    <n v="4"/>
    <s v="Medical"/>
    <n v="4"/>
    <s v="Female"/>
    <n v="91"/>
    <n v="3"/>
    <n v="1"/>
    <x v="2"/>
    <n v="4"/>
    <s v="Divorced"/>
    <n v="3"/>
    <n v="3"/>
    <n v="2"/>
    <n v="8"/>
    <n v="2"/>
    <n v="3"/>
    <n v="5"/>
    <n v="3"/>
    <n v="0"/>
    <n v="2"/>
  </r>
  <r>
    <n v="50"/>
    <x v="1"/>
    <s v="Travel_Rarely"/>
    <x v="1"/>
    <n v="1"/>
    <n v="2"/>
    <s v="Medical"/>
    <n v="4"/>
    <s v="Male"/>
    <n v="66"/>
    <n v="3"/>
    <n v="4"/>
    <x v="7"/>
    <n v="4"/>
    <s v="Divorced"/>
    <n v="9"/>
    <n v="4"/>
    <n v="1"/>
    <n v="32"/>
    <n v="1"/>
    <n v="2"/>
    <n v="5"/>
    <n v="4"/>
    <n v="1"/>
    <n v="3"/>
  </r>
  <r>
    <n v="33"/>
    <x v="1"/>
    <s v="Travel_Frequently"/>
    <x v="1"/>
    <n v="1"/>
    <n v="4"/>
    <s v="Other"/>
    <n v="3"/>
    <s v="Female"/>
    <n v="84"/>
    <n v="4"/>
    <n v="2"/>
    <x v="4"/>
    <n v="2"/>
    <s v="Married"/>
    <n v="1"/>
    <n v="3"/>
    <n v="1"/>
    <n v="6"/>
    <n v="2"/>
    <n v="3"/>
    <n v="6"/>
    <n v="5"/>
    <n v="1"/>
    <n v="2"/>
  </r>
  <r>
    <n v="41"/>
    <x v="1"/>
    <s v="Travel_Frequently"/>
    <x v="1"/>
    <n v="9"/>
    <n v="3"/>
    <s v="Medical"/>
    <n v="1"/>
    <s v="Male"/>
    <n v="64"/>
    <n v="3"/>
    <n v="5"/>
    <x v="7"/>
    <n v="3"/>
    <s v="Divorced"/>
    <n v="2"/>
    <n v="3"/>
    <n v="1"/>
    <n v="21"/>
    <n v="2"/>
    <n v="4"/>
    <n v="18"/>
    <n v="16"/>
    <n v="0"/>
    <n v="11"/>
  </r>
  <r>
    <n v="27"/>
    <x v="1"/>
    <s v="Travel_Rarely"/>
    <x v="1"/>
    <n v="16"/>
    <n v="4"/>
    <s v="Technical Degree"/>
    <n v="3"/>
    <s v="Female"/>
    <n v="37"/>
    <n v="3"/>
    <n v="1"/>
    <x v="2"/>
    <n v="2"/>
    <s v="Married"/>
    <n v="9"/>
    <n v="3"/>
    <n v="1"/>
    <n v="4"/>
    <n v="2"/>
    <n v="3"/>
    <n v="2"/>
    <n v="2"/>
    <n v="2"/>
    <n v="2"/>
  </r>
  <r>
    <n v="45"/>
    <x v="1"/>
    <s v="Non-Travel"/>
    <x v="1"/>
    <n v="23"/>
    <n v="2"/>
    <s v="Life Sciences"/>
    <n v="4"/>
    <s v="Male"/>
    <n v="42"/>
    <n v="3"/>
    <n v="2"/>
    <x v="2"/>
    <n v="1"/>
    <s v="Married"/>
    <n v="1"/>
    <n v="3"/>
    <n v="1"/>
    <n v="9"/>
    <n v="2"/>
    <n v="3"/>
    <n v="9"/>
    <n v="8"/>
    <n v="0"/>
    <n v="8"/>
  </r>
  <r>
    <n v="47"/>
    <x v="1"/>
    <s v="Travel_Rarely"/>
    <x v="0"/>
    <n v="4"/>
    <n v="2"/>
    <s v="Life Sciences"/>
    <n v="4"/>
    <s v="Female"/>
    <n v="83"/>
    <n v="3"/>
    <n v="2"/>
    <x v="0"/>
    <n v="4"/>
    <s v="Single"/>
    <n v="1"/>
    <n v="3"/>
    <n v="0"/>
    <n v="9"/>
    <n v="0"/>
    <n v="3"/>
    <n v="9"/>
    <n v="0"/>
    <n v="0"/>
    <n v="7"/>
  </r>
  <r>
    <n v="30"/>
    <x v="0"/>
    <s v="Travel_Rarely"/>
    <x v="1"/>
    <n v="22"/>
    <n v="3"/>
    <s v="Life Sciences"/>
    <n v="1"/>
    <s v="Female"/>
    <n v="48"/>
    <n v="3"/>
    <n v="1"/>
    <x v="1"/>
    <n v="3"/>
    <s v="Married"/>
    <n v="4"/>
    <n v="3"/>
    <n v="0"/>
    <n v="7"/>
    <n v="2"/>
    <n v="3"/>
    <n v="5"/>
    <n v="2"/>
    <n v="0"/>
    <n v="1"/>
  </r>
  <r>
    <n v="50"/>
    <x v="1"/>
    <s v="Travel_Rarely"/>
    <x v="1"/>
    <n v="24"/>
    <n v="3"/>
    <s v="Life Sciences"/>
    <n v="4"/>
    <s v="Male"/>
    <n v="95"/>
    <n v="3"/>
    <n v="4"/>
    <x v="3"/>
    <n v="3"/>
    <s v="Married"/>
    <n v="3"/>
    <n v="3"/>
    <n v="1"/>
    <n v="22"/>
    <n v="2"/>
    <n v="3"/>
    <n v="12"/>
    <n v="11"/>
    <n v="1"/>
    <n v="5"/>
  </r>
  <r>
    <n v="38"/>
    <x v="1"/>
    <s v="Travel_Frequently"/>
    <x v="1"/>
    <n v="10"/>
    <n v="1"/>
    <s v="Medical"/>
    <n v="3"/>
    <s v="Male"/>
    <n v="66"/>
    <n v="3"/>
    <n v="1"/>
    <x v="1"/>
    <n v="3"/>
    <s v="Married"/>
    <n v="0"/>
    <n v="3"/>
    <n v="1"/>
    <n v="3"/>
    <n v="0"/>
    <n v="2"/>
    <n v="2"/>
    <n v="1"/>
    <n v="0"/>
    <n v="2"/>
  </r>
  <r>
    <n v="46"/>
    <x v="1"/>
    <s v="Travel_Rarely"/>
    <x v="1"/>
    <n v="7"/>
    <n v="2"/>
    <s v="Medical"/>
    <n v="4"/>
    <s v="Male"/>
    <n v="75"/>
    <n v="3"/>
    <n v="3"/>
    <x v="3"/>
    <n v="3"/>
    <s v="Divorced"/>
    <n v="6"/>
    <n v="3"/>
    <n v="1"/>
    <n v="13"/>
    <n v="3"/>
    <n v="3"/>
    <n v="8"/>
    <n v="7"/>
    <n v="0"/>
    <n v="7"/>
  </r>
  <r>
    <n v="24"/>
    <x v="1"/>
    <s v="Travel_Rarely"/>
    <x v="1"/>
    <n v="17"/>
    <n v="1"/>
    <s v="Medical"/>
    <n v="4"/>
    <s v="Female"/>
    <n v="41"/>
    <n v="2"/>
    <n v="2"/>
    <x v="3"/>
    <n v="3"/>
    <s v="Divorced"/>
    <n v="1"/>
    <n v="3"/>
    <n v="2"/>
    <n v="5"/>
    <n v="6"/>
    <n v="3"/>
    <n v="4"/>
    <n v="2"/>
    <n v="3"/>
    <n v="2"/>
  </r>
  <r>
    <n v="35"/>
    <x v="0"/>
    <s v="Travel_Rarely"/>
    <x v="1"/>
    <n v="14"/>
    <n v="4"/>
    <s v="Other"/>
    <n v="3"/>
    <s v="Male"/>
    <n v="39"/>
    <n v="2"/>
    <n v="1"/>
    <x v="2"/>
    <n v="2"/>
    <s v="Divorced"/>
    <n v="1"/>
    <n v="4"/>
    <n v="1"/>
    <n v="5"/>
    <n v="2"/>
    <n v="1"/>
    <n v="4"/>
    <n v="2"/>
    <n v="0"/>
    <n v="2"/>
  </r>
  <r>
    <n v="31"/>
    <x v="1"/>
    <s v="Travel_Frequently"/>
    <x v="1"/>
    <n v="1"/>
    <n v="1"/>
    <s v="Life Sciences"/>
    <n v="3"/>
    <s v="Female"/>
    <n v="96"/>
    <n v="3"/>
    <n v="2"/>
    <x v="3"/>
    <n v="1"/>
    <s v="Married"/>
    <n v="1"/>
    <n v="3"/>
    <n v="1"/>
    <n v="4"/>
    <n v="1"/>
    <n v="3"/>
    <n v="4"/>
    <n v="3"/>
    <n v="0"/>
    <n v="3"/>
  </r>
  <r>
    <n v="18"/>
    <x v="1"/>
    <s v="Non-Travel"/>
    <x v="1"/>
    <n v="5"/>
    <n v="2"/>
    <s v="Life Sciences"/>
    <n v="2"/>
    <s v="Male"/>
    <n v="73"/>
    <n v="3"/>
    <n v="1"/>
    <x v="1"/>
    <n v="4"/>
    <s v="Single"/>
    <n v="1"/>
    <n v="3"/>
    <n v="0"/>
    <n v="0"/>
    <n v="2"/>
    <n v="3"/>
    <n v="0"/>
    <n v="0"/>
    <n v="0"/>
    <n v="0"/>
  </r>
  <r>
    <n v="54"/>
    <x v="1"/>
    <s v="Travel_Rarely"/>
    <x v="1"/>
    <n v="17"/>
    <n v="3"/>
    <s v="Technical Degree"/>
    <n v="3"/>
    <s v="Female"/>
    <n v="56"/>
    <n v="3"/>
    <n v="3"/>
    <x v="3"/>
    <n v="3"/>
    <s v="Married"/>
    <n v="8"/>
    <n v="3"/>
    <n v="1"/>
    <n v="22"/>
    <n v="2"/>
    <n v="3"/>
    <n v="10"/>
    <n v="7"/>
    <n v="0"/>
    <n v="8"/>
  </r>
  <r>
    <n v="35"/>
    <x v="1"/>
    <s v="Travel_Rarely"/>
    <x v="1"/>
    <n v="25"/>
    <n v="4"/>
    <s v="Medical"/>
    <n v="3"/>
    <s v="Female"/>
    <n v="57"/>
    <n v="3"/>
    <n v="3"/>
    <x v="4"/>
    <n v="3"/>
    <s v="Divorced"/>
    <n v="1"/>
    <n v="3"/>
    <n v="1"/>
    <n v="16"/>
    <n v="3"/>
    <n v="2"/>
    <n v="16"/>
    <n v="10"/>
    <n v="10"/>
    <n v="1"/>
  </r>
  <r>
    <n v="30"/>
    <x v="1"/>
    <s v="Travel_Rarely"/>
    <x v="1"/>
    <n v="8"/>
    <n v="2"/>
    <s v="Life Sciences"/>
    <n v="2"/>
    <s v="Female"/>
    <n v="73"/>
    <n v="4"/>
    <n v="3"/>
    <x v="7"/>
    <n v="1"/>
    <s v="Married"/>
    <n v="0"/>
    <n v="3"/>
    <n v="3"/>
    <n v="9"/>
    <n v="4"/>
    <n v="2"/>
    <n v="8"/>
    <n v="7"/>
    <n v="1"/>
    <n v="7"/>
  </r>
  <r>
    <n v="20"/>
    <x v="0"/>
    <s v="Travel_Rarely"/>
    <x v="1"/>
    <n v="11"/>
    <n v="3"/>
    <s v="Medical"/>
    <n v="4"/>
    <s v="Female"/>
    <n v="98"/>
    <n v="2"/>
    <n v="1"/>
    <x v="1"/>
    <n v="1"/>
    <s v="Single"/>
    <n v="1"/>
    <n v="3"/>
    <n v="0"/>
    <n v="1"/>
    <n v="2"/>
    <n v="3"/>
    <n v="1"/>
    <n v="0"/>
    <n v="0"/>
    <n v="0"/>
  </r>
  <r>
    <n v="30"/>
    <x v="0"/>
    <s v="Travel_Frequently"/>
    <x v="1"/>
    <n v="5"/>
    <n v="3"/>
    <s v="Medical"/>
    <n v="2"/>
    <s v="Female"/>
    <n v="60"/>
    <n v="3"/>
    <n v="1"/>
    <x v="2"/>
    <n v="2"/>
    <s v="Single"/>
    <n v="0"/>
    <n v="3"/>
    <n v="0"/>
    <n v="4"/>
    <n v="3"/>
    <n v="3"/>
    <n v="3"/>
    <n v="2"/>
    <n v="1"/>
    <n v="2"/>
  </r>
  <r>
    <n v="26"/>
    <x v="1"/>
    <s v="Travel_Rarely"/>
    <x v="1"/>
    <n v="2"/>
    <n v="2"/>
    <s v="Medical"/>
    <n v="4"/>
    <s v="Male"/>
    <n v="32"/>
    <n v="4"/>
    <n v="2"/>
    <x v="3"/>
    <n v="4"/>
    <s v="Married"/>
    <n v="1"/>
    <n v="3"/>
    <n v="0"/>
    <n v="8"/>
    <n v="2"/>
    <n v="3"/>
    <n v="8"/>
    <n v="7"/>
    <n v="1"/>
    <n v="3"/>
  </r>
  <r>
    <n v="22"/>
    <x v="1"/>
    <s v="Travel_Rarely"/>
    <x v="1"/>
    <n v="8"/>
    <n v="1"/>
    <s v="Life Sciences"/>
    <n v="2"/>
    <s v="Male"/>
    <n v="94"/>
    <n v="1"/>
    <n v="1"/>
    <x v="2"/>
    <n v="1"/>
    <s v="Married"/>
    <n v="1"/>
    <n v="3"/>
    <n v="1"/>
    <n v="4"/>
    <n v="3"/>
    <n v="2"/>
    <n v="4"/>
    <n v="3"/>
    <n v="1"/>
    <n v="1"/>
  </r>
  <r>
    <n v="48"/>
    <x v="1"/>
    <s v="Travel_Rarely"/>
    <x v="1"/>
    <n v="6"/>
    <n v="3"/>
    <s v="Life Sciences"/>
    <n v="1"/>
    <s v="Male"/>
    <n v="97"/>
    <n v="2"/>
    <n v="2"/>
    <x v="4"/>
    <n v="3"/>
    <s v="Single"/>
    <n v="2"/>
    <n v="3"/>
    <n v="0"/>
    <n v="19"/>
    <n v="0"/>
    <n v="3"/>
    <n v="2"/>
    <n v="2"/>
    <n v="2"/>
    <n v="2"/>
  </r>
  <r>
    <n v="48"/>
    <x v="1"/>
    <s v="Travel_Rarely"/>
    <x v="1"/>
    <n v="4"/>
    <n v="4"/>
    <s v="Life Sciences"/>
    <n v="3"/>
    <s v="Male"/>
    <n v="78"/>
    <n v="2"/>
    <n v="3"/>
    <x v="4"/>
    <n v="3"/>
    <s v="Single"/>
    <n v="7"/>
    <n v="3"/>
    <n v="0"/>
    <n v="27"/>
    <n v="3"/>
    <n v="3"/>
    <n v="15"/>
    <n v="11"/>
    <n v="4"/>
    <n v="8"/>
  </r>
  <r>
    <n v="41"/>
    <x v="1"/>
    <s v="Travel_Rarely"/>
    <x v="1"/>
    <n v="7"/>
    <n v="2"/>
    <s v="Medical"/>
    <n v="4"/>
    <s v="Female"/>
    <n v="42"/>
    <n v="3"/>
    <n v="2"/>
    <x v="3"/>
    <n v="3"/>
    <s v="Single"/>
    <n v="6"/>
    <n v="3"/>
    <n v="0"/>
    <n v="8"/>
    <n v="6"/>
    <n v="3"/>
    <n v="2"/>
    <n v="2"/>
    <n v="2"/>
    <n v="1"/>
  </r>
  <r>
    <n v="39"/>
    <x v="1"/>
    <s v="Travel_Rarely"/>
    <x v="1"/>
    <n v="1"/>
    <n v="1"/>
    <s v="Life Sciences"/>
    <n v="4"/>
    <s v="Female"/>
    <n v="65"/>
    <n v="2"/>
    <n v="4"/>
    <x v="3"/>
    <n v="4"/>
    <s v="Married"/>
    <n v="1"/>
    <n v="3"/>
    <n v="1"/>
    <n v="21"/>
    <n v="3"/>
    <n v="3"/>
    <n v="21"/>
    <n v="6"/>
    <n v="11"/>
    <n v="8"/>
  </r>
  <r>
    <n v="27"/>
    <x v="1"/>
    <s v="Travel_Rarely"/>
    <x v="1"/>
    <n v="2"/>
    <n v="4"/>
    <s v="Life Sciences"/>
    <n v="1"/>
    <s v="Female"/>
    <n v="47"/>
    <n v="3"/>
    <n v="2"/>
    <x v="3"/>
    <n v="4"/>
    <s v="Married"/>
    <n v="0"/>
    <n v="3"/>
    <n v="1"/>
    <n v="4"/>
    <n v="2"/>
    <n v="3"/>
    <n v="3"/>
    <n v="2"/>
    <n v="2"/>
    <n v="2"/>
  </r>
  <r>
    <n v="35"/>
    <x v="1"/>
    <s v="Travel_Rarely"/>
    <x v="1"/>
    <n v="10"/>
    <n v="3"/>
    <s v="Other"/>
    <n v="2"/>
    <s v="Male"/>
    <n v="45"/>
    <n v="3"/>
    <n v="1"/>
    <x v="2"/>
    <n v="4"/>
    <s v="Divorced"/>
    <n v="1"/>
    <n v="4"/>
    <n v="1"/>
    <n v="3"/>
    <n v="4"/>
    <n v="2"/>
    <n v="3"/>
    <n v="2"/>
    <n v="1"/>
    <n v="2"/>
  </r>
  <r>
    <n v="42"/>
    <x v="1"/>
    <s v="Travel_Rarely"/>
    <x v="0"/>
    <n v="5"/>
    <n v="2"/>
    <s v="Marketing"/>
    <n v="4"/>
    <s v="Male"/>
    <n v="90"/>
    <n v="3"/>
    <n v="5"/>
    <x v="5"/>
    <n v="3"/>
    <s v="Married"/>
    <n v="6"/>
    <n v="3"/>
    <n v="0"/>
    <n v="21"/>
    <n v="3"/>
    <n v="4"/>
    <n v="1"/>
    <n v="0"/>
    <n v="0"/>
    <n v="0"/>
  </r>
  <r>
    <n v="50"/>
    <x v="1"/>
    <s v="Travel_Rarely"/>
    <x v="1"/>
    <n v="9"/>
    <n v="3"/>
    <s v="Life Sciences"/>
    <n v="1"/>
    <s v="Male"/>
    <n v="64"/>
    <n v="3"/>
    <n v="1"/>
    <x v="2"/>
    <n v="4"/>
    <s v="Married"/>
    <n v="4"/>
    <n v="3"/>
    <n v="0"/>
    <n v="8"/>
    <n v="5"/>
    <n v="3"/>
    <n v="1"/>
    <n v="0"/>
    <n v="0"/>
    <n v="0"/>
  </r>
  <r>
    <n v="59"/>
    <x v="1"/>
    <s v="Travel_Rarely"/>
    <x v="1"/>
    <n v="2"/>
    <n v="3"/>
    <s v="Life Sciences"/>
    <n v="3"/>
    <s v="Female"/>
    <n v="69"/>
    <n v="2"/>
    <n v="4"/>
    <x v="3"/>
    <n v="4"/>
    <s v="Single"/>
    <n v="3"/>
    <n v="3"/>
    <n v="0"/>
    <n v="30"/>
    <n v="4"/>
    <n v="3"/>
    <n v="5"/>
    <n v="3"/>
    <n v="4"/>
    <n v="3"/>
  </r>
  <r>
    <n v="37"/>
    <x v="0"/>
    <s v="Travel_Rarely"/>
    <x v="1"/>
    <n v="11"/>
    <n v="2"/>
    <s v="Medical"/>
    <n v="1"/>
    <s v="Female"/>
    <n v="61"/>
    <n v="1"/>
    <n v="2"/>
    <x v="4"/>
    <n v="2"/>
    <s v="Married"/>
    <n v="5"/>
    <n v="3"/>
    <n v="0"/>
    <n v="15"/>
    <n v="2"/>
    <n v="1"/>
    <n v="1"/>
    <n v="0"/>
    <n v="0"/>
    <n v="0"/>
  </r>
  <r>
    <n v="55"/>
    <x v="1"/>
    <s v="Travel_Frequently"/>
    <x v="1"/>
    <n v="18"/>
    <n v="4"/>
    <s v="Medical"/>
    <n v="3"/>
    <s v="Male"/>
    <n v="62"/>
    <n v="3"/>
    <n v="2"/>
    <x v="4"/>
    <n v="2"/>
    <s v="Married"/>
    <n v="3"/>
    <n v="3"/>
    <n v="2"/>
    <n v="17"/>
    <n v="3"/>
    <n v="3"/>
    <n v="8"/>
    <n v="7"/>
    <n v="6"/>
    <n v="7"/>
  </r>
  <r>
    <n v="41"/>
    <x v="1"/>
    <s v="Non-Travel"/>
    <x v="1"/>
    <n v="7"/>
    <n v="1"/>
    <s v="Life Sciences"/>
    <n v="2"/>
    <s v="Female"/>
    <n v="55"/>
    <n v="1"/>
    <n v="5"/>
    <x v="7"/>
    <n v="3"/>
    <s v="Divorced"/>
    <n v="1"/>
    <n v="4"/>
    <n v="2"/>
    <n v="21"/>
    <n v="3"/>
    <n v="3"/>
    <n v="21"/>
    <n v="16"/>
    <n v="5"/>
    <n v="10"/>
  </r>
  <r>
    <n v="38"/>
    <x v="1"/>
    <s v="Travel_Rarely"/>
    <x v="0"/>
    <n v="3"/>
    <n v="4"/>
    <s v="Life Sciences"/>
    <n v="2"/>
    <s v="Male"/>
    <n v="42"/>
    <n v="3"/>
    <n v="2"/>
    <x v="0"/>
    <n v="4"/>
    <s v="Single"/>
    <n v="8"/>
    <n v="3"/>
    <n v="0"/>
    <n v="19"/>
    <n v="1"/>
    <n v="3"/>
    <n v="1"/>
    <n v="0"/>
    <n v="0"/>
    <n v="0"/>
  </r>
  <r>
    <n v="26"/>
    <x v="0"/>
    <s v="Non-Travel"/>
    <x v="0"/>
    <n v="29"/>
    <n v="2"/>
    <s v="Medical"/>
    <n v="2"/>
    <s v="Male"/>
    <n v="79"/>
    <n v="1"/>
    <n v="2"/>
    <x v="0"/>
    <n v="1"/>
    <s v="Single"/>
    <n v="8"/>
    <n v="3"/>
    <n v="0"/>
    <n v="7"/>
    <n v="6"/>
    <n v="3"/>
    <n v="2"/>
    <n v="2"/>
    <n v="2"/>
    <n v="2"/>
  </r>
  <r>
    <n v="52"/>
    <x v="0"/>
    <s v="Travel_Rarely"/>
    <x v="0"/>
    <n v="2"/>
    <n v="1"/>
    <s v="Marketing"/>
    <n v="1"/>
    <s v="Female"/>
    <n v="57"/>
    <n v="1"/>
    <n v="5"/>
    <x v="5"/>
    <n v="4"/>
    <s v="Married"/>
    <n v="1"/>
    <n v="3"/>
    <n v="1"/>
    <n v="33"/>
    <n v="3"/>
    <n v="3"/>
    <n v="32"/>
    <n v="14"/>
    <n v="6"/>
    <n v="9"/>
  </r>
  <r>
    <n v="44"/>
    <x v="1"/>
    <s v="Travel_Rarely"/>
    <x v="0"/>
    <n v="28"/>
    <n v="3"/>
    <s v="Medical"/>
    <n v="4"/>
    <s v="Female"/>
    <n v="53"/>
    <n v="4"/>
    <n v="4"/>
    <x v="0"/>
    <n v="4"/>
    <s v="Married"/>
    <n v="3"/>
    <n v="3"/>
    <n v="1"/>
    <n v="23"/>
    <n v="2"/>
    <n v="3"/>
    <n v="12"/>
    <n v="11"/>
    <n v="11"/>
    <n v="11"/>
  </r>
  <r>
    <n v="50"/>
    <x v="1"/>
    <s v="Non-Travel"/>
    <x v="0"/>
    <n v="1"/>
    <n v="3"/>
    <s v="Life Sciences"/>
    <n v="4"/>
    <s v="Female"/>
    <n v="95"/>
    <n v="3"/>
    <n v="2"/>
    <x v="0"/>
    <n v="3"/>
    <s v="Married"/>
    <n v="0"/>
    <n v="3"/>
    <n v="1"/>
    <n v="19"/>
    <n v="3"/>
    <n v="3"/>
    <n v="18"/>
    <n v="7"/>
    <n v="0"/>
    <n v="13"/>
  </r>
  <r>
    <n v="36"/>
    <x v="0"/>
    <s v="Travel_Rarely"/>
    <x v="1"/>
    <n v="16"/>
    <n v="4"/>
    <s v="Life Sciences"/>
    <n v="3"/>
    <s v="Female"/>
    <n v="43"/>
    <n v="4"/>
    <n v="1"/>
    <x v="2"/>
    <n v="1"/>
    <s v="Single"/>
    <n v="1"/>
    <n v="3"/>
    <n v="0"/>
    <n v="18"/>
    <n v="1"/>
    <n v="3"/>
    <n v="17"/>
    <n v="13"/>
    <n v="15"/>
    <n v="14"/>
  </r>
  <r>
    <n v="39"/>
    <x v="1"/>
    <s v="Travel_Frequently"/>
    <x v="1"/>
    <n v="22"/>
    <n v="3"/>
    <s v="Medical"/>
    <n v="4"/>
    <s v="Female"/>
    <n v="82"/>
    <n v="3"/>
    <n v="3"/>
    <x v="3"/>
    <n v="1"/>
    <s v="Single"/>
    <n v="1"/>
    <n v="3"/>
    <n v="0"/>
    <n v="21"/>
    <n v="2"/>
    <n v="3"/>
    <n v="21"/>
    <n v="6"/>
    <n v="2"/>
    <n v="8"/>
  </r>
  <r>
    <n v="33"/>
    <x v="1"/>
    <s v="Non-Travel"/>
    <x v="0"/>
    <n v="8"/>
    <n v="1"/>
    <s v="Life Sciences"/>
    <n v="2"/>
    <s v="Female"/>
    <n v="88"/>
    <n v="2"/>
    <n v="1"/>
    <x v="6"/>
    <n v="4"/>
    <s v="Single"/>
    <n v="0"/>
    <n v="3"/>
    <n v="0"/>
    <n v="3"/>
    <n v="2"/>
    <n v="2"/>
    <n v="2"/>
    <n v="2"/>
    <n v="2"/>
    <n v="2"/>
  </r>
  <r>
    <n v="45"/>
    <x v="1"/>
    <s v="Travel_Rarely"/>
    <x v="0"/>
    <n v="11"/>
    <n v="2"/>
    <s v="Life Sciences"/>
    <n v="4"/>
    <s v="Female"/>
    <n v="90"/>
    <n v="3"/>
    <n v="4"/>
    <x v="5"/>
    <n v="4"/>
    <s v="Married"/>
    <n v="3"/>
    <n v="3"/>
    <n v="1"/>
    <n v="26"/>
    <n v="4"/>
    <n v="4"/>
    <n v="9"/>
    <n v="3"/>
    <n v="1"/>
    <n v="1"/>
  </r>
  <r>
    <n v="32"/>
    <x v="1"/>
    <s v="Non-Travel"/>
    <x v="1"/>
    <n v="29"/>
    <n v="4"/>
    <s v="Medical"/>
    <n v="4"/>
    <s v="Female"/>
    <n v="69"/>
    <n v="3"/>
    <n v="1"/>
    <x v="2"/>
    <n v="3"/>
    <s v="Single"/>
    <n v="9"/>
    <n v="3"/>
    <n v="0"/>
    <n v="10"/>
    <n v="2"/>
    <n v="3"/>
    <n v="8"/>
    <n v="7"/>
    <n v="7"/>
    <n v="7"/>
  </r>
  <r>
    <n v="34"/>
    <x v="1"/>
    <s v="Travel_Rarely"/>
    <x v="0"/>
    <n v="1"/>
    <n v="4"/>
    <s v="Marketing"/>
    <n v="2"/>
    <s v="Male"/>
    <n v="75"/>
    <n v="4"/>
    <n v="2"/>
    <x v="0"/>
    <n v="4"/>
    <s v="Divorced"/>
    <n v="0"/>
    <n v="3"/>
    <n v="1"/>
    <n v="16"/>
    <n v="2"/>
    <n v="2"/>
    <n v="15"/>
    <n v="1"/>
    <n v="0"/>
    <n v="9"/>
  </r>
  <r>
    <n v="59"/>
    <x v="1"/>
    <s v="Travel_Rarely"/>
    <x v="0"/>
    <n v="1"/>
    <n v="2"/>
    <s v="Technical Degree"/>
    <n v="2"/>
    <s v="Male"/>
    <n v="66"/>
    <n v="3"/>
    <n v="3"/>
    <x v="5"/>
    <n v="4"/>
    <s v="Married"/>
    <n v="3"/>
    <n v="3"/>
    <n v="1"/>
    <n v="14"/>
    <n v="1"/>
    <n v="1"/>
    <n v="6"/>
    <n v="4"/>
    <n v="0"/>
    <n v="4"/>
  </r>
  <r>
    <n v="45"/>
    <x v="1"/>
    <s v="Travel_Rarely"/>
    <x v="2"/>
    <n v="24"/>
    <n v="4"/>
    <s v="Medical"/>
    <n v="2"/>
    <s v="Male"/>
    <n v="36"/>
    <n v="3"/>
    <n v="1"/>
    <x v="8"/>
    <n v="2"/>
    <s v="Single"/>
    <n v="1"/>
    <n v="3"/>
    <n v="0"/>
    <n v="6"/>
    <n v="3"/>
    <n v="3"/>
    <n v="6"/>
    <n v="3"/>
    <n v="0"/>
    <n v="4"/>
  </r>
  <r>
    <n v="53"/>
    <x v="1"/>
    <s v="Travel_Frequently"/>
    <x v="0"/>
    <n v="2"/>
    <n v="3"/>
    <s v="Marketing"/>
    <n v="3"/>
    <s v="Female"/>
    <n v="38"/>
    <n v="2"/>
    <n v="3"/>
    <x v="0"/>
    <n v="2"/>
    <s v="Married"/>
    <n v="2"/>
    <n v="3"/>
    <n v="1"/>
    <n v="30"/>
    <n v="2"/>
    <n v="3"/>
    <n v="15"/>
    <n v="7"/>
    <n v="6"/>
    <n v="12"/>
  </r>
  <r>
    <n v="36"/>
    <x v="0"/>
    <s v="Travel_Rarely"/>
    <x v="1"/>
    <n v="15"/>
    <n v="3"/>
    <s v="Other"/>
    <n v="1"/>
    <s v="Male"/>
    <n v="81"/>
    <n v="3"/>
    <n v="2"/>
    <x v="2"/>
    <n v="3"/>
    <s v="Divorced"/>
    <n v="7"/>
    <n v="3"/>
    <n v="1"/>
    <n v="9"/>
    <n v="3"/>
    <n v="2"/>
    <n v="1"/>
    <n v="0"/>
    <n v="0"/>
    <n v="0"/>
  </r>
  <r>
    <n v="26"/>
    <x v="0"/>
    <s v="Travel_Frequently"/>
    <x v="1"/>
    <n v="2"/>
    <n v="3"/>
    <s v="Life Sciences"/>
    <n v="1"/>
    <s v="Male"/>
    <n v="57"/>
    <n v="3"/>
    <n v="1"/>
    <x v="1"/>
    <n v="1"/>
    <s v="Married"/>
    <n v="6"/>
    <n v="3"/>
    <n v="1"/>
    <n v="6"/>
    <n v="2"/>
    <n v="3"/>
    <n v="3"/>
    <n v="2"/>
    <n v="1"/>
    <n v="2"/>
  </r>
  <r>
    <n v="34"/>
    <x v="1"/>
    <s v="Travel_Rarely"/>
    <x v="0"/>
    <n v="10"/>
    <n v="4"/>
    <s v="Life Sciences"/>
    <n v="3"/>
    <s v="Female"/>
    <n v="87"/>
    <n v="3"/>
    <n v="1"/>
    <x v="6"/>
    <n v="3"/>
    <s v="Married"/>
    <n v="1"/>
    <n v="3"/>
    <n v="1"/>
    <n v="1"/>
    <n v="2"/>
    <n v="3"/>
    <n v="1"/>
    <n v="1"/>
    <n v="0"/>
    <n v="0"/>
  </r>
  <r>
    <n v="28"/>
    <x v="1"/>
    <s v="Travel_Rarely"/>
    <x v="0"/>
    <n v="10"/>
    <n v="1"/>
    <s v="Medical"/>
    <n v="4"/>
    <s v="Male"/>
    <n v="74"/>
    <n v="3"/>
    <n v="1"/>
    <x v="6"/>
    <n v="2"/>
    <s v="Married"/>
    <n v="1"/>
    <n v="4"/>
    <n v="0"/>
    <n v="1"/>
    <n v="5"/>
    <n v="3"/>
    <n v="1"/>
    <n v="0"/>
    <n v="0"/>
    <n v="0"/>
  </r>
  <r>
    <n v="38"/>
    <x v="1"/>
    <s v="Travel_Frequently"/>
    <x v="1"/>
    <n v="3"/>
    <n v="4"/>
    <s v="Other"/>
    <n v="3"/>
    <s v="Male"/>
    <n v="44"/>
    <n v="3"/>
    <n v="1"/>
    <x v="1"/>
    <n v="3"/>
    <s v="Married"/>
    <n v="3"/>
    <n v="3"/>
    <n v="1"/>
    <n v="8"/>
    <n v="2"/>
    <n v="3"/>
    <n v="2"/>
    <n v="2"/>
    <n v="2"/>
    <n v="2"/>
  </r>
  <r>
    <n v="50"/>
    <x v="1"/>
    <s v="Travel_Rarely"/>
    <x v="1"/>
    <n v="2"/>
    <n v="4"/>
    <s v="Medical"/>
    <n v="2"/>
    <s v="Male"/>
    <n v="62"/>
    <n v="3"/>
    <n v="5"/>
    <x v="7"/>
    <n v="3"/>
    <s v="Married"/>
    <n v="2"/>
    <n v="3"/>
    <n v="1"/>
    <n v="29"/>
    <n v="2"/>
    <n v="2"/>
    <n v="8"/>
    <n v="1"/>
    <n v="7"/>
    <n v="7"/>
  </r>
  <r>
    <n v="37"/>
    <x v="1"/>
    <s v="Travel_Rarely"/>
    <x v="1"/>
    <n v="3"/>
    <n v="3"/>
    <s v="Other"/>
    <n v="4"/>
    <s v="Female"/>
    <n v="35"/>
    <n v="3"/>
    <n v="2"/>
    <x v="4"/>
    <n v="2"/>
    <s v="Single"/>
    <n v="3"/>
    <n v="3"/>
    <n v="0"/>
    <n v="8"/>
    <n v="3"/>
    <n v="2"/>
    <n v="4"/>
    <n v="3"/>
    <n v="0"/>
    <n v="1"/>
  </r>
  <r>
    <n v="40"/>
    <x v="1"/>
    <s v="Travel_Rarely"/>
    <x v="0"/>
    <n v="26"/>
    <n v="3"/>
    <s v="Marketing"/>
    <n v="3"/>
    <s v="Male"/>
    <n v="74"/>
    <n v="3"/>
    <n v="2"/>
    <x v="0"/>
    <n v="1"/>
    <s v="Married"/>
    <n v="1"/>
    <n v="3"/>
    <n v="1"/>
    <n v="8"/>
    <n v="3"/>
    <n v="2"/>
    <n v="7"/>
    <n v="7"/>
    <n v="7"/>
    <n v="5"/>
  </r>
  <r>
    <n v="26"/>
    <x v="1"/>
    <s v="Travel_Frequently"/>
    <x v="1"/>
    <n v="1"/>
    <n v="1"/>
    <s v="Medical"/>
    <n v="1"/>
    <s v="Female"/>
    <n v="66"/>
    <n v="2"/>
    <n v="1"/>
    <x v="1"/>
    <n v="3"/>
    <s v="Divorced"/>
    <n v="1"/>
    <n v="3"/>
    <n v="2"/>
    <n v="5"/>
    <n v="5"/>
    <n v="3"/>
    <n v="5"/>
    <n v="3"/>
    <n v="1"/>
    <n v="3"/>
  </r>
  <r>
    <n v="46"/>
    <x v="1"/>
    <s v="Travel_Rarely"/>
    <x v="1"/>
    <n v="1"/>
    <n v="4"/>
    <s v="Medical"/>
    <n v="4"/>
    <s v="Male"/>
    <n v="40"/>
    <n v="3"/>
    <n v="5"/>
    <x v="7"/>
    <n v="4"/>
    <s v="Divorced"/>
    <n v="9"/>
    <n v="3"/>
    <n v="2"/>
    <n v="23"/>
    <n v="0"/>
    <n v="3"/>
    <n v="2"/>
    <n v="2"/>
    <n v="2"/>
    <n v="2"/>
  </r>
  <r>
    <n v="54"/>
    <x v="1"/>
    <s v="Travel_Rarely"/>
    <x v="0"/>
    <n v="2"/>
    <n v="4"/>
    <s v="Life Sciences"/>
    <n v="3"/>
    <s v="Female"/>
    <n v="41"/>
    <n v="2"/>
    <n v="3"/>
    <x v="0"/>
    <n v="3"/>
    <s v="Married"/>
    <n v="6"/>
    <n v="3"/>
    <n v="1"/>
    <n v="13"/>
    <n v="4"/>
    <n v="3"/>
    <n v="9"/>
    <n v="4"/>
    <n v="7"/>
    <n v="0"/>
  </r>
  <r>
    <n v="56"/>
    <x v="1"/>
    <s v="Travel_Frequently"/>
    <x v="1"/>
    <n v="9"/>
    <n v="3"/>
    <s v="Medical"/>
    <n v="1"/>
    <s v="Female"/>
    <n v="63"/>
    <n v="3"/>
    <n v="1"/>
    <x v="1"/>
    <n v="3"/>
    <s v="Married"/>
    <n v="2"/>
    <n v="3"/>
    <n v="1"/>
    <n v="18"/>
    <n v="4"/>
    <n v="3"/>
    <n v="5"/>
    <n v="4"/>
    <n v="0"/>
    <n v="3"/>
  </r>
  <r>
    <n v="36"/>
    <x v="1"/>
    <s v="Travel_Rarely"/>
    <x v="1"/>
    <n v="12"/>
    <n v="5"/>
    <s v="Medical"/>
    <n v="4"/>
    <s v="Female"/>
    <n v="51"/>
    <n v="2"/>
    <n v="3"/>
    <x v="3"/>
    <n v="4"/>
    <s v="Single"/>
    <n v="0"/>
    <n v="3"/>
    <n v="0"/>
    <n v="15"/>
    <n v="2"/>
    <n v="2"/>
    <n v="14"/>
    <n v="8"/>
    <n v="7"/>
    <n v="8"/>
  </r>
  <r>
    <n v="55"/>
    <x v="1"/>
    <s v="Non-Travel"/>
    <x v="1"/>
    <n v="2"/>
    <n v="1"/>
    <s v="Medical"/>
    <n v="3"/>
    <s v="Male"/>
    <n v="40"/>
    <n v="2"/>
    <n v="4"/>
    <x v="5"/>
    <n v="1"/>
    <s v="Single"/>
    <n v="7"/>
    <n v="3"/>
    <n v="0"/>
    <n v="31"/>
    <n v="3"/>
    <n v="4"/>
    <n v="9"/>
    <n v="7"/>
    <n v="6"/>
    <n v="2"/>
  </r>
  <r>
    <n v="43"/>
    <x v="1"/>
    <s v="Travel_Rarely"/>
    <x v="0"/>
    <n v="25"/>
    <n v="3"/>
    <s v="Medical"/>
    <n v="3"/>
    <s v="Male"/>
    <n v="79"/>
    <n v="2"/>
    <n v="3"/>
    <x v="0"/>
    <n v="4"/>
    <s v="Divorced"/>
    <n v="5"/>
    <n v="3"/>
    <n v="1"/>
    <n v="18"/>
    <n v="5"/>
    <n v="3"/>
    <n v="1"/>
    <n v="0"/>
    <n v="0"/>
    <n v="0"/>
  </r>
  <r>
    <n v="20"/>
    <x v="0"/>
    <s v="Travel_Frequently"/>
    <x v="0"/>
    <n v="9"/>
    <n v="3"/>
    <s v="Marketing"/>
    <n v="4"/>
    <s v="Female"/>
    <n v="54"/>
    <n v="3"/>
    <n v="1"/>
    <x v="6"/>
    <n v="4"/>
    <s v="Single"/>
    <n v="1"/>
    <n v="3"/>
    <n v="0"/>
    <n v="2"/>
    <n v="3"/>
    <n v="3"/>
    <n v="2"/>
    <n v="2"/>
    <n v="0"/>
    <n v="2"/>
  </r>
  <r>
    <n v="21"/>
    <x v="0"/>
    <s v="Travel_Rarely"/>
    <x v="1"/>
    <n v="10"/>
    <n v="3"/>
    <s v="Life Sciences"/>
    <n v="3"/>
    <s v="Female"/>
    <n v="36"/>
    <n v="2"/>
    <n v="1"/>
    <x v="2"/>
    <n v="1"/>
    <s v="Single"/>
    <n v="1"/>
    <n v="3"/>
    <n v="0"/>
    <n v="1"/>
    <n v="6"/>
    <n v="2"/>
    <n v="1"/>
    <n v="0"/>
    <n v="1"/>
    <n v="0"/>
  </r>
  <r>
    <n v="46"/>
    <x v="1"/>
    <s v="Travel_Rarely"/>
    <x v="1"/>
    <n v="8"/>
    <n v="4"/>
    <s v="Life Sciences"/>
    <n v="4"/>
    <s v="Female"/>
    <n v="74"/>
    <n v="2"/>
    <n v="2"/>
    <x v="1"/>
    <n v="1"/>
    <s v="Divorced"/>
    <n v="8"/>
    <n v="4"/>
    <n v="3"/>
    <n v="19"/>
    <n v="2"/>
    <n v="3"/>
    <n v="16"/>
    <n v="13"/>
    <n v="1"/>
    <n v="7"/>
  </r>
  <r>
    <n v="51"/>
    <x v="0"/>
    <s v="Travel_Rarely"/>
    <x v="1"/>
    <n v="4"/>
    <n v="4"/>
    <s v="Life Sciences"/>
    <n v="1"/>
    <s v="Male"/>
    <n v="34"/>
    <n v="3"/>
    <n v="1"/>
    <x v="1"/>
    <n v="3"/>
    <s v="Married"/>
    <n v="9"/>
    <n v="3"/>
    <n v="3"/>
    <n v="18"/>
    <n v="2"/>
    <n v="4"/>
    <n v="10"/>
    <n v="0"/>
    <n v="2"/>
    <n v="7"/>
  </r>
  <r>
    <n v="28"/>
    <x v="0"/>
    <s v="Non-Travel"/>
    <x v="1"/>
    <n v="24"/>
    <n v="2"/>
    <s v="Technical Degree"/>
    <n v="2"/>
    <s v="Male"/>
    <n v="72"/>
    <n v="2"/>
    <n v="3"/>
    <x v="4"/>
    <n v="1"/>
    <s v="Single"/>
    <n v="1"/>
    <n v="3"/>
    <n v="0"/>
    <n v="10"/>
    <n v="2"/>
    <n v="2"/>
    <n v="10"/>
    <n v="7"/>
    <n v="1"/>
    <n v="9"/>
  </r>
  <r>
    <n v="26"/>
    <x v="1"/>
    <s v="Travel_Rarely"/>
    <x v="1"/>
    <n v="1"/>
    <n v="2"/>
    <s v="Medical"/>
    <n v="1"/>
    <s v="Male"/>
    <n v="59"/>
    <n v="2"/>
    <n v="1"/>
    <x v="2"/>
    <n v="1"/>
    <s v="Married"/>
    <n v="1"/>
    <n v="3"/>
    <n v="2"/>
    <n v="6"/>
    <n v="2"/>
    <n v="3"/>
    <n v="5"/>
    <n v="3"/>
    <n v="1"/>
    <n v="3"/>
  </r>
  <r>
    <n v="30"/>
    <x v="1"/>
    <s v="Travel_Rarely"/>
    <x v="1"/>
    <n v="20"/>
    <n v="3"/>
    <s v="Other"/>
    <n v="3"/>
    <s v="Male"/>
    <n v="85"/>
    <n v="3"/>
    <n v="2"/>
    <x v="3"/>
    <n v="1"/>
    <s v="Married"/>
    <n v="0"/>
    <n v="3"/>
    <n v="1"/>
    <n v="7"/>
    <n v="1"/>
    <n v="2"/>
    <n v="6"/>
    <n v="2"/>
    <n v="0"/>
    <n v="2"/>
  </r>
  <r>
    <n v="41"/>
    <x v="1"/>
    <s v="Travel_Rarely"/>
    <x v="1"/>
    <n v="7"/>
    <n v="2"/>
    <s v="Technical Degree"/>
    <n v="2"/>
    <s v="Female"/>
    <n v="43"/>
    <n v="4"/>
    <n v="1"/>
    <x v="1"/>
    <n v="3"/>
    <s v="Married"/>
    <n v="1"/>
    <n v="3"/>
    <n v="0"/>
    <n v="10"/>
    <n v="3"/>
    <n v="3"/>
    <n v="10"/>
    <n v="6"/>
    <n v="0"/>
    <n v="8"/>
  </r>
  <r>
    <n v="38"/>
    <x v="1"/>
    <s v="Travel_Rarely"/>
    <x v="1"/>
    <n v="17"/>
    <n v="1"/>
    <s v="Life Sciences"/>
    <n v="3"/>
    <s v="Female"/>
    <n v="65"/>
    <n v="2"/>
    <n v="3"/>
    <x v="4"/>
    <n v="3"/>
    <s v="Married"/>
    <n v="0"/>
    <n v="3"/>
    <n v="1"/>
    <n v="20"/>
    <n v="4"/>
    <n v="2"/>
    <n v="19"/>
    <n v="9"/>
    <n v="1"/>
    <n v="9"/>
  </r>
  <r>
    <n v="40"/>
    <x v="1"/>
    <s v="Travel_Rarely"/>
    <x v="1"/>
    <n v="20"/>
    <n v="4"/>
    <s v="Technical Degree"/>
    <n v="1"/>
    <s v="Male"/>
    <n v="61"/>
    <n v="3"/>
    <n v="3"/>
    <x v="4"/>
    <n v="4"/>
    <s v="Married"/>
    <n v="4"/>
    <n v="4"/>
    <n v="1"/>
    <n v="14"/>
    <n v="6"/>
    <n v="3"/>
    <n v="11"/>
    <n v="10"/>
    <n v="11"/>
    <n v="1"/>
  </r>
  <r>
    <n v="27"/>
    <x v="1"/>
    <s v="Non-Travel"/>
    <x v="1"/>
    <n v="8"/>
    <n v="5"/>
    <s v="Life Sciences"/>
    <n v="1"/>
    <s v="Male"/>
    <n v="87"/>
    <n v="1"/>
    <n v="1"/>
    <x v="2"/>
    <n v="3"/>
    <s v="Married"/>
    <n v="1"/>
    <n v="3"/>
    <n v="3"/>
    <n v="3"/>
    <n v="4"/>
    <n v="3"/>
    <n v="3"/>
    <n v="2"/>
    <n v="1"/>
    <n v="2"/>
  </r>
  <r>
    <n v="55"/>
    <x v="1"/>
    <s v="Travel_Frequently"/>
    <x v="1"/>
    <n v="2"/>
    <n v="1"/>
    <s v="Life Sciences"/>
    <n v="4"/>
    <s v="Male"/>
    <n v="65"/>
    <n v="3"/>
    <n v="3"/>
    <x v="3"/>
    <n v="2"/>
    <s v="Married"/>
    <n v="3"/>
    <n v="3"/>
    <n v="1"/>
    <n v="23"/>
    <n v="4"/>
    <n v="3"/>
    <n v="3"/>
    <n v="2"/>
    <n v="1"/>
    <n v="2"/>
  </r>
  <r>
    <n v="28"/>
    <x v="1"/>
    <s v="Travel_Rarely"/>
    <x v="1"/>
    <n v="10"/>
    <n v="3"/>
    <s v="Other"/>
    <n v="3"/>
    <s v="Female"/>
    <n v="59"/>
    <n v="3"/>
    <n v="2"/>
    <x v="1"/>
    <n v="3"/>
    <s v="Single"/>
    <n v="3"/>
    <n v="3"/>
    <n v="0"/>
    <n v="10"/>
    <n v="4"/>
    <n v="4"/>
    <n v="8"/>
    <n v="7"/>
    <n v="1"/>
    <n v="7"/>
  </r>
  <r>
    <n v="44"/>
    <x v="0"/>
    <s v="Travel_Rarely"/>
    <x v="2"/>
    <n v="1"/>
    <n v="2"/>
    <s v="Medical"/>
    <n v="2"/>
    <s v="Male"/>
    <n v="91"/>
    <n v="2"/>
    <n v="3"/>
    <x v="8"/>
    <n v="1"/>
    <s v="Married"/>
    <n v="9"/>
    <n v="3"/>
    <n v="1"/>
    <n v="24"/>
    <n v="1"/>
    <n v="3"/>
    <n v="20"/>
    <n v="6"/>
    <n v="3"/>
    <n v="6"/>
  </r>
  <r>
    <n v="33"/>
    <x v="1"/>
    <s v="Travel_Rarely"/>
    <x v="1"/>
    <n v="5"/>
    <n v="3"/>
    <s v="Life Sciences"/>
    <n v="4"/>
    <s v="Male"/>
    <n v="34"/>
    <n v="2"/>
    <n v="3"/>
    <x v="4"/>
    <n v="4"/>
    <s v="Divorced"/>
    <n v="4"/>
    <n v="3"/>
    <n v="1"/>
    <n v="9"/>
    <n v="2"/>
    <n v="3"/>
    <n v="3"/>
    <n v="2"/>
    <n v="1"/>
    <n v="2"/>
  </r>
  <r>
    <n v="35"/>
    <x v="0"/>
    <s v="Travel_Rarely"/>
    <x v="0"/>
    <n v="4"/>
    <n v="3"/>
    <s v="Technical Degree"/>
    <n v="4"/>
    <s v="Male"/>
    <n v="86"/>
    <n v="3"/>
    <n v="3"/>
    <x v="0"/>
    <n v="1"/>
    <s v="Single"/>
    <n v="0"/>
    <n v="4"/>
    <n v="0"/>
    <n v="9"/>
    <n v="2"/>
    <n v="3"/>
    <n v="8"/>
    <n v="7"/>
    <n v="4"/>
    <n v="7"/>
  </r>
  <r>
    <n v="33"/>
    <x v="0"/>
    <s v="Travel_Frequently"/>
    <x v="1"/>
    <n v="29"/>
    <n v="4"/>
    <s v="Medical"/>
    <n v="1"/>
    <s v="Female"/>
    <n v="54"/>
    <n v="2"/>
    <n v="2"/>
    <x v="1"/>
    <n v="3"/>
    <s v="Single"/>
    <n v="1"/>
    <n v="4"/>
    <n v="0"/>
    <n v="14"/>
    <n v="4"/>
    <n v="3"/>
    <n v="13"/>
    <n v="7"/>
    <n v="3"/>
    <n v="8"/>
  </r>
  <r>
    <n v="28"/>
    <x v="1"/>
    <s v="Travel_Rarely"/>
    <x v="1"/>
    <n v="15"/>
    <n v="2"/>
    <s v="Life Sciences"/>
    <n v="1"/>
    <s v="Male"/>
    <n v="50"/>
    <n v="3"/>
    <n v="1"/>
    <x v="2"/>
    <n v="3"/>
    <s v="Divorced"/>
    <n v="1"/>
    <n v="3"/>
    <n v="1"/>
    <n v="4"/>
    <n v="5"/>
    <n v="2"/>
    <n v="4"/>
    <n v="2"/>
    <n v="2"/>
    <n v="2"/>
  </r>
  <r>
    <n v="34"/>
    <x v="1"/>
    <s v="Travel_Frequently"/>
    <x v="1"/>
    <n v="3"/>
    <n v="1"/>
    <s v="Life Sciences"/>
    <n v="1"/>
    <s v="Male"/>
    <n v="45"/>
    <n v="3"/>
    <n v="2"/>
    <x v="4"/>
    <n v="4"/>
    <s v="Single"/>
    <n v="0"/>
    <n v="3"/>
    <n v="0"/>
    <n v="7"/>
    <n v="1"/>
    <n v="2"/>
    <n v="6"/>
    <n v="2"/>
    <n v="0"/>
    <n v="4"/>
  </r>
  <r>
    <n v="37"/>
    <x v="1"/>
    <s v="Travel_Rarely"/>
    <x v="0"/>
    <n v="10"/>
    <n v="4"/>
    <s v="Life Sciences"/>
    <n v="4"/>
    <s v="Female"/>
    <n v="88"/>
    <n v="2"/>
    <n v="2"/>
    <x v="0"/>
    <n v="4"/>
    <s v="Divorced"/>
    <n v="2"/>
    <n v="3"/>
    <n v="3"/>
    <n v="8"/>
    <n v="5"/>
    <n v="3"/>
    <n v="1"/>
    <n v="0"/>
    <n v="0"/>
    <n v="0"/>
  </r>
  <r>
    <n v="25"/>
    <x v="0"/>
    <s v="Travel_Rarely"/>
    <x v="1"/>
    <n v="4"/>
    <n v="1"/>
    <s v="Technical Degree"/>
    <n v="4"/>
    <s v="Male"/>
    <n v="32"/>
    <n v="3"/>
    <n v="1"/>
    <x v="2"/>
    <n v="4"/>
    <s v="Married"/>
    <n v="1"/>
    <n v="3"/>
    <n v="1"/>
    <n v="7"/>
    <n v="3"/>
    <n v="4"/>
    <n v="7"/>
    <n v="7"/>
    <n v="5"/>
    <n v="6"/>
  </r>
  <r>
    <n v="26"/>
    <x v="0"/>
    <s v="Travel_Rarely"/>
    <x v="1"/>
    <n v="21"/>
    <n v="3"/>
    <s v="Medical"/>
    <n v="1"/>
    <s v="Male"/>
    <n v="37"/>
    <n v="3"/>
    <n v="1"/>
    <x v="2"/>
    <n v="3"/>
    <s v="Divorced"/>
    <n v="1"/>
    <n v="4"/>
    <n v="1"/>
    <n v="1"/>
    <n v="0"/>
    <n v="2"/>
    <n v="1"/>
    <n v="1"/>
    <n v="0"/>
    <n v="0"/>
  </r>
  <r>
    <n v="33"/>
    <x v="0"/>
    <s v="Travel_Rarely"/>
    <x v="1"/>
    <n v="25"/>
    <n v="3"/>
    <s v="Medical"/>
    <n v="1"/>
    <s v="Male"/>
    <n v="55"/>
    <n v="2"/>
    <n v="1"/>
    <x v="1"/>
    <n v="2"/>
    <s v="Single"/>
    <n v="4"/>
    <n v="4"/>
    <n v="0"/>
    <n v="5"/>
    <n v="0"/>
    <n v="3"/>
    <n v="2"/>
    <n v="2"/>
    <n v="2"/>
    <n v="2"/>
  </r>
  <r>
    <n v="42"/>
    <x v="1"/>
    <s v="Travel_Rarely"/>
    <x v="1"/>
    <n v="2"/>
    <n v="2"/>
    <s v="Medical"/>
    <n v="4"/>
    <s v="Male"/>
    <n v="35"/>
    <n v="3"/>
    <n v="4"/>
    <x v="5"/>
    <n v="1"/>
    <s v="Married"/>
    <n v="0"/>
    <n v="3"/>
    <n v="1"/>
    <n v="23"/>
    <n v="3"/>
    <n v="3"/>
    <n v="22"/>
    <n v="6"/>
    <n v="13"/>
    <n v="7"/>
  </r>
  <r>
    <n v="28"/>
    <x v="0"/>
    <s v="Travel_Frequently"/>
    <x v="1"/>
    <n v="1"/>
    <n v="3"/>
    <s v="Medical"/>
    <n v="1"/>
    <s v="Male"/>
    <n v="45"/>
    <n v="2"/>
    <n v="1"/>
    <x v="2"/>
    <n v="2"/>
    <s v="Divorced"/>
    <n v="1"/>
    <n v="3"/>
    <n v="2"/>
    <n v="1"/>
    <n v="2"/>
    <n v="3"/>
    <n v="1"/>
    <n v="0"/>
    <n v="0"/>
    <n v="0"/>
  </r>
  <r>
    <n v="50"/>
    <x v="0"/>
    <s v="Travel_Frequently"/>
    <x v="0"/>
    <n v="1"/>
    <n v="4"/>
    <s v="Other"/>
    <n v="4"/>
    <s v="Male"/>
    <n v="81"/>
    <n v="3"/>
    <n v="2"/>
    <x v="0"/>
    <n v="3"/>
    <s v="Single"/>
    <n v="3"/>
    <n v="3"/>
    <n v="0"/>
    <n v="5"/>
    <n v="4"/>
    <n v="3"/>
    <n v="0"/>
    <n v="0"/>
    <n v="0"/>
    <n v="0"/>
  </r>
  <r>
    <n v="33"/>
    <x v="1"/>
    <s v="Travel_Frequently"/>
    <x v="0"/>
    <n v="7"/>
    <n v="3"/>
    <s v="Life Sciences"/>
    <n v="4"/>
    <s v="Female"/>
    <n v="30"/>
    <n v="3"/>
    <n v="2"/>
    <x v="0"/>
    <n v="2"/>
    <s v="Married"/>
    <n v="0"/>
    <n v="3"/>
    <n v="1"/>
    <n v="4"/>
    <n v="3"/>
    <n v="3"/>
    <n v="3"/>
    <n v="2"/>
    <n v="0"/>
    <n v="2"/>
  </r>
  <r>
    <n v="34"/>
    <x v="1"/>
    <s v="Non-Travel"/>
    <x v="1"/>
    <n v="3"/>
    <n v="4"/>
    <s v="Life Sciences"/>
    <n v="3"/>
    <s v="Male"/>
    <n v="40"/>
    <n v="2"/>
    <n v="1"/>
    <x v="1"/>
    <n v="4"/>
    <s v="Married"/>
    <n v="3"/>
    <n v="3"/>
    <n v="3"/>
    <n v="6"/>
    <n v="2"/>
    <n v="3"/>
    <n v="0"/>
    <n v="0"/>
    <n v="0"/>
    <n v="0"/>
  </r>
  <r>
    <n v="48"/>
    <x v="1"/>
    <s v="Non-Travel"/>
    <x v="1"/>
    <n v="1"/>
    <n v="4"/>
    <s v="Medical"/>
    <n v="1"/>
    <s v="Male"/>
    <n v="35"/>
    <n v="4"/>
    <n v="4"/>
    <x v="5"/>
    <n v="4"/>
    <s v="Single"/>
    <n v="2"/>
    <n v="4"/>
    <n v="0"/>
    <n v="27"/>
    <n v="3"/>
    <n v="2"/>
    <n v="5"/>
    <n v="4"/>
    <n v="2"/>
    <n v="1"/>
  </r>
  <r>
    <n v="45"/>
    <x v="1"/>
    <s v="Non-Travel"/>
    <x v="0"/>
    <n v="9"/>
    <n v="4"/>
    <s v="Life Sciences"/>
    <n v="2"/>
    <s v="Female"/>
    <n v="65"/>
    <n v="2"/>
    <n v="2"/>
    <x v="0"/>
    <n v="3"/>
    <s v="Married"/>
    <n v="1"/>
    <n v="3"/>
    <n v="1"/>
    <n v="15"/>
    <n v="2"/>
    <n v="3"/>
    <n v="15"/>
    <n v="10"/>
    <n v="4"/>
    <n v="12"/>
  </r>
  <r>
    <n v="52"/>
    <x v="1"/>
    <s v="Travel_Rarely"/>
    <x v="1"/>
    <n v="7"/>
    <n v="4"/>
    <s v="Life Sciences"/>
    <n v="2"/>
    <s v="Male"/>
    <n v="87"/>
    <n v="3"/>
    <n v="3"/>
    <x v="4"/>
    <n v="2"/>
    <s v="Single"/>
    <n v="7"/>
    <n v="3"/>
    <n v="0"/>
    <n v="18"/>
    <n v="4"/>
    <n v="3"/>
    <n v="8"/>
    <n v="6"/>
    <n v="4"/>
    <n v="0"/>
  </r>
  <r>
    <n v="38"/>
    <x v="1"/>
    <s v="Travel_Rarely"/>
    <x v="0"/>
    <n v="10"/>
    <n v="4"/>
    <s v="Marketing"/>
    <n v="3"/>
    <s v="Male"/>
    <n v="73"/>
    <n v="2"/>
    <n v="3"/>
    <x v="0"/>
    <n v="3"/>
    <s v="Divorced"/>
    <n v="0"/>
    <n v="3"/>
    <n v="2"/>
    <n v="9"/>
    <n v="2"/>
    <n v="3"/>
    <n v="8"/>
    <n v="7"/>
    <n v="2"/>
    <n v="7"/>
  </r>
  <r>
    <n v="29"/>
    <x v="1"/>
    <s v="Travel_Rarely"/>
    <x v="1"/>
    <n v="28"/>
    <n v="4"/>
    <s v="Life Sciences"/>
    <n v="3"/>
    <s v="Female"/>
    <n v="93"/>
    <n v="3"/>
    <n v="1"/>
    <x v="1"/>
    <n v="4"/>
    <s v="Divorced"/>
    <n v="4"/>
    <n v="4"/>
    <n v="1"/>
    <n v="11"/>
    <n v="1"/>
    <n v="3"/>
    <n v="7"/>
    <n v="5"/>
    <n v="1"/>
    <n v="7"/>
  </r>
  <r>
    <n v="28"/>
    <x v="1"/>
    <s v="Travel_Rarely"/>
    <x v="1"/>
    <n v="3"/>
    <n v="3"/>
    <s v="Medical"/>
    <n v="4"/>
    <s v="Female"/>
    <n v="93"/>
    <n v="3"/>
    <n v="3"/>
    <x v="3"/>
    <n v="2"/>
    <s v="Divorced"/>
    <n v="0"/>
    <n v="3"/>
    <n v="3"/>
    <n v="10"/>
    <n v="3"/>
    <n v="2"/>
    <n v="9"/>
    <n v="7"/>
    <n v="1"/>
    <n v="7"/>
  </r>
  <r>
    <n v="46"/>
    <x v="1"/>
    <s v="Travel_Rarely"/>
    <x v="0"/>
    <n v="3"/>
    <n v="1"/>
    <s v="Marketing"/>
    <n v="1"/>
    <s v="Male"/>
    <n v="52"/>
    <n v="3"/>
    <n v="4"/>
    <x v="5"/>
    <n v="3"/>
    <s v="Married"/>
    <n v="3"/>
    <n v="3"/>
    <n v="1"/>
    <n v="23"/>
    <n v="3"/>
    <n v="3"/>
    <n v="12"/>
    <n v="9"/>
    <n v="4"/>
    <n v="9"/>
  </r>
  <r>
    <n v="38"/>
    <x v="1"/>
    <s v="Travel_Rarely"/>
    <x v="0"/>
    <n v="2"/>
    <n v="2"/>
    <s v="Marketing"/>
    <n v="4"/>
    <s v="Male"/>
    <n v="32"/>
    <n v="3"/>
    <n v="3"/>
    <x v="0"/>
    <n v="2"/>
    <s v="Single"/>
    <n v="7"/>
    <n v="3"/>
    <n v="0"/>
    <n v="10"/>
    <n v="2"/>
    <n v="3"/>
    <n v="1"/>
    <n v="0"/>
    <n v="0"/>
    <n v="0"/>
  </r>
  <r>
    <n v="43"/>
    <x v="1"/>
    <s v="Travel_Frequently"/>
    <x v="1"/>
    <n v="27"/>
    <n v="3"/>
    <s v="Life Sciences"/>
    <n v="3"/>
    <s v="Female"/>
    <n v="83"/>
    <n v="3"/>
    <n v="3"/>
    <x v="3"/>
    <n v="1"/>
    <s v="Married"/>
    <n v="8"/>
    <n v="3"/>
    <n v="1"/>
    <n v="18"/>
    <n v="1"/>
    <n v="3"/>
    <n v="8"/>
    <n v="7"/>
    <n v="0"/>
    <n v="1"/>
  </r>
  <r>
    <n v="39"/>
    <x v="0"/>
    <s v="Travel_Frequently"/>
    <x v="1"/>
    <n v="2"/>
    <n v="3"/>
    <s v="Life Sciences"/>
    <n v="1"/>
    <s v="Male"/>
    <n v="84"/>
    <n v="3"/>
    <n v="4"/>
    <x v="4"/>
    <n v="4"/>
    <s v="Divorced"/>
    <n v="7"/>
    <n v="3"/>
    <n v="3"/>
    <n v="21"/>
    <n v="4"/>
    <n v="3"/>
    <n v="18"/>
    <n v="7"/>
    <n v="11"/>
    <n v="5"/>
  </r>
  <r>
    <n v="40"/>
    <x v="1"/>
    <s v="Travel_Rarely"/>
    <x v="1"/>
    <n v="14"/>
    <n v="3"/>
    <s v="Medical"/>
    <n v="3"/>
    <s v="Male"/>
    <n v="44"/>
    <n v="2"/>
    <n v="5"/>
    <x v="7"/>
    <n v="3"/>
    <s v="Single"/>
    <n v="1"/>
    <n v="3"/>
    <n v="0"/>
    <n v="21"/>
    <n v="2"/>
    <n v="4"/>
    <n v="20"/>
    <n v="7"/>
    <n v="4"/>
    <n v="9"/>
  </r>
  <r>
    <n v="21"/>
    <x v="1"/>
    <s v="Travel_Rarely"/>
    <x v="1"/>
    <n v="1"/>
    <n v="1"/>
    <s v="Technical Degree"/>
    <n v="4"/>
    <s v="Female"/>
    <n v="70"/>
    <n v="2"/>
    <n v="1"/>
    <x v="1"/>
    <n v="2"/>
    <s v="Single"/>
    <n v="1"/>
    <n v="3"/>
    <n v="0"/>
    <n v="2"/>
    <n v="6"/>
    <n v="4"/>
    <n v="2"/>
    <n v="2"/>
    <n v="2"/>
    <n v="2"/>
  </r>
  <r>
    <n v="39"/>
    <x v="1"/>
    <s v="Non-Travel"/>
    <x v="1"/>
    <n v="9"/>
    <n v="3"/>
    <s v="Life Sciences"/>
    <n v="3"/>
    <s v="Male"/>
    <n v="70"/>
    <n v="3"/>
    <n v="2"/>
    <x v="2"/>
    <n v="2"/>
    <s v="Single"/>
    <n v="9"/>
    <n v="3"/>
    <n v="0"/>
    <n v="9"/>
    <n v="2"/>
    <n v="2"/>
    <n v="5"/>
    <n v="4"/>
    <n v="0"/>
    <n v="3"/>
  </r>
  <r>
    <n v="36"/>
    <x v="1"/>
    <s v="Non-Travel"/>
    <x v="1"/>
    <n v="18"/>
    <n v="4"/>
    <s v="Life Sciences"/>
    <n v="1"/>
    <s v="Male"/>
    <n v="78"/>
    <n v="3"/>
    <n v="2"/>
    <x v="3"/>
    <n v="4"/>
    <s v="Single"/>
    <n v="2"/>
    <n v="4"/>
    <n v="0"/>
    <n v="18"/>
    <n v="0"/>
    <n v="3"/>
    <n v="11"/>
    <n v="9"/>
    <n v="0"/>
    <n v="9"/>
  </r>
  <r>
    <n v="31"/>
    <x v="1"/>
    <s v="Travel_Frequently"/>
    <x v="0"/>
    <n v="20"/>
    <n v="3"/>
    <s v="Life Sciences"/>
    <n v="3"/>
    <s v="Male"/>
    <n v="67"/>
    <n v="4"/>
    <n v="1"/>
    <x v="6"/>
    <n v="4"/>
    <s v="Married"/>
    <n v="0"/>
    <n v="3"/>
    <n v="1"/>
    <n v="3"/>
    <n v="4"/>
    <n v="3"/>
    <n v="2"/>
    <n v="2"/>
    <n v="2"/>
    <n v="2"/>
  </r>
  <r>
    <n v="28"/>
    <x v="1"/>
    <s v="Travel_Rarely"/>
    <x v="1"/>
    <n v="2"/>
    <n v="1"/>
    <s v="Life Sciences"/>
    <n v="1"/>
    <s v="Male"/>
    <n v="67"/>
    <n v="2"/>
    <n v="1"/>
    <x v="1"/>
    <n v="2"/>
    <s v="Married"/>
    <n v="0"/>
    <n v="3"/>
    <n v="0"/>
    <n v="6"/>
    <n v="2"/>
    <n v="1"/>
    <n v="5"/>
    <n v="3"/>
    <n v="0"/>
    <n v="4"/>
  </r>
  <r>
    <n v="35"/>
    <x v="1"/>
    <s v="Travel_Frequently"/>
    <x v="0"/>
    <n v="11"/>
    <n v="2"/>
    <s v="Marketing"/>
    <n v="4"/>
    <s v="Male"/>
    <n v="54"/>
    <n v="3"/>
    <n v="2"/>
    <x v="0"/>
    <n v="4"/>
    <s v="Divorced"/>
    <n v="1"/>
    <n v="3"/>
    <n v="1"/>
    <n v="5"/>
    <n v="3"/>
    <n v="3"/>
    <n v="5"/>
    <n v="2"/>
    <n v="0"/>
    <n v="2"/>
  </r>
  <r>
    <n v="49"/>
    <x v="1"/>
    <s v="Travel_Rarely"/>
    <x v="0"/>
    <n v="8"/>
    <n v="4"/>
    <s v="Technical Degree"/>
    <n v="4"/>
    <s v="Male"/>
    <n v="56"/>
    <n v="2"/>
    <n v="4"/>
    <x v="0"/>
    <n v="2"/>
    <s v="Married"/>
    <n v="6"/>
    <n v="3"/>
    <n v="1"/>
    <n v="22"/>
    <n v="3"/>
    <n v="3"/>
    <n v="9"/>
    <n v="8"/>
    <n v="2"/>
    <n v="3"/>
  </r>
  <r>
    <n v="34"/>
    <x v="1"/>
    <s v="Travel_Frequently"/>
    <x v="1"/>
    <n v="2"/>
    <n v="2"/>
    <s v="Life Sciences"/>
    <n v="4"/>
    <s v="Male"/>
    <n v="95"/>
    <n v="3"/>
    <n v="2"/>
    <x v="3"/>
    <n v="3"/>
    <s v="Single"/>
    <n v="2"/>
    <n v="3"/>
    <n v="0"/>
    <n v="5"/>
    <n v="3"/>
    <n v="2"/>
    <n v="3"/>
    <n v="2"/>
    <n v="0"/>
    <n v="2"/>
  </r>
  <r>
    <n v="29"/>
    <x v="1"/>
    <s v="Travel_Frequently"/>
    <x v="1"/>
    <n v="10"/>
    <n v="3"/>
    <s v="Life Sciences"/>
    <n v="4"/>
    <s v="Female"/>
    <n v="61"/>
    <n v="3"/>
    <n v="1"/>
    <x v="1"/>
    <n v="2"/>
    <s v="Divorced"/>
    <n v="0"/>
    <n v="3"/>
    <n v="2"/>
    <n v="8"/>
    <n v="2"/>
    <n v="2"/>
    <n v="7"/>
    <n v="5"/>
    <n v="1"/>
    <n v="1"/>
  </r>
  <r>
    <n v="42"/>
    <x v="1"/>
    <s v="Travel_Rarely"/>
    <x v="1"/>
    <n v="29"/>
    <n v="3"/>
    <s v="Medical"/>
    <n v="2"/>
    <s v="Male"/>
    <n v="56"/>
    <n v="1"/>
    <n v="2"/>
    <x v="2"/>
    <n v="4"/>
    <s v="Single"/>
    <n v="4"/>
    <n v="3"/>
    <n v="0"/>
    <n v="16"/>
    <n v="3"/>
    <n v="3"/>
    <n v="1"/>
    <n v="0"/>
    <n v="0"/>
    <n v="0"/>
  </r>
  <r>
    <n v="29"/>
    <x v="1"/>
    <s v="Travel_Rarely"/>
    <x v="1"/>
    <n v="8"/>
    <n v="1"/>
    <s v="Medical"/>
    <n v="2"/>
    <s v="Male"/>
    <n v="79"/>
    <n v="2"/>
    <n v="2"/>
    <x v="3"/>
    <n v="4"/>
    <s v="Married"/>
    <n v="1"/>
    <n v="3"/>
    <n v="1"/>
    <n v="10"/>
    <n v="2"/>
    <n v="2"/>
    <n v="10"/>
    <n v="7"/>
    <n v="1"/>
    <n v="2"/>
  </r>
  <r>
    <n v="38"/>
    <x v="1"/>
    <s v="Travel_Rarely"/>
    <x v="2"/>
    <n v="1"/>
    <n v="3"/>
    <s v="Human Resources"/>
    <n v="3"/>
    <s v="Male"/>
    <n v="37"/>
    <n v="4"/>
    <n v="1"/>
    <x v="8"/>
    <n v="3"/>
    <s v="Married"/>
    <n v="1"/>
    <n v="3"/>
    <n v="1"/>
    <n v="7"/>
    <n v="2"/>
    <n v="4"/>
    <n v="7"/>
    <n v="6"/>
    <n v="5"/>
    <n v="0"/>
  </r>
  <r>
    <n v="28"/>
    <x v="1"/>
    <s v="Travel_Frequently"/>
    <x v="1"/>
    <n v="6"/>
    <n v="3"/>
    <s v="Life Sciences"/>
    <n v="3"/>
    <s v="Male"/>
    <n v="39"/>
    <n v="2"/>
    <n v="1"/>
    <x v="1"/>
    <n v="3"/>
    <s v="Divorced"/>
    <n v="1"/>
    <n v="3"/>
    <n v="1"/>
    <n v="3"/>
    <n v="2"/>
    <n v="3"/>
    <n v="3"/>
    <n v="1"/>
    <n v="0"/>
    <n v="2"/>
  </r>
  <r>
    <n v="18"/>
    <x v="0"/>
    <s v="Non-Travel"/>
    <x v="1"/>
    <n v="8"/>
    <n v="1"/>
    <s v="Medical"/>
    <n v="3"/>
    <s v="Male"/>
    <n v="80"/>
    <n v="3"/>
    <n v="1"/>
    <x v="2"/>
    <n v="3"/>
    <s v="Single"/>
    <n v="1"/>
    <n v="3"/>
    <n v="0"/>
    <n v="0"/>
    <n v="0"/>
    <n v="3"/>
    <n v="0"/>
    <n v="0"/>
    <n v="0"/>
    <n v="0"/>
  </r>
  <r>
    <n v="33"/>
    <x v="0"/>
    <s v="Travel_Rarely"/>
    <x v="0"/>
    <n v="9"/>
    <n v="4"/>
    <s v="Marketing"/>
    <n v="1"/>
    <s v="Female"/>
    <n v="77"/>
    <n v="3"/>
    <n v="2"/>
    <x v="0"/>
    <n v="1"/>
    <s v="Single"/>
    <n v="0"/>
    <n v="3"/>
    <n v="0"/>
    <n v="6"/>
    <n v="3"/>
    <n v="3"/>
    <n v="5"/>
    <n v="2"/>
    <n v="0"/>
    <n v="3"/>
  </r>
  <r>
    <n v="41"/>
    <x v="1"/>
    <s v="Travel_Rarely"/>
    <x v="1"/>
    <n v="12"/>
    <n v="4"/>
    <s v="Life Sciences"/>
    <n v="2"/>
    <s v="Male"/>
    <n v="46"/>
    <n v="3"/>
    <n v="1"/>
    <x v="2"/>
    <n v="4"/>
    <s v="Married"/>
    <n v="3"/>
    <n v="3"/>
    <n v="1"/>
    <n v="6"/>
    <n v="4"/>
    <n v="3"/>
    <n v="1"/>
    <n v="0"/>
    <n v="0"/>
    <n v="0"/>
  </r>
  <r>
    <n v="31"/>
    <x v="0"/>
    <s v="Travel_Frequently"/>
    <x v="1"/>
    <n v="15"/>
    <n v="3"/>
    <s v="Medical"/>
    <n v="3"/>
    <s v="Male"/>
    <n v="72"/>
    <n v="3"/>
    <n v="1"/>
    <x v="2"/>
    <n v="3"/>
    <s v="Married"/>
    <n v="1"/>
    <n v="3"/>
    <n v="1"/>
    <n v="2"/>
    <n v="5"/>
    <n v="2"/>
    <n v="2"/>
    <n v="2"/>
    <n v="2"/>
    <n v="2"/>
  </r>
  <r>
    <n v="37"/>
    <x v="1"/>
    <s v="Travel_Rarely"/>
    <x v="1"/>
    <n v="25"/>
    <n v="2"/>
    <s v="Medical"/>
    <n v="3"/>
    <s v="Female"/>
    <n v="52"/>
    <n v="2"/>
    <n v="2"/>
    <x v="4"/>
    <n v="4"/>
    <s v="Divorced"/>
    <n v="7"/>
    <n v="3"/>
    <n v="2"/>
    <n v="9"/>
    <n v="2"/>
    <n v="3"/>
    <n v="6"/>
    <n v="2"/>
    <n v="1"/>
    <n v="3"/>
  </r>
  <r>
    <n v="27"/>
    <x v="1"/>
    <s v="Travel_Rarely"/>
    <x v="1"/>
    <n v="6"/>
    <n v="3"/>
    <s v="Life Sciences"/>
    <n v="4"/>
    <s v="Male"/>
    <n v="55"/>
    <n v="2"/>
    <n v="1"/>
    <x v="1"/>
    <n v="3"/>
    <s v="Married"/>
    <n v="1"/>
    <n v="3"/>
    <n v="1"/>
    <n v="4"/>
    <n v="0"/>
    <n v="3"/>
    <n v="4"/>
    <n v="2"/>
    <n v="2"/>
    <n v="2"/>
  </r>
  <r>
    <n v="34"/>
    <x v="1"/>
    <s v="Travel_Rarely"/>
    <x v="0"/>
    <n v="9"/>
    <n v="1"/>
    <s v="Life Sciences"/>
    <n v="2"/>
    <s v="Female"/>
    <n v="70"/>
    <n v="3"/>
    <n v="2"/>
    <x v="0"/>
    <n v="3"/>
    <s v="Married"/>
    <n v="1"/>
    <n v="4"/>
    <n v="0"/>
    <n v="6"/>
    <n v="3"/>
    <n v="2"/>
    <n v="6"/>
    <n v="5"/>
    <n v="1"/>
    <n v="3"/>
  </r>
  <r>
    <n v="35"/>
    <x v="1"/>
    <s v="Travel_Rarely"/>
    <x v="2"/>
    <n v="8"/>
    <n v="4"/>
    <s v="Technical Degree"/>
    <n v="3"/>
    <s v="Male"/>
    <n v="100"/>
    <n v="3"/>
    <n v="1"/>
    <x v="8"/>
    <n v="3"/>
    <s v="Single"/>
    <n v="1"/>
    <n v="3"/>
    <n v="0"/>
    <n v="6"/>
    <n v="2"/>
    <n v="1"/>
    <n v="5"/>
    <n v="4"/>
    <n v="1"/>
    <n v="4"/>
  </r>
  <r>
    <n v="29"/>
    <x v="0"/>
    <s v="Travel_Rarely"/>
    <x v="0"/>
    <n v="23"/>
    <n v="1"/>
    <s v="Life Sciences"/>
    <n v="4"/>
    <s v="Female"/>
    <n v="45"/>
    <n v="2"/>
    <n v="3"/>
    <x v="0"/>
    <n v="1"/>
    <s v="Married"/>
    <n v="1"/>
    <n v="3"/>
    <n v="1"/>
    <n v="11"/>
    <n v="3"/>
    <n v="1"/>
    <n v="11"/>
    <n v="8"/>
    <n v="3"/>
    <n v="10"/>
  </r>
  <r>
    <n v="40"/>
    <x v="1"/>
    <s v="Travel_Frequently"/>
    <x v="1"/>
    <n v="9"/>
    <n v="4"/>
    <s v="Medical"/>
    <n v="2"/>
    <s v="Female"/>
    <n v="88"/>
    <n v="3"/>
    <n v="3"/>
    <x v="7"/>
    <n v="3"/>
    <s v="Single"/>
    <n v="9"/>
    <n v="3"/>
    <n v="0"/>
    <n v="20"/>
    <n v="3"/>
    <n v="2"/>
    <n v="18"/>
    <n v="7"/>
    <n v="2"/>
    <n v="13"/>
  </r>
  <r>
    <n v="42"/>
    <x v="0"/>
    <s v="Travel_Frequently"/>
    <x v="0"/>
    <n v="12"/>
    <n v="3"/>
    <s v="Life Sciences"/>
    <n v="3"/>
    <s v="Male"/>
    <n v="44"/>
    <n v="3"/>
    <n v="4"/>
    <x v="0"/>
    <n v="1"/>
    <s v="Single"/>
    <n v="0"/>
    <n v="3"/>
    <n v="0"/>
    <n v="22"/>
    <n v="2"/>
    <n v="2"/>
    <n v="21"/>
    <n v="9"/>
    <n v="13"/>
    <n v="14"/>
  </r>
  <r>
    <n v="42"/>
    <x v="1"/>
    <s v="Travel_Rarely"/>
    <x v="0"/>
    <n v="4"/>
    <n v="4"/>
    <s v="Marketing"/>
    <n v="2"/>
    <s v="Male"/>
    <n v="45"/>
    <n v="3"/>
    <n v="2"/>
    <x v="0"/>
    <n v="1"/>
    <s v="Single"/>
    <n v="7"/>
    <n v="3"/>
    <n v="0"/>
    <n v="9"/>
    <n v="3"/>
    <n v="4"/>
    <n v="6"/>
    <n v="4"/>
    <n v="1"/>
    <n v="5"/>
  </r>
  <r>
    <n v="35"/>
    <x v="1"/>
    <s v="Travel_Rarely"/>
    <x v="1"/>
    <n v="1"/>
    <n v="4"/>
    <s v="Medical"/>
    <n v="4"/>
    <s v="Male"/>
    <n v="58"/>
    <n v="2"/>
    <n v="1"/>
    <x v="2"/>
    <n v="3"/>
    <s v="Married"/>
    <n v="6"/>
    <n v="3"/>
    <n v="1"/>
    <n v="10"/>
    <n v="2"/>
    <n v="3"/>
    <n v="8"/>
    <n v="0"/>
    <n v="1"/>
    <n v="7"/>
  </r>
  <r>
    <n v="24"/>
    <x v="1"/>
    <s v="Travel_Rarely"/>
    <x v="1"/>
    <n v="24"/>
    <n v="3"/>
    <s v="Medical"/>
    <n v="4"/>
    <s v="Male"/>
    <n v="49"/>
    <n v="3"/>
    <n v="1"/>
    <x v="2"/>
    <n v="2"/>
    <s v="Single"/>
    <n v="8"/>
    <n v="4"/>
    <n v="0"/>
    <n v="6"/>
    <n v="2"/>
    <n v="3"/>
    <n v="4"/>
    <n v="3"/>
    <n v="1"/>
    <n v="2"/>
  </r>
  <r>
    <n v="28"/>
    <x v="0"/>
    <s v="Travel_Rarely"/>
    <x v="1"/>
    <n v="12"/>
    <n v="1"/>
    <s v="Life Sciences"/>
    <n v="3"/>
    <s v="Female"/>
    <n v="79"/>
    <n v="3"/>
    <n v="1"/>
    <x v="2"/>
    <n v="4"/>
    <s v="Married"/>
    <n v="1"/>
    <n v="3"/>
    <n v="0"/>
    <n v="1"/>
    <n v="4"/>
    <n v="2"/>
    <n v="1"/>
    <n v="1"/>
    <n v="0"/>
    <n v="0"/>
  </r>
  <r>
    <n v="26"/>
    <x v="1"/>
    <s v="Travel_Rarely"/>
    <x v="1"/>
    <n v="3"/>
    <n v="4"/>
    <s v="Medical"/>
    <n v="1"/>
    <s v="Male"/>
    <n v="82"/>
    <n v="4"/>
    <n v="1"/>
    <x v="2"/>
    <n v="4"/>
    <s v="Married"/>
    <n v="1"/>
    <n v="4"/>
    <n v="1"/>
    <n v="8"/>
    <n v="2"/>
    <n v="3"/>
    <n v="8"/>
    <n v="7"/>
    <n v="0"/>
    <n v="7"/>
  </r>
  <r>
    <n v="30"/>
    <x v="1"/>
    <s v="Travel_Rarely"/>
    <x v="0"/>
    <n v="10"/>
    <n v="3"/>
    <s v="Marketing"/>
    <n v="3"/>
    <s v="Male"/>
    <n v="72"/>
    <n v="2"/>
    <n v="2"/>
    <x v="0"/>
    <n v="3"/>
    <s v="Married"/>
    <n v="1"/>
    <n v="3"/>
    <n v="1"/>
    <n v="10"/>
    <n v="3"/>
    <n v="3"/>
    <n v="10"/>
    <n v="3"/>
    <n v="1"/>
    <n v="4"/>
  </r>
  <r>
    <n v="40"/>
    <x v="1"/>
    <s v="Travel_Frequently"/>
    <x v="1"/>
    <n v="26"/>
    <n v="2"/>
    <s v="Medical"/>
    <n v="3"/>
    <s v="Female"/>
    <n v="92"/>
    <n v="2"/>
    <n v="2"/>
    <x v="1"/>
    <n v="4"/>
    <s v="Married"/>
    <n v="3"/>
    <n v="3"/>
    <n v="1"/>
    <n v="16"/>
    <n v="3"/>
    <n v="1"/>
    <n v="1"/>
    <n v="1"/>
    <n v="0"/>
    <n v="0"/>
  </r>
  <r>
    <n v="35"/>
    <x v="1"/>
    <s v="Travel_Rarely"/>
    <x v="1"/>
    <n v="2"/>
    <n v="3"/>
    <s v="Life Sciences"/>
    <n v="3"/>
    <s v="Male"/>
    <n v="44"/>
    <n v="2"/>
    <n v="3"/>
    <x v="3"/>
    <n v="2"/>
    <s v="Divorced"/>
    <n v="2"/>
    <n v="3"/>
    <n v="1"/>
    <n v="15"/>
    <n v="2"/>
    <n v="4"/>
    <n v="7"/>
    <n v="7"/>
    <n v="6"/>
    <n v="4"/>
  </r>
  <r>
    <n v="34"/>
    <x v="1"/>
    <s v="Travel_Frequently"/>
    <x v="1"/>
    <n v="1"/>
    <n v="3"/>
    <s v="Medical"/>
    <n v="4"/>
    <s v="Male"/>
    <n v="97"/>
    <n v="2"/>
    <n v="2"/>
    <x v="4"/>
    <n v="1"/>
    <s v="Single"/>
    <n v="0"/>
    <n v="4"/>
    <n v="0"/>
    <n v="14"/>
    <n v="3"/>
    <n v="3"/>
    <n v="13"/>
    <n v="9"/>
    <n v="4"/>
    <n v="9"/>
  </r>
  <r>
    <n v="35"/>
    <x v="1"/>
    <s v="Travel_Frequently"/>
    <x v="1"/>
    <n v="4"/>
    <n v="4"/>
    <s v="Other"/>
    <n v="4"/>
    <s v="Male"/>
    <n v="47"/>
    <n v="2"/>
    <n v="1"/>
    <x v="2"/>
    <n v="4"/>
    <s v="Married"/>
    <n v="1"/>
    <n v="3"/>
    <n v="1"/>
    <n v="2"/>
    <n v="2"/>
    <n v="4"/>
    <n v="2"/>
    <n v="2"/>
    <n v="2"/>
    <n v="2"/>
  </r>
  <r>
    <n v="43"/>
    <x v="0"/>
    <s v="Travel_Rarely"/>
    <x v="0"/>
    <n v="9"/>
    <n v="3"/>
    <s v="Marketing"/>
    <n v="1"/>
    <s v="Female"/>
    <n v="85"/>
    <n v="1"/>
    <n v="2"/>
    <x v="0"/>
    <n v="3"/>
    <s v="Single"/>
    <n v="8"/>
    <n v="3"/>
    <n v="0"/>
    <n v="7"/>
    <n v="2"/>
    <n v="2"/>
    <n v="4"/>
    <n v="3"/>
    <n v="1"/>
    <n v="3"/>
  </r>
  <r>
    <n v="32"/>
    <x v="1"/>
    <s v="Non-Travel"/>
    <x v="0"/>
    <n v="2"/>
    <n v="1"/>
    <s v="Life Sciences"/>
    <n v="3"/>
    <s v="Female"/>
    <n v="76"/>
    <n v="3"/>
    <n v="1"/>
    <x v="6"/>
    <n v="1"/>
    <s v="Divorced"/>
    <n v="1"/>
    <n v="3"/>
    <n v="3"/>
    <n v="1"/>
    <n v="3"/>
    <n v="3"/>
    <n v="1"/>
    <n v="0"/>
    <n v="0"/>
    <n v="0"/>
  </r>
  <r>
    <n v="56"/>
    <x v="1"/>
    <s v="Travel_Rarely"/>
    <x v="1"/>
    <n v="4"/>
    <n v="4"/>
    <s v="Technical Degree"/>
    <n v="4"/>
    <s v="Female"/>
    <n v="92"/>
    <n v="3"/>
    <n v="5"/>
    <x v="5"/>
    <n v="1"/>
    <s v="Divorced"/>
    <n v="4"/>
    <n v="3"/>
    <n v="1"/>
    <n v="28"/>
    <n v="2"/>
    <n v="3"/>
    <n v="5"/>
    <n v="2"/>
    <n v="4"/>
    <n v="2"/>
  </r>
  <r>
    <n v="29"/>
    <x v="1"/>
    <s v="Travel_Rarely"/>
    <x v="1"/>
    <n v="6"/>
    <n v="1"/>
    <s v="Medical"/>
    <n v="2"/>
    <s v="Female"/>
    <n v="54"/>
    <n v="3"/>
    <n v="1"/>
    <x v="2"/>
    <n v="4"/>
    <s v="Married"/>
    <n v="1"/>
    <n v="3"/>
    <n v="1"/>
    <n v="10"/>
    <n v="5"/>
    <n v="3"/>
    <n v="10"/>
    <n v="8"/>
    <n v="0"/>
    <n v="8"/>
  </r>
  <r>
    <n v="19"/>
    <x v="1"/>
    <s v="Travel_Rarely"/>
    <x v="1"/>
    <n v="9"/>
    <n v="2"/>
    <s v="Life Sciences"/>
    <n v="3"/>
    <s v="Male"/>
    <n v="54"/>
    <n v="3"/>
    <n v="1"/>
    <x v="1"/>
    <n v="1"/>
    <s v="Single"/>
    <n v="1"/>
    <n v="4"/>
    <n v="0"/>
    <n v="1"/>
    <n v="4"/>
    <n v="3"/>
    <n v="1"/>
    <n v="1"/>
    <n v="0"/>
    <n v="0"/>
  </r>
  <r>
    <n v="45"/>
    <x v="1"/>
    <s v="Travel_Rarely"/>
    <x v="1"/>
    <n v="7"/>
    <n v="3"/>
    <s v="Medical"/>
    <n v="1"/>
    <s v="Female"/>
    <n v="83"/>
    <n v="3"/>
    <n v="1"/>
    <x v="1"/>
    <n v="3"/>
    <s v="Married"/>
    <n v="4"/>
    <n v="3"/>
    <n v="1"/>
    <n v="7"/>
    <n v="2"/>
    <n v="2"/>
    <n v="3"/>
    <n v="2"/>
    <n v="0"/>
    <n v="2"/>
  </r>
  <r>
    <n v="37"/>
    <x v="1"/>
    <s v="Travel_Rarely"/>
    <x v="1"/>
    <n v="1"/>
    <n v="3"/>
    <s v="Life Sciences"/>
    <n v="4"/>
    <s v="Female"/>
    <n v="56"/>
    <n v="2"/>
    <n v="2"/>
    <x v="3"/>
    <n v="4"/>
    <s v="Married"/>
    <n v="1"/>
    <n v="3"/>
    <n v="1"/>
    <n v="14"/>
    <n v="2"/>
    <n v="2"/>
    <n v="14"/>
    <n v="8"/>
    <n v="3"/>
    <n v="11"/>
  </r>
  <r>
    <n v="20"/>
    <x v="1"/>
    <s v="Travel_Rarely"/>
    <x v="1"/>
    <n v="3"/>
    <n v="3"/>
    <s v="Life Sciences"/>
    <n v="1"/>
    <s v="Male"/>
    <n v="87"/>
    <n v="2"/>
    <n v="1"/>
    <x v="2"/>
    <n v="3"/>
    <s v="Single"/>
    <n v="1"/>
    <n v="3"/>
    <n v="0"/>
    <n v="2"/>
    <n v="2"/>
    <n v="2"/>
    <n v="2"/>
    <n v="2"/>
    <n v="1"/>
    <n v="2"/>
  </r>
  <r>
    <n v="44"/>
    <x v="0"/>
    <s v="Travel_Rarely"/>
    <x v="1"/>
    <n v="10"/>
    <n v="4"/>
    <s v="Life Sciences"/>
    <n v="3"/>
    <s v="Male"/>
    <n v="96"/>
    <n v="3"/>
    <n v="1"/>
    <x v="1"/>
    <n v="3"/>
    <s v="Single"/>
    <n v="1"/>
    <n v="3"/>
    <n v="0"/>
    <n v="6"/>
    <n v="4"/>
    <n v="3"/>
    <n v="6"/>
    <n v="4"/>
    <n v="0"/>
    <n v="2"/>
  </r>
  <r>
    <n v="53"/>
    <x v="1"/>
    <s v="Travel_Rarely"/>
    <x v="1"/>
    <n v="7"/>
    <n v="2"/>
    <s v="Medical"/>
    <n v="4"/>
    <s v="Female"/>
    <n v="50"/>
    <n v="3"/>
    <n v="5"/>
    <x v="5"/>
    <n v="3"/>
    <s v="Divorced"/>
    <n v="3"/>
    <n v="3"/>
    <n v="1"/>
    <n v="26"/>
    <n v="6"/>
    <n v="3"/>
    <n v="7"/>
    <n v="7"/>
    <n v="4"/>
    <n v="7"/>
  </r>
  <r>
    <n v="29"/>
    <x v="1"/>
    <s v="Travel_Rarely"/>
    <x v="1"/>
    <n v="15"/>
    <n v="1"/>
    <s v="Life Sciences"/>
    <n v="2"/>
    <s v="Female"/>
    <n v="69"/>
    <n v="1"/>
    <n v="1"/>
    <x v="1"/>
    <n v="4"/>
    <s v="Married"/>
    <n v="0"/>
    <n v="3"/>
    <n v="1"/>
    <n v="6"/>
    <n v="2"/>
    <n v="2"/>
    <n v="5"/>
    <n v="4"/>
    <n v="1"/>
    <n v="3"/>
  </r>
  <r>
    <n v="22"/>
    <x v="0"/>
    <s v="Travel_Frequently"/>
    <x v="1"/>
    <n v="3"/>
    <n v="4"/>
    <s v="Life Sciences"/>
    <n v="3"/>
    <s v="Male"/>
    <n v="48"/>
    <n v="2"/>
    <n v="1"/>
    <x v="1"/>
    <n v="4"/>
    <s v="Married"/>
    <n v="0"/>
    <n v="3"/>
    <n v="1"/>
    <n v="1"/>
    <n v="5"/>
    <n v="3"/>
    <n v="0"/>
    <n v="0"/>
    <n v="0"/>
    <n v="0"/>
  </r>
  <r>
    <n v="46"/>
    <x v="1"/>
    <s v="Travel_Rarely"/>
    <x v="0"/>
    <n v="2"/>
    <n v="3"/>
    <s v="Marketing"/>
    <n v="3"/>
    <s v="Female"/>
    <n v="69"/>
    <n v="3"/>
    <n v="4"/>
    <x v="5"/>
    <n v="1"/>
    <s v="Married"/>
    <n v="8"/>
    <n v="4"/>
    <n v="0"/>
    <n v="28"/>
    <n v="2"/>
    <n v="3"/>
    <n v="26"/>
    <n v="15"/>
    <n v="15"/>
    <n v="9"/>
  </r>
  <r>
    <n v="44"/>
    <x v="1"/>
    <s v="Non-Travel"/>
    <x v="1"/>
    <n v="17"/>
    <n v="3"/>
    <s v="Life Sciences"/>
    <n v="4"/>
    <s v="Male"/>
    <n v="74"/>
    <n v="1"/>
    <n v="1"/>
    <x v="1"/>
    <n v="3"/>
    <s v="Single"/>
    <n v="2"/>
    <n v="3"/>
    <n v="0"/>
    <n v="6"/>
    <n v="3"/>
    <n v="3"/>
    <n v="0"/>
    <n v="0"/>
    <n v="0"/>
    <n v="0"/>
  </r>
  <r>
    <n v="33"/>
    <x v="1"/>
    <s v="Travel_Rarely"/>
    <x v="2"/>
    <n v="2"/>
    <n v="3"/>
    <s v="Human Resources"/>
    <n v="2"/>
    <s v="Male"/>
    <n v="99"/>
    <n v="3"/>
    <n v="1"/>
    <x v="8"/>
    <n v="3"/>
    <s v="Married"/>
    <n v="1"/>
    <n v="3"/>
    <n v="1"/>
    <n v="5"/>
    <n v="2"/>
    <n v="3"/>
    <n v="5"/>
    <n v="4"/>
    <n v="1"/>
    <n v="4"/>
  </r>
  <r>
    <n v="41"/>
    <x v="0"/>
    <s v="Non-Travel"/>
    <x v="1"/>
    <n v="5"/>
    <n v="2"/>
    <s v="Life Sciences"/>
    <n v="1"/>
    <s v="Male"/>
    <n v="95"/>
    <n v="2"/>
    <n v="1"/>
    <x v="1"/>
    <n v="1"/>
    <s v="Divorced"/>
    <n v="6"/>
    <n v="3"/>
    <n v="1"/>
    <n v="5"/>
    <n v="2"/>
    <n v="1"/>
    <n v="1"/>
    <n v="0"/>
    <n v="0"/>
    <n v="0"/>
  </r>
  <r>
    <n v="30"/>
    <x v="1"/>
    <s v="Travel_Rarely"/>
    <x v="0"/>
    <n v="29"/>
    <n v="4"/>
    <s v="Life Sciences"/>
    <n v="3"/>
    <s v="Male"/>
    <n v="61"/>
    <n v="3"/>
    <n v="2"/>
    <x v="0"/>
    <n v="1"/>
    <s v="Divorced"/>
    <n v="8"/>
    <n v="3"/>
    <n v="3"/>
    <n v="8"/>
    <n v="3"/>
    <n v="3"/>
    <n v="4"/>
    <n v="3"/>
    <n v="0"/>
    <n v="3"/>
  </r>
  <r>
    <n v="40"/>
    <x v="1"/>
    <s v="Travel_Frequently"/>
    <x v="0"/>
    <n v="2"/>
    <n v="4"/>
    <s v="Medical"/>
    <n v="2"/>
    <s v="Male"/>
    <n v="62"/>
    <n v="3"/>
    <n v="2"/>
    <x v="0"/>
    <n v="2"/>
    <s v="Married"/>
    <n v="5"/>
    <n v="3"/>
    <n v="3"/>
    <n v="5"/>
    <n v="2"/>
    <n v="3"/>
    <n v="0"/>
    <n v="0"/>
    <n v="0"/>
    <n v="0"/>
  </r>
  <r>
    <n v="50"/>
    <x v="1"/>
    <s v="Travel_Frequently"/>
    <x v="1"/>
    <n v="2"/>
    <n v="3"/>
    <s v="Medical"/>
    <n v="4"/>
    <s v="Female"/>
    <n v="30"/>
    <n v="3"/>
    <n v="4"/>
    <x v="5"/>
    <n v="1"/>
    <s v="Married"/>
    <n v="2"/>
    <n v="4"/>
    <n v="1"/>
    <n v="32"/>
    <n v="3"/>
    <n v="3"/>
    <n v="2"/>
    <n v="2"/>
    <n v="2"/>
    <n v="2"/>
  </r>
  <r>
    <n v="28"/>
    <x v="1"/>
    <s v="Travel_Rarely"/>
    <x v="1"/>
    <n v="19"/>
    <n v="4"/>
    <s v="Medical"/>
    <n v="4"/>
    <s v="Male"/>
    <n v="78"/>
    <n v="2"/>
    <n v="1"/>
    <x v="2"/>
    <n v="1"/>
    <s v="Married"/>
    <n v="1"/>
    <n v="3"/>
    <n v="3"/>
    <n v="6"/>
    <n v="2"/>
    <n v="3"/>
    <n v="6"/>
    <n v="5"/>
    <n v="3"/>
    <n v="3"/>
  </r>
  <r>
    <n v="46"/>
    <x v="1"/>
    <s v="Travel_Rarely"/>
    <x v="1"/>
    <n v="15"/>
    <n v="2"/>
    <s v="Life Sciences"/>
    <n v="4"/>
    <s v="Male"/>
    <n v="52"/>
    <n v="3"/>
    <n v="5"/>
    <x v="7"/>
    <n v="2"/>
    <s v="Married"/>
    <n v="5"/>
    <n v="3"/>
    <n v="1"/>
    <n v="25"/>
    <n v="2"/>
    <n v="3"/>
    <n v="4"/>
    <n v="2"/>
    <n v="0"/>
    <n v="3"/>
  </r>
  <r>
    <n v="35"/>
    <x v="1"/>
    <s v="Travel_Rarely"/>
    <x v="0"/>
    <n v="17"/>
    <n v="4"/>
    <s v="Life Sciences"/>
    <n v="3"/>
    <s v="Male"/>
    <n v="94"/>
    <n v="3"/>
    <n v="2"/>
    <x v="0"/>
    <n v="1"/>
    <s v="Married"/>
    <n v="3"/>
    <n v="3"/>
    <n v="3"/>
    <n v="15"/>
    <n v="2"/>
    <n v="3"/>
    <n v="7"/>
    <n v="7"/>
    <n v="1"/>
    <n v="7"/>
  </r>
  <r>
    <n v="24"/>
    <x v="0"/>
    <s v="Travel_Rarely"/>
    <x v="1"/>
    <n v="17"/>
    <n v="2"/>
    <s v="Life Sciences"/>
    <n v="4"/>
    <s v="Female"/>
    <n v="97"/>
    <n v="3"/>
    <n v="1"/>
    <x v="2"/>
    <n v="2"/>
    <s v="Married"/>
    <n v="1"/>
    <n v="3"/>
    <n v="1"/>
    <n v="1"/>
    <n v="3"/>
    <n v="1"/>
    <n v="1"/>
    <n v="0"/>
    <n v="0"/>
    <n v="0"/>
  </r>
  <r>
    <n v="33"/>
    <x v="1"/>
    <s v="Travel_Frequently"/>
    <x v="0"/>
    <n v="25"/>
    <n v="3"/>
    <s v="Medical"/>
    <n v="2"/>
    <s v="Female"/>
    <n v="82"/>
    <n v="3"/>
    <n v="2"/>
    <x v="0"/>
    <n v="3"/>
    <s v="Married"/>
    <n v="1"/>
    <n v="3"/>
    <n v="1"/>
    <n v="10"/>
    <n v="3"/>
    <n v="2"/>
    <n v="10"/>
    <n v="7"/>
    <n v="0"/>
    <n v="1"/>
  </r>
  <r>
    <n v="36"/>
    <x v="1"/>
    <s v="Travel_Rarely"/>
    <x v="1"/>
    <n v="6"/>
    <n v="4"/>
    <s v="Life Sciences"/>
    <n v="3"/>
    <s v="Male"/>
    <n v="60"/>
    <n v="1"/>
    <n v="1"/>
    <x v="2"/>
    <n v="3"/>
    <s v="Divorced"/>
    <n v="1"/>
    <n v="3"/>
    <n v="1"/>
    <n v="7"/>
    <n v="4"/>
    <n v="3"/>
    <n v="7"/>
    <n v="7"/>
    <n v="1"/>
    <n v="7"/>
  </r>
  <r>
    <n v="30"/>
    <x v="1"/>
    <s v="Travel_Rarely"/>
    <x v="1"/>
    <n v="7"/>
    <n v="4"/>
    <s v="Life Sciences"/>
    <n v="3"/>
    <s v="Male"/>
    <n v="49"/>
    <n v="3"/>
    <n v="2"/>
    <x v="2"/>
    <n v="3"/>
    <s v="Divorced"/>
    <n v="1"/>
    <n v="3"/>
    <n v="3"/>
    <n v="10"/>
    <n v="4"/>
    <n v="2"/>
    <n v="10"/>
    <n v="7"/>
    <n v="8"/>
    <n v="9"/>
  </r>
  <r>
    <n v="44"/>
    <x v="1"/>
    <s v="Travel_Rarely"/>
    <x v="1"/>
    <n v="29"/>
    <n v="4"/>
    <s v="Other"/>
    <n v="4"/>
    <s v="Male"/>
    <n v="32"/>
    <n v="3"/>
    <n v="2"/>
    <x v="1"/>
    <n v="4"/>
    <s v="Single"/>
    <n v="1"/>
    <n v="4"/>
    <n v="0"/>
    <n v="20"/>
    <n v="3"/>
    <n v="3"/>
    <n v="20"/>
    <n v="11"/>
    <n v="13"/>
    <n v="17"/>
  </r>
  <r>
    <n v="20"/>
    <x v="1"/>
    <s v="Travel_Rarely"/>
    <x v="0"/>
    <n v="21"/>
    <n v="3"/>
    <s v="Marketing"/>
    <n v="3"/>
    <s v="Male"/>
    <n v="43"/>
    <n v="4"/>
    <n v="1"/>
    <x v="6"/>
    <n v="4"/>
    <s v="Single"/>
    <n v="1"/>
    <n v="3"/>
    <n v="0"/>
    <n v="2"/>
    <n v="2"/>
    <n v="3"/>
    <n v="2"/>
    <n v="1"/>
    <n v="2"/>
    <n v="2"/>
  </r>
  <r>
    <n v="46"/>
    <x v="1"/>
    <s v="Travel_Rarely"/>
    <x v="1"/>
    <n v="2"/>
    <n v="4"/>
    <s v="Technical Degree"/>
    <n v="4"/>
    <s v="Male"/>
    <n v="60"/>
    <n v="3"/>
    <n v="2"/>
    <x v="3"/>
    <n v="4"/>
    <s v="Divorced"/>
    <n v="2"/>
    <n v="3"/>
    <n v="1"/>
    <n v="12"/>
    <n v="3"/>
    <n v="2"/>
    <n v="6"/>
    <n v="3"/>
    <n v="1"/>
    <n v="4"/>
  </r>
  <r>
    <n v="42"/>
    <x v="1"/>
    <s v="Non-Travel"/>
    <x v="2"/>
    <n v="2"/>
    <n v="5"/>
    <s v="Medical"/>
    <n v="4"/>
    <s v="Male"/>
    <n v="79"/>
    <n v="4"/>
    <n v="2"/>
    <x v="8"/>
    <n v="1"/>
    <s v="Married"/>
    <n v="7"/>
    <n v="3"/>
    <n v="1"/>
    <n v="10"/>
    <n v="3"/>
    <n v="4"/>
    <n v="4"/>
    <n v="3"/>
    <n v="0"/>
    <n v="3"/>
  </r>
  <r>
    <n v="60"/>
    <x v="1"/>
    <s v="Travel_Rarely"/>
    <x v="0"/>
    <n v="7"/>
    <n v="4"/>
    <s v="Marketing"/>
    <n v="2"/>
    <s v="Male"/>
    <n v="52"/>
    <n v="4"/>
    <n v="2"/>
    <x v="0"/>
    <n v="4"/>
    <s v="Divorced"/>
    <n v="0"/>
    <n v="3"/>
    <n v="1"/>
    <n v="12"/>
    <n v="3"/>
    <n v="3"/>
    <n v="11"/>
    <n v="7"/>
    <n v="1"/>
    <n v="9"/>
  </r>
  <r>
    <n v="32"/>
    <x v="1"/>
    <s v="Travel_Frequently"/>
    <x v="1"/>
    <n v="13"/>
    <n v="3"/>
    <s v="Other"/>
    <n v="3"/>
    <s v="Female"/>
    <n v="77"/>
    <n v="2"/>
    <n v="1"/>
    <x v="2"/>
    <n v="2"/>
    <s v="Married"/>
    <n v="1"/>
    <n v="4"/>
    <n v="1"/>
    <n v="2"/>
    <n v="2"/>
    <n v="3"/>
    <n v="2"/>
    <n v="2"/>
    <n v="2"/>
    <n v="2"/>
  </r>
  <r>
    <n v="32"/>
    <x v="1"/>
    <s v="Travel_Frequently"/>
    <x v="1"/>
    <n v="2"/>
    <n v="2"/>
    <s v="Life Sciences"/>
    <n v="4"/>
    <s v="Female"/>
    <n v="38"/>
    <n v="3"/>
    <n v="2"/>
    <x v="1"/>
    <n v="3"/>
    <s v="Single"/>
    <n v="4"/>
    <n v="3"/>
    <n v="0"/>
    <n v="10"/>
    <n v="2"/>
    <n v="3"/>
    <n v="8"/>
    <n v="7"/>
    <n v="0"/>
    <n v="7"/>
  </r>
  <r>
    <n v="36"/>
    <x v="1"/>
    <s v="Travel_Rarely"/>
    <x v="1"/>
    <n v="1"/>
    <n v="3"/>
    <s v="Technical Degree"/>
    <n v="3"/>
    <s v="Female"/>
    <n v="77"/>
    <n v="1"/>
    <n v="3"/>
    <x v="3"/>
    <n v="1"/>
    <s v="Divorced"/>
    <n v="2"/>
    <n v="4"/>
    <n v="1"/>
    <n v="17"/>
    <n v="2"/>
    <n v="3"/>
    <n v="7"/>
    <n v="7"/>
    <n v="7"/>
    <n v="7"/>
  </r>
  <r>
    <n v="33"/>
    <x v="1"/>
    <s v="Travel_Rarely"/>
    <x v="1"/>
    <n v="9"/>
    <n v="3"/>
    <s v="Medical"/>
    <n v="1"/>
    <s v="Male"/>
    <n v="60"/>
    <n v="3"/>
    <n v="1"/>
    <x v="1"/>
    <n v="4"/>
    <s v="Married"/>
    <n v="0"/>
    <n v="3"/>
    <n v="1"/>
    <n v="15"/>
    <n v="5"/>
    <n v="3"/>
    <n v="14"/>
    <n v="10"/>
    <n v="4"/>
    <n v="10"/>
  </r>
  <r>
    <n v="40"/>
    <x v="1"/>
    <s v="Travel_Rarely"/>
    <x v="0"/>
    <n v="10"/>
    <n v="3"/>
    <s v="Technical Degree"/>
    <n v="2"/>
    <s v="Female"/>
    <n v="84"/>
    <n v="2"/>
    <n v="2"/>
    <x v="0"/>
    <n v="2"/>
    <s v="Divorced"/>
    <n v="7"/>
    <n v="3"/>
    <n v="1"/>
    <n v="7"/>
    <n v="2"/>
    <n v="4"/>
    <n v="5"/>
    <n v="1"/>
    <n v="1"/>
    <n v="3"/>
  </r>
  <r>
    <n v="25"/>
    <x v="1"/>
    <s v="Travel_Rarely"/>
    <x v="0"/>
    <n v="10"/>
    <n v="4"/>
    <s v="Life Sciences"/>
    <n v="3"/>
    <s v="Male"/>
    <n v="57"/>
    <n v="3"/>
    <n v="2"/>
    <x v="0"/>
    <n v="4"/>
    <s v="Single"/>
    <n v="0"/>
    <n v="3"/>
    <n v="0"/>
    <n v="5"/>
    <n v="4"/>
    <n v="3"/>
    <n v="4"/>
    <n v="3"/>
    <n v="1"/>
    <n v="1"/>
  </r>
  <r>
    <n v="30"/>
    <x v="1"/>
    <s v="Travel_Rarely"/>
    <x v="1"/>
    <n v="1"/>
    <n v="3"/>
    <s v="Medical"/>
    <n v="4"/>
    <s v="Male"/>
    <n v="63"/>
    <n v="3"/>
    <n v="1"/>
    <x v="1"/>
    <n v="2"/>
    <s v="Married"/>
    <n v="0"/>
    <n v="4"/>
    <n v="1"/>
    <n v="12"/>
    <n v="2"/>
    <n v="3"/>
    <n v="11"/>
    <n v="9"/>
    <n v="5"/>
    <n v="7"/>
  </r>
  <r>
    <n v="42"/>
    <x v="1"/>
    <s v="Travel_Frequently"/>
    <x v="1"/>
    <n v="26"/>
    <n v="5"/>
    <s v="Medical"/>
    <n v="1"/>
    <s v="Female"/>
    <n v="60"/>
    <n v="3"/>
    <n v="3"/>
    <x v="7"/>
    <n v="1"/>
    <s v="Married"/>
    <n v="3"/>
    <n v="3"/>
    <n v="0"/>
    <n v="20"/>
    <n v="6"/>
    <n v="3"/>
    <n v="1"/>
    <n v="0"/>
    <n v="0"/>
    <n v="0"/>
  </r>
  <r>
    <n v="35"/>
    <x v="1"/>
    <s v="Non-Travel"/>
    <x v="0"/>
    <n v="8"/>
    <n v="2"/>
    <s v="Marketing"/>
    <n v="3"/>
    <s v="Female"/>
    <n v="78"/>
    <n v="2"/>
    <n v="3"/>
    <x v="0"/>
    <n v="4"/>
    <s v="Married"/>
    <n v="4"/>
    <n v="3"/>
    <n v="1"/>
    <n v="16"/>
    <n v="6"/>
    <n v="2"/>
    <n v="13"/>
    <n v="2"/>
    <n v="4"/>
    <n v="12"/>
  </r>
  <r>
    <n v="27"/>
    <x v="1"/>
    <s v="Travel_Rarely"/>
    <x v="1"/>
    <n v="14"/>
    <n v="3"/>
    <s v="Life Sciences"/>
    <n v="1"/>
    <s v="Male"/>
    <n v="42"/>
    <n v="3"/>
    <n v="1"/>
    <x v="1"/>
    <n v="1"/>
    <s v="Married"/>
    <n v="1"/>
    <n v="3"/>
    <n v="2"/>
    <n v="9"/>
    <n v="3"/>
    <n v="2"/>
    <n v="9"/>
    <n v="7"/>
    <n v="6"/>
    <n v="8"/>
  </r>
  <r>
    <n v="54"/>
    <x v="1"/>
    <s v="Travel_Frequently"/>
    <x v="1"/>
    <n v="1"/>
    <n v="4"/>
    <s v="Life Sciences"/>
    <n v="4"/>
    <s v="Female"/>
    <n v="53"/>
    <n v="3"/>
    <n v="3"/>
    <x v="3"/>
    <n v="3"/>
    <s v="Divorced"/>
    <n v="7"/>
    <n v="3"/>
    <n v="1"/>
    <n v="33"/>
    <n v="2"/>
    <n v="1"/>
    <n v="5"/>
    <n v="4"/>
    <n v="1"/>
    <n v="4"/>
  </r>
  <r>
    <n v="44"/>
    <x v="1"/>
    <s v="Travel_Rarely"/>
    <x v="1"/>
    <n v="2"/>
    <n v="1"/>
    <s v="Life Sciences"/>
    <n v="1"/>
    <s v="Female"/>
    <n v="72"/>
    <n v="4"/>
    <n v="1"/>
    <x v="1"/>
    <n v="4"/>
    <s v="Married"/>
    <n v="1"/>
    <n v="3"/>
    <n v="1"/>
    <n v="10"/>
    <n v="5"/>
    <n v="3"/>
    <n v="10"/>
    <n v="5"/>
    <n v="7"/>
    <n v="7"/>
  </r>
  <r>
    <n v="19"/>
    <x v="0"/>
    <s v="Non-Travel"/>
    <x v="1"/>
    <n v="10"/>
    <n v="3"/>
    <s v="Medical"/>
    <n v="1"/>
    <s v="Female"/>
    <n v="96"/>
    <n v="2"/>
    <n v="1"/>
    <x v="1"/>
    <n v="2"/>
    <s v="Single"/>
    <n v="1"/>
    <n v="4"/>
    <n v="0"/>
    <n v="1"/>
    <n v="2"/>
    <n v="4"/>
    <n v="1"/>
    <n v="1"/>
    <n v="0"/>
    <n v="0"/>
  </r>
  <r>
    <n v="29"/>
    <x v="1"/>
    <s v="Travel_Rarely"/>
    <x v="1"/>
    <n v="1"/>
    <n v="3"/>
    <s v="Life Sciences"/>
    <n v="1"/>
    <s v="Female"/>
    <n v="97"/>
    <n v="3"/>
    <n v="1"/>
    <x v="1"/>
    <n v="4"/>
    <s v="Divorced"/>
    <n v="1"/>
    <n v="3"/>
    <n v="3"/>
    <n v="3"/>
    <n v="5"/>
    <n v="3"/>
    <n v="3"/>
    <n v="2"/>
    <n v="1"/>
    <n v="2"/>
  </r>
  <r>
    <n v="54"/>
    <x v="1"/>
    <s v="Travel_Rarely"/>
    <x v="1"/>
    <n v="3"/>
    <n v="3"/>
    <s v="Life Sciences"/>
    <n v="4"/>
    <s v="Male"/>
    <n v="85"/>
    <n v="3"/>
    <n v="4"/>
    <x v="7"/>
    <n v="4"/>
    <s v="Married"/>
    <n v="3"/>
    <n v="3"/>
    <n v="0"/>
    <n v="36"/>
    <n v="2"/>
    <n v="3"/>
    <n v="10"/>
    <n v="9"/>
    <n v="0"/>
    <n v="9"/>
  </r>
  <r>
    <n v="31"/>
    <x v="1"/>
    <s v="Travel_Rarely"/>
    <x v="1"/>
    <n v="11"/>
    <n v="2"/>
    <s v="Medical"/>
    <n v="3"/>
    <s v="Male"/>
    <n v="80"/>
    <n v="3"/>
    <n v="2"/>
    <x v="4"/>
    <n v="1"/>
    <s v="Married"/>
    <n v="1"/>
    <n v="3"/>
    <n v="0"/>
    <n v="6"/>
    <n v="2"/>
    <n v="2"/>
    <n v="6"/>
    <n v="5"/>
    <n v="0"/>
    <n v="1"/>
  </r>
  <r>
    <n v="31"/>
    <x v="1"/>
    <s v="Travel_Rarely"/>
    <x v="1"/>
    <n v="24"/>
    <n v="3"/>
    <s v="Medical"/>
    <n v="3"/>
    <s v="Female"/>
    <n v="96"/>
    <n v="2"/>
    <n v="2"/>
    <x v="4"/>
    <n v="1"/>
    <s v="Single"/>
    <n v="1"/>
    <n v="3"/>
    <n v="0"/>
    <n v="10"/>
    <n v="2"/>
    <n v="3"/>
    <n v="10"/>
    <n v="9"/>
    <n v="1"/>
    <n v="8"/>
  </r>
  <r>
    <n v="59"/>
    <x v="1"/>
    <s v="Travel_Rarely"/>
    <x v="0"/>
    <n v="3"/>
    <n v="3"/>
    <s v="Life Sciences"/>
    <n v="3"/>
    <s v="Female"/>
    <n v="48"/>
    <n v="2"/>
    <n v="2"/>
    <x v="0"/>
    <n v="4"/>
    <s v="Single"/>
    <n v="5"/>
    <n v="3"/>
    <n v="0"/>
    <n v="13"/>
    <n v="2"/>
    <n v="3"/>
    <n v="6"/>
    <n v="1"/>
    <n v="0"/>
    <n v="5"/>
  </r>
  <r>
    <n v="43"/>
    <x v="1"/>
    <s v="Travel_Rarely"/>
    <x v="1"/>
    <n v="3"/>
    <n v="3"/>
    <s v="Life Sciences"/>
    <n v="3"/>
    <s v="Male"/>
    <n v="96"/>
    <n v="1"/>
    <n v="5"/>
    <x v="7"/>
    <n v="4"/>
    <s v="Married"/>
    <n v="3"/>
    <n v="3"/>
    <n v="1"/>
    <n v="25"/>
    <n v="2"/>
    <n v="3"/>
    <n v="8"/>
    <n v="7"/>
    <n v="0"/>
    <n v="7"/>
  </r>
  <r>
    <n v="49"/>
    <x v="1"/>
    <s v="Travel_Rarely"/>
    <x v="1"/>
    <n v="4"/>
    <n v="2"/>
    <s v="Medical"/>
    <n v="1"/>
    <s v="Male"/>
    <n v="85"/>
    <n v="2"/>
    <n v="5"/>
    <x v="5"/>
    <n v="3"/>
    <s v="Married"/>
    <n v="2"/>
    <n v="3"/>
    <n v="1"/>
    <n v="23"/>
    <n v="2"/>
    <n v="4"/>
    <n v="1"/>
    <n v="0"/>
    <n v="0"/>
    <n v="0"/>
  </r>
  <r>
    <n v="36"/>
    <x v="1"/>
    <s v="Travel_Frequently"/>
    <x v="1"/>
    <n v="3"/>
    <n v="3"/>
    <s v="Technical Degree"/>
    <n v="3"/>
    <s v="Male"/>
    <n v="46"/>
    <n v="3"/>
    <n v="1"/>
    <x v="1"/>
    <n v="2"/>
    <s v="Married"/>
    <n v="1"/>
    <n v="3"/>
    <n v="0"/>
    <n v="12"/>
    <n v="2"/>
    <n v="2"/>
    <n v="11"/>
    <n v="10"/>
    <n v="0"/>
    <n v="7"/>
  </r>
  <r>
    <n v="48"/>
    <x v="1"/>
    <s v="Travel_Rarely"/>
    <x v="1"/>
    <n v="2"/>
    <n v="2"/>
    <s v="Technical Degree"/>
    <n v="4"/>
    <s v="Male"/>
    <n v="76"/>
    <n v="4"/>
    <n v="1"/>
    <x v="2"/>
    <n v="2"/>
    <s v="Single"/>
    <n v="5"/>
    <n v="3"/>
    <n v="0"/>
    <n v="7"/>
    <n v="4"/>
    <n v="2"/>
    <n v="1"/>
    <n v="0"/>
    <n v="0"/>
    <n v="0"/>
  </r>
  <r>
    <n v="227"/>
    <x v="1"/>
    <s v="Travel_Rarely"/>
    <x v="1"/>
    <n v="4"/>
    <n v="2"/>
    <s v="Life Sciences"/>
    <n v="1"/>
    <s v="Male"/>
    <n v="76"/>
    <n v="3"/>
    <n v="1"/>
    <x v="1"/>
    <n v="3"/>
    <s v="Divorced"/>
    <n v="1"/>
    <n v="3"/>
    <n v="3"/>
    <n v="5"/>
    <n v="2"/>
    <n v="3"/>
    <n v="5"/>
    <n v="3"/>
    <n v="0"/>
    <n v="3"/>
  </r>
  <r>
    <n v="29"/>
    <x v="1"/>
    <s v="Travel_Rarely"/>
    <x v="1"/>
    <n v="7"/>
    <n v="3"/>
    <s v="Life Sciences"/>
    <n v="3"/>
    <s v="Male"/>
    <n v="82"/>
    <n v="3"/>
    <n v="2"/>
    <x v="4"/>
    <n v="4"/>
    <s v="Divorced"/>
    <n v="1"/>
    <n v="3"/>
    <n v="2"/>
    <n v="6"/>
    <n v="2"/>
    <n v="3"/>
    <n v="6"/>
    <n v="0"/>
    <n v="1"/>
    <n v="0"/>
  </r>
  <r>
    <n v="48"/>
    <x v="1"/>
    <s v="Travel_Rarely"/>
    <x v="1"/>
    <n v="1"/>
    <n v="3"/>
    <s v="Life Sciences"/>
    <n v="4"/>
    <s v="Male"/>
    <n v="76"/>
    <n v="2"/>
    <n v="5"/>
    <x v="7"/>
    <n v="4"/>
    <s v="Single"/>
    <n v="6"/>
    <n v="3"/>
    <n v="0"/>
    <n v="25"/>
    <n v="3"/>
    <n v="4"/>
    <n v="1"/>
    <n v="0"/>
    <n v="0"/>
    <n v="0"/>
  </r>
  <r>
    <n v="29"/>
    <x v="1"/>
    <s v="Travel_Rarely"/>
    <x v="1"/>
    <n v="1"/>
    <n v="3"/>
    <s v="Life Sciences"/>
    <n v="4"/>
    <s v="Female"/>
    <n v="87"/>
    <n v="2"/>
    <n v="4"/>
    <x v="7"/>
    <n v="4"/>
    <s v="Divorced"/>
    <n v="3"/>
    <n v="3"/>
    <n v="2"/>
    <n v="9"/>
    <n v="2"/>
    <n v="2"/>
    <n v="7"/>
    <n v="7"/>
    <n v="1"/>
    <n v="7"/>
  </r>
  <r>
    <n v="34"/>
    <x v="1"/>
    <s v="Travel_Rarely"/>
    <x v="1"/>
    <n v="20"/>
    <n v="3"/>
    <s v="Technical Degree"/>
    <n v="3"/>
    <s v="Female"/>
    <n v="89"/>
    <n v="4"/>
    <n v="1"/>
    <x v="1"/>
    <n v="3"/>
    <s v="Married"/>
    <n v="0"/>
    <n v="3"/>
    <n v="0"/>
    <n v="2"/>
    <n v="5"/>
    <n v="2"/>
    <n v="1"/>
    <n v="0"/>
    <n v="0"/>
    <n v="0"/>
  </r>
  <r>
    <n v="44"/>
    <x v="1"/>
    <s v="Travel_Rarely"/>
    <x v="0"/>
    <n v="5"/>
    <n v="3"/>
    <s v="Marketing"/>
    <n v="2"/>
    <s v="Male"/>
    <n v="88"/>
    <n v="3"/>
    <n v="5"/>
    <x v="5"/>
    <n v="2"/>
    <s v="Married"/>
    <n v="7"/>
    <n v="3"/>
    <n v="1"/>
    <n v="26"/>
    <n v="5"/>
    <n v="3"/>
    <n v="22"/>
    <n v="9"/>
    <n v="3"/>
    <n v="10"/>
  </r>
  <r>
    <n v="33"/>
    <x v="1"/>
    <s v="Travel_Rarely"/>
    <x v="0"/>
    <n v="10"/>
    <n v="5"/>
    <s v="Marketing"/>
    <n v="4"/>
    <s v="Male"/>
    <n v="82"/>
    <n v="4"/>
    <n v="3"/>
    <x v="0"/>
    <n v="3"/>
    <s v="Divorced"/>
    <n v="0"/>
    <n v="3"/>
    <n v="2"/>
    <n v="10"/>
    <n v="3"/>
    <n v="3"/>
    <n v="9"/>
    <n v="8"/>
    <n v="0"/>
    <n v="8"/>
  </r>
  <r>
    <n v="19"/>
    <x v="1"/>
    <s v="Travel_Rarely"/>
    <x v="1"/>
    <n v="25"/>
    <n v="3"/>
    <s v="Life Sciences"/>
    <n v="2"/>
    <s v="Female"/>
    <n v="57"/>
    <n v="4"/>
    <n v="1"/>
    <x v="1"/>
    <n v="4"/>
    <s v="Single"/>
    <n v="1"/>
    <n v="3"/>
    <n v="0"/>
    <n v="1"/>
    <n v="2"/>
    <n v="3"/>
    <n v="1"/>
    <n v="0"/>
    <n v="0"/>
    <n v="1"/>
  </r>
  <r>
    <n v="23"/>
    <x v="1"/>
    <s v="Travel_Rarely"/>
    <x v="1"/>
    <n v="1"/>
    <n v="2"/>
    <s v="Life Sciences"/>
    <n v="4"/>
    <s v="Male"/>
    <n v="47"/>
    <n v="3"/>
    <n v="1"/>
    <x v="1"/>
    <n v="3"/>
    <s v="Married"/>
    <n v="1"/>
    <n v="4"/>
    <n v="1"/>
    <n v="1"/>
    <n v="2"/>
    <n v="3"/>
    <n v="1"/>
    <n v="0"/>
    <n v="0"/>
    <n v="1"/>
  </r>
  <r>
    <n v="25"/>
    <x v="0"/>
    <s v="Travel_Frequently"/>
    <x v="0"/>
    <n v="24"/>
    <n v="1"/>
    <s v="Life Sciences"/>
    <n v="3"/>
    <s v="Male"/>
    <n v="73"/>
    <n v="1"/>
    <n v="1"/>
    <x v="6"/>
    <n v="4"/>
    <s v="Single"/>
    <n v="1"/>
    <n v="3"/>
    <n v="0"/>
    <n v="1"/>
    <n v="4"/>
    <n v="3"/>
    <n v="1"/>
    <n v="0"/>
    <n v="1"/>
    <n v="0"/>
  </r>
  <r>
    <n v="26"/>
    <x v="1"/>
    <s v="Travel_Rarely"/>
    <x v="1"/>
    <n v="4"/>
    <n v="2"/>
    <s v="Life Sciences"/>
    <n v="3"/>
    <s v="Male"/>
    <n v="53"/>
    <n v="3"/>
    <n v="1"/>
    <x v="1"/>
    <n v="4"/>
    <s v="Single"/>
    <n v="1"/>
    <n v="4"/>
    <n v="0"/>
    <n v="8"/>
    <n v="2"/>
    <n v="2"/>
    <n v="8"/>
    <n v="5"/>
    <n v="2"/>
    <n v="2"/>
  </r>
  <r>
    <n v="45"/>
    <x v="0"/>
    <s v="Travel_Rarely"/>
    <x v="0"/>
    <n v="2"/>
    <n v="3"/>
    <s v="Marketing"/>
    <n v="1"/>
    <s v="Female"/>
    <n v="94"/>
    <n v="1"/>
    <n v="5"/>
    <x v="5"/>
    <n v="2"/>
    <s v="Single"/>
    <n v="2"/>
    <n v="3"/>
    <n v="0"/>
    <n v="0.26"/>
    <n v="2"/>
    <n v="3"/>
    <n v="24"/>
    <n v="10"/>
    <n v="1"/>
    <n v="11"/>
  </r>
  <r>
    <n v="55"/>
    <x v="1"/>
    <s v="Non-Travel"/>
    <x v="1"/>
    <n v="8"/>
    <n v="1"/>
    <s v="Medical"/>
    <n v="4"/>
    <s v="Male"/>
    <n v="37"/>
    <n v="2"/>
    <n v="4"/>
    <x v="4"/>
    <n v="2"/>
    <s v="Divorced"/>
    <n v="1"/>
    <n v="3"/>
    <n v="1"/>
    <n v="34"/>
    <n v="3"/>
    <n v="3"/>
    <n v="33"/>
    <n v="9"/>
    <n v="15"/>
    <n v="0"/>
  </r>
  <r>
    <n v="21"/>
    <x v="0"/>
    <s v="Travel_Frequently"/>
    <x v="1"/>
    <n v="10"/>
    <n v="2"/>
    <s v="Life Sciences"/>
    <n v="1"/>
    <s v="Female"/>
    <n v="45"/>
    <n v="2"/>
    <n v="1"/>
    <x v="2"/>
    <n v="3"/>
    <s v="Single"/>
    <n v="1"/>
    <n v="4"/>
    <n v="0"/>
    <n v="2"/>
    <n v="2"/>
    <n v="1"/>
    <n v="2"/>
    <n v="2"/>
    <n v="2"/>
    <n v="2"/>
  </r>
  <r>
    <n v="46"/>
    <x v="1"/>
    <s v="Travel_Rarely"/>
    <x v="0"/>
    <n v="4"/>
    <n v="2"/>
    <s v="Marketing"/>
    <n v="4"/>
    <s v="Female"/>
    <n v="33"/>
    <n v="2"/>
    <n v="5"/>
    <x v="5"/>
    <n v="2"/>
    <s v="Married"/>
    <n v="2"/>
    <n v="3"/>
    <n v="1"/>
    <n v="26"/>
    <n v="2"/>
    <n v="3"/>
    <n v="11"/>
    <n v="4"/>
    <n v="0"/>
    <n v="8"/>
  </r>
  <r>
    <n v="34"/>
    <x v="1"/>
    <s v="Travel_Rarely"/>
    <x v="0"/>
    <n v="2"/>
    <n v="3"/>
    <s v="Marketing"/>
    <n v="3"/>
    <s v="Female"/>
    <n v="86"/>
    <n v="3"/>
    <n v="2"/>
    <x v="0"/>
    <n v="1"/>
    <s v="Single"/>
    <n v="0"/>
    <n v="3"/>
    <n v="0"/>
    <n v="4"/>
    <n v="3"/>
    <n v="3"/>
    <n v="3"/>
    <n v="2"/>
    <n v="0"/>
    <n v="2"/>
  </r>
  <r>
    <n v="51"/>
    <x v="1"/>
    <s v="Travel_Frequently"/>
    <x v="0"/>
    <n v="9"/>
    <n v="3"/>
    <s v="Life Sciences"/>
    <n v="4"/>
    <s v="Male"/>
    <n v="83"/>
    <n v="3"/>
    <n v="5"/>
    <x v="5"/>
    <n v="2"/>
    <s v="Divorced"/>
    <n v="4"/>
    <n v="4"/>
    <n v="1"/>
    <n v="31"/>
    <n v="5"/>
    <n v="2"/>
    <n v="29"/>
    <n v="10"/>
    <n v="11"/>
    <n v="10"/>
  </r>
  <r>
    <n v="59"/>
    <x v="1"/>
    <s v="Travel_Rarely"/>
    <x v="1"/>
    <n v="18"/>
    <n v="4"/>
    <s v="Medical"/>
    <n v="4"/>
    <s v="Male"/>
    <n v="67"/>
    <n v="3"/>
    <n v="3"/>
    <x v="3"/>
    <n v="4"/>
    <s v="Single"/>
    <n v="6"/>
    <n v="3"/>
    <n v="0"/>
    <n v="25"/>
    <n v="6"/>
    <n v="2"/>
    <n v="9"/>
    <n v="7"/>
    <n v="5"/>
    <n v="4"/>
  </r>
  <r>
    <n v="34"/>
    <x v="1"/>
    <s v="Travel_Frequently"/>
    <x v="1"/>
    <n v="19"/>
    <n v="3"/>
    <s v="Medical"/>
    <n v="3"/>
    <s v="Female"/>
    <n v="46"/>
    <n v="3"/>
    <n v="2"/>
    <x v="2"/>
    <n v="2"/>
    <s v="Divorced"/>
    <n v="4"/>
    <n v="3"/>
    <n v="2"/>
    <n v="15"/>
    <n v="2"/>
    <n v="4"/>
    <n v="11"/>
    <n v="8"/>
    <n v="5"/>
    <n v="10"/>
  </r>
  <r>
    <n v="28"/>
    <x v="1"/>
    <s v="Travel_Frequently"/>
    <x v="1"/>
    <n v="1"/>
    <n v="4"/>
    <s v="Medical"/>
    <n v="4"/>
    <s v="Male"/>
    <n v="44"/>
    <n v="3"/>
    <n v="1"/>
    <x v="2"/>
    <n v="3"/>
    <s v="Single"/>
    <n v="0"/>
    <n v="3"/>
    <n v="0"/>
    <n v="5"/>
    <n v="2"/>
    <n v="2"/>
    <n v="4"/>
    <n v="2"/>
    <n v="0"/>
    <n v="2"/>
  </r>
  <r>
    <n v="44"/>
    <x v="1"/>
    <s v="Travel_Rarely"/>
    <x v="1"/>
    <n v="4"/>
    <n v="2"/>
    <s v="Life Sciences"/>
    <n v="3"/>
    <s v="Male"/>
    <n v="92"/>
    <n v="4"/>
    <n v="5"/>
    <x v="5"/>
    <n v="1"/>
    <s v="Divorced"/>
    <n v="1"/>
    <n v="3"/>
    <n v="2"/>
    <n v="26"/>
    <n v="4"/>
    <n v="2"/>
    <n v="25"/>
    <n v="9"/>
    <n v="14"/>
    <n v="13"/>
  </r>
  <r>
    <n v="34"/>
    <x v="1"/>
    <s v="Travel_Frequently"/>
    <x v="2"/>
    <n v="11"/>
    <n v="3"/>
    <s v="Life Sciences"/>
    <n v="3"/>
    <s v="Male"/>
    <n v="56"/>
    <n v="2"/>
    <n v="2"/>
    <x v="8"/>
    <n v="2"/>
    <s v="Married"/>
    <n v="4"/>
    <n v="3"/>
    <n v="2"/>
    <n v="14"/>
    <n v="5"/>
    <n v="4"/>
    <n v="10"/>
    <n v="9"/>
    <n v="1"/>
    <n v="8"/>
  </r>
  <r>
    <n v="35"/>
    <x v="1"/>
    <s v="Travel_Rarely"/>
    <x v="1"/>
    <n v="6"/>
    <n v="1"/>
    <s v="Life Sciences"/>
    <n v="3"/>
    <s v="Male"/>
    <n v="66"/>
    <n v="3"/>
    <n v="1"/>
    <x v="1"/>
    <n v="3"/>
    <s v="Married"/>
    <n v="0"/>
    <n v="3"/>
    <n v="0"/>
    <n v="4"/>
    <n v="3"/>
    <n v="3"/>
    <n v="3"/>
    <n v="2"/>
    <n v="2"/>
    <n v="2"/>
  </r>
  <r>
    <n v="42"/>
    <x v="1"/>
    <s v="Travel_Rarely"/>
    <x v="1"/>
    <n v="7"/>
    <n v="4"/>
    <s v="Medical"/>
    <n v="2"/>
    <s v="Female"/>
    <n v="78"/>
    <n v="4"/>
    <n v="2"/>
    <x v="1"/>
    <n v="2"/>
    <s v="Married"/>
    <n v="6"/>
    <n v="3"/>
    <n v="0"/>
    <n v="18"/>
    <n v="2"/>
    <n v="3"/>
    <n v="1"/>
    <n v="0"/>
    <n v="0"/>
    <n v="0"/>
  </r>
  <r>
    <n v="43"/>
    <x v="1"/>
    <s v="Travel_Rarely"/>
    <x v="0"/>
    <n v="4"/>
    <n v="4"/>
    <s v="Marketing"/>
    <n v="4"/>
    <s v="Female"/>
    <n v="56"/>
    <n v="2"/>
    <n v="3"/>
    <x v="0"/>
    <n v="4"/>
    <s v="Single"/>
    <n v="3"/>
    <n v="3"/>
    <n v="0"/>
    <n v="23"/>
    <n v="3"/>
    <n v="4"/>
    <n v="21"/>
    <n v="7"/>
    <n v="15"/>
    <n v="17"/>
  </r>
  <r>
    <n v="36"/>
    <x v="1"/>
    <s v="Travel_Rarely"/>
    <x v="1"/>
    <n v="2"/>
    <n v="4"/>
    <s v="Life Sciences"/>
    <n v="3"/>
    <s v="Female"/>
    <n v="53"/>
    <n v="3"/>
    <n v="2"/>
    <x v="3"/>
    <n v="2"/>
    <s v="Single"/>
    <n v="9"/>
    <n v="3"/>
    <n v="0"/>
    <n v="18"/>
    <n v="2"/>
    <n v="3"/>
    <n v="16"/>
    <n v="14"/>
    <n v="5"/>
    <n v="12"/>
  </r>
  <r>
    <n v="44"/>
    <x v="0"/>
    <s v="Travel_Rarely"/>
    <x v="1"/>
    <n v="15"/>
    <n v="3"/>
    <s v="Medical"/>
    <n v="1"/>
    <s v="Female"/>
    <n v="73"/>
    <n v="3"/>
    <n v="3"/>
    <x v="4"/>
    <n v="4"/>
    <s v="Married"/>
    <n v="1"/>
    <n v="3"/>
    <n v="1"/>
    <n v="10"/>
    <n v="2"/>
    <n v="3"/>
    <n v="10"/>
    <n v="7"/>
    <n v="0"/>
    <n v="5"/>
  </r>
  <r>
    <n v="28"/>
    <x v="1"/>
    <s v="Travel_Frequently"/>
    <x v="1"/>
    <n v="2"/>
    <n v="3"/>
    <s v="Life Sciences"/>
    <n v="4"/>
    <s v="Male"/>
    <n v="52"/>
    <n v="2"/>
    <n v="1"/>
    <x v="2"/>
    <n v="4"/>
    <s v="Married"/>
    <n v="1"/>
    <n v="3"/>
    <n v="1"/>
    <n v="2"/>
    <n v="2"/>
    <n v="3"/>
    <n v="2"/>
    <n v="2"/>
    <n v="2"/>
    <n v="2"/>
  </r>
  <r>
    <n v="51"/>
    <x v="1"/>
    <s v="Travel_Frequently"/>
    <x v="1"/>
    <n v="6"/>
    <n v="2"/>
    <s v="Medical"/>
    <n v="2"/>
    <s v="Female"/>
    <n v="40"/>
    <n v="2"/>
    <n v="1"/>
    <x v="2"/>
    <n v="3"/>
    <s v="Single"/>
    <n v="0"/>
    <n v="3"/>
    <n v="0"/>
    <n v="8"/>
    <n v="6"/>
    <n v="2"/>
    <n v="7"/>
    <n v="0"/>
    <n v="7"/>
    <n v="7"/>
  </r>
  <r>
    <n v="30"/>
    <x v="1"/>
    <s v="Non-Travel"/>
    <x v="1"/>
    <n v="9"/>
    <n v="2"/>
    <s v="Medical"/>
    <n v="3"/>
    <s v="Female"/>
    <n v="72"/>
    <n v="3"/>
    <n v="2"/>
    <x v="3"/>
    <n v="3"/>
    <s v="Single"/>
    <n v="7"/>
    <n v="3"/>
    <n v="0"/>
    <n v="10"/>
    <n v="3"/>
    <n v="3"/>
    <n v="8"/>
    <n v="4"/>
    <n v="1"/>
    <n v="7"/>
  </r>
  <r>
    <n v="29"/>
    <x v="0"/>
    <s v="Travel_Rarely"/>
    <x v="1"/>
    <n v="7"/>
    <n v="3"/>
    <s v="Technical Degree"/>
    <n v="2"/>
    <s v="Female"/>
    <n v="39"/>
    <n v="3"/>
    <n v="1"/>
    <x v="2"/>
    <n v="3"/>
    <s v="Divorced"/>
    <n v="3"/>
    <n v="3"/>
    <n v="2"/>
    <n v="10"/>
    <n v="2"/>
    <n v="3"/>
    <n v="7"/>
    <n v="7"/>
    <n v="7"/>
    <n v="7"/>
  </r>
  <r>
    <n v="28"/>
    <x v="1"/>
    <s v="Travel_Rarely"/>
    <x v="1"/>
    <n v="1"/>
    <n v="3"/>
    <s v="Technical Degree"/>
    <n v="4"/>
    <s v="Male"/>
    <n v="84"/>
    <n v="3"/>
    <n v="1"/>
    <x v="1"/>
    <n v="1"/>
    <s v="Single"/>
    <n v="2"/>
    <n v="3"/>
    <n v="0"/>
    <n v="5"/>
    <n v="2"/>
    <n v="2"/>
    <n v="3"/>
    <n v="2"/>
    <n v="1"/>
    <n v="2"/>
  </r>
  <r>
    <n v="25"/>
    <x v="1"/>
    <s v="Travel_Rarely"/>
    <x v="1"/>
    <n v="1"/>
    <n v="3"/>
    <s v="Medical"/>
    <n v="4"/>
    <s v="Female"/>
    <n v="40"/>
    <n v="3"/>
    <n v="1"/>
    <x v="1"/>
    <n v="2"/>
    <s v="Single"/>
    <n v="1"/>
    <n v="3"/>
    <n v="0"/>
    <n v="2"/>
    <n v="3"/>
    <n v="2"/>
    <n v="2"/>
    <n v="2"/>
    <n v="2"/>
    <n v="1"/>
  </r>
  <r>
    <n v="32"/>
    <x v="1"/>
    <s v="Travel_Rarely"/>
    <x v="0"/>
    <n v="8"/>
    <n v="3"/>
    <s v="Medical"/>
    <n v="3"/>
    <s v="Male"/>
    <n v="56"/>
    <n v="4"/>
    <n v="2"/>
    <x v="0"/>
    <n v="4"/>
    <s v="Married"/>
    <n v="1"/>
    <n v="3"/>
    <n v="2"/>
    <n v="10"/>
    <n v="4"/>
    <n v="4"/>
    <n v="10"/>
    <n v="7"/>
    <n v="0"/>
    <n v="8"/>
  </r>
  <r>
    <n v="45"/>
    <x v="1"/>
    <s v="Travel_Frequently"/>
    <x v="1"/>
    <n v="25"/>
    <n v="3"/>
    <s v="Medical"/>
    <n v="2"/>
    <s v="Female"/>
    <n v="83"/>
    <n v="3"/>
    <n v="5"/>
    <x v="5"/>
    <n v="2"/>
    <s v="Single"/>
    <n v="3"/>
    <n v="4"/>
    <n v="0"/>
    <n v="22"/>
    <n v="4"/>
    <n v="3"/>
    <n v="0"/>
    <n v="0"/>
    <n v="0"/>
    <n v="0"/>
  </r>
  <r>
    <n v="39"/>
    <x v="1"/>
    <s v="Travel_Rarely"/>
    <x v="1"/>
    <n v="13"/>
    <n v="4"/>
    <s v="Medical"/>
    <n v="3"/>
    <s v="Female"/>
    <n v="94"/>
    <n v="2"/>
    <n v="4"/>
    <x v="5"/>
    <n v="2"/>
    <s v="Divorced"/>
    <n v="6"/>
    <n v="3"/>
    <n v="2"/>
    <n v="21"/>
    <n v="4"/>
    <n v="3"/>
    <n v="19"/>
    <n v="9"/>
    <n v="15"/>
    <n v="2"/>
  </r>
  <r>
    <n v="58"/>
    <x v="1"/>
    <s v="Travel_Rarely"/>
    <x v="1"/>
    <n v="23"/>
    <n v="4"/>
    <s v="Life Sciences"/>
    <n v="1"/>
    <s v="Male"/>
    <n v="88"/>
    <n v="3"/>
    <n v="1"/>
    <x v="1"/>
    <n v="3"/>
    <s v="Divorced"/>
    <n v="1"/>
    <n v="3"/>
    <n v="2"/>
    <n v="2"/>
    <n v="3"/>
    <n v="3"/>
    <n v="2"/>
    <n v="2"/>
    <n v="2"/>
    <n v="2"/>
  </r>
  <r>
    <n v="32"/>
    <x v="0"/>
    <s v="Travel_Rarely"/>
    <x v="1"/>
    <n v="7"/>
    <n v="2"/>
    <s v="Life Sciences"/>
    <n v="4"/>
    <s v="Male"/>
    <n v="79"/>
    <n v="3"/>
    <n v="2"/>
    <x v="2"/>
    <n v="3"/>
    <s v="Married"/>
    <n v="1"/>
    <n v="3"/>
    <n v="1"/>
    <n v="10"/>
    <n v="3"/>
    <n v="3"/>
    <n v="10"/>
    <n v="4"/>
    <n v="1"/>
    <n v="1"/>
  </r>
  <r>
    <n v="39"/>
    <x v="0"/>
    <s v="Travel_Rarely"/>
    <x v="1"/>
    <n v="23"/>
    <n v="3"/>
    <s v="Medical"/>
    <n v="3"/>
    <s v="Male"/>
    <n v="93"/>
    <n v="3"/>
    <n v="1"/>
    <x v="1"/>
    <n v="1"/>
    <s v="Single"/>
    <n v="0"/>
    <n v="3"/>
    <n v="0"/>
    <n v="6"/>
    <n v="2"/>
    <n v="3"/>
    <n v="5"/>
    <n v="2"/>
    <n v="0"/>
    <n v="3"/>
  </r>
  <r>
    <n v="30"/>
    <x v="1"/>
    <s v="Travel_Rarely"/>
    <x v="1"/>
    <n v="6"/>
    <n v="3"/>
    <s v="Technical Degree"/>
    <n v="1"/>
    <s v="Female"/>
    <n v="48"/>
    <n v="2"/>
    <n v="2"/>
    <x v="2"/>
    <n v="4"/>
    <s v="Married"/>
    <n v="0"/>
    <n v="3"/>
    <n v="1"/>
    <n v="10"/>
    <n v="6"/>
    <n v="3"/>
    <n v="9"/>
    <n v="2"/>
    <n v="6"/>
    <n v="7"/>
  </r>
  <r>
    <n v="36"/>
    <x v="1"/>
    <s v="Travel_Rarely"/>
    <x v="1"/>
    <n v="10"/>
    <n v="4"/>
    <s v="Technical Degree"/>
    <n v="4"/>
    <s v="Female"/>
    <n v="63"/>
    <n v="3"/>
    <n v="3"/>
    <x v="4"/>
    <n v="3"/>
    <s v="Married"/>
    <n v="3"/>
    <n v="3"/>
    <n v="0"/>
    <n v="10"/>
    <n v="0"/>
    <n v="3"/>
    <n v="7"/>
    <n v="7"/>
    <n v="1"/>
    <n v="7"/>
  </r>
  <r>
    <n v="46"/>
    <x v="1"/>
    <s v="Travel_Rarely"/>
    <x v="2"/>
    <n v="1"/>
    <n v="2"/>
    <s v="Life Sciences"/>
    <n v="4"/>
    <s v="Female"/>
    <n v="44"/>
    <n v="3"/>
    <n v="1"/>
    <x v="8"/>
    <n v="1"/>
    <s v="Single"/>
    <n v="6"/>
    <n v="3"/>
    <n v="0"/>
    <n v="10"/>
    <n v="3"/>
    <n v="4"/>
    <n v="7"/>
    <n v="6"/>
    <n v="5"/>
    <n v="7"/>
  </r>
  <r>
    <n v="28"/>
    <x v="1"/>
    <s v="Non-Travel"/>
    <x v="1"/>
    <n v="1"/>
    <n v="3"/>
    <s v="Life Sciences"/>
    <n v="3"/>
    <s v="Female"/>
    <n v="55"/>
    <n v="1"/>
    <n v="2"/>
    <x v="2"/>
    <n v="4"/>
    <s v="Married"/>
    <n v="0"/>
    <n v="3"/>
    <n v="3"/>
    <n v="10"/>
    <n v="6"/>
    <n v="3"/>
    <n v="9"/>
    <n v="8"/>
    <n v="7"/>
    <n v="5"/>
  </r>
  <r>
    <n v="50"/>
    <x v="1"/>
    <s v="Travel_Rarely"/>
    <x v="1"/>
    <n v="28"/>
    <n v="3"/>
    <s v="Life Sciences"/>
    <n v="4"/>
    <s v="Female"/>
    <n v="43"/>
    <n v="3"/>
    <n v="4"/>
    <x v="7"/>
    <n v="1"/>
    <s v="Married"/>
    <n v="4"/>
    <n v="3"/>
    <n v="0"/>
    <n v="25"/>
    <n v="2"/>
    <n v="3"/>
    <n v="3"/>
    <n v="2"/>
    <n v="1"/>
    <n v="2"/>
  </r>
  <r>
    <n v="40"/>
    <x v="0"/>
    <s v="Travel_Rarely"/>
    <x v="0"/>
    <n v="25"/>
    <n v="4"/>
    <s v="Marketing"/>
    <n v="4"/>
    <s v="Male"/>
    <n v="57"/>
    <n v="2"/>
    <n v="3"/>
    <x v="0"/>
    <n v="2"/>
    <s v="Single"/>
    <n v="2"/>
    <n v="3"/>
    <n v="0"/>
    <n v="9"/>
    <n v="2"/>
    <n v="3"/>
    <n v="5"/>
    <n v="4"/>
    <n v="1"/>
    <n v="0"/>
  </r>
  <r>
    <n v="52"/>
    <x v="0"/>
    <s v="Travel_Rarely"/>
    <x v="0"/>
    <n v="5"/>
    <n v="3"/>
    <s v="Life Sciences"/>
    <n v="2"/>
    <s v="Male"/>
    <n v="64"/>
    <n v="3"/>
    <n v="3"/>
    <x v="0"/>
    <n v="2"/>
    <s v="Single"/>
    <n v="9"/>
    <n v="3"/>
    <n v="0"/>
    <n v="10"/>
    <n v="2"/>
    <n v="2"/>
    <n v="8"/>
    <n v="7"/>
    <n v="7"/>
    <n v="7"/>
  </r>
  <r>
    <n v="30"/>
    <x v="1"/>
    <s v="Travel_Rarely"/>
    <x v="1"/>
    <n v="17"/>
    <n v="4"/>
    <s v="Medical"/>
    <n v="2"/>
    <s v="Female"/>
    <n v="95"/>
    <n v="3"/>
    <n v="3"/>
    <x v="5"/>
    <n v="1"/>
    <s v="Married"/>
    <n v="1"/>
    <n v="4"/>
    <n v="2"/>
    <n v="9"/>
    <n v="2"/>
    <n v="3"/>
    <n v="9"/>
    <n v="1"/>
    <n v="0"/>
    <n v="8"/>
  </r>
  <r>
    <n v="39"/>
    <x v="1"/>
    <s v="Travel_Rarely"/>
    <x v="1"/>
    <n v="18"/>
    <n v="2"/>
    <s v="Life Sciences"/>
    <n v="1"/>
    <s v="Male"/>
    <n v="32"/>
    <n v="3"/>
    <n v="2"/>
    <x v="3"/>
    <n v="3"/>
    <s v="Single"/>
    <n v="0"/>
    <n v="3"/>
    <n v="0"/>
    <n v="9"/>
    <n v="6"/>
    <n v="3"/>
    <n v="8"/>
    <n v="7"/>
    <n v="1"/>
    <n v="7"/>
  </r>
  <r>
    <n v="31"/>
    <x v="1"/>
    <s v="Non-Travel"/>
    <x v="0"/>
    <n v="2"/>
    <n v="4"/>
    <s v="Life Sciences"/>
    <n v="4"/>
    <s v="Female"/>
    <n v="57"/>
    <n v="3"/>
    <n v="3"/>
    <x v="0"/>
    <n v="3"/>
    <s v="Divorced"/>
    <n v="1"/>
    <n v="3"/>
    <n v="1"/>
    <n v="10"/>
    <n v="5"/>
    <n v="2"/>
    <n v="10"/>
    <n v="8"/>
    <n v="9"/>
    <n v="6"/>
  </r>
  <r>
    <n v="41"/>
    <x v="1"/>
    <s v="Non-Travel"/>
    <x v="0"/>
    <n v="10"/>
    <n v="2"/>
    <s v="Medical"/>
    <n v="3"/>
    <s v="Male"/>
    <n v="40"/>
    <n v="1"/>
    <n v="2"/>
    <x v="0"/>
    <n v="2"/>
    <s v="Single"/>
    <n v="1"/>
    <n v="3"/>
    <n v="0"/>
    <n v="19"/>
    <n v="4"/>
    <n v="3"/>
    <n v="19"/>
    <n v="2"/>
    <n v="11"/>
    <n v="9"/>
  </r>
  <r>
    <n v="31"/>
    <x v="0"/>
    <s v="Travel_Frequently"/>
    <x v="0"/>
    <n v="1"/>
    <n v="3"/>
    <s v="Life Sciences"/>
    <n v="4"/>
    <s v="Female"/>
    <n v="54"/>
    <n v="3"/>
    <n v="1"/>
    <x v="6"/>
    <n v="2"/>
    <s v="Single"/>
    <n v="1"/>
    <n v="3"/>
    <n v="0"/>
    <n v="3"/>
    <n v="2"/>
    <n v="4"/>
    <n v="3"/>
    <n v="2"/>
    <n v="2"/>
    <n v="2"/>
  </r>
  <r>
    <n v="44"/>
    <x v="0"/>
    <s v="Travel_Rarely"/>
    <x v="1"/>
    <n v="3"/>
    <n v="3"/>
    <s v="Life Sciences"/>
    <n v="1"/>
    <s v="Male"/>
    <n v="89"/>
    <n v="3"/>
    <n v="1"/>
    <x v="2"/>
    <n v="1"/>
    <s v="Married"/>
    <n v="4"/>
    <n v="3"/>
    <n v="0"/>
    <n v="10"/>
    <n v="4"/>
    <n v="4"/>
    <n v="3"/>
    <n v="2"/>
    <n v="1"/>
    <n v="2"/>
  </r>
  <r>
    <n v="42"/>
    <x v="1"/>
    <s v="Non-Travel"/>
    <x v="1"/>
    <n v="2"/>
    <n v="1"/>
    <s v="Life Sciences"/>
    <n v="3"/>
    <s v="Male"/>
    <n v="37"/>
    <n v="3"/>
    <n v="4"/>
    <x v="5"/>
    <n v="3"/>
    <s v="Married"/>
    <n v="0"/>
    <n v="3"/>
    <n v="0"/>
    <n v="21"/>
    <n v="3"/>
    <n v="2"/>
    <n v="20"/>
    <n v="8"/>
    <n v="2"/>
    <n v="10"/>
  </r>
  <r>
    <n v="55"/>
    <x v="1"/>
    <s v="Travel_Rarely"/>
    <x v="1"/>
    <n v="2"/>
    <n v="2"/>
    <s v="Medical"/>
    <n v="4"/>
    <s v="Female"/>
    <n v="58"/>
    <n v="1"/>
    <n v="5"/>
    <x v="5"/>
    <n v="3"/>
    <s v="Married"/>
    <n v="4"/>
    <n v="3"/>
    <n v="1"/>
    <n v="23"/>
    <n v="5"/>
    <n v="3"/>
    <n v="19"/>
    <n v="9"/>
    <n v="9"/>
    <n v="11"/>
  </r>
  <r>
    <n v="56"/>
    <x v="1"/>
    <s v="Travel_Rarely"/>
    <x v="2"/>
    <n v="8"/>
    <n v="4"/>
    <s v="Life Sciences"/>
    <n v="4"/>
    <s v="Male"/>
    <n v="99"/>
    <n v="3"/>
    <n v="5"/>
    <x v="5"/>
    <n v="2"/>
    <s v="Single"/>
    <n v="6"/>
    <n v="3"/>
    <n v="0"/>
    <n v="36"/>
    <n v="4"/>
    <n v="3"/>
    <n v="7"/>
    <n v="3"/>
    <n v="7"/>
    <n v="7"/>
  </r>
  <r>
    <n v="40"/>
    <x v="1"/>
    <s v="Non-Travel"/>
    <x v="1"/>
    <n v="16"/>
    <n v="2"/>
    <s v="Life Sciences"/>
    <n v="3"/>
    <s v="Male"/>
    <n v="74"/>
    <n v="3"/>
    <n v="1"/>
    <x v="1"/>
    <n v="3"/>
    <s v="Divorced"/>
    <n v="9"/>
    <n v="3"/>
    <n v="1"/>
    <n v="6"/>
    <n v="0"/>
    <n v="3"/>
    <n v="4"/>
    <n v="2"/>
    <n v="0"/>
    <n v="0"/>
  </r>
  <r>
    <n v="34"/>
    <x v="1"/>
    <s v="Travel_Rarely"/>
    <x v="1"/>
    <n v="9"/>
    <n v="3"/>
    <s v="Life Sciences"/>
    <n v="4"/>
    <s v="Male"/>
    <n v="86"/>
    <n v="3"/>
    <n v="3"/>
    <x v="4"/>
    <n v="4"/>
    <s v="Divorced"/>
    <n v="0"/>
    <n v="3"/>
    <n v="1"/>
    <n v="10"/>
    <n v="0"/>
    <n v="2"/>
    <n v="9"/>
    <n v="7"/>
    <n v="1"/>
    <n v="6"/>
  </r>
  <r>
    <n v="40"/>
    <x v="1"/>
    <s v="Travel_Rarely"/>
    <x v="1"/>
    <n v="2"/>
    <n v="3"/>
    <s v="Life Sciences"/>
    <n v="3"/>
    <s v="Male"/>
    <n v="98"/>
    <n v="3"/>
    <n v="2"/>
    <x v="1"/>
    <n v="4"/>
    <s v="Single"/>
    <n v="1"/>
    <n v="3"/>
    <n v="0"/>
    <n v="9"/>
    <n v="4"/>
    <n v="3"/>
    <n v="9"/>
    <n v="8"/>
    <n v="8"/>
    <n v="8"/>
  </r>
  <r>
    <n v="41"/>
    <x v="1"/>
    <s v="Travel_Frequently"/>
    <x v="0"/>
    <n v="1"/>
    <n v="3"/>
    <s v="Marketing"/>
    <n v="3"/>
    <s v="Female"/>
    <n v="66"/>
    <n v="3"/>
    <n v="2"/>
    <x v="0"/>
    <n v="1"/>
    <s v="Divorced"/>
    <n v="0"/>
    <n v="3"/>
    <n v="1"/>
    <n v="10"/>
    <n v="2"/>
    <n v="3"/>
    <n v="9"/>
    <n v="3"/>
    <n v="1"/>
    <n v="7"/>
  </r>
  <r>
    <n v="35"/>
    <x v="1"/>
    <s v="Travel_Frequently"/>
    <x v="1"/>
    <n v="4"/>
    <n v="4"/>
    <s v="Life Sciences"/>
    <n v="3"/>
    <s v="Male"/>
    <n v="87"/>
    <n v="3"/>
    <n v="2"/>
    <x v="1"/>
    <n v="3"/>
    <s v="Single"/>
    <n v="1"/>
    <n v="3"/>
    <n v="0"/>
    <n v="9"/>
    <n v="3"/>
    <n v="3"/>
    <n v="9"/>
    <n v="6"/>
    <n v="1"/>
    <n v="1"/>
  </r>
  <r>
    <n v="51"/>
    <x v="1"/>
    <s v="Travel_Rarely"/>
    <x v="2"/>
    <n v="5"/>
    <n v="3"/>
    <s v="Life Sciences"/>
    <n v="3"/>
    <s v="Male"/>
    <n v="84"/>
    <n v="3"/>
    <n v="4"/>
    <x v="5"/>
    <n v="2"/>
    <s v="Divorced"/>
    <n v="1"/>
    <n v="3"/>
    <n v="1"/>
    <n v="33"/>
    <n v="2"/>
    <n v="3"/>
    <n v="33"/>
    <n v="9"/>
    <n v="0"/>
    <n v="10"/>
  </r>
  <r>
    <n v="38"/>
    <x v="1"/>
    <s v="Travel_Rarely"/>
    <x v="0"/>
    <n v="2"/>
    <n v="2"/>
    <s v="Life Sciences"/>
    <n v="2"/>
    <s v="Female"/>
    <n v="31"/>
    <n v="3"/>
    <n v="2"/>
    <x v="0"/>
    <n v="1"/>
    <s v="Divorced"/>
    <n v="3"/>
    <n v="3"/>
    <n v="1"/>
    <n v="11"/>
    <n v="3"/>
    <n v="3"/>
    <n v="7"/>
    <n v="7"/>
    <n v="1"/>
    <n v="7"/>
  </r>
  <r>
    <n v="34"/>
    <x v="1"/>
    <s v="Travel_Rarely"/>
    <x v="0"/>
    <n v="15"/>
    <n v="2"/>
    <s v="Medical"/>
    <n v="3"/>
    <s v="Female"/>
    <n v="66"/>
    <n v="3"/>
    <n v="2"/>
    <x v="0"/>
    <n v="1"/>
    <s v="Single"/>
    <n v="1"/>
    <n v="3"/>
    <n v="0"/>
    <n v="10"/>
    <n v="6"/>
    <n v="4"/>
    <n v="10"/>
    <n v="8"/>
    <n v="9"/>
    <n v="6"/>
  </r>
  <r>
    <n v="25"/>
    <x v="1"/>
    <s v="Travel_Rarely"/>
    <x v="1"/>
    <n v="19"/>
    <n v="1"/>
    <s v="Medical"/>
    <n v="4"/>
    <s v="Male"/>
    <n v="67"/>
    <n v="3"/>
    <n v="1"/>
    <x v="2"/>
    <n v="4"/>
    <s v="Married"/>
    <n v="3"/>
    <n v="3"/>
    <n v="3"/>
    <n v="7"/>
    <n v="6"/>
    <n v="2"/>
    <n v="3"/>
    <n v="2"/>
    <n v="1"/>
    <n v="2"/>
  </r>
  <r>
    <n v="58"/>
    <x v="0"/>
    <s v="Travel_Rarely"/>
    <x v="1"/>
    <n v="7"/>
    <n v="4"/>
    <s v="Medical"/>
    <n v="3"/>
    <s v="Female"/>
    <n v="53"/>
    <n v="2"/>
    <n v="3"/>
    <x v="3"/>
    <n v="1"/>
    <s v="Married"/>
    <n v="7"/>
    <n v="3"/>
    <n v="0"/>
    <n v="31"/>
    <n v="0"/>
    <n v="2"/>
    <n v="10"/>
    <n v="9"/>
    <n v="5"/>
    <n v="9"/>
  </r>
  <r>
    <n v="40"/>
    <x v="1"/>
    <s v="Travel_Rarely"/>
    <x v="1"/>
    <n v="1"/>
    <n v="4"/>
    <s v="Life Sciences"/>
    <n v="2"/>
    <s v="Male"/>
    <n v="88"/>
    <n v="3"/>
    <n v="1"/>
    <x v="2"/>
    <n v="2"/>
    <s v="Married"/>
    <n v="3"/>
    <n v="4"/>
    <n v="1"/>
    <n v="7"/>
    <n v="3"/>
    <n v="3"/>
    <n v="4"/>
    <n v="2"/>
    <n v="0"/>
    <n v="3"/>
  </r>
  <r>
    <n v="36"/>
    <x v="1"/>
    <s v="Travel_Frequently"/>
    <x v="0"/>
    <n v="7"/>
    <n v="3"/>
    <s v="Marketing"/>
    <n v="1"/>
    <s v="Female"/>
    <n v="83"/>
    <n v="4"/>
    <n v="2"/>
    <x v="0"/>
    <n v="1"/>
    <s v="Married"/>
    <n v="2"/>
    <n v="3"/>
    <n v="1"/>
    <n v="17"/>
    <n v="2"/>
    <n v="2"/>
    <n v="15"/>
    <n v="7"/>
    <n v="6"/>
    <n v="13"/>
  </r>
  <r>
    <n v="48"/>
    <x v="1"/>
    <s v="Travel_Rarely"/>
    <x v="1"/>
    <n v="4"/>
    <n v="3"/>
    <s v="Life Sciences"/>
    <n v="4"/>
    <s v="Male"/>
    <n v="54"/>
    <n v="3"/>
    <n v="3"/>
    <x v="3"/>
    <n v="4"/>
    <s v="Single"/>
    <n v="1"/>
    <n v="3"/>
    <n v="0"/>
    <n v="11"/>
    <n v="2"/>
    <n v="3"/>
    <n v="10"/>
    <n v="9"/>
    <n v="0"/>
    <n v="8"/>
  </r>
  <r>
    <n v="27"/>
    <x v="1"/>
    <s v="Travel_Rarely"/>
    <x v="0"/>
    <n v="11"/>
    <n v="3"/>
    <s v="Medical"/>
    <n v="3"/>
    <s v="Female"/>
    <n v="98"/>
    <n v="4"/>
    <n v="1"/>
    <x v="6"/>
    <n v="4"/>
    <s v="Married"/>
    <n v="8"/>
    <n v="3"/>
    <n v="1"/>
    <n v="5"/>
    <n v="4"/>
    <n v="3"/>
    <n v="1"/>
    <n v="0"/>
    <n v="0"/>
    <n v="0"/>
  </r>
  <r>
    <n v="51"/>
    <x v="1"/>
    <s v="Travel_Rarely"/>
    <x v="1"/>
    <n v="11"/>
    <n v="2"/>
    <s v="Technical Degree"/>
    <n v="4"/>
    <s v="Female"/>
    <n v="82"/>
    <n v="2"/>
    <n v="4"/>
    <x v="3"/>
    <n v="2"/>
    <s v="Single"/>
    <n v="3"/>
    <n v="3"/>
    <n v="0"/>
    <n v="29"/>
    <n v="1"/>
    <n v="2"/>
    <n v="5"/>
    <n v="2"/>
    <n v="0"/>
    <n v="3"/>
  </r>
  <r>
    <n v="18"/>
    <x v="1"/>
    <s v="Non-Travel"/>
    <x v="1"/>
    <n v="1"/>
    <n v="3"/>
    <s v="Life Sciences"/>
    <n v="4"/>
    <s v="Female"/>
    <n v="97"/>
    <n v="3"/>
    <n v="1"/>
    <x v="2"/>
    <n v="4"/>
    <s v="Single"/>
    <n v="1"/>
    <n v="3"/>
    <n v="0"/>
    <n v="0"/>
    <n v="5"/>
    <n v="4"/>
    <n v="0"/>
    <n v="0"/>
    <n v="0"/>
    <n v="0"/>
  </r>
  <r>
    <n v="35"/>
    <x v="1"/>
    <s v="Travel_Rarely"/>
    <x v="1"/>
    <n v="1"/>
    <n v="3"/>
    <s v="Medical"/>
    <n v="4"/>
    <s v="Female"/>
    <n v="60"/>
    <n v="2"/>
    <n v="2"/>
    <x v="2"/>
    <n v="4"/>
    <s v="Married"/>
    <n v="0"/>
    <n v="3"/>
    <n v="1"/>
    <n v="10"/>
    <n v="0"/>
    <n v="3"/>
    <n v="9"/>
    <n v="7"/>
    <n v="0"/>
    <n v="0"/>
  </r>
  <r>
    <n v="27"/>
    <x v="1"/>
    <s v="Travel_Frequently"/>
    <x v="0"/>
    <n v="2"/>
    <n v="1"/>
    <s v="Life Sciences"/>
    <n v="4"/>
    <s v="Male"/>
    <n v="43"/>
    <n v="1"/>
    <n v="2"/>
    <x v="0"/>
    <n v="4"/>
    <s v="Single"/>
    <n v="3"/>
    <n v="4"/>
    <n v="0"/>
    <n v="8"/>
    <n v="3"/>
    <n v="3"/>
    <n v="6"/>
    <n v="2"/>
    <n v="0"/>
    <n v="0"/>
  </r>
  <r>
    <n v="55"/>
    <x v="0"/>
    <s v="Travel_Rarely"/>
    <x v="0"/>
    <n v="13"/>
    <n v="4"/>
    <s v="Marketing"/>
    <n v="1"/>
    <s v="Male"/>
    <n v="85"/>
    <n v="4"/>
    <n v="4"/>
    <x v="0"/>
    <n v="3"/>
    <s v="Single"/>
    <n v="6"/>
    <n v="3"/>
    <n v="0"/>
    <n v="24"/>
    <n v="2"/>
    <n v="2"/>
    <n v="19"/>
    <n v="7"/>
    <n v="3"/>
    <n v="8"/>
  </r>
  <r>
    <n v="56"/>
    <x v="1"/>
    <s v="Travel_Rarely"/>
    <x v="1"/>
    <n v="23"/>
    <n v="3"/>
    <s v="Life Sciences"/>
    <n v="4"/>
    <s v="Male"/>
    <n v="68"/>
    <n v="3"/>
    <n v="4"/>
    <x v="3"/>
    <n v="2"/>
    <s v="Married"/>
    <n v="4"/>
    <n v="3"/>
    <n v="1"/>
    <n v="33"/>
    <n v="0"/>
    <n v="3"/>
    <n v="19"/>
    <n v="16"/>
    <n v="15"/>
    <n v="9"/>
  </r>
  <r>
    <n v="34"/>
    <x v="1"/>
    <s v="Non-Travel"/>
    <x v="1"/>
    <n v="26"/>
    <n v="1"/>
    <s v="Technical Degree"/>
    <n v="1"/>
    <s v="Female"/>
    <n v="92"/>
    <n v="2"/>
    <n v="1"/>
    <x v="1"/>
    <n v="3"/>
    <s v="Divorced"/>
    <n v="1"/>
    <n v="4"/>
    <n v="3"/>
    <n v="5"/>
    <n v="2"/>
    <n v="3"/>
    <n v="5"/>
    <n v="4"/>
    <n v="0"/>
    <n v="0"/>
  </r>
  <r>
    <n v="40"/>
    <x v="1"/>
    <s v="Travel_Rarely"/>
    <x v="1"/>
    <n v="2"/>
    <n v="1"/>
    <s v="Medical"/>
    <n v="2"/>
    <s v="Female"/>
    <n v="89"/>
    <n v="4"/>
    <n v="2"/>
    <x v="4"/>
    <n v="3"/>
    <s v="Divorced"/>
    <n v="5"/>
    <n v="4"/>
    <n v="3"/>
    <n v="15"/>
    <n v="0"/>
    <n v="3"/>
    <n v="12"/>
    <n v="11"/>
    <n v="11"/>
    <n v="8"/>
  </r>
  <r>
    <n v="34"/>
    <x v="1"/>
    <s v="Travel_Rarely"/>
    <x v="1"/>
    <n v="29"/>
    <n v="3"/>
    <s v="Medical"/>
    <n v="2"/>
    <s v="Male"/>
    <n v="86"/>
    <n v="3"/>
    <n v="2"/>
    <x v="2"/>
    <n v="3"/>
    <s v="Married"/>
    <n v="4"/>
    <n v="3"/>
    <n v="2"/>
    <n v="10"/>
    <n v="1"/>
    <n v="3"/>
    <n v="8"/>
    <n v="7"/>
    <n v="7"/>
    <n v="7"/>
  </r>
  <r>
    <n v="31"/>
    <x v="0"/>
    <s v="Travel_Frequently"/>
    <x v="0"/>
    <n v="2"/>
    <n v="3"/>
    <s v="Life Sciences"/>
    <n v="3"/>
    <s v="Female"/>
    <n v="90"/>
    <n v="2"/>
    <n v="1"/>
    <x v="6"/>
    <n v="4"/>
    <s v="Single"/>
    <n v="7"/>
    <n v="3"/>
    <n v="0"/>
    <n v="3"/>
    <n v="3"/>
    <n v="4"/>
    <n v="1"/>
    <n v="0"/>
    <n v="0"/>
    <n v="0"/>
  </r>
  <r>
    <n v="35"/>
    <x v="0"/>
    <s v="Travel_Frequently"/>
    <x v="0"/>
    <n v="18"/>
    <n v="4"/>
    <s v="Marketing"/>
    <n v="4"/>
    <s v="Female"/>
    <n v="67"/>
    <n v="3"/>
    <n v="2"/>
    <x v="0"/>
    <n v="3"/>
    <s v="Married"/>
    <n v="0"/>
    <n v="3"/>
    <n v="1"/>
    <n v="5"/>
    <n v="0"/>
    <n v="2"/>
    <n v="4"/>
    <n v="2"/>
    <n v="3"/>
    <n v="2"/>
  </r>
  <r>
    <n v="38"/>
    <x v="1"/>
    <s v="Travel_Frequently"/>
    <x v="1"/>
    <n v="7"/>
    <n v="3"/>
    <s v="Life Sciences"/>
    <n v="4"/>
    <s v="Male"/>
    <n v="57"/>
    <n v="4"/>
    <n v="1"/>
    <x v="1"/>
    <n v="3"/>
    <s v="Divorced"/>
    <n v="1"/>
    <n v="3"/>
    <n v="3"/>
    <n v="4"/>
    <n v="2"/>
    <n v="3"/>
    <n v="4"/>
    <n v="2"/>
    <n v="0"/>
    <n v="3"/>
  </r>
  <r>
    <n v="34"/>
    <x v="1"/>
    <s v="Travel_Rarely"/>
    <x v="1"/>
    <n v="2"/>
    <n v="4"/>
    <s v="Technical Degree"/>
    <n v="3"/>
    <s v="Female"/>
    <n v="98"/>
    <n v="3"/>
    <n v="2"/>
    <x v="4"/>
    <n v="4"/>
    <s v="Single"/>
    <n v="1"/>
    <n v="3"/>
    <n v="0"/>
    <n v="14"/>
    <n v="2"/>
    <n v="4"/>
    <n v="14"/>
    <n v="11"/>
    <n v="4"/>
    <n v="11"/>
  </r>
  <r>
    <n v="28"/>
    <x v="1"/>
    <s v="Travel_Rarely"/>
    <x v="0"/>
    <n v="26"/>
    <n v="3"/>
    <s v="Life Sciences"/>
    <n v="3"/>
    <s v="Male"/>
    <n v="48"/>
    <n v="2"/>
    <n v="2"/>
    <x v="0"/>
    <n v="1"/>
    <s v="Married"/>
    <n v="1"/>
    <n v="3"/>
    <n v="1"/>
    <n v="5"/>
    <n v="0"/>
    <n v="3"/>
    <n v="5"/>
    <n v="3"/>
    <n v="0"/>
    <n v="4"/>
  </r>
  <r>
    <n v="31"/>
    <x v="0"/>
    <s v="Travel_Rarely"/>
    <x v="1"/>
    <n v="22"/>
    <n v="4"/>
    <s v="Medical"/>
    <n v="4"/>
    <s v="Male"/>
    <n v="98"/>
    <n v="3"/>
    <n v="2"/>
    <x v="3"/>
    <n v="3"/>
    <s v="Married"/>
    <n v="1"/>
    <n v="3"/>
    <n v="2"/>
    <n v="10"/>
    <n v="3"/>
    <n v="2"/>
    <n v="10"/>
    <n v="2"/>
    <n v="6"/>
    <n v="7"/>
  </r>
  <r>
    <n v="39"/>
    <x v="1"/>
    <s v="Travel_Rarely"/>
    <x v="0"/>
    <n v="21"/>
    <n v="4"/>
    <s v="Life Sciences"/>
    <n v="1"/>
    <s v="Male"/>
    <n v="44"/>
    <n v="2"/>
    <n v="2"/>
    <x v="0"/>
    <n v="4"/>
    <s v="Married"/>
    <n v="3"/>
    <n v="3"/>
    <n v="2"/>
    <n v="8"/>
    <n v="2"/>
    <n v="4"/>
    <n v="5"/>
    <n v="4"/>
    <n v="1"/>
    <n v="4"/>
  </r>
  <r>
    <n v="51"/>
    <x v="1"/>
    <s v="Travel_Frequently"/>
    <x v="0"/>
    <n v="2"/>
    <n v="3"/>
    <s v="Marketing"/>
    <n v="2"/>
    <s v="Male"/>
    <n v="52"/>
    <n v="3"/>
    <n v="3"/>
    <x v="0"/>
    <n v="2"/>
    <s v="Married"/>
    <n v="2"/>
    <n v="3"/>
    <n v="0"/>
    <n v="14"/>
    <n v="5"/>
    <n v="3"/>
    <n v="4"/>
    <n v="2"/>
    <n v="3"/>
    <n v="2"/>
  </r>
  <r>
    <n v="41"/>
    <x v="1"/>
    <s v="Travel_Frequently"/>
    <x v="1"/>
    <n v="22"/>
    <n v="3"/>
    <s v="Life Sciences"/>
    <n v="4"/>
    <s v="Female"/>
    <n v="75"/>
    <n v="3"/>
    <n v="2"/>
    <x v="1"/>
    <n v="4"/>
    <s v="Divorced"/>
    <n v="3"/>
    <n v="3"/>
    <n v="2"/>
    <n v="12"/>
    <n v="4"/>
    <n v="2"/>
    <n v="6"/>
    <n v="2"/>
    <n v="3"/>
    <n v="3"/>
  </r>
  <r>
    <n v="37"/>
    <x v="1"/>
    <s v="Travel_Rarely"/>
    <x v="1"/>
    <n v="4"/>
    <n v="1"/>
    <s v="Life Sciences"/>
    <n v="3"/>
    <s v="Male"/>
    <n v="54"/>
    <n v="3"/>
    <n v="1"/>
    <x v="1"/>
    <n v="3"/>
    <s v="Married"/>
    <n v="7"/>
    <n v="3"/>
    <n v="0"/>
    <n v="8"/>
    <n v="2"/>
    <n v="3"/>
    <n v="6"/>
    <n v="4"/>
    <n v="1"/>
    <n v="3"/>
  </r>
  <r>
    <n v="33"/>
    <x v="1"/>
    <s v="Travel_Frequently"/>
    <x v="0"/>
    <n v="5"/>
    <n v="1"/>
    <s v="Life Sciences"/>
    <n v="2"/>
    <s v="Male"/>
    <n v="61"/>
    <n v="3"/>
    <n v="2"/>
    <x v="0"/>
    <n v="4"/>
    <s v="Married"/>
    <n v="6"/>
    <n v="3"/>
    <n v="0"/>
    <n v="8"/>
    <n v="2"/>
    <n v="4"/>
    <n v="5"/>
    <n v="4"/>
    <n v="1"/>
    <n v="2"/>
  </r>
  <r>
    <n v="32"/>
    <x v="1"/>
    <s v="Travel_Rarely"/>
    <x v="0"/>
    <n v="2"/>
    <n v="1"/>
    <s v="Marketing"/>
    <n v="3"/>
    <s v="Male"/>
    <n v="36"/>
    <n v="3"/>
    <n v="2"/>
    <x v="0"/>
    <n v="2"/>
    <s v="Married"/>
    <n v="0"/>
    <n v="3"/>
    <n v="3"/>
    <n v="4"/>
    <n v="3"/>
    <n v="2"/>
    <n v="3"/>
    <n v="2"/>
    <n v="1"/>
    <n v="2"/>
  </r>
  <r>
    <n v="39"/>
    <x v="1"/>
    <s v="Non-Travel"/>
    <x v="1"/>
    <n v="25"/>
    <n v="2"/>
    <s v="Life Sciences"/>
    <n v="3"/>
    <s v="Male"/>
    <n v="71"/>
    <n v="3"/>
    <n v="3"/>
    <x v="4"/>
    <n v="3"/>
    <s v="Married"/>
    <n v="3"/>
    <n v="4"/>
    <n v="1"/>
    <n v="13"/>
    <n v="2"/>
    <n v="3"/>
    <n v="6"/>
    <n v="4"/>
    <n v="0"/>
    <n v="5"/>
  </r>
  <r>
    <n v="25"/>
    <x v="1"/>
    <s v="Travel_Rarely"/>
    <x v="0"/>
    <n v="18"/>
    <n v="1"/>
    <s v="Life Sciences"/>
    <n v="1"/>
    <s v="Male"/>
    <n v="93"/>
    <n v="4"/>
    <n v="2"/>
    <x v="0"/>
    <n v="3"/>
    <s v="Married"/>
    <n v="2"/>
    <n v="3"/>
    <n v="0"/>
    <n v="6"/>
    <n v="3"/>
    <n v="2"/>
    <n v="3"/>
    <n v="2"/>
    <n v="1"/>
    <n v="2"/>
  </r>
  <r>
    <n v="52"/>
    <x v="1"/>
    <s v="Travel_Frequently"/>
    <x v="1"/>
    <n v="28"/>
    <n v="2"/>
    <s v="Medical"/>
    <n v="4"/>
    <s v="Female"/>
    <n v="59"/>
    <n v="4"/>
    <n v="4"/>
    <x v="3"/>
    <n v="3"/>
    <s v="Married"/>
    <n v="2"/>
    <n v="3"/>
    <n v="1"/>
    <n v="24"/>
    <n v="3"/>
    <n v="2"/>
    <n v="5"/>
    <n v="3"/>
    <n v="0"/>
    <n v="2"/>
  </r>
  <r>
    <n v="43"/>
    <x v="1"/>
    <s v="Travel_Rarely"/>
    <x v="1"/>
    <n v="6"/>
    <n v="3"/>
    <s v="Medical"/>
    <n v="1"/>
    <s v="Female"/>
    <n v="73"/>
    <n v="2"/>
    <n v="2"/>
    <x v="1"/>
    <n v="3"/>
    <s v="Single"/>
    <n v="1"/>
    <n v="3"/>
    <n v="0"/>
    <n v="20"/>
    <n v="3"/>
    <n v="1"/>
    <n v="20"/>
    <n v="7"/>
    <n v="1"/>
    <n v="8"/>
  </r>
  <r>
    <n v="27"/>
    <x v="1"/>
    <s v="Travel_Rarely"/>
    <x v="0"/>
    <n v="10"/>
    <n v="3"/>
    <s v="Marketing"/>
    <n v="4"/>
    <s v="Female"/>
    <n v="98"/>
    <n v="2"/>
    <n v="2"/>
    <x v="0"/>
    <n v="4"/>
    <s v="Married"/>
    <n v="1"/>
    <n v="3"/>
    <n v="0"/>
    <n v="6"/>
    <n v="3"/>
    <n v="3"/>
    <n v="6"/>
    <n v="2"/>
    <n v="4"/>
    <n v="4"/>
  </r>
  <r>
    <n v="27"/>
    <x v="0"/>
    <s v="Travel_Rarely"/>
    <x v="1"/>
    <n v="17"/>
    <n v="4"/>
    <s v="Life Sciences"/>
    <n v="4"/>
    <s v="Female"/>
    <n v="51"/>
    <n v="3"/>
    <n v="1"/>
    <x v="1"/>
    <n v="3"/>
    <s v="Single"/>
    <n v="1"/>
    <n v="3"/>
    <n v="0"/>
    <n v="8"/>
    <n v="2"/>
    <n v="3"/>
    <n v="8"/>
    <n v="2"/>
    <n v="7"/>
    <n v="7"/>
  </r>
  <r>
    <n v="26"/>
    <x v="1"/>
    <s v="Travel_Rarely"/>
    <x v="1"/>
    <n v="2"/>
    <n v="1"/>
    <s v="Medical"/>
    <n v="1"/>
    <s v="Male"/>
    <n v="36"/>
    <n v="2"/>
    <n v="1"/>
    <x v="1"/>
    <n v="4"/>
    <s v="Single"/>
    <n v="0"/>
    <n v="3"/>
    <n v="0"/>
    <n v="5"/>
    <n v="2"/>
    <n v="3"/>
    <n v="4"/>
    <n v="3"/>
    <n v="1"/>
    <n v="1"/>
  </r>
  <r>
    <n v="42"/>
    <x v="1"/>
    <s v="Travel_Rarely"/>
    <x v="2"/>
    <n v="10"/>
    <n v="3"/>
    <s v="Human Resources"/>
    <n v="3"/>
    <s v="Female"/>
    <n v="31"/>
    <n v="3"/>
    <n v="4"/>
    <x v="5"/>
    <n v="1"/>
    <s v="Married"/>
    <n v="0"/>
    <n v="3"/>
    <n v="1"/>
    <n v="21"/>
    <n v="5"/>
    <n v="3"/>
    <n v="20"/>
    <n v="7"/>
    <n v="0"/>
    <n v="9"/>
  </r>
  <r>
    <n v="52"/>
    <x v="1"/>
    <s v="Travel_Rarely"/>
    <x v="1"/>
    <n v="8"/>
    <n v="4"/>
    <s v="Other"/>
    <n v="3"/>
    <s v="Female"/>
    <n v="54"/>
    <n v="3"/>
    <n v="1"/>
    <x v="2"/>
    <n v="1"/>
    <s v="Married"/>
    <n v="9"/>
    <n v="3"/>
    <n v="0"/>
    <n v="12"/>
    <n v="2"/>
    <n v="1"/>
    <n v="5"/>
    <n v="4"/>
    <n v="0"/>
    <n v="4"/>
  </r>
  <r>
    <n v="37"/>
    <x v="1"/>
    <s v="Travel_Rarely"/>
    <x v="1"/>
    <n v="11"/>
    <n v="3"/>
    <s v="Medical"/>
    <n v="1"/>
    <s v="Female"/>
    <n v="94"/>
    <n v="3"/>
    <n v="1"/>
    <x v="2"/>
    <n v="3"/>
    <s v="Single"/>
    <n v="4"/>
    <n v="3"/>
    <n v="0"/>
    <n v="8"/>
    <n v="6"/>
    <n v="3"/>
    <n v="3"/>
    <n v="2"/>
    <n v="0"/>
    <n v="2"/>
  </r>
  <r>
    <n v="35"/>
    <x v="1"/>
    <s v="Travel_Frequently"/>
    <x v="1"/>
    <n v="18"/>
    <n v="2"/>
    <s v="Life Sciences"/>
    <n v="3"/>
    <s v="Male"/>
    <n v="60"/>
    <n v="3"/>
    <n v="3"/>
    <x v="3"/>
    <n v="4"/>
    <s v="Single"/>
    <n v="2"/>
    <n v="3"/>
    <n v="0"/>
    <n v="10"/>
    <n v="2"/>
    <n v="3"/>
    <n v="2"/>
    <n v="2"/>
    <n v="2"/>
    <n v="2"/>
  </r>
  <r>
    <n v="25"/>
    <x v="1"/>
    <s v="Travel_Rarely"/>
    <x v="1"/>
    <n v="1"/>
    <n v="3"/>
    <s v="Technical Degree"/>
    <n v="1"/>
    <s v="Male"/>
    <n v="81"/>
    <n v="3"/>
    <n v="1"/>
    <x v="2"/>
    <n v="4"/>
    <s v="Married"/>
    <n v="4"/>
    <n v="3"/>
    <n v="1"/>
    <n v="7"/>
    <n v="2"/>
    <n v="2"/>
    <n v="3"/>
    <n v="2"/>
    <n v="0"/>
    <n v="2"/>
  </r>
  <r>
    <n v="26"/>
    <x v="1"/>
    <s v="Travel_Rarely"/>
    <x v="1"/>
    <n v="7"/>
    <n v="3"/>
    <s v="Other"/>
    <n v="3"/>
    <s v="Male"/>
    <n v="100"/>
    <n v="4"/>
    <n v="1"/>
    <x v="2"/>
    <n v="1"/>
    <s v="Single"/>
    <n v="0"/>
    <n v="3"/>
    <n v="0"/>
    <n v="8"/>
    <n v="2"/>
    <n v="3"/>
    <n v="7"/>
    <n v="7"/>
    <n v="0"/>
    <n v="7"/>
  </r>
  <r>
    <n v="29"/>
    <x v="1"/>
    <s v="Travel_Rarely"/>
    <x v="2"/>
    <n v="17"/>
    <n v="3"/>
    <s v="Other"/>
    <n v="2"/>
    <s v="Male"/>
    <n v="51"/>
    <n v="2"/>
    <n v="3"/>
    <x v="8"/>
    <n v="1"/>
    <s v="Single"/>
    <n v="1"/>
    <n v="3"/>
    <n v="0"/>
    <n v="10"/>
    <n v="3"/>
    <n v="2"/>
    <n v="10"/>
    <n v="9"/>
    <n v="0"/>
    <n v="9"/>
  </r>
  <r>
    <n v="49"/>
    <x v="0"/>
    <s v="Travel_Frequently"/>
    <x v="1"/>
    <n v="28"/>
    <n v="2"/>
    <s v="Life Sciences"/>
    <n v="1"/>
    <s v="Male"/>
    <n v="97"/>
    <n v="2"/>
    <n v="2"/>
    <x v="2"/>
    <n v="1"/>
    <s v="Single"/>
    <n v="3"/>
    <n v="4"/>
    <n v="0"/>
    <n v="20"/>
    <n v="2"/>
    <n v="3"/>
    <n v="4"/>
    <n v="3"/>
    <n v="1"/>
    <n v="3"/>
  </r>
  <r>
    <n v="29"/>
    <x v="0"/>
    <s v="Travel_Frequently"/>
    <x v="1"/>
    <n v="14"/>
    <n v="1"/>
    <s v="Other"/>
    <n v="3"/>
    <s v="Female"/>
    <n v="84"/>
    <n v="3"/>
    <n v="3"/>
    <x v="4"/>
    <n v="4"/>
    <s v="Single"/>
    <n v="0"/>
    <n v="3"/>
    <n v="0"/>
    <n v="9"/>
    <n v="1"/>
    <n v="3"/>
    <n v="8"/>
    <n v="7"/>
    <n v="7"/>
    <n v="7"/>
  </r>
  <r>
    <n v="54"/>
    <x v="1"/>
    <s v="Travel_Rarely"/>
    <x v="1"/>
    <n v="1"/>
    <n v="3"/>
    <s v="Medical"/>
    <n v="4"/>
    <s v="Female"/>
    <n v="54"/>
    <n v="3"/>
    <n v="4"/>
    <x v="7"/>
    <n v="4"/>
    <s v="Single"/>
    <n v="6"/>
    <n v="3"/>
    <n v="0"/>
    <n v="29"/>
    <n v="3"/>
    <n v="2"/>
    <n v="20"/>
    <n v="7"/>
    <n v="12"/>
    <n v="7"/>
  </r>
  <r>
    <n v="58"/>
    <x v="1"/>
    <s v="Travel_Rarely"/>
    <x v="1"/>
    <n v="1"/>
    <n v="3"/>
    <s v="Medical"/>
    <n v="4"/>
    <s v="Female"/>
    <n v="76"/>
    <n v="3"/>
    <n v="5"/>
    <x v="7"/>
    <n v="1"/>
    <s v="Married"/>
    <n v="3"/>
    <n v="4"/>
    <n v="1"/>
    <n v="32"/>
    <n v="3"/>
    <n v="3"/>
    <n v="9"/>
    <n v="8"/>
    <n v="1"/>
    <n v="5"/>
  </r>
  <r>
    <n v="55"/>
    <x v="1"/>
    <s v="Travel_Rarely"/>
    <x v="1"/>
    <n v="1"/>
    <n v="4"/>
    <s v="Medical"/>
    <n v="2"/>
    <s v="Male"/>
    <n v="81"/>
    <n v="4"/>
    <n v="4"/>
    <x v="7"/>
    <n v="4"/>
    <s v="Divorced"/>
    <n v="2"/>
    <n v="3"/>
    <n v="2"/>
    <n v="31"/>
    <n v="4"/>
    <n v="4"/>
    <n v="7"/>
    <n v="7"/>
    <n v="0"/>
    <n v="0"/>
  </r>
  <r>
    <n v="36"/>
    <x v="1"/>
    <s v="Travel_Rarely"/>
    <x v="0"/>
    <n v="3"/>
    <n v="4"/>
    <s v="Marketing"/>
    <n v="1"/>
    <s v="Female"/>
    <n v="99"/>
    <n v="3"/>
    <n v="2"/>
    <x v="0"/>
    <n v="2"/>
    <s v="Single"/>
    <n v="3"/>
    <n v="3"/>
    <n v="0"/>
    <n v="15"/>
    <n v="3"/>
    <n v="3"/>
    <n v="5"/>
    <n v="4"/>
    <n v="0"/>
    <n v="1"/>
  </r>
  <r>
    <n v="31"/>
    <x v="0"/>
    <s v="Travel_Frequently"/>
    <x v="0"/>
    <n v="1"/>
    <n v="4"/>
    <s v="Life Sciences"/>
    <n v="2"/>
    <s v="Female"/>
    <n v="50"/>
    <n v="1"/>
    <n v="1"/>
    <x v="6"/>
    <n v="3"/>
    <s v="Single"/>
    <n v="1"/>
    <n v="3"/>
    <n v="0"/>
    <n v="1"/>
    <n v="3"/>
    <n v="3"/>
    <n v="1"/>
    <n v="0"/>
    <n v="0"/>
    <n v="0"/>
  </r>
  <r>
    <n v="30"/>
    <x v="1"/>
    <s v="Travel_Rarely"/>
    <x v="0"/>
    <n v="7"/>
    <n v="4"/>
    <s v="Marketing"/>
    <n v="4"/>
    <s v="Female"/>
    <n v="73"/>
    <n v="3"/>
    <n v="2"/>
    <x v="0"/>
    <n v="1"/>
    <s v="Divorced"/>
    <n v="7"/>
    <n v="3"/>
    <n v="2"/>
    <n v="8"/>
    <n v="3"/>
    <n v="3"/>
    <n v="3"/>
    <n v="2"/>
    <n v="0"/>
    <n v="2"/>
  </r>
  <r>
    <n v="31"/>
    <x v="1"/>
    <s v="Travel_Rarely"/>
    <x v="1"/>
    <n v="8"/>
    <n v="5"/>
    <s v="Life Sciences"/>
    <n v="1"/>
    <s v="Female"/>
    <n v="93"/>
    <n v="3"/>
    <n v="4"/>
    <x v="7"/>
    <n v="2"/>
    <s v="Single"/>
    <n v="3"/>
    <n v="3"/>
    <n v="0"/>
    <n v="9"/>
    <n v="3"/>
    <n v="4"/>
    <n v="3"/>
    <n v="2"/>
    <n v="1"/>
    <n v="0"/>
  </r>
  <r>
    <n v="34"/>
    <x v="1"/>
    <s v="Travel_Frequently"/>
    <x v="1"/>
    <n v="1"/>
    <n v="4"/>
    <s v="Other"/>
    <n v="4"/>
    <s v="Male"/>
    <n v="91"/>
    <n v="3"/>
    <n v="1"/>
    <x v="1"/>
    <n v="1"/>
    <s v="Divorced"/>
    <n v="5"/>
    <n v="3"/>
    <n v="2"/>
    <n v="10"/>
    <n v="2"/>
    <n v="3"/>
    <n v="4"/>
    <n v="3"/>
    <n v="1"/>
    <n v="3"/>
  </r>
  <r>
    <n v="31"/>
    <x v="0"/>
    <s v="Travel_Rarely"/>
    <x v="1"/>
    <n v="8"/>
    <n v="3"/>
    <s v="Life Sciences"/>
    <n v="1"/>
    <s v="Female"/>
    <n v="34"/>
    <n v="2"/>
    <n v="1"/>
    <x v="1"/>
    <n v="2"/>
    <s v="Single"/>
    <n v="1"/>
    <n v="3"/>
    <n v="0"/>
    <n v="1"/>
    <n v="3"/>
    <n v="4"/>
    <n v="1"/>
    <n v="0"/>
    <n v="0"/>
    <n v="0"/>
  </r>
  <r>
    <n v="27"/>
    <x v="1"/>
    <s v="Travel_Rarely"/>
    <x v="1"/>
    <n v="11"/>
    <n v="1"/>
    <s v="Life Sciences"/>
    <n v="2"/>
    <s v="Male"/>
    <n v="91"/>
    <n v="3"/>
    <n v="1"/>
    <x v="2"/>
    <n v="1"/>
    <s v="Married"/>
    <n v="0"/>
    <n v="3"/>
    <n v="0"/>
    <n v="6"/>
    <n v="3"/>
    <n v="4"/>
    <n v="5"/>
    <n v="0"/>
    <n v="1"/>
    <n v="4"/>
  </r>
  <r>
    <n v="36"/>
    <x v="1"/>
    <s v="Travel_Rarely"/>
    <x v="1"/>
    <n v="4"/>
    <n v="4"/>
    <s v="Life Sciences"/>
    <n v="1"/>
    <s v="Male"/>
    <n v="37"/>
    <n v="2"/>
    <n v="2"/>
    <x v="2"/>
    <n v="4"/>
    <s v="Single"/>
    <n v="1"/>
    <n v="3"/>
    <n v="0"/>
    <n v="10"/>
    <n v="2"/>
    <n v="2"/>
    <n v="10"/>
    <n v="4"/>
    <n v="1"/>
    <n v="8"/>
  </r>
  <r>
    <n v="36"/>
    <x v="1"/>
    <s v="Travel_Rarely"/>
    <x v="0"/>
    <n v="16"/>
    <n v="4"/>
    <s v="Marketing"/>
    <n v="3"/>
    <s v="Female"/>
    <n v="98"/>
    <n v="2"/>
    <n v="2"/>
    <x v="0"/>
    <n v="1"/>
    <s v="Married"/>
    <n v="4"/>
    <n v="3"/>
    <n v="2"/>
    <n v="11"/>
    <n v="3"/>
    <n v="2"/>
    <n v="3"/>
    <n v="2"/>
    <n v="0"/>
    <n v="2"/>
  </r>
  <r>
    <n v="47"/>
    <x v="1"/>
    <s v="Travel_Rarely"/>
    <x v="1"/>
    <n v="1"/>
    <n v="3"/>
    <s v="Technical Degree"/>
    <n v="1"/>
    <s v="Male"/>
    <n v="74"/>
    <n v="3"/>
    <n v="1"/>
    <x v="1"/>
    <n v="4"/>
    <s v="Married"/>
    <n v="7"/>
    <n v="3"/>
    <n v="1"/>
    <n v="17"/>
    <n v="2"/>
    <n v="2"/>
    <n v="6"/>
    <n v="5"/>
    <n v="1"/>
    <n v="2"/>
  </r>
  <r>
    <n v="25"/>
    <x v="0"/>
    <s v="Travel_Rarely"/>
    <x v="0"/>
    <n v="9"/>
    <n v="2"/>
    <s v="Life Sciences"/>
    <n v="1"/>
    <s v="Male"/>
    <n v="68"/>
    <n v="2"/>
    <n v="1"/>
    <x v="6"/>
    <n v="1"/>
    <s v="Married"/>
    <n v="3"/>
    <n v="3"/>
    <n v="0"/>
    <n v="6"/>
    <n v="2"/>
    <n v="3"/>
    <n v="3"/>
    <n v="2"/>
    <n v="2"/>
    <n v="2"/>
  </r>
  <r>
    <n v="37"/>
    <x v="1"/>
    <s v="Non-Travel"/>
    <x v="1"/>
    <n v="5"/>
    <n v="2"/>
    <s v="Technical Degree"/>
    <n v="3"/>
    <s v="Male"/>
    <n v="84"/>
    <n v="4"/>
    <n v="1"/>
    <x v="2"/>
    <n v="3"/>
    <s v="Single"/>
    <n v="0"/>
    <n v="3"/>
    <n v="0"/>
    <n v="7"/>
    <n v="2"/>
    <n v="1"/>
    <n v="6"/>
    <n v="5"/>
    <n v="1"/>
    <n v="3"/>
  </r>
  <r>
    <n v="56"/>
    <x v="1"/>
    <s v="Travel_Rarely"/>
    <x v="1"/>
    <n v="1"/>
    <n v="2"/>
    <s v="Life Sciences"/>
    <n v="1"/>
    <s v="Female"/>
    <n v="90"/>
    <n v="3"/>
    <n v="1"/>
    <x v="1"/>
    <n v="1"/>
    <s v="Married"/>
    <n v="2"/>
    <n v="4"/>
    <n v="1"/>
    <n v="5"/>
    <n v="3"/>
    <n v="4"/>
    <n v="3"/>
    <n v="2"/>
    <n v="1"/>
    <n v="0"/>
  </r>
  <r>
    <n v="47"/>
    <x v="1"/>
    <s v="Travel_Rarely"/>
    <x v="1"/>
    <n v="2"/>
    <n v="4"/>
    <s v="Medical"/>
    <n v="1"/>
    <s v="Female"/>
    <n v="82"/>
    <n v="3"/>
    <n v="4"/>
    <x v="7"/>
    <n v="3"/>
    <s v="Married"/>
    <n v="3"/>
    <n v="3"/>
    <n v="2"/>
    <n v="26"/>
    <n v="2"/>
    <n v="4"/>
    <n v="20"/>
    <n v="17"/>
    <n v="5"/>
    <n v="6"/>
  </r>
  <r>
    <n v="24"/>
    <x v="1"/>
    <s v="Travel_Rarely"/>
    <x v="0"/>
    <n v="4"/>
    <n v="1"/>
    <s v="Medical"/>
    <n v="4"/>
    <s v="Female"/>
    <n v="42"/>
    <n v="3"/>
    <n v="2"/>
    <x v="0"/>
    <n v="3"/>
    <s v="Married"/>
    <n v="1"/>
    <n v="3"/>
    <n v="2"/>
    <n v="5"/>
    <n v="3"/>
    <n v="3"/>
    <n v="5"/>
    <n v="4"/>
    <n v="0"/>
    <n v="3"/>
  </r>
  <r>
    <n v="32"/>
    <x v="1"/>
    <s v="Travel_Rarely"/>
    <x v="0"/>
    <n v="7"/>
    <n v="5"/>
    <s v="Marketing"/>
    <n v="4"/>
    <s v="Male"/>
    <n v="97"/>
    <n v="3"/>
    <n v="2"/>
    <x v="0"/>
    <n v="4"/>
    <s v="Married"/>
    <n v="4"/>
    <n v="3"/>
    <n v="1"/>
    <n v="7"/>
    <n v="3"/>
    <n v="2"/>
    <n v="4"/>
    <n v="3"/>
    <n v="0"/>
    <n v="3"/>
  </r>
  <r>
    <n v="34"/>
    <x v="1"/>
    <s v="Travel_Rarely"/>
    <x v="1"/>
    <n v="1"/>
    <n v="3"/>
    <s v="Life Sciences"/>
    <n v="4"/>
    <s v="Female"/>
    <n v="86"/>
    <n v="2"/>
    <n v="1"/>
    <x v="2"/>
    <n v="2"/>
    <s v="Married"/>
    <n v="5"/>
    <n v="3"/>
    <n v="1"/>
    <n v="7"/>
    <n v="2"/>
    <n v="2"/>
    <n v="5"/>
    <n v="4"/>
    <n v="0"/>
    <n v="2"/>
  </r>
  <r>
    <n v="41"/>
    <x v="1"/>
    <s v="Travel_Rarely"/>
    <x v="1"/>
    <n v="5"/>
    <n v="5"/>
    <s v="Medical"/>
    <n v="2"/>
    <s v="Male"/>
    <n v="90"/>
    <n v="4"/>
    <n v="1"/>
    <x v="1"/>
    <n v="3"/>
    <s v="Married"/>
    <n v="2"/>
    <n v="3"/>
    <n v="0"/>
    <n v="7"/>
    <n v="5"/>
    <n v="2"/>
    <n v="4"/>
    <n v="2"/>
    <n v="0"/>
    <n v="3"/>
  </r>
  <r>
    <n v="40"/>
    <x v="1"/>
    <s v="Non-Travel"/>
    <x v="1"/>
    <n v="9"/>
    <n v="4"/>
    <s v="Other"/>
    <n v="3"/>
    <s v="Male"/>
    <n v="81"/>
    <n v="3"/>
    <n v="2"/>
    <x v="2"/>
    <n v="3"/>
    <s v="Divorced"/>
    <n v="3"/>
    <n v="3"/>
    <n v="2"/>
    <n v="11"/>
    <n v="2"/>
    <n v="4"/>
    <n v="8"/>
    <n v="7"/>
    <n v="0"/>
    <n v="7"/>
  </r>
  <r>
    <n v="31"/>
    <x v="1"/>
    <s v="Travel_Rarely"/>
    <x v="0"/>
    <n v="8"/>
    <n v="2"/>
    <s v="Life Sciences"/>
    <n v="1"/>
    <s v="Male"/>
    <n v="31"/>
    <n v="3"/>
    <n v="3"/>
    <x v="0"/>
    <n v="4"/>
    <s v="Divorced"/>
    <n v="1"/>
    <n v="3"/>
    <n v="1"/>
    <n v="13"/>
    <n v="5"/>
    <n v="3"/>
    <n v="13"/>
    <n v="7"/>
    <n v="9"/>
    <n v="9"/>
  </r>
  <r>
    <n v="46"/>
    <x v="0"/>
    <s v="Travel_Rarely"/>
    <x v="0"/>
    <n v="9"/>
    <n v="3"/>
    <s v="Marketing"/>
    <n v="1"/>
    <s v="Male"/>
    <n v="52"/>
    <n v="3"/>
    <n v="3"/>
    <x v="0"/>
    <n v="4"/>
    <s v="Divorced"/>
    <n v="4"/>
    <n v="3"/>
    <n v="1"/>
    <n v="28"/>
    <n v="1"/>
    <n v="4"/>
    <n v="7"/>
    <n v="7"/>
    <n v="4"/>
    <n v="3"/>
  </r>
  <r>
    <n v="39"/>
    <x v="0"/>
    <s v="Non-Travel"/>
    <x v="1"/>
    <n v="2"/>
    <n v="3"/>
    <s v="Life Sciences"/>
    <n v="1"/>
    <s v="Female"/>
    <n v="54"/>
    <n v="2"/>
    <n v="1"/>
    <x v="2"/>
    <n v="1"/>
    <s v="Single"/>
    <n v="2"/>
    <n v="4"/>
    <n v="0"/>
    <n v="11"/>
    <n v="2"/>
    <n v="4"/>
    <n v="1"/>
    <n v="0"/>
    <n v="0"/>
    <n v="0"/>
  </r>
  <r>
    <n v="31"/>
    <x v="0"/>
    <s v="Travel_Frequently"/>
    <x v="1"/>
    <n v="1"/>
    <n v="5"/>
    <s v="Life Sciences"/>
    <n v="3"/>
    <s v="Female"/>
    <n v="100"/>
    <n v="4"/>
    <n v="3"/>
    <x v="3"/>
    <n v="2"/>
    <s v="Single"/>
    <n v="1"/>
    <n v="3"/>
    <n v="0"/>
    <n v="10"/>
    <n v="2"/>
    <n v="3"/>
    <n v="10"/>
    <n v="8"/>
    <n v="4"/>
    <n v="7"/>
  </r>
  <r>
    <n v="45"/>
    <x v="1"/>
    <s v="Travel_Rarely"/>
    <x v="1"/>
    <n v="20"/>
    <n v="3"/>
    <s v="Medical"/>
    <n v="2"/>
    <s v="Male"/>
    <n v="95"/>
    <n v="1"/>
    <n v="3"/>
    <x v="4"/>
    <n v="1"/>
    <s v="Divorced"/>
    <n v="2"/>
    <n v="3"/>
    <n v="1"/>
    <n v="24"/>
    <n v="2"/>
    <n v="3"/>
    <n v="7"/>
    <n v="7"/>
    <n v="0"/>
    <n v="7"/>
  </r>
  <r>
    <n v="31"/>
    <x v="1"/>
    <s v="Travel_Rarely"/>
    <x v="2"/>
    <n v="8"/>
    <n v="2"/>
    <s v="Medical"/>
    <n v="4"/>
    <s v="Female"/>
    <n v="96"/>
    <n v="4"/>
    <n v="1"/>
    <x v="8"/>
    <n v="2"/>
    <s v="Single"/>
    <n v="9"/>
    <n v="3"/>
    <n v="0"/>
    <n v="8"/>
    <n v="3"/>
    <n v="3"/>
    <n v="3"/>
    <n v="2"/>
    <n v="0"/>
    <n v="2"/>
  </r>
  <r>
    <n v="31"/>
    <x v="0"/>
    <s v="Travel_Frequently"/>
    <x v="1"/>
    <n v="2"/>
    <n v="3"/>
    <s v="Life Sciences"/>
    <n v="2"/>
    <s v="Male"/>
    <n v="94"/>
    <n v="3"/>
    <n v="1"/>
    <x v="2"/>
    <n v="4"/>
    <s v="Married"/>
    <n v="6"/>
    <n v="3"/>
    <n v="1"/>
    <n v="7"/>
    <n v="2"/>
    <n v="1"/>
    <n v="2"/>
    <n v="2"/>
    <n v="2"/>
    <n v="2"/>
  </r>
  <r>
    <n v="45"/>
    <x v="1"/>
    <s v="Travel_Rarely"/>
    <x v="1"/>
    <n v="29"/>
    <n v="3"/>
    <s v="Technical Degree"/>
    <n v="2"/>
    <s v="Male"/>
    <n v="55"/>
    <n v="3"/>
    <n v="3"/>
    <x v="3"/>
    <n v="4"/>
    <s v="Married"/>
    <n v="4"/>
    <n v="3"/>
    <n v="2"/>
    <n v="10"/>
    <n v="4"/>
    <n v="4"/>
    <n v="3"/>
    <n v="1"/>
    <n v="1"/>
    <n v="2"/>
  </r>
  <r>
    <n v="48"/>
    <x v="1"/>
    <s v="Travel_Rarely"/>
    <x v="0"/>
    <n v="7"/>
    <n v="3"/>
    <s v="Marketing"/>
    <n v="3"/>
    <s v="Male"/>
    <n v="96"/>
    <n v="3"/>
    <n v="2"/>
    <x v="0"/>
    <n v="1"/>
    <s v="Divorced"/>
    <n v="4"/>
    <n v="3"/>
    <n v="3"/>
    <n v="15"/>
    <n v="3"/>
    <n v="3"/>
    <n v="2"/>
    <n v="2"/>
    <n v="2"/>
    <n v="2"/>
  </r>
  <r>
    <n v="34"/>
    <x v="0"/>
    <s v="Travel_Rarely"/>
    <x v="2"/>
    <n v="9"/>
    <n v="4"/>
    <s v="Technical Degree"/>
    <n v="1"/>
    <s v="Female"/>
    <n v="52"/>
    <n v="3"/>
    <n v="1"/>
    <x v="8"/>
    <n v="3"/>
    <s v="Married"/>
    <n v="1"/>
    <n v="3"/>
    <n v="0"/>
    <n v="2"/>
    <n v="0"/>
    <n v="3"/>
    <n v="2"/>
    <n v="2"/>
    <n v="2"/>
    <n v="2"/>
  </r>
  <r>
    <n v="40"/>
    <x v="1"/>
    <s v="Non-Travel"/>
    <x v="1"/>
    <n v="8"/>
    <n v="1"/>
    <s v="Medical"/>
    <n v="4"/>
    <s v="Male"/>
    <n v="55"/>
    <n v="2"/>
    <n v="3"/>
    <x v="7"/>
    <n v="2"/>
    <s v="Divorced"/>
    <n v="2"/>
    <n v="3"/>
    <n v="1"/>
    <n v="16"/>
    <n v="5"/>
    <n v="3"/>
    <n v="9"/>
    <n v="8"/>
    <n v="4"/>
    <n v="8"/>
  </r>
  <r>
    <n v="28"/>
    <x v="1"/>
    <s v="Travel_Rarely"/>
    <x v="0"/>
    <n v="5"/>
    <n v="3"/>
    <s v="Medical"/>
    <n v="4"/>
    <s v="Male"/>
    <n v="84"/>
    <n v="3"/>
    <n v="2"/>
    <x v="0"/>
    <n v="1"/>
    <s v="Single"/>
    <n v="0"/>
    <n v="3"/>
    <n v="0"/>
    <n v="6"/>
    <n v="4"/>
    <n v="3"/>
    <n v="5"/>
    <n v="4"/>
    <n v="1"/>
    <n v="3"/>
  </r>
  <r>
    <n v="44"/>
    <x v="1"/>
    <s v="Non-Travel"/>
    <x v="1"/>
    <n v="5"/>
    <n v="3"/>
    <s v="Life Sciences"/>
    <n v="3"/>
    <s v="Male"/>
    <n v="90"/>
    <n v="2"/>
    <n v="1"/>
    <x v="2"/>
    <n v="3"/>
    <s v="Single"/>
    <n v="3"/>
    <n v="3"/>
    <n v="0"/>
    <n v="7"/>
    <n v="5"/>
    <n v="3"/>
    <n v="5"/>
    <n v="2"/>
    <n v="0"/>
    <n v="3"/>
  </r>
  <r>
    <n v="53"/>
    <x v="1"/>
    <s v="Travel_Rarely"/>
    <x v="1"/>
    <n v="2"/>
    <n v="3"/>
    <s v="Medical"/>
    <n v="4"/>
    <s v="Male"/>
    <n v="39"/>
    <n v="4"/>
    <n v="4"/>
    <x v="7"/>
    <n v="2"/>
    <s v="Single"/>
    <n v="4"/>
    <n v="3"/>
    <n v="0"/>
    <n v="35"/>
    <n v="2"/>
    <n v="2"/>
    <n v="9"/>
    <n v="8"/>
    <n v="8"/>
    <n v="8"/>
  </r>
  <r>
    <n v="49"/>
    <x v="1"/>
    <s v="Travel_Rarely"/>
    <x v="1"/>
    <n v="5"/>
    <n v="4"/>
    <s v="Technical Degree"/>
    <n v="1"/>
    <s v="Male"/>
    <n v="96"/>
    <n v="3"/>
    <n v="2"/>
    <x v="4"/>
    <n v="3"/>
    <s v="Married"/>
    <n v="2"/>
    <n v="3"/>
    <n v="1"/>
    <n v="20"/>
    <n v="0"/>
    <n v="2"/>
    <n v="3"/>
    <n v="2"/>
    <n v="1"/>
    <n v="2"/>
  </r>
  <r>
    <n v="40"/>
    <x v="1"/>
    <s v="Travel_Rarely"/>
    <x v="1"/>
    <n v="2"/>
    <n v="3"/>
    <s v="Medical"/>
    <n v="3"/>
    <s v="Male"/>
    <n v="68"/>
    <n v="3"/>
    <n v="1"/>
    <x v="1"/>
    <n v="3"/>
    <s v="Divorced"/>
    <n v="2"/>
    <n v="3"/>
    <n v="1"/>
    <n v="8"/>
    <n v="3"/>
    <n v="4"/>
    <n v="3"/>
    <n v="1"/>
    <n v="1"/>
    <n v="2"/>
  </r>
  <r>
    <n v="44"/>
    <x v="1"/>
    <s v="Travel_Rarely"/>
    <x v="1"/>
    <n v="20"/>
    <n v="3"/>
    <s v="Life Sciences"/>
    <n v="4"/>
    <s v="Male"/>
    <n v="49"/>
    <n v="3"/>
    <n v="1"/>
    <x v="1"/>
    <n v="2"/>
    <s v="Single"/>
    <n v="1"/>
    <n v="3"/>
    <n v="0"/>
    <n v="6"/>
    <n v="3"/>
    <n v="2"/>
    <n v="5"/>
    <n v="2"/>
    <n v="1"/>
    <n v="3"/>
  </r>
  <r>
    <n v="33"/>
    <x v="1"/>
    <s v="Travel_Frequently"/>
    <x v="0"/>
    <n v="7"/>
    <n v="3"/>
    <s v="Medical"/>
    <n v="4"/>
    <s v="Male"/>
    <n v="54"/>
    <n v="3"/>
    <n v="2"/>
    <x v="0"/>
    <n v="1"/>
    <s v="Married"/>
    <n v="0"/>
    <n v="3"/>
    <n v="2"/>
    <n v="5"/>
    <n v="2"/>
    <n v="3"/>
    <n v="4"/>
    <n v="3"/>
    <n v="0"/>
    <n v="3"/>
  </r>
  <r>
    <n v="34"/>
    <x v="1"/>
    <s v="Travel_Rarely"/>
    <x v="0"/>
    <n v="3"/>
    <n v="3"/>
    <s v="Other"/>
    <n v="4"/>
    <s v="Male"/>
    <n v="81"/>
    <n v="1"/>
    <n v="2"/>
    <x v="0"/>
    <n v="1"/>
    <s v="Single"/>
    <n v="3"/>
    <n v="3"/>
    <n v="0"/>
    <n v="15"/>
    <n v="2"/>
    <n v="3"/>
    <n v="13"/>
    <n v="9"/>
    <n v="3"/>
    <n v="12"/>
  </r>
  <r>
    <n v="30"/>
    <x v="1"/>
    <s v="Travel_Rarely"/>
    <x v="0"/>
    <n v="16"/>
    <n v="1"/>
    <s v="Life Sciences"/>
    <n v="4"/>
    <s v="Male"/>
    <n v="96"/>
    <n v="3"/>
    <n v="2"/>
    <x v="0"/>
    <n v="3"/>
    <s v="Married"/>
    <n v="8"/>
    <n v="3"/>
    <n v="2"/>
    <n v="4"/>
    <n v="2"/>
    <n v="2"/>
    <n v="2"/>
    <n v="1"/>
    <n v="2"/>
    <n v="2"/>
  </r>
  <r>
    <n v="42"/>
    <x v="1"/>
    <s v="Travel_Frequently"/>
    <x v="1"/>
    <n v="9"/>
    <n v="2"/>
    <s v="Medical"/>
    <n v="1"/>
    <s v="Female"/>
    <n v="74"/>
    <n v="3"/>
    <n v="1"/>
    <x v="2"/>
    <n v="4"/>
    <s v="Single"/>
    <n v="1"/>
    <n v="3"/>
    <n v="0"/>
    <n v="12"/>
    <n v="3"/>
    <n v="3"/>
    <n v="12"/>
    <n v="9"/>
    <n v="5"/>
    <n v="8"/>
  </r>
  <r>
    <n v="44"/>
    <x v="1"/>
    <s v="Travel_Frequently"/>
    <x v="0"/>
    <n v="1"/>
    <n v="5"/>
    <s v="Marketing"/>
    <n v="1"/>
    <s v="Female"/>
    <n v="79"/>
    <n v="3"/>
    <n v="2"/>
    <x v="0"/>
    <n v="3"/>
    <s v="Married"/>
    <n v="7"/>
    <n v="3"/>
    <n v="1"/>
    <n v="11"/>
    <n v="4"/>
    <n v="2"/>
    <n v="1"/>
    <n v="0"/>
    <n v="0"/>
    <n v="0"/>
  </r>
  <r>
    <n v="30"/>
    <x v="1"/>
    <s v="Non-Travel"/>
    <x v="1"/>
    <n v="7"/>
    <n v="3"/>
    <s v="Technical Degree"/>
    <n v="3"/>
    <s v="Male"/>
    <n v="64"/>
    <n v="3"/>
    <n v="1"/>
    <x v="1"/>
    <n v="3"/>
    <s v="Divorced"/>
    <n v="1"/>
    <n v="3"/>
    <n v="2"/>
    <n v="1"/>
    <n v="2"/>
    <n v="2"/>
    <n v="1"/>
    <n v="0"/>
    <n v="0"/>
    <n v="0"/>
  </r>
  <r>
    <n v="57"/>
    <x v="1"/>
    <s v="Travel_Rarely"/>
    <x v="1"/>
    <n v="1"/>
    <n v="2"/>
    <s v="Life Sciences"/>
    <n v="2"/>
    <s v="Male"/>
    <n v="93"/>
    <n v="4"/>
    <n v="2"/>
    <x v="1"/>
    <n v="3"/>
    <s v="Married"/>
    <n v="0"/>
    <n v="4"/>
    <n v="1"/>
    <n v="13"/>
    <n v="2"/>
    <n v="2"/>
    <n v="12"/>
    <n v="9"/>
    <n v="2"/>
    <n v="8"/>
  </r>
  <r>
    <n v="49"/>
    <x v="1"/>
    <s v="Travel_Rarely"/>
    <x v="1"/>
    <n v="7"/>
    <n v="4"/>
    <s v="Life Sciences"/>
    <n v="3"/>
    <s v="Male"/>
    <n v="35"/>
    <n v="3"/>
    <n v="3"/>
    <x v="4"/>
    <n v="2"/>
    <s v="Divorced"/>
    <n v="3"/>
    <n v="3"/>
    <n v="2"/>
    <n v="29"/>
    <n v="3"/>
    <n v="3"/>
    <n v="8"/>
    <n v="7"/>
    <n v="0"/>
    <n v="7"/>
  </r>
  <r>
    <n v="34"/>
    <x v="1"/>
    <s v="Travel_Frequently"/>
    <x v="1"/>
    <n v="15"/>
    <n v="3"/>
    <s v="Medical"/>
    <n v="2"/>
    <s v="Male"/>
    <n v="71"/>
    <n v="3"/>
    <n v="4"/>
    <x v="7"/>
    <n v="1"/>
    <s v="Divorced"/>
    <n v="7"/>
    <n v="3"/>
    <n v="2"/>
    <n v="16"/>
    <n v="3"/>
    <n v="2"/>
    <n v="14"/>
    <n v="8"/>
    <n v="6"/>
    <n v="9"/>
  </r>
  <r>
    <n v="28"/>
    <x v="0"/>
    <s v="Travel_Frequently"/>
    <x v="0"/>
    <n v="1"/>
    <n v="3"/>
    <s v="Technical Degree"/>
    <n v="1"/>
    <s v="Male"/>
    <n v="92"/>
    <n v="3"/>
    <n v="1"/>
    <x v="6"/>
    <n v="3"/>
    <s v="Married"/>
    <n v="3"/>
    <n v="3"/>
    <n v="1"/>
    <n v="5"/>
    <n v="3"/>
    <n v="4"/>
    <n v="3"/>
    <n v="2"/>
    <n v="1"/>
    <n v="2"/>
  </r>
  <r>
    <n v="29"/>
    <x v="0"/>
    <s v="Travel_Frequently"/>
    <x v="0"/>
    <n v="13"/>
    <n v="3"/>
    <s v="Technical Degree"/>
    <n v="1"/>
    <s v="Female"/>
    <n v="51"/>
    <n v="3"/>
    <n v="2"/>
    <x v="0"/>
    <n v="2"/>
    <s v="Single"/>
    <n v="5"/>
    <n v="3"/>
    <n v="0"/>
    <n v="7"/>
    <n v="4"/>
    <n v="1"/>
    <n v="5"/>
    <n v="3"/>
    <n v="0"/>
    <n v="0"/>
  </r>
  <r>
    <n v="34"/>
    <x v="0"/>
    <s v="Travel_Rarely"/>
    <x v="0"/>
    <n v="24"/>
    <n v="4"/>
    <s v="Medical"/>
    <n v="1"/>
    <s v="Female"/>
    <n v="40"/>
    <n v="2"/>
    <n v="2"/>
    <x v="0"/>
    <n v="2"/>
    <s v="Single"/>
    <n v="0"/>
    <n v="4"/>
    <n v="0"/>
    <n v="16"/>
    <n v="2"/>
    <n v="4"/>
    <n v="15"/>
    <n v="9"/>
    <n v="10"/>
    <n v="10"/>
  </r>
  <r>
    <n v="35"/>
    <x v="1"/>
    <s v="Travel_Rarely"/>
    <x v="0"/>
    <n v="7"/>
    <n v="1"/>
    <s v="Life Sciences"/>
    <n v="4"/>
    <s v="Male"/>
    <n v="76"/>
    <n v="3"/>
    <n v="1"/>
    <x v="6"/>
    <n v="3"/>
    <s v="Married"/>
    <n v="1"/>
    <n v="3"/>
    <n v="1"/>
    <n v="1"/>
    <n v="3"/>
    <n v="3"/>
    <n v="1"/>
    <n v="0"/>
    <n v="0"/>
    <n v="0"/>
  </r>
  <r>
    <n v="24"/>
    <x v="0"/>
    <s v="Travel_Frequently"/>
    <x v="1"/>
    <n v="9"/>
    <n v="3"/>
    <s v="Medical"/>
    <n v="2"/>
    <s v="Male"/>
    <n v="89"/>
    <n v="3"/>
    <n v="1"/>
    <x v="2"/>
    <n v="1"/>
    <s v="Single"/>
    <n v="2"/>
    <n v="3"/>
    <n v="0"/>
    <n v="4"/>
    <n v="2"/>
    <n v="2"/>
    <n v="0"/>
    <n v="0"/>
    <n v="0"/>
    <n v="0"/>
  </r>
  <r>
    <n v="24"/>
    <x v="1"/>
    <s v="Non-Travel"/>
    <x v="0"/>
    <n v="13"/>
    <n v="2"/>
    <s v="Life Sciences"/>
    <n v="4"/>
    <s v="Female"/>
    <n v="78"/>
    <n v="3"/>
    <n v="1"/>
    <x v="6"/>
    <n v="2"/>
    <s v="Married"/>
    <n v="1"/>
    <n v="3"/>
    <n v="1"/>
    <n v="1"/>
    <n v="2"/>
    <n v="3"/>
    <n v="1"/>
    <n v="0"/>
    <n v="0"/>
    <n v="0"/>
  </r>
  <r>
    <n v="44"/>
    <x v="1"/>
    <s v="Travel_Frequently"/>
    <x v="1"/>
    <n v="2"/>
    <n v="1"/>
    <s v="Medical"/>
    <n v="2"/>
    <s v="Male"/>
    <n v="86"/>
    <n v="3"/>
    <n v="3"/>
    <x v="3"/>
    <n v="3"/>
    <s v="Single"/>
    <n v="5"/>
    <n v="3"/>
    <n v="0"/>
    <n v="16"/>
    <n v="2"/>
    <n v="2"/>
    <n v="2"/>
    <n v="2"/>
    <n v="2"/>
    <n v="2"/>
  </r>
  <r>
    <n v="29"/>
    <x v="1"/>
    <s v="Travel_Rarely"/>
    <x v="0"/>
    <n v="19"/>
    <n v="3"/>
    <s v="Life Sciences"/>
    <n v="3"/>
    <s v="Male"/>
    <n v="77"/>
    <n v="2"/>
    <n v="2"/>
    <x v="0"/>
    <n v="3"/>
    <s v="Divorced"/>
    <n v="1"/>
    <n v="3"/>
    <n v="2"/>
    <n v="10"/>
    <n v="3"/>
    <n v="3"/>
    <n v="10"/>
    <n v="7"/>
    <n v="0"/>
    <n v="4"/>
  </r>
  <r>
    <n v="30"/>
    <x v="1"/>
    <s v="Travel_Rarely"/>
    <x v="2"/>
    <n v="1"/>
    <n v="3"/>
    <s v="Life Sciences"/>
    <n v="3"/>
    <s v="Male"/>
    <n v="46"/>
    <n v="3"/>
    <n v="1"/>
    <x v="8"/>
    <n v="3"/>
    <s v="Divorced"/>
    <n v="0"/>
    <n v="4"/>
    <n v="1"/>
    <n v="6"/>
    <n v="3"/>
    <n v="4"/>
    <n v="5"/>
    <n v="3"/>
    <n v="1"/>
    <n v="3"/>
  </r>
  <r>
    <n v="55"/>
    <x v="1"/>
    <s v="Travel_Rarely"/>
    <x v="1"/>
    <n v="4"/>
    <n v="4"/>
    <s v="Life Sciences"/>
    <n v="4"/>
    <s v="Male"/>
    <n v="30"/>
    <n v="3"/>
    <n v="2"/>
    <x v="4"/>
    <n v="3"/>
    <s v="Married"/>
    <n v="0"/>
    <n v="3"/>
    <n v="0"/>
    <n v="4"/>
    <n v="2"/>
    <n v="3"/>
    <n v="3"/>
    <n v="2"/>
    <n v="1"/>
    <n v="2"/>
  </r>
  <r>
    <n v="33"/>
    <x v="1"/>
    <s v="Travel_Rarely"/>
    <x v="1"/>
    <n v="4"/>
    <n v="4"/>
    <s v="Medical"/>
    <n v="1"/>
    <s v="Female"/>
    <n v="82"/>
    <n v="2"/>
    <n v="1"/>
    <x v="2"/>
    <n v="2"/>
    <s v="Married"/>
    <n v="8"/>
    <n v="3"/>
    <n v="0"/>
    <n v="8"/>
    <n v="5"/>
    <n v="3"/>
    <n v="5"/>
    <n v="4"/>
    <n v="0"/>
    <n v="2"/>
  </r>
  <r>
    <n v="47"/>
    <x v="1"/>
    <s v="Travel_Rarely"/>
    <x v="0"/>
    <n v="14"/>
    <n v="3"/>
    <s v="Medical"/>
    <n v="3"/>
    <s v="Female"/>
    <n v="78"/>
    <n v="3"/>
    <n v="2"/>
    <x v="0"/>
    <n v="3"/>
    <s v="Married"/>
    <n v="3"/>
    <n v="3"/>
    <n v="1"/>
    <n v="11"/>
    <n v="4"/>
    <n v="2"/>
    <n v="5"/>
    <n v="4"/>
    <n v="1"/>
    <n v="2"/>
  </r>
  <r>
    <n v="28"/>
    <x v="0"/>
    <s v="Travel_Frequently"/>
    <x v="1"/>
    <n v="2"/>
    <n v="2"/>
    <s v="Medical"/>
    <n v="3"/>
    <s v="Male"/>
    <n v="38"/>
    <n v="2"/>
    <n v="1"/>
    <x v="2"/>
    <n v="1"/>
    <s v="Single"/>
    <n v="7"/>
    <n v="3"/>
    <n v="0"/>
    <n v="8"/>
    <n v="2"/>
    <n v="2"/>
    <n v="0"/>
    <n v="0"/>
    <n v="0"/>
    <n v="0"/>
  </r>
  <r>
    <n v="28"/>
    <x v="1"/>
    <s v="Travel_Rarely"/>
    <x v="1"/>
    <n v="1"/>
    <n v="3"/>
    <s v="Life Sciences"/>
    <n v="1"/>
    <s v="Male"/>
    <n v="72"/>
    <n v="2"/>
    <n v="1"/>
    <x v="1"/>
    <n v="3"/>
    <s v="Divorced"/>
    <n v="1"/>
    <n v="3"/>
    <n v="1"/>
    <n v="1"/>
    <n v="2"/>
    <n v="1"/>
    <n v="1"/>
    <n v="0"/>
    <n v="0"/>
    <n v="0"/>
  </r>
  <r>
    <n v="28"/>
    <x v="1"/>
    <s v="Travel_Frequently"/>
    <x v="0"/>
    <n v="7"/>
    <n v="3"/>
    <s v="Life Sciences"/>
    <n v="3"/>
    <s v="Male"/>
    <n v="55"/>
    <n v="3"/>
    <n v="2"/>
    <x v="0"/>
    <n v="1"/>
    <s v="Single"/>
    <n v="0"/>
    <n v="3"/>
    <n v="0"/>
    <n v="5"/>
    <n v="5"/>
    <n v="3"/>
    <n v="4"/>
    <n v="2"/>
    <n v="1"/>
    <n v="3"/>
  </r>
  <r>
    <n v="49"/>
    <x v="1"/>
    <s v="Travel_Rarely"/>
    <x v="1"/>
    <n v="3"/>
    <n v="2"/>
    <s v="Medical"/>
    <n v="3"/>
    <s v="Female"/>
    <n v="43"/>
    <n v="2"/>
    <n v="2"/>
    <x v="2"/>
    <n v="1"/>
    <s v="Married"/>
    <n v="4"/>
    <n v="4"/>
    <n v="1"/>
    <n v="10"/>
    <n v="3"/>
    <n v="3"/>
    <n v="3"/>
    <n v="2"/>
    <n v="1"/>
    <n v="2"/>
  </r>
  <r>
    <n v="29"/>
    <x v="1"/>
    <s v="Travel_Frequently"/>
    <x v="1"/>
    <n v="2"/>
    <n v="1"/>
    <s v="Life Sciences"/>
    <n v="4"/>
    <s v="Female"/>
    <n v="97"/>
    <n v="3"/>
    <n v="1"/>
    <x v="2"/>
    <n v="2"/>
    <s v="Married"/>
    <n v="0"/>
    <n v="3"/>
    <n v="3"/>
    <n v="4"/>
    <n v="3"/>
    <n v="3"/>
    <n v="3"/>
    <n v="2"/>
    <n v="0"/>
    <n v="2"/>
  </r>
  <r>
    <n v="28"/>
    <x v="1"/>
    <s v="Travel_Rarely"/>
    <x v="1"/>
    <n v="29"/>
    <n v="1"/>
    <s v="Life Sciences"/>
    <n v="3"/>
    <s v="Male"/>
    <n v="96"/>
    <n v="1"/>
    <n v="2"/>
    <x v="3"/>
    <n v="2"/>
    <s v="Married"/>
    <n v="1"/>
    <n v="3"/>
    <n v="2"/>
    <n v="8"/>
    <n v="2"/>
    <n v="2"/>
    <n v="8"/>
    <n v="6"/>
    <n v="1"/>
    <n v="7"/>
  </r>
  <r>
    <n v="33"/>
    <x v="1"/>
    <s v="Travel_Rarely"/>
    <x v="1"/>
    <n v="8"/>
    <n v="5"/>
    <s v="Life Sciences"/>
    <n v="4"/>
    <s v="Male"/>
    <n v="69"/>
    <n v="3"/>
    <n v="2"/>
    <x v="4"/>
    <n v="3"/>
    <s v="Single"/>
    <n v="2"/>
    <n v="3"/>
    <n v="0"/>
    <n v="14"/>
    <n v="6"/>
    <n v="3"/>
    <n v="0"/>
    <n v="0"/>
    <n v="0"/>
    <n v="0"/>
  </r>
  <r>
    <n v="32"/>
    <x v="1"/>
    <s v="Travel_Rarely"/>
    <x v="1"/>
    <n v="10"/>
    <n v="3"/>
    <s v="Medical"/>
    <n v="3"/>
    <s v="Male"/>
    <n v="64"/>
    <n v="3"/>
    <n v="3"/>
    <x v="5"/>
    <n v="4"/>
    <s v="Single"/>
    <n v="2"/>
    <n v="4"/>
    <n v="0"/>
    <n v="10"/>
    <n v="5"/>
    <n v="4"/>
    <n v="5"/>
    <n v="2"/>
    <n v="0"/>
    <n v="0"/>
  </r>
  <r>
    <n v="54"/>
    <x v="1"/>
    <s v="Travel_Frequently"/>
    <x v="1"/>
    <n v="11"/>
    <n v="4"/>
    <s v="Medical"/>
    <n v="2"/>
    <s v="Female"/>
    <n v="87"/>
    <n v="3"/>
    <n v="4"/>
    <x v="5"/>
    <n v="4"/>
    <s v="Divorced"/>
    <n v="3"/>
    <n v="4"/>
    <n v="1"/>
    <n v="26"/>
    <n v="2"/>
    <n v="3"/>
    <n v="14"/>
    <n v="9"/>
    <n v="1"/>
    <n v="12"/>
  </r>
  <r>
    <n v="29"/>
    <x v="0"/>
    <s v="Travel_Rarely"/>
    <x v="1"/>
    <n v="1"/>
    <n v="4"/>
    <s v="Technical Degree"/>
    <n v="1"/>
    <s v="Male"/>
    <n v="100"/>
    <n v="2"/>
    <n v="1"/>
    <x v="1"/>
    <n v="1"/>
    <s v="Single"/>
    <n v="6"/>
    <n v="3"/>
    <n v="0"/>
    <n v="11"/>
    <n v="2"/>
    <n v="1"/>
    <n v="9"/>
    <n v="7"/>
    <n v="0"/>
    <n v="7"/>
  </r>
  <r>
    <n v="44"/>
    <x v="1"/>
    <s v="Travel_Rarely"/>
    <x v="1"/>
    <n v="28"/>
    <n v="3"/>
    <s v="Life Sciences"/>
    <n v="4"/>
    <s v="Male"/>
    <n v="32"/>
    <n v="3"/>
    <n v="4"/>
    <x v="7"/>
    <n v="1"/>
    <s v="Married"/>
    <n v="3"/>
    <n v="3"/>
    <n v="1"/>
    <n v="24"/>
    <n v="1"/>
    <n v="4"/>
    <n v="20"/>
    <n v="6"/>
    <n v="14"/>
    <n v="17"/>
  </r>
  <r>
    <n v="39"/>
    <x v="1"/>
    <s v="Travel_Rarely"/>
    <x v="1"/>
    <n v="6"/>
    <n v="3"/>
    <s v="Life Sciences"/>
    <n v="2"/>
    <s v="Female"/>
    <n v="32"/>
    <n v="3"/>
    <n v="3"/>
    <x v="3"/>
    <n v="2"/>
    <s v="Single"/>
    <n v="4"/>
    <n v="3"/>
    <n v="0"/>
    <n v="9"/>
    <n v="3"/>
    <n v="3"/>
    <n v="2"/>
    <n v="0"/>
    <n v="2"/>
    <n v="2"/>
  </r>
  <r>
    <n v="46"/>
    <x v="1"/>
    <s v="Travel_Rarely"/>
    <x v="0"/>
    <n v="3"/>
    <n v="3"/>
    <s v="Life Sciences"/>
    <n v="3"/>
    <s v="Female"/>
    <n v="51"/>
    <n v="3"/>
    <n v="4"/>
    <x v="5"/>
    <n v="2"/>
    <s v="Married"/>
    <n v="8"/>
    <n v="3"/>
    <n v="1"/>
    <n v="23"/>
    <n v="2"/>
    <n v="4"/>
    <n v="13"/>
    <n v="12"/>
    <n v="5"/>
    <n v="1"/>
  </r>
  <r>
    <n v="35"/>
    <x v="1"/>
    <s v="Travel_Rarely"/>
    <x v="1"/>
    <n v="16"/>
    <n v="3"/>
    <s v="Life Sciences"/>
    <n v="4"/>
    <s v="Female"/>
    <n v="91"/>
    <n v="2"/>
    <n v="3"/>
    <x v="4"/>
    <n v="2"/>
    <s v="Single"/>
    <n v="1"/>
    <n v="3"/>
    <n v="0"/>
    <n v="11"/>
    <n v="3"/>
    <n v="1"/>
    <n v="11"/>
    <n v="8"/>
    <n v="3"/>
    <n v="3"/>
  </r>
  <r>
    <n v="23"/>
    <x v="1"/>
    <s v="Travel_Rarely"/>
    <x v="1"/>
    <n v="20"/>
    <n v="1"/>
    <s v="Life Sciences"/>
    <n v="1"/>
    <s v="Male"/>
    <n v="97"/>
    <n v="3"/>
    <n v="2"/>
    <x v="2"/>
    <n v="3"/>
    <s v="Single"/>
    <n v="0"/>
    <n v="3"/>
    <n v="0"/>
    <n v="5"/>
    <n v="2"/>
    <n v="3"/>
    <n v="4"/>
    <n v="3"/>
    <n v="1"/>
    <n v="2"/>
  </r>
  <r>
    <n v="40"/>
    <x v="0"/>
    <s v="Travel_Rarely"/>
    <x v="1"/>
    <n v="9"/>
    <n v="4"/>
    <s v="Life Sciences"/>
    <n v="4"/>
    <s v="Male"/>
    <n v="86"/>
    <n v="3"/>
    <n v="1"/>
    <x v="2"/>
    <n v="1"/>
    <s v="Single"/>
    <n v="3"/>
    <n v="3"/>
    <n v="0"/>
    <n v="15"/>
    <n v="3"/>
    <n v="1"/>
    <n v="5"/>
    <n v="4"/>
    <n v="1"/>
    <n v="0"/>
  </r>
  <r>
    <n v="34"/>
    <x v="1"/>
    <s v="Travel_Rarely"/>
    <x v="0"/>
    <n v="1"/>
    <n v="3"/>
    <s v="Technical Degree"/>
    <n v="4"/>
    <s v="Male"/>
    <n v="64"/>
    <n v="2"/>
    <n v="3"/>
    <x v="0"/>
    <n v="3"/>
    <s v="Married"/>
    <n v="1"/>
    <n v="3"/>
    <n v="0"/>
    <n v="10"/>
    <n v="3"/>
    <n v="3"/>
    <n v="10"/>
    <n v="9"/>
    <n v="8"/>
    <n v="6"/>
  </r>
  <r>
    <n v="31"/>
    <x v="0"/>
    <s v="Travel_Frequently"/>
    <x v="1"/>
    <n v="3"/>
    <n v="3"/>
    <s v="Life Sciences"/>
    <n v="4"/>
    <s v="Female"/>
    <n v="33"/>
    <n v="3"/>
    <n v="1"/>
    <x v="1"/>
    <n v="3"/>
    <s v="Single"/>
    <n v="1"/>
    <n v="3"/>
    <n v="0"/>
    <n v="7"/>
    <n v="2"/>
    <n v="1"/>
    <n v="7"/>
    <n v="2"/>
    <n v="7"/>
    <n v="7"/>
  </r>
  <r>
    <n v="50"/>
    <x v="1"/>
    <s v="Travel_Frequently"/>
    <x v="1"/>
    <n v="22"/>
    <n v="5"/>
    <s v="Medical"/>
    <n v="3"/>
    <s v="Male"/>
    <n v="88"/>
    <n v="1"/>
    <n v="4"/>
    <x v="7"/>
    <n v="4"/>
    <s v="Single"/>
    <n v="1"/>
    <n v="3"/>
    <n v="0"/>
    <n v="32"/>
    <n v="2"/>
    <n v="3"/>
    <n v="32"/>
    <n v="6"/>
    <n v="13"/>
    <n v="9"/>
  </r>
  <r>
    <n v="34"/>
    <x v="1"/>
    <s v="Travel_Rarely"/>
    <x v="0"/>
    <n v="7"/>
    <n v="2"/>
    <s v="Technical Degree"/>
    <n v="2"/>
    <s v="Male"/>
    <n v="55"/>
    <n v="3"/>
    <n v="1"/>
    <x v="6"/>
    <n v="3"/>
    <s v="Married"/>
    <n v="0"/>
    <n v="4"/>
    <n v="1"/>
    <n v="12"/>
    <n v="4"/>
    <n v="3"/>
    <n v="11"/>
    <n v="10"/>
    <n v="5"/>
    <n v="7"/>
  </r>
  <r>
    <n v="42"/>
    <x v="1"/>
    <s v="Travel_Rarely"/>
    <x v="1"/>
    <n v="2"/>
    <n v="3"/>
    <s v="Medical"/>
    <n v="3"/>
    <s v="Male"/>
    <n v="68"/>
    <n v="2"/>
    <n v="1"/>
    <x v="2"/>
    <n v="2"/>
    <s v="Married"/>
    <n v="4"/>
    <n v="3"/>
    <n v="1"/>
    <n v="4"/>
    <n v="3"/>
    <n v="3"/>
    <n v="1"/>
    <n v="0"/>
    <n v="0"/>
    <n v="0"/>
  </r>
  <r>
    <n v="37"/>
    <x v="1"/>
    <s v="Travel_Rarely"/>
    <x v="1"/>
    <n v="13"/>
    <n v="3"/>
    <s v="Medical"/>
    <n v="1"/>
    <s v="Male"/>
    <n v="47"/>
    <n v="3"/>
    <n v="2"/>
    <x v="1"/>
    <n v="4"/>
    <s v="Married"/>
    <n v="1"/>
    <n v="3"/>
    <n v="0"/>
    <n v="10"/>
    <n v="2"/>
    <n v="3"/>
    <n v="10"/>
    <n v="8"/>
    <n v="3"/>
    <n v="7"/>
  </r>
  <r>
    <n v="29"/>
    <x v="1"/>
    <s v="Travel_Rarely"/>
    <x v="1"/>
    <n v="8"/>
    <n v="1"/>
    <s v="Other"/>
    <n v="3"/>
    <s v="Female"/>
    <n v="39"/>
    <n v="1"/>
    <n v="2"/>
    <x v="4"/>
    <n v="1"/>
    <s v="Married"/>
    <n v="3"/>
    <n v="3"/>
    <n v="1"/>
    <n v="9"/>
    <n v="3"/>
    <n v="3"/>
    <n v="7"/>
    <n v="7"/>
    <n v="0"/>
    <n v="7"/>
  </r>
  <r>
    <n v="33"/>
    <x v="1"/>
    <s v="Travel_Rarely"/>
    <x v="1"/>
    <n v="25"/>
    <n v="3"/>
    <s v="Life Sciences"/>
    <n v="4"/>
    <s v="Male"/>
    <n v="44"/>
    <n v="2"/>
    <n v="2"/>
    <x v="3"/>
    <n v="2"/>
    <s v="Single"/>
    <n v="1"/>
    <n v="3"/>
    <n v="0"/>
    <n v="5"/>
    <n v="2"/>
    <n v="3"/>
    <n v="5"/>
    <n v="3"/>
    <n v="0"/>
    <n v="2"/>
  </r>
  <r>
    <n v="45"/>
    <x v="1"/>
    <s v="Travel_Rarely"/>
    <x v="1"/>
    <n v="28"/>
    <n v="3"/>
    <s v="Technical Degree"/>
    <n v="4"/>
    <s v="Male"/>
    <n v="97"/>
    <n v="3"/>
    <n v="1"/>
    <x v="1"/>
    <n v="4"/>
    <s v="Married"/>
    <n v="4"/>
    <n v="4"/>
    <n v="1"/>
    <n v="8"/>
    <n v="3"/>
    <n v="3"/>
    <n v="5"/>
    <n v="4"/>
    <n v="0"/>
    <n v="3"/>
  </r>
  <r>
    <n v="42"/>
    <x v="1"/>
    <s v="Travel_Frequently"/>
    <x v="1"/>
    <n v="2"/>
    <n v="3"/>
    <s v="Life Sciences"/>
    <n v="4"/>
    <s v="Male"/>
    <n v="40"/>
    <n v="3"/>
    <n v="3"/>
    <x v="4"/>
    <n v="4"/>
    <s v="Married"/>
    <n v="2"/>
    <n v="3"/>
    <n v="1"/>
    <n v="24"/>
    <n v="3"/>
    <n v="1"/>
    <n v="20"/>
    <n v="8"/>
    <n v="13"/>
    <n v="9"/>
  </r>
  <r>
    <n v="40"/>
    <x v="1"/>
    <s v="Travel_Rarely"/>
    <x v="0"/>
    <n v="9"/>
    <n v="2"/>
    <s v="Medical"/>
    <n v="1"/>
    <s v="Male"/>
    <n v="47"/>
    <n v="3"/>
    <n v="2"/>
    <x v="0"/>
    <n v="1"/>
    <s v="Married"/>
    <n v="0"/>
    <n v="3"/>
    <n v="0"/>
    <n v="9"/>
    <n v="5"/>
    <n v="4"/>
    <n v="8"/>
    <n v="4"/>
    <n v="7"/>
    <n v="1"/>
  </r>
  <r>
    <n v="33"/>
    <x v="1"/>
    <s v="Travel_Rarely"/>
    <x v="1"/>
    <n v="28"/>
    <n v="4"/>
    <s v="Life Sciences"/>
    <n v="2"/>
    <s v="Male"/>
    <n v="79"/>
    <n v="3"/>
    <n v="2"/>
    <x v="2"/>
    <n v="3"/>
    <s v="Married"/>
    <n v="1"/>
    <n v="3"/>
    <n v="1"/>
    <n v="15"/>
    <n v="3"/>
    <n v="3"/>
    <n v="15"/>
    <n v="14"/>
    <n v="5"/>
    <n v="7"/>
  </r>
  <r>
    <n v="40"/>
    <x v="1"/>
    <s v="Travel_Rarely"/>
    <x v="2"/>
    <n v="6"/>
    <n v="2"/>
    <s v="Medical"/>
    <n v="3"/>
    <s v="Male"/>
    <n v="38"/>
    <n v="3"/>
    <n v="4"/>
    <x v="5"/>
    <n v="4"/>
    <s v="Single"/>
    <n v="1"/>
    <n v="4"/>
    <n v="0"/>
    <n v="21"/>
    <n v="2"/>
    <n v="3"/>
    <n v="21"/>
    <n v="7"/>
    <n v="7"/>
    <n v="7"/>
  </r>
  <r>
    <n v="24"/>
    <x v="1"/>
    <s v="Travel_Rarely"/>
    <x v="1"/>
    <n v="21"/>
    <n v="2"/>
    <s v="Technical Degree"/>
    <n v="3"/>
    <s v="Male"/>
    <n v="57"/>
    <n v="2"/>
    <n v="1"/>
    <x v="2"/>
    <n v="1"/>
    <s v="Divorced"/>
    <n v="0"/>
    <n v="3"/>
    <n v="3"/>
    <n v="2"/>
    <n v="3"/>
    <n v="3"/>
    <n v="1"/>
    <n v="1"/>
    <n v="0"/>
    <n v="0"/>
  </r>
  <r>
    <n v="40"/>
    <x v="1"/>
    <s v="Non-Travel"/>
    <x v="1"/>
    <n v="8"/>
    <n v="2"/>
    <s v="Life Sciences"/>
    <n v="4"/>
    <s v="Male"/>
    <n v="72"/>
    <n v="3"/>
    <n v="2"/>
    <x v="4"/>
    <n v="4"/>
    <s v="Divorced"/>
    <n v="3"/>
    <n v="3"/>
    <n v="0"/>
    <n v="8"/>
    <n v="2"/>
    <n v="3"/>
    <n v="2"/>
    <n v="2"/>
    <n v="2"/>
    <n v="2"/>
  </r>
  <r>
    <n v="45"/>
    <x v="1"/>
    <s v="Travel_Rarely"/>
    <x v="1"/>
    <n v="1"/>
    <n v="4"/>
    <s v="Technical Degree"/>
    <n v="1"/>
    <s v="Male"/>
    <n v="66"/>
    <n v="3"/>
    <n v="3"/>
    <x v="4"/>
    <n v="2"/>
    <s v="Divorced"/>
    <n v="1"/>
    <n v="3"/>
    <n v="3"/>
    <n v="10"/>
    <n v="4"/>
    <n v="3"/>
    <n v="10"/>
    <n v="8"/>
    <n v="7"/>
    <n v="7"/>
  </r>
  <r>
    <n v="35"/>
    <x v="1"/>
    <s v="Travel_Rarely"/>
    <x v="0"/>
    <n v="28"/>
    <n v="4"/>
    <s v="Life Sciences"/>
    <n v="2"/>
    <s v="Female"/>
    <n v="98"/>
    <n v="2"/>
    <n v="1"/>
    <x v="6"/>
    <n v="3"/>
    <s v="Married"/>
    <n v="0"/>
    <n v="4"/>
    <n v="2"/>
    <n v="6"/>
    <n v="5"/>
    <n v="3"/>
    <n v="5"/>
    <n v="3"/>
    <n v="4"/>
    <n v="2"/>
  </r>
  <r>
    <n v="32"/>
    <x v="1"/>
    <s v="Travel_Rarely"/>
    <x v="1"/>
    <n v="5"/>
    <n v="2"/>
    <s v="Life Sciences"/>
    <n v="4"/>
    <s v="Female"/>
    <n v="67"/>
    <n v="2"/>
    <n v="2"/>
    <x v="1"/>
    <n v="2"/>
    <s v="Married"/>
    <n v="3"/>
    <n v="3"/>
    <n v="1"/>
    <n v="12"/>
    <n v="2"/>
    <n v="3"/>
    <n v="7"/>
    <n v="1"/>
    <n v="2"/>
    <n v="5"/>
  </r>
  <r>
    <n v="36"/>
    <x v="1"/>
    <s v="Travel_Rarely"/>
    <x v="0"/>
    <n v="2"/>
    <n v="4"/>
    <s v="Life Sciences"/>
    <n v="3"/>
    <s v="Male"/>
    <n v="70"/>
    <n v="3"/>
    <n v="1"/>
    <x v="6"/>
    <n v="4"/>
    <s v="Single"/>
    <n v="3"/>
    <n v="4"/>
    <n v="0"/>
    <n v="7"/>
    <n v="3"/>
    <n v="2"/>
    <n v="3"/>
    <n v="2"/>
    <n v="1"/>
    <n v="2"/>
  </r>
  <r>
    <n v="48"/>
    <x v="1"/>
    <s v="Travel_Rarely"/>
    <x v="0"/>
    <n v="16"/>
    <n v="4"/>
    <s v="Life Sciences"/>
    <n v="3"/>
    <s v="Female"/>
    <n v="96"/>
    <n v="3"/>
    <n v="2"/>
    <x v="0"/>
    <n v="3"/>
    <s v="Divorced"/>
    <n v="8"/>
    <n v="3"/>
    <n v="1"/>
    <n v="18"/>
    <n v="2"/>
    <n v="3"/>
    <n v="8"/>
    <n v="7"/>
    <n v="7"/>
    <n v="7"/>
  </r>
  <r>
    <n v="29"/>
    <x v="1"/>
    <s v="Travel_Rarely"/>
    <x v="1"/>
    <n v="9"/>
    <n v="3"/>
    <s v="Life Sciences"/>
    <n v="3"/>
    <s v="Male"/>
    <n v="91"/>
    <n v="4"/>
    <n v="1"/>
    <x v="1"/>
    <n v="3"/>
    <s v="Married"/>
    <n v="6"/>
    <n v="3"/>
    <n v="2"/>
    <n v="5"/>
    <n v="2"/>
    <n v="2"/>
    <n v="1"/>
    <n v="0"/>
    <n v="0"/>
    <n v="0"/>
  </r>
  <r>
    <n v="33"/>
    <x v="1"/>
    <s v="Travel_Rarely"/>
    <x v="0"/>
    <n v="8"/>
    <n v="4"/>
    <s v="Life Sciences"/>
    <n v="1"/>
    <s v="Male"/>
    <n v="46"/>
    <n v="3"/>
    <n v="2"/>
    <x v="0"/>
    <n v="1"/>
    <s v="Married"/>
    <n v="2"/>
    <n v="3"/>
    <n v="1"/>
    <n v="8"/>
    <n v="6"/>
    <n v="1"/>
    <n v="2"/>
    <n v="2"/>
    <n v="2"/>
    <n v="2"/>
  </r>
  <r>
    <n v="30"/>
    <x v="0"/>
    <s v="Travel_Rarely"/>
    <x v="0"/>
    <n v="1"/>
    <n v="3"/>
    <s v="Life Sciences"/>
    <n v="2"/>
    <s v="Male"/>
    <n v="64"/>
    <n v="2"/>
    <n v="2"/>
    <x v="0"/>
    <n v="1"/>
    <s v="Married"/>
    <n v="1"/>
    <n v="3"/>
    <n v="1"/>
    <n v="10"/>
    <n v="4"/>
    <n v="3"/>
    <n v="10"/>
    <n v="8"/>
    <n v="6"/>
    <n v="7"/>
  </r>
  <r>
    <n v="38"/>
    <x v="1"/>
    <s v="Travel_Frequently"/>
    <x v="2"/>
    <n v="10"/>
    <n v="4"/>
    <s v="Human Resources"/>
    <n v="3"/>
    <s v="Male"/>
    <n v="71"/>
    <n v="3"/>
    <n v="2"/>
    <x v="8"/>
    <n v="3"/>
    <s v="Married"/>
    <n v="3"/>
    <n v="3"/>
    <n v="0"/>
    <n v="10"/>
    <n v="2"/>
    <n v="3"/>
    <n v="6"/>
    <n v="3"/>
    <n v="1"/>
    <n v="2"/>
  </r>
  <r>
    <n v="35"/>
    <x v="1"/>
    <s v="Travel_Rarely"/>
    <x v="1"/>
    <n v="1"/>
    <n v="3"/>
    <s v="Medical"/>
    <n v="4"/>
    <s v="Male"/>
    <n v="68"/>
    <n v="2"/>
    <n v="1"/>
    <x v="2"/>
    <n v="1"/>
    <s v="Single"/>
    <n v="1"/>
    <n v="3"/>
    <n v="0"/>
    <n v="3"/>
    <n v="3"/>
    <n v="3"/>
    <n v="3"/>
    <n v="0"/>
    <n v="1"/>
    <n v="2"/>
  </r>
  <r>
    <n v="30"/>
    <x v="1"/>
    <s v="Travel_Rarely"/>
    <x v="0"/>
    <n v="29"/>
    <n v="4"/>
    <s v="Technical Degree"/>
    <n v="3"/>
    <s v="Male"/>
    <n v="33"/>
    <n v="3"/>
    <n v="3"/>
    <x v="0"/>
    <n v="2"/>
    <s v="Married"/>
    <n v="3"/>
    <n v="3"/>
    <n v="1"/>
    <n v="9"/>
    <n v="3"/>
    <n v="3"/>
    <n v="4"/>
    <n v="2"/>
    <n v="1"/>
    <n v="3"/>
  </r>
  <r>
    <n v="35"/>
    <x v="0"/>
    <s v="Travel_Rarely"/>
    <x v="1"/>
    <n v="2"/>
    <n v="3"/>
    <s v="Life Sciences"/>
    <n v="1"/>
    <s v="Female"/>
    <n v="69"/>
    <n v="3"/>
    <n v="1"/>
    <x v="2"/>
    <n v="1"/>
    <s v="Divorced"/>
    <n v="1"/>
    <n v="3"/>
    <n v="1"/>
    <n v="1"/>
    <n v="2"/>
    <n v="3"/>
    <n v="1"/>
    <n v="0"/>
    <n v="0"/>
    <n v="0"/>
  </r>
  <r>
    <n v="53"/>
    <x v="0"/>
    <s v="Travel_Rarely"/>
    <x v="1"/>
    <n v="2"/>
    <n v="5"/>
    <s v="Technical Degree"/>
    <n v="3"/>
    <s v="Female"/>
    <n v="78"/>
    <n v="2"/>
    <n v="3"/>
    <x v="3"/>
    <n v="4"/>
    <s v="Married"/>
    <n v="0"/>
    <n v="3"/>
    <n v="1"/>
    <n v="34"/>
    <n v="4"/>
    <n v="3"/>
    <n v="33"/>
    <n v="7"/>
    <n v="1"/>
    <n v="9"/>
  </r>
  <r>
    <n v="38"/>
    <x v="0"/>
    <s v="Travel_Rarely"/>
    <x v="1"/>
    <n v="2"/>
    <n v="3"/>
    <s v="Medical"/>
    <n v="3"/>
    <s v="Male"/>
    <n v="81"/>
    <n v="3"/>
    <n v="2"/>
    <x v="3"/>
    <n v="2"/>
    <s v="Married"/>
    <n v="4"/>
    <n v="3"/>
    <n v="2"/>
    <n v="7"/>
    <n v="2"/>
    <n v="3"/>
    <n v="5"/>
    <n v="2"/>
    <n v="1"/>
    <n v="4"/>
  </r>
  <r>
    <n v="32"/>
    <x v="1"/>
    <s v="Non-Travel"/>
    <x v="1"/>
    <n v="1"/>
    <n v="4"/>
    <s v="Technical Degree"/>
    <n v="4"/>
    <s v="Male"/>
    <n v="62"/>
    <n v="3"/>
    <n v="2"/>
    <x v="1"/>
    <n v="1"/>
    <s v="Married"/>
    <n v="4"/>
    <n v="3"/>
    <n v="1"/>
    <n v="9"/>
    <n v="3"/>
    <n v="2"/>
    <n v="6"/>
    <n v="5"/>
    <n v="1"/>
    <n v="2"/>
  </r>
  <r>
    <n v="48"/>
    <x v="1"/>
    <s v="Travel_Rarely"/>
    <x v="1"/>
    <n v="15"/>
    <n v="4"/>
    <s v="Other"/>
    <n v="3"/>
    <s v="Female"/>
    <n v="65"/>
    <n v="3"/>
    <n v="1"/>
    <x v="1"/>
    <n v="1"/>
    <s v="Married"/>
    <n v="8"/>
    <n v="3"/>
    <n v="1"/>
    <n v="10"/>
    <n v="3"/>
    <n v="2"/>
    <n v="8"/>
    <n v="2"/>
    <n v="7"/>
    <n v="6"/>
  </r>
  <r>
    <n v="34"/>
    <x v="1"/>
    <s v="Travel_Rarely"/>
    <x v="1"/>
    <n v="7"/>
    <n v="4"/>
    <s v="Medical"/>
    <n v="1"/>
    <s v="Male"/>
    <n v="35"/>
    <n v="3"/>
    <n v="1"/>
    <x v="1"/>
    <n v="4"/>
    <s v="Single"/>
    <n v="1"/>
    <n v="3"/>
    <n v="0"/>
    <n v="1"/>
    <n v="4"/>
    <n v="1"/>
    <n v="1"/>
    <n v="0"/>
    <n v="0"/>
    <n v="0"/>
  </r>
  <r>
    <n v="55"/>
    <x v="1"/>
    <s v="Travel_Rarely"/>
    <x v="0"/>
    <n v="26"/>
    <n v="5"/>
    <s v="Marketing"/>
    <n v="3"/>
    <s v="Male"/>
    <n v="60"/>
    <n v="2"/>
    <n v="5"/>
    <x v="5"/>
    <n v="4"/>
    <s v="Married"/>
    <n v="1"/>
    <n v="4"/>
    <n v="1"/>
    <n v="36"/>
    <n v="3"/>
    <n v="3"/>
    <n v="36"/>
    <n v="6"/>
    <n v="2"/>
    <n v="13"/>
  </r>
  <r>
    <n v="34"/>
    <x v="1"/>
    <s v="Travel_Rarely"/>
    <x v="1"/>
    <n v="1"/>
    <n v="4"/>
    <s v="Life Sciences"/>
    <n v="2"/>
    <s v="Male"/>
    <n v="45"/>
    <n v="3"/>
    <n v="2"/>
    <x v="1"/>
    <n v="4"/>
    <s v="Married"/>
    <n v="9"/>
    <n v="3"/>
    <n v="1"/>
    <n v="9"/>
    <n v="3"/>
    <n v="2"/>
    <n v="2"/>
    <n v="2"/>
    <n v="2"/>
    <n v="1"/>
  </r>
  <r>
    <n v="26"/>
    <x v="1"/>
    <s v="Travel_Rarely"/>
    <x v="1"/>
    <n v="3"/>
    <n v="3"/>
    <s v="Life Sciences"/>
    <n v="1"/>
    <s v="Female"/>
    <n v="89"/>
    <n v="3"/>
    <n v="1"/>
    <x v="1"/>
    <n v="4"/>
    <s v="Married"/>
    <n v="1"/>
    <n v="4"/>
    <n v="0"/>
    <n v="1"/>
    <n v="5"/>
    <n v="3"/>
    <n v="1"/>
    <n v="0"/>
    <n v="0"/>
    <n v="0"/>
  </r>
  <r>
    <n v="38"/>
    <x v="1"/>
    <s v="Travel_Rarely"/>
    <x v="0"/>
    <n v="14"/>
    <n v="3"/>
    <s v="Life Sciences"/>
    <n v="3"/>
    <s v="Male"/>
    <n v="80"/>
    <n v="3"/>
    <n v="2"/>
    <x v="0"/>
    <n v="2"/>
    <s v="Married"/>
    <n v="0"/>
    <n v="3"/>
    <n v="1"/>
    <n v="10"/>
    <n v="3"/>
    <n v="3"/>
    <n v="9"/>
    <n v="8"/>
    <n v="7"/>
    <n v="7"/>
  </r>
  <r>
    <n v="38"/>
    <x v="1"/>
    <s v="Travel_Rarely"/>
    <x v="0"/>
    <n v="16"/>
    <n v="3"/>
    <s v="Life Sciences"/>
    <n v="2"/>
    <s v="Female"/>
    <n v="90"/>
    <n v="3"/>
    <n v="2"/>
    <x v="0"/>
    <n v="2"/>
    <s v="Single"/>
    <n v="2"/>
    <n v="3"/>
    <n v="0"/>
    <n v="8"/>
    <n v="5"/>
    <n v="4"/>
    <n v="3"/>
    <n v="2"/>
    <n v="1"/>
    <n v="2"/>
  </r>
  <r>
    <n v="36"/>
    <x v="1"/>
    <s v="Travel_Rarely"/>
    <x v="0"/>
    <n v="1"/>
    <n v="4"/>
    <s v="Life Sciences"/>
    <n v="2"/>
    <s v="Female"/>
    <n v="73"/>
    <n v="3"/>
    <n v="2"/>
    <x v="0"/>
    <n v="3"/>
    <s v="Single"/>
    <n v="6"/>
    <n v="3"/>
    <n v="0"/>
    <n v="15"/>
    <n v="5"/>
    <n v="3"/>
    <n v="1"/>
    <n v="0"/>
    <n v="0"/>
    <n v="0"/>
  </r>
  <r>
    <n v="29"/>
    <x v="1"/>
    <s v="Travel_Rarely"/>
    <x v="1"/>
    <n v="3"/>
    <n v="1"/>
    <s v="Medical"/>
    <n v="2"/>
    <s v="Male"/>
    <n v="87"/>
    <n v="3"/>
    <n v="1"/>
    <x v="2"/>
    <n v="1"/>
    <s v="Single"/>
    <n v="1"/>
    <n v="3"/>
    <n v="0"/>
    <n v="10"/>
    <n v="3"/>
    <n v="3"/>
    <n v="10"/>
    <n v="9"/>
    <n v="1"/>
    <n v="5"/>
  </r>
  <r>
    <n v="35"/>
    <x v="1"/>
    <s v="Travel_Rarely"/>
    <x v="1"/>
    <n v="10"/>
    <n v="4"/>
    <s v="Medical"/>
    <n v="1"/>
    <s v="Female"/>
    <n v="51"/>
    <n v="3"/>
    <n v="2"/>
    <x v="4"/>
    <n v="3"/>
    <s v="Single"/>
    <n v="3"/>
    <n v="3"/>
    <n v="0"/>
    <n v="10"/>
    <n v="4"/>
    <n v="3"/>
    <n v="5"/>
    <n v="2"/>
    <n v="0"/>
    <n v="4"/>
  </r>
  <r>
    <n v="39"/>
    <x v="1"/>
    <s v="Travel_Rarely"/>
    <x v="0"/>
    <n v="6"/>
    <n v="3"/>
    <s v="Medical"/>
    <n v="4"/>
    <s v="Male"/>
    <n v="38"/>
    <n v="4"/>
    <n v="3"/>
    <x v="0"/>
    <n v="3"/>
    <s v="Married"/>
    <n v="2"/>
    <n v="3"/>
    <n v="1"/>
    <n v="11"/>
    <n v="3"/>
    <n v="3"/>
    <n v="7"/>
    <n v="6"/>
    <n v="7"/>
    <n v="6"/>
  </r>
  <r>
    <n v="29"/>
    <x v="1"/>
    <s v="Travel_Frequently"/>
    <x v="1"/>
    <n v="2"/>
    <n v="1"/>
    <s v="Life Sciences"/>
    <n v="1"/>
    <s v="Male"/>
    <n v="87"/>
    <n v="3"/>
    <n v="2"/>
    <x v="4"/>
    <n v="4"/>
    <s v="Divorced"/>
    <n v="1"/>
    <n v="3"/>
    <n v="1"/>
    <n v="6"/>
    <n v="0"/>
    <n v="4"/>
    <n v="6"/>
    <n v="4"/>
    <n v="1"/>
    <n v="3"/>
  </r>
  <r>
    <n v="50"/>
    <x v="1"/>
    <s v="Travel_Rarely"/>
    <x v="0"/>
    <n v="9"/>
    <n v="3"/>
    <s v="Marketing"/>
    <n v="3"/>
    <s v="Male"/>
    <n v="59"/>
    <n v="3"/>
    <n v="5"/>
    <x v="5"/>
    <n v="3"/>
    <s v="Married"/>
    <n v="4"/>
    <n v="3"/>
    <n v="1"/>
    <n v="27"/>
    <n v="2"/>
    <n v="3"/>
    <n v="1"/>
    <n v="0"/>
    <n v="0"/>
    <n v="0"/>
  </r>
  <r>
    <n v="23"/>
    <x v="1"/>
    <s v="Travel_Rarely"/>
    <x v="1"/>
    <n v="10"/>
    <n v="3"/>
    <s v="Technical Degree"/>
    <n v="4"/>
    <s v="Male"/>
    <n v="45"/>
    <n v="4"/>
    <n v="1"/>
    <x v="1"/>
    <n v="3"/>
    <s v="Married"/>
    <n v="2"/>
    <n v="3"/>
    <n v="1"/>
    <n v="4"/>
    <n v="2"/>
    <n v="3"/>
    <n v="2"/>
    <n v="2"/>
    <n v="2"/>
    <n v="2"/>
  </r>
  <r>
    <n v="36"/>
    <x v="1"/>
    <s v="Travel_Frequently"/>
    <x v="1"/>
    <n v="6"/>
    <n v="4"/>
    <s v="Life Sciences"/>
    <n v="1"/>
    <s v="Male"/>
    <n v="80"/>
    <n v="4"/>
    <n v="2"/>
    <x v="2"/>
    <n v="1"/>
    <s v="Married"/>
    <n v="3"/>
    <n v="3"/>
    <n v="1"/>
    <n v="9"/>
    <n v="3"/>
    <n v="3"/>
    <n v="3"/>
    <n v="2"/>
    <n v="0"/>
    <n v="2"/>
  </r>
  <r>
    <n v="42"/>
    <x v="1"/>
    <s v="Travel_Rarely"/>
    <x v="1"/>
    <n v="9"/>
    <n v="2"/>
    <s v="Other"/>
    <n v="4"/>
    <s v="Male"/>
    <n v="93"/>
    <n v="2"/>
    <n v="5"/>
    <x v="5"/>
    <n v="4"/>
    <s v="Single"/>
    <n v="8"/>
    <n v="4"/>
    <n v="0"/>
    <n v="24"/>
    <n v="2"/>
    <n v="3"/>
    <n v="1"/>
    <n v="0"/>
    <n v="0"/>
    <n v="1"/>
  </r>
  <r>
    <n v="35"/>
    <x v="1"/>
    <s v="Travel_Rarely"/>
    <x v="1"/>
    <n v="28"/>
    <n v="3"/>
    <s v="Life Sciences"/>
    <n v="2"/>
    <s v="Male"/>
    <n v="46"/>
    <n v="4"/>
    <n v="2"/>
    <x v="2"/>
    <n v="3"/>
    <s v="Married"/>
    <n v="1"/>
    <n v="3"/>
    <n v="2"/>
    <n v="10"/>
    <n v="3"/>
    <n v="2"/>
    <n v="10"/>
    <n v="9"/>
    <n v="6"/>
    <n v="8"/>
  </r>
  <r>
    <n v="34"/>
    <x v="1"/>
    <s v="Travel_Frequently"/>
    <x v="1"/>
    <n v="10"/>
    <n v="4"/>
    <s v="Technical Degree"/>
    <n v="4"/>
    <s v="Male"/>
    <n v="92"/>
    <n v="2"/>
    <n v="2"/>
    <x v="4"/>
    <n v="3"/>
    <s v="Married"/>
    <n v="1"/>
    <n v="3"/>
    <n v="1"/>
    <n v="8"/>
    <n v="3"/>
    <n v="2"/>
    <n v="8"/>
    <n v="2"/>
    <n v="7"/>
    <n v="7"/>
  </r>
  <r>
    <n v="40"/>
    <x v="1"/>
    <s v="Travel_Rarely"/>
    <x v="0"/>
    <n v="14"/>
    <n v="2"/>
    <s v="Life Sciences"/>
    <n v="4"/>
    <s v="Female"/>
    <n v="84"/>
    <n v="3"/>
    <n v="2"/>
    <x v="0"/>
    <n v="1"/>
    <s v="Married"/>
    <n v="1"/>
    <n v="3"/>
    <n v="1"/>
    <n v="5"/>
    <n v="2"/>
    <n v="3"/>
    <n v="5"/>
    <n v="4"/>
    <n v="1"/>
    <n v="2"/>
  </r>
  <r>
    <n v="43"/>
    <x v="1"/>
    <s v="Travel_Rarely"/>
    <x v="1"/>
    <n v="27"/>
    <n v="3"/>
    <s v="Technical Degree"/>
    <n v="4"/>
    <s v="Male"/>
    <n v="87"/>
    <n v="4"/>
    <n v="1"/>
    <x v="2"/>
    <n v="2"/>
    <s v="Divorced"/>
    <n v="5"/>
    <n v="3"/>
    <n v="1"/>
    <n v="8"/>
    <n v="0"/>
    <n v="3"/>
    <n v="6"/>
    <n v="4"/>
    <n v="0"/>
    <n v="2"/>
  </r>
  <r>
    <n v="35"/>
    <x v="1"/>
    <s v="Travel_Rarely"/>
    <x v="1"/>
    <n v="7"/>
    <n v="2"/>
    <s v="Life Sciences"/>
    <n v="3"/>
    <s v="Male"/>
    <n v="63"/>
    <n v="2"/>
    <n v="1"/>
    <x v="2"/>
    <n v="4"/>
    <s v="Married"/>
    <n v="1"/>
    <n v="3"/>
    <n v="1"/>
    <n v="1"/>
    <n v="5"/>
    <n v="2"/>
    <n v="1"/>
    <n v="0"/>
    <n v="0"/>
    <n v="1"/>
  </r>
  <r>
    <n v="46"/>
    <x v="1"/>
    <s v="Travel_Rarely"/>
    <x v="0"/>
    <n v="1"/>
    <n v="4"/>
    <s v="Life Sciences"/>
    <n v="4"/>
    <s v="Male"/>
    <n v="56"/>
    <n v="4"/>
    <n v="4"/>
    <x v="5"/>
    <n v="1"/>
    <s v="Single"/>
    <n v="1"/>
    <n v="3"/>
    <n v="0"/>
    <n v="27"/>
    <n v="5"/>
    <n v="1"/>
    <n v="26"/>
    <n v="0"/>
    <n v="0"/>
    <n v="12"/>
  </r>
  <r>
    <n v="28"/>
    <x v="0"/>
    <s v="Travel_Rarely"/>
    <x v="1"/>
    <n v="24"/>
    <n v="3"/>
    <s v="Medical"/>
    <n v="3"/>
    <s v="Male"/>
    <n v="51"/>
    <n v="3"/>
    <n v="1"/>
    <x v="2"/>
    <n v="2"/>
    <s v="Married"/>
    <n v="1"/>
    <n v="3"/>
    <n v="3"/>
    <n v="1"/>
    <n v="3"/>
    <n v="3"/>
    <n v="1"/>
    <n v="1"/>
    <n v="0"/>
    <n v="0"/>
  </r>
  <r>
    <n v="22"/>
    <x v="1"/>
    <s v="Non-Travel"/>
    <x v="1"/>
    <n v="26"/>
    <n v="2"/>
    <s v="Other"/>
    <n v="2"/>
    <s v="Female"/>
    <n v="85"/>
    <n v="2"/>
    <n v="1"/>
    <x v="1"/>
    <n v="3"/>
    <s v="Married"/>
    <n v="1"/>
    <n v="3"/>
    <n v="0"/>
    <n v="4"/>
    <n v="2"/>
    <n v="2"/>
    <n v="4"/>
    <n v="2"/>
    <n v="1"/>
    <n v="3"/>
  </r>
  <r>
    <n v="50"/>
    <x v="1"/>
    <s v="Travel_Frequently"/>
    <x v="1"/>
    <n v="20"/>
    <n v="5"/>
    <s v="Medical"/>
    <n v="2"/>
    <s v="Male"/>
    <n v="41"/>
    <n v="3"/>
    <n v="4"/>
    <x v="4"/>
    <n v="3"/>
    <s v="Married"/>
    <n v="2"/>
    <n v="3"/>
    <n v="1"/>
    <n v="32"/>
    <n v="3"/>
    <n v="3"/>
    <n v="30"/>
    <n v="8"/>
    <n v="12"/>
    <n v="13"/>
  </r>
  <r>
    <n v="32"/>
    <x v="1"/>
    <s v="Travel_Rarely"/>
    <x v="1"/>
    <n v="5"/>
    <n v="4"/>
    <s v="Other"/>
    <n v="2"/>
    <s v="Female"/>
    <n v="35"/>
    <n v="4"/>
    <n v="1"/>
    <x v="1"/>
    <n v="4"/>
    <s v="Married"/>
    <n v="3"/>
    <n v="3"/>
    <n v="2"/>
    <n v="6"/>
    <n v="3"/>
    <n v="3"/>
    <n v="3"/>
    <n v="2"/>
    <n v="0"/>
    <n v="2"/>
  </r>
  <r>
    <n v="44"/>
    <x v="1"/>
    <s v="Travel_Rarely"/>
    <x v="1"/>
    <n v="7"/>
    <n v="3"/>
    <s v="Medical"/>
    <n v="2"/>
    <s v="Female"/>
    <n v="31"/>
    <n v="3"/>
    <n v="5"/>
    <x v="7"/>
    <n v="4"/>
    <s v="Divorced"/>
    <n v="0"/>
    <n v="3"/>
    <n v="1"/>
    <n v="23"/>
    <n v="4"/>
    <n v="2"/>
    <n v="22"/>
    <n v="7"/>
    <n v="1"/>
    <n v="10"/>
  </r>
  <r>
    <n v="30"/>
    <x v="1"/>
    <s v="Travel_Rarely"/>
    <x v="1"/>
    <n v="7"/>
    <n v="3"/>
    <s v="Medical"/>
    <n v="2"/>
    <s v="Male"/>
    <n v="48"/>
    <n v="2"/>
    <n v="1"/>
    <x v="1"/>
    <n v="2"/>
    <s v="Married"/>
    <n v="1"/>
    <n v="3"/>
    <n v="1"/>
    <n v="6"/>
    <n v="3"/>
    <n v="2"/>
    <n v="6"/>
    <n v="4"/>
    <n v="1"/>
    <n v="1"/>
  </r>
  <r>
    <n v="45"/>
    <x v="1"/>
    <s v="Travel_Rarely"/>
    <x v="1"/>
    <n v="5"/>
    <n v="5"/>
    <s v="Medical"/>
    <n v="3"/>
    <s v="Female"/>
    <n v="50"/>
    <n v="1"/>
    <n v="2"/>
    <x v="2"/>
    <n v="1"/>
    <s v="Single"/>
    <n v="1"/>
    <n v="3"/>
    <n v="0"/>
    <n v="10"/>
    <n v="3"/>
    <n v="3"/>
    <n v="10"/>
    <n v="7"/>
    <n v="1"/>
    <n v="4"/>
  </r>
  <r>
    <n v="45"/>
    <x v="1"/>
    <s v="Non-Travel"/>
    <x v="0"/>
    <n v="26"/>
    <n v="3"/>
    <s v="Marketing"/>
    <n v="1"/>
    <s v="Male"/>
    <n v="52"/>
    <n v="2"/>
    <n v="2"/>
    <x v="0"/>
    <n v="1"/>
    <s v="Married"/>
    <n v="1"/>
    <n v="3"/>
    <n v="1"/>
    <n v="10"/>
    <n v="2"/>
    <n v="3"/>
    <n v="10"/>
    <n v="7"/>
    <n v="4"/>
    <n v="5"/>
  </r>
  <r>
    <n v="31"/>
    <x v="1"/>
    <s v="Travel_Frequently"/>
    <x v="0"/>
    <n v="2"/>
    <n v="4"/>
    <s v="Other"/>
    <n v="4"/>
    <s v="Male"/>
    <n v="54"/>
    <n v="3"/>
    <n v="2"/>
    <x v="0"/>
    <n v="1"/>
    <s v="Single"/>
    <n v="7"/>
    <n v="3"/>
    <n v="0"/>
    <n v="10"/>
    <n v="3"/>
    <n v="3"/>
    <n v="5"/>
    <n v="2"/>
    <n v="0"/>
    <n v="3"/>
  </r>
  <r>
    <n v="36"/>
    <x v="1"/>
    <s v="Travel_Rarely"/>
    <x v="1"/>
    <n v="12"/>
    <n v="4"/>
    <s v="Life Sciences"/>
    <n v="3"/>
    <s v="Female"/>
    <n v="76"/>
    <n v="3"/>
    <n v="2"/>
    <x v="3"/>
    <n v="3"/>
    <s v="Married"/>
    <n v="9"/>
    <n v="3"/>
    <n v="2"/>
    <n v="7"/>
    <n v="2"/>
    <n v="3"/>
    <n v="3"/>
    <n v="2"/>
    <n v="1"/>
    <n v="1"/>
  </r>
  <r>
    <n v="34"/>
    <x v="1"/>
    <s v="Travel_Frequently"/>
    <x v="1"/>
    <n v="10"/>
    <n v="4"/>
    <s v="Life Sciences"/>
    <n v="3"/>
    <s v="Male"/>
    <n v="42"/>
    <n v="4"/>
    <n v="2"/>
    <x v="3"/>
    <n v="4"/>
    <s v="Divorced"/>
    <n v="1"/>
    <n v="3"/>
    <n v="1"/>
    <n v="9"/>
    <n v="3"/>
    <n v="3"/>
    <n v="9"/>
    <n v="7"/>
    <n v="7"/>
    <n v="2"/>
  </r>
  <r>
    <n v="49"/>
    <x v="1"/>
    <s v="Travel_Rarely"/>
    <x v="1"/>
    <n v="25"/>
    <n v="4"/>
    <s v="Life Sciences"/>
    <n v="3"/>
    <s v="Female"/>
    <n v="84"/>
    <n v="3"/>
    <n v="1"/>
    <x v="2"/>
    <n v="1"/>
    <s v="Married"/>
    <n v="1"/>
    <n v="3"/>
    <n v="1"/>
    <n v="10"/>
    <n v="3"/>
    <n v="2"/>
    <n v="9"/>
    <n v="6"/>
    <n v="1"/>
    <n v="4"/>
  </r>
  <r>
    <n v="39"/>
    <x v="1"/>
    <s v="Travel_Rarely"/>
    <x v="1"/>
    <n v="10"/>
    <n v="5"/>
    <s v="Medical"/>
    <n v="2"/>
    <s v="Male"/>
    <n v="76"/>
    <n v="3"/>
    <n v="2"/>
    <x v="3"/>
    <n v="1"/>
    <s v="Married"/>
    <n v="2"/>
    <n v="3"/>
    <n v="3"/>
    <n v="10"/>
    <n v="3"/>
    <n v="3"/>
    <n v="7"/>
    <n v="7"/>
    <n v="7"/>
    <n v="7"/>
  </r>
  <r>
    <n v="27"/>
    <x v="1"/>
    <s v="Travel_Rarely"/>
    <x v="1"/>
    <n v="19"/>
    <n v="3"/>
    <s v="Other"/>
    <n v="4"/>
    <s v="Male"/>
    <n v="67"/>
    <n v="2"/>
    <n v="1"/>
    <x v="2"/>
    <n v="1"/>
    <s v="Divorced"/>
    <n v="1"/>
    <n v="3"/>
    <n v="2"/>
    <n v="7"/>
    <n v="3"/>
    <n v="3"/>
    <n v="7"/>
    <n v="7"/>
    <n v="0"/>
    <n v="7"/>
  </r>
  <r>
    <n v="35"/>
    <x v="1"/>
    <s v="Travel_Rarely"/>
    <x v="1"/>
    <n v="18"/>
    <n v="5"/>
    <s v="Life Sciences"/>
    <n v="2"/>
    <s v="Male"/>
    <n v="48"/>
    <n v="4"/>
    <n v="2"/>
    <x v="1"/>
    <n v="1"/>
    <s v="Married"/>
    <n v="1"/>
    <n v="3"/>
    <n v="0"/>
    <n v="16"/>
    <n v="2"/>
    <n v="3"/>
    <n v="16"/>
    <n v="15"/>
    <n v="1"/>
    <n v="10"/>
  </r>
  <r>
    <n v="28"/>
    <x v="1"/>
    <s v="Travel_Rarely"/>
    <x v="1"/>
    <n v="27"/>
    <n v="3"/>
    <s v="Medical"/>
    <n v="2"/>
    <s v="Female"/>
    <n v="39"/>
    <n v="1"/>
    <n v="2"/>
    <x v="3"/>
    <n v="1"/>
    <s v="Divorced"/>
    <n v="0"/>
    <n v="4"/>
    <n v="1"/>
    <n v="6"/>
    <n v="5"/>
    <n v="2"/>
    <n v="5"/>
    <n v="3"/>
    <n v="0"/>
    <n v="0"/>
  </r>
  <r>
    <n v="21"/>
    <x v="1"/>
    <s v="Travel_Rarely"/>
    <x v="1"/>
    <n v="5"/>
    <n v="1"/>
    <s v="Medical"/>
    <n v="3"/>
    <s v="Male"/>
    <n v="97"/>
    <n v="3"/>
    <n v="1"/>
    <x v="1"/>
    <n v="4"/>
    <s v="Single"/>
    <n v="1"/>
    <n v="3"/>
    <n v="0"/>
    <n v="3"/>
    <n v="2"/>
    <n v="3"/>
    <n v="2"/>
    <n v="2"/>
    <n v="2"/>
    <n v="2"/>
  </r>
  <r>
    <n v="18"/>
    <x v="0"/>
    <s v="Travel_Frequently"/>
    <x v="0"/>
    <n v="3"/>
    <n v="2"/>
    <s v="Medical"/>
    <n v="2"/>
    <s v="Female"/>
    <n v="70"/>
    <n v="3"/>
    <n v="1"/>
    <x v="6"/>
    <n v="4"/>
    <s v="Single"/>
    <n v="1"/>
    <n v="3"/>
    <n v="0"/>
    <n v="0"/>
    <n v="2"/>
    <n v="4"/>
    <n v="0"/>
    <n v="0"/>
    <n v="0"/>
    <n v="0"/>
  </r>
  <r>
    <n v="47"/>
    <x v="1"/>
    <s v="Travel_Rarely"/>
    <x v="2"/>
    <n v="26"/>
    <n v="4"/>
    <s v="Life Sciences"/>
    <n v="4"/>
    <s v="Female"/>
    <n v="98"/>
    <n v="3"/>
    <n v="5"/>
    <x v="5"/>
    <n v="3"/>
    <s v="Married"/>
    <n v="3"/>
    <n v="3"/>
    <n v="1"/>
    <n v="27"/>
    <n v="2"/>
    <n v="3"/>
    <n v="5"/>
    <n v="2"/>
    <n v="1"/>
    <n v="0"/>
  </r>
  <r>
    <n v="39"/>
    <x v="1"/>
    <s v="Travel_Rarely"/>
    <x v="1"/>
    <n v="3"/>
    <n v="2"/>
    <s v="Medical"/>
    <n v="3"/>
    <s v="Male"/>
    <n v="76"/>
    <n v="2"/>
    <n v="2"/>
    <x v="2"/>
    <n v="3"/>
    <s v="Divorced"/>
    <n v="0"/>
    <n v="3"/>
    <n v="1"/>
    <n v="11"/>
    <n v="3"/>
    <n v="3"/>
    <n v="10"/>
    <n v="8"/>
    <n v="0"/>
    <n v="7"/>
  </r>
  <r>
    <n v="40"/>
    <x v="1"/>
    <s v="Travel_Rarely"/>
    <x v="1"/>
    <n v="15"/>
    <n v="3"/>
    <s v="Life Sciences"/>
    <n v="1"/>
    <s v="Female"/>
    <n v="80"/>
    <n v="2"/>
    <n v="3"/>
    <x v="3"/>
    <n v="3"/>
    <s v="Married"/>
    <n v="1"/>
    <n v="3"/>
    <n v="2"/>
    <n v="18"/>
    <n v="2"/>
    <n v="3"/>
    <n v="18"/>
    <n v="15"/>
    <n v="14"/>
    <n v="12"/>
  </r>
  <r>
    <n v="35"/>
    <x v="1"/>
    <s v="Non-Travel"/>
    <x v="1"/>
    <n v="8"/>
    <n v="4"/>
    <s v="Life Sciences"/>
    <n v="3"/>
    <s v="Female"/>
    <n v="52"/>
    <n v="3"/>
    <n v="2"/>
    <x v="4"/>
    <n v="3"/>
    <s v="Married"/>
    <n v="1"/>
    <n v="3"/>
    <n v="1"/>
    <n v="15"/>
    <n v="5"/>
    <n v="3"/>
    <n v="14"/>
    <n v="11"/>
    <n v="2"/>
    <n v="9"/>
  </r>
  <r>
    <n v="37"/>
    <x v="1"/>
    <s v="Travel_Rarely"/>
    <x v="1"/>
    <n v="19"/>
    <n v="3"/>
    <s v="Life Sciences"/>
    <n v="3"/>
    <s v="Male"/>
    <n v="85"/>
    <n v="3"/>
    <n v="2"/>
    <x v="3"/>
    <n v="3"/>
    <s v="Married"/>
    <n v="3"/>
    <n v="3"/>
    <n v="3"/>
    <n v="9"/>
    <n v="2"/>
    <n v="2"/>
    <n v="4"/>
    <n v="3"/>
    <n v="0"/>
    <n v="2"/>
  </r>
  <r>
    <n v="39"/>
    <x v="1"/>
    <s v="Travel_Frequently"/>
    <x v="1"/>
    <n v="4"/>
    <n v="3"/>
    <s v="Medical"/>
    <n v="1"/>
    <s v="Female"/>
    <n v="81"/>
    <n v="3"/>
    <n v="2"/>
    <x v="3"/>
    <n v="3"/>
    <s v="Single"/>
    <n v="0"/>
    <n v="3"/>
    <n v="0"/>
    <n v="10"/>
    <n v="2"/>
    <n v="1"/>
    <n v="9"/>
    <n v="2"/>
    <n v="3"/>
    <n v="8"/>
  </r>
  <r>
    <n v="45"/>
    <x v="1"/>
    <s v="Travel_Rarely"/>
    <x v="1"/>
    <n v="2"/>
    <n v="2"/>
    <s v="Other"/>
    <n v="4"/>
    <s v="Female"/>
    <n v="59"/>
    <n v="2"/>
    <n v="2"/>
    <x v="3"/>
    <n v="4"/>
    <s v="Divorced"/>
    <n v="1"/>
    <n v="3"/>
    <n v="2"/>
    <n v="10"/>
    <n v="3"/>
    <n v="3"/>
    <n v="10"/>
    <n v="7"/>
    <n v="3"/>
    <n v="9"/>
  </r>
  <r>
    <n v="38"/>
    <x v="1"/>
    <s v="Travel_Rarely"/>
    <x v="1"/>
    <n v="2"/>
    <n v="2"/>
    <s v="Medical"/>
    <n v="4"/>
    <s v="Female"/>
    <n v="54"/>
    <n v="2"/>
    <n v="3"/>
    <x v="3"/>
    <n v="3"/>
    <s v="Married"/>
    <n v="3"/>
    <n v="3"/>
    <n v="1"/>
    <n v="10"/>
    <n v="6"/>
    <n v="4"/>
    <n v="5"/>
    <n v="4"/>
    <n v="0"/>
    <n v="2"/>
  </r>
  <r>
    <n v="35"/>
    <x v="0"/>
    <s v="Travel_Rarely"/>
    <x v="0"/>
    <n v="10"/>
    <n v="3"/>
    <s v="Medical"/>
    <n v="4"/>
    <s v="Male"/>
    <n v="55"/>
    <n v="2"/>
    <n v="3"/>
    <x v="0"/>
    <n v="1"/>
    <s v="Married"/>
    <n v="9"/>
    <n v="3"/>
    <n v="0"/>
    <n v="15"/>
    <n v="3"/>
    <n v="3"/>
    <n v="13"/>
    <n v="12"/>
    <n v="6"/>
    <n v="0"/>
  </r>
  <r>
    <n v="37"/>
    <x v="1"/>
    <s v="Travel_Rarely"/>
    <x v="1"/>
    <n v="10"/>
    <n v="3"/>
    <s v="Medical"/>
    <n v="2"/>
    <s v="Female"/>
    <n v="71"/>
    <n v="3"/>
    <n v="1"/>
    <x v="1"/>
    <n v="2"/>
    <s v="Married"/>
    <n v="1"/>
    <n v="3"/>
    <n v="1"/>
    <n v="8"/>
    <n v="2"/>
    <n v="1"/>
    <n v="8"/>
    <n v="4"/>
    <n v="7"/>
    <n v="7"/>
  </r>
  <r>
    <n v="40"/>
    <x v="1"/>
    <s v="Travel_Rarely"/>
    <x v="1"/>
    <n v="16"/>
    <n v="3"/>
    <s v="Life Sciences"/>
    <n v="3"/>
    <s v="Female"/>
    <n v="84"/>
    <n v="3"/>
    <n v="3"/>
    <x v="3"/>
    <n v="4"/>
    <s v="Single"/>
    <n v="6"/>
    <n v="3"/>
    <n v="0"/>
    <n v="18"/>
    <n v="2"/>
    <n v="2"/>
    <n v="4"/>
    <n v="2"/>
    <n v="3"/>
    <n v="3"/>
  </r>
  <r>
    <n v="44"/>
    <x v="1"/>
    <s v="Travel_Frequently"/>
    <x v="2"/>
    <n v="1"/>
    <n v="5"/>
    <s v="Human Resources"/>
    <n v="1"/>
    <s v="Male"/>
    <n v="37"/>
    <n v="3"/>
    <n v="2"/>
    <x v="8"/>
    <n v="4"/>
    <s v="Married"/>
    <n v="4"/>
    <n v="3"/>
    <n v="0"/>
    <n v="14"/>
    <n v="3"/>
    <n v="3"/>
    <n v="10"/>
    <n v="7"/>
    <n v="0"/>
    <n v="2"/>
  </r>
  <r>
    <n v="48"/>
    <x v="1"/>
    <s v="Travel_Frequently"/>
    <x v="1"/>
    <n v="4"/>
    <n v="5"/>
    <s v="Medical"/>
    <n v="3"/>
    <s v="Male"/>
    <n v="89"/>
    <n v="2"/>
    <n v="4"/>
    <x v="5"/>
    <n v="4"/>
    <s v="Married"/>
    <n v="2"/>
    <n v="4"/>
    <n v="1"/>
    <n v="23"/>
    <n v="3"/>
    <n v="3"/>
    <n v="2"/>
    <n v="2"/>
    <n v="2"/>
    <n v="2"/>
  </r>
  <r>
    <n v="35"/>
    <x v="0"/>
    <s v="Travel_Rarely"/>
    <x v="0"/>
    <n v="15"/>
    <n v="2"/>
    <s v="Medical"/>
    <n v="1"/>
    <s v="Male"/>
    <n v="59"/>
    <n v="1"/>
    <n v="2"/>
    <x v="0"/>
    <n v="4"/>
    <s v="Divorced"/>
    <n v="6"/>
    <n v="3"/>
    <n v="2"/>
    <n v="7"/>
    <n v="2"/>
    <n v="2"/>
    <n v="2"/>
    <n v="2"/>
    <n v="2"/>
    <n v="2"/>
  </r>
  <r>
    <n v="24"/>
    <x v="1"/>
    <s v="Travel_Frequently"/>
    <x v="1"/>
    <n v="2"/>
    <n v="1"/>
    <s v="Technical Degree"/>
    <n v="1"/>
    <s v="Female"/>
    <n v="32"/>
    <n v="3"/>
    <n v="1"/>
    <x v="1"/>
    <n v="4"/>
    <s v="Single"/>
    <n v="1"/>
    <n v="3"/>
    <n v="0"/>
    <n v="6"/>
    <n v="2"/>
    <n v="3"/>
    <n v="6"/>
    <n v="3"/>
    <n v="1"/>
    <n v="3"/>
  </r>
  <r>
    <n v="27"/>
    <x v="1"/>
    <s v="Travel_Rarely"/>
    <x v="1"/>
    <n v="8"/>
    <n v="3"/>
    <s v="Medical"/>
    <n v="2"/>
    <s v="Female"/>
    <n v="86"/>
    <n v="4"/>
    <n v="1"/>
    <x v="1"/>
    <n v="3"/>
    <s v="Married"/>
    <n v="7"/>
    <n v="3"/>
    <n v="0"/>
    <n v="5"/>
    <n v="0"/>
    <n v="3"/>
    <n v="3"/>
    <n v="2"/>
    <n v="0"/>
    <n v="2"/>
  </r>
  <r>
    <n v="27"/>
    <x v="1"/>
    <s v="Travel_Frequently"/>
    <x v="1"/>
    <n v="2"/>
    <n v="3"/>
    <s v="Medical"/>
    <n v="4"/>
    <s v="Male"/>
    <n v="87"/>
    <n v="3"/>
    <n v="1"/>
    <x v="1"/>
    <n v="4"/>
    <s v="Single"/>
    <n v="2"/>
    <n v="3"/>
    <n v="0"/>
    <n v="6"/>
    <n v="0"/>
    <n v="2"/>
    <n v="4"/>
    <n v="2"/>
    <n v="1"/>
    <n v="2"/>
  </r>
  <r>
    <n v="40"/>
    <x v="0"/>
    <s v="Travel_Rarely"/>
    <x v="1"/>
    <n v="7"/>
    <n v="3"/>
    <s v="Life Sciences"/>
    <n v="1"/>
    <s v="Male"/>
    <n v="73"/>
    <n v="3"/>
    <n v="1"/>
    <x v="2"/>
    <n v="1"/>
    <s v="Single"/>
    <n v="3"/>
    <n v="3"/>
    <n v="0"/>
    <n v="10"/>
    <n v="3"/>
    <n v="1"/>
    <n v="4"/>
    <n v="2"/>
    <n v="0"/>
    <n v="3"/>
  </r>
  <r>
    <n v="29"/>
    <x v="1"/>
    <s v="Travel_Rarely"/>
    <x v="0"/>
    <n v="10"/>
    <n v="3"/>
    <s v="Medical"/>
    <n v="3"/>
    <s v="Male"/>
    <n v="42"/>
    <n v="2"/>
    <n v="2"/>
    <x v="0"/>
    <n v="3"/>
    <s v="Single"/>
    <n v="9"/>
    <n v="3"/>
    <n v="0"/>
    <n v="8"/>
    <n v="2"/>
    <n v="3"/>
    <n v="5"/>
    <n v="2"/>
    <n v="1"/>
    <n v="4"/>
  </r>
  <r>
    <n v="36"/>
    <x v="1"/>
    <s v="Travel_Rarely"/>
    <x v="1"/>
    <n v="5"/>
    <n v="4"/>
    <s v="Life Sciences"/>
    <n v="2"/>
    <s v="Female"/>
    <n v="42"/>
    <n v="3"/>
    <n v="3"/>
    <x v="4"/>
    <n v="1"/>
    <s v="Married"/>
    <n v="4"/>
    <n v="3"/>
    <n v="2"/>
    <n v="9"/>
    <n v="6"/>
    <n v="3"/>
    <n v="3"/>
    <n v="2"/>
    <n v="0"/>
    <n v="2"/>
  </r>
  <r>
    <n v="25"/>
    <x v="1"/>
    <s v="Travel_Frequently"/>
    <x v="1"/>
    <n v="2"/>
    <n v="1"/>
    <s v="Life Sciences"/>
    <n v="4"/>
    <s v="Male"/>
    <n v="77"/>
    <n v="4"/>
    <n v="2"/>
    <x v="3"/>
    <n v="3"/>
    <s v="Divorced"/>
    <n v="1"/>
    <n v="3"/>
    <n v="2"/>
    <n v="7"/>
    <n v="6"/>
    <n v="3"/>
    <n v="7"/>
    <n v="7"/>
    <n v="0"/>
    <n v="7"/>
  </r>
  <r>
    <n v="39"/>
    <x v="1"/>
    <s v="Travel_Rarely"/>
    <x v="1"/>
    <n v="12"/>
    <n v="3"/>
    <s v="Medical"/>
    <n v="4"/>
    <s v="Male"/>
    <n v="66"/>
    <n v="3"/>
    <n v="2"/>
    <x v="3"/>
    <n v="2"/>
    <s v="Married"/>
    <n v="4"/>
    <n v="4"/>
    <n v="0"/>
    <n v="7"/>
    <n v="3"/>
    <n v="3"/>
    <n v="5"/>
    <n v="4"/>
    <n v="1"/>
    <n v="0"/>
  </r>
  <r>
    <n v="49"/>
    <x v="1"/>
    <s v="Travel_Rarely"/>
    <x v="1"/>
    <n v="22"/>
    <n v="4"/>
    <s v="Other"/>
    <n v="1"/>
    <s v="Female"/>
    <n v="72"/>
    <n v="3"/>
    <n v="4"/>
    <x v="7"/>
    <n v="2"/>
    <s v="Married"/>
    <n v="3"/>
    <n v="3"/>
    <n v="2"/>
    <n v="27"/>
    <n v="2"/>
    <n v="3"/>
    <n v="4"/>
    <n v="2"/>
    <n v="1"/>
    <n v="2"/>
  </r>
  <r>
    <n v="50"/>
    <x v="1"/>
    <s v="Travel_Rarely"/>
    <x v="1"/>
    <n v="17"/>
    <n v="5"/>
    <s v="Life Sciences"/>
    <n v="4"/>
    <s v="Female"/>
    <n v="50"/>
    <n v="2"/>
    <n v="3"/>
    <x v="7"/>
    <n v="1"/>
    <s v="Divorced"/>
    <n v="5"/>
    <n v="3"/>
    <n v="3"/>
    <n v="19"/>
    <n v="3"/>
    <n v="3"/>
    <n v="14"/>
    <n v="11"/>
    <n v="1"/>
    <n v="11"/>
  </r>
  <r>
    <n v="20"/>
    <x v="1"/>
    <s v="Travel_Rarely"/>
    <x v="0"/>
    <n v="2"/>
    <n v="3"/>
    <s v="Medical"/>
    <n v="3"/>
    <s v="Female"/>
    <n v="31"/>
    <n v="3"/>
    <n v="1"/>
    <x v="6"/>
    <n v="3"/>
    <s v="Single"/>
    <n v="1"/>
    <n v="3"/>
    <n v="0"/>
    <n v="2"/>
    <n v="3"/>
    <n v="3"/>
    <n v="2"/>
    <n v="2"/>
    <n v="2"/>
    <n v="2"/>
  </r>
  <r>
    <n v="34"/>
    <x v="1"/>
    <s v="Travel_Rarely"/>
    <x v="1"/>
    <n v="3"/>
    <n v="3"/>
    <s v="Life Sciences"/>
    <n v="4"/>
    <s v="Female"/>
    <n v="66"/>
    <n v="3"/>
    <n v="2"/>
    <x v="1"/>
    <n v="2"/>
    <s v="Divorced"/>
    <n v="1"/>
    <n v="3"/>
    <n v="1"/>
    <n v="11"/>
    <n v="2"/>
    <n v="3"/>
    <n v="11"/>
    <n v="8"/>
    <n v="7"/>
    <n v="9"/>
  </r>
  <r>
    <n v="36"/>
    <x v="1"/>
    <s v="Travel_Rarely"/>
    <x v="1"/>
    <n v="7"/>
    <n v="3"/>
    <s v="Life Sciences"/>
    <n v="1"/>
    <s v="Male"/>
    <n v="77"/>
    <n v="3"/>
    <n v="1"/>
    <x v="2"/>
    <n v="2"/>
    <s v="Single"/>
    <n v="2"/>
    <n v="3"/>
    <n v="0"/>
    <n v="15"/>
    <n v="4"/>
    <n v="3"/>
    <n v="4"/>
    <n v="3"/>
    <n v="1"/>
    <n v="3"/>
  </r>
  <r>
    <n v="49"/>
    <x v="1"/>
    <s v="Travel_Rarely"/>
    <x v="1"/>
    <n v="6"/>
    <n v="1"/>
    <s v="Life Sciences"/>
    <n v="3"/>
    <s v="Female"/>
    <n v="41"/>
    <n v="2"/>
    <n v="4"/>
    <x v="4"/>
    <n v="3"/>
    <s v="Married"/>
    <n v="2"/>
    <n v="3"/>
    <n v="1"/>
    <n v="30"/>
    <n v="3"/>
    <n v="3"/>
    <n v="15"/>
    <n v="11"/>
    <n v="2"/>
    <n v="12"/>
  </r>
  <r>
    <n v="36"/>
    <x v="1"/>
    <s v="Non-Travel"/>
    <x v="1"/>
    <n v="1"/>
    <n v="4"/>
    <s v="Medical"/>
    <n v="4"/>
    <s v="Female"/>
    <n v="33"/>
    <n v="2"/>
    <n v="2"/>
    <x v="3"/>
    <n v="3"/>
    <s v="Married"/>
    <n v="0"/>
    <n v="3"/>
    <n v="0"/>
    <n v="4"/>
    <n v="6"/>
    <n v="3"/>
    <n v="3"/>
    <n v="2"/>
    <n v="1"/>
    <n v="2"/>
  </r>
  <r>
    <n v="36"/>
    <x v="1"/>
    <s v="Travel_Rarely"/>
    <x v="1"/>
    <n v="3"/>
    <n v="2"/>
    <s v="Life Sciences"/>
    <n v="4"/>
    <s v="Male"/>
    <n v="79"/>
    <n v="4"/>
    <n v="2"/>
    <x v="4"/>
    <n v="1"/>
    <s v="Divorced"/>
    <n v="6"/>
    <n v="4"/>
    <n v="1"/>
    <n v="13"/>
    <n v="3"/>
    <n v="3"/>
    <n v="5"/>
    <n v="4"/>
    <n v="0"/>
    <n v="4"/>
  </r>
  <r>
    <n v="54"/>
    <x v="1"/>
    <s v="Travel_Rarely"/>
    <x v="1"/>
    <n v="22"/>
    <n v="5"/>
    <s v="Medical"/>
    <n v="2"/>
    <s v="Female"/>
    <n v="91"/>
    <n v="3"/>
    <n v="4"/>
    <x v="5"/>
    <n v="3"/>
    <s v="Married"/>
    <n v="3"/>
    <n v="4"/>
    <n v="1"/>
    <n v="36"/>
    <n v="6"/>
    <n v="3"/>
    <n v="10"/>
    <n v="8"/>
    <n v="4"/>
    <n v="7"/>
  </r>
  <r>
    <n v="43"/>
    <x v="1"/>
    <s v="Travel_Rarely"/>
    <x v="1"/>
    <n v="15"/>
    <n v="2"/>
    <s v="Life Sciences"/>
    <n v="3"/>
    <s v="Male"/>
    <n v="65"/>
    <n v="2"/>
    <n v="4"/>
    <x v="7"/>
    <n v="3"/>
    <s v="Married"/>
    <n v="1"/>
    <n v="4"/>
    <n v="1"/>
    <n v="14"/>
    <n v="3"/>
    <n v="3"/>
    <n v="14"/>
    <n v="10"/>
    <n v="6"/>
    <n v="11"/>
  </r>
  <r>
    <n v="35"/>
    <x v="0"/>
    <s v="Travel_Frequently"/>
    <x v="0"/>
    <n v="12"/>
    <n v="4"/>
    <s v="Other"/>
    <n v="4"/>
    <s v="Male"/>
    <n v="36"/>
    <n v="3"/>
    <n v="2"/>
    <x v="0"/>
    <n v="4"/>
    <s v="Single"/>
    <n v="3"/>
    <n v="4"/>
    <n v="0"/>
    <n v="13"/>
    <n v="2"/>
    <n v="4"/>
    <n v="11"/>
    <n v="9"/>
    <n v="6"/>
    <n v="7"/>
  </r>
  <r>
    <n v="38"/>
    <x v="1"/>
    <s v="Travel_Frequently"/>
    <x v="1"/>
    <n v="1"/>
    <n v="3"/>
    <s v="Life Sciences"/>
    <n v="4"/>
    <s v="Male"/>
    <n v="90"/>
    <n v="3"/>
    <n v="2"/>
    <x v="1"/>
    <n v="4"/>
    <s v="Married"/>
    <n v="7"/>
    <n v="3"/>
    <n v="2"/>
    <n v="19"/>
    <n v="4"/>
    <n v="4"/>
    <n v="13"/>
    <n v="11"/>
    <n v="2"/>
    <n v="9"/>
  </r>
  <r>
    <n v="29"/>
    <x v="1"/>
    <s v="Travel_Rarely"/>
    <x v="0"/>
    <n v="5"/>
    <n v="3"/>
    <s v="Medical"/>
    <n v="1"/>
    <s v="Male"/>
    <n v="43"/>
    <n v="2"/>
    <n v="2"/>
    <x v="0"/>
    <n v="2"/>
    <s v="Divorced"/>
    <n v="1"/>
    <n v="3"/>
    <n v="1"/>
    <n v="10"/>
    <n v="3"/>
    <n v="2"/>
    <n v="10"/>
    <n v="0"/>
    <n v="0"/>
    <n v="9"/>
  </r>
  <r>
    <n v="33"/>
    <x v="1"/>
    <s v="Travel_Rarely"/>
    <x v="0"/>
    <n v="2"/>
    <n v="4"/>
    <s v="Medical"/>
    <n v="4"/>
    <s v="Male"/>
    <n v="93"/>
    <n v="3"/>
    <n v="2"/>
    <x v="0"/>
    <n v="4"/>
    <s v="Divorced"/>
    <n v="1"/>
    <n v="3"/>
    <n v="2"/>
    <n v="6"/>
    <n v="5"/>
    <n v="3"/>
    <n v="6"/>
    <n v="2"/>
    <n v="0"/>
    <n v="4"/>
  </r>
  <r>
    <n v="32"/>
    <x v="1"/>
    <s v="Travel_Rarely"/>
    <x v="1"/>
    <n v="2"/>
    <n v="3"/>
    <s v="Medical"/>
    <n v="4"/>
    <s v="Male"/>
    <n v="45"/>
    <n v="3"/>
    <n v="2"/>
    <x v="1"/>
    <n v="2"/>
    <s v="Divorced"/>
    <n v="0"/>
    <n v="3"/>
    <n v="2"/>
    <n v="10"/>
    <n v="4"/>
    <n v="2"/>
    <n v="9"/>
    <n v="5"/>
    <n v="1"/>
    <n v="6"/>
  </r>
  <r>
    <n v="31"/>
    <x v="1"/>
    <s v="Travel_Rarely"/>
    <x v="0"/>
    <n v="5"/>
    <n v="4"/>
    <s v="Life Sciences"/>
    <n v="1"/>
    <s v="Female"/>
    <n v="67"/>
    <n v="3"/>
    <n v="2"/>
    <x v="0"/>
    <n v="4"/>
    <s v="Married"/>
    <n v="1"/>
    <n v="3"/>
    <n v="2"/>
    <n v="10"/>
    <n v="2"/>
    <n v="3"/>
    <n v="10"/>
    <n v="0"/>
    <n v="0"/>
    <n v="2"/>
  </r>
  <r>
    <n v="49"/>
    <x v="1"/>
    <s v="Travel_Rarely"/>
    <x v="1"/>
    <n v="16"/>
    <n v="3"/>
    <s v="Medical"/>
    <n v="4"/>
    <s v="Female"/>
    <n v="74"/>
    <n v="3"/>
    <n v="1"/>
    <x v="2"/>
    <n v="1"/>
    <s v="Divorced"/>
    <n v="4"/>
    <n v="3"/>
    <n v="1"/>
    <n v="17"/>
    <n v="2"/>
    <n v="2"/>
    <n v="2"/>
    <n v="2"/>
    <n v="2"/>
    <n v="2"/>
  </r>
  <r>
    <n v="38"/>
    <x v="1"/>
    <s v="Travel_Frequently"/>
    <x v="1"/>
    <n v="2"/>
    <n v="3"/>
    <s v="Medical"/>
    <n v="4"/>
    <s v="Female"/>
    <n v="42"/>
    <n v="2"/>
    <n v="1"/>
    <x v="2"/>
    <n v="2"/>
    <s v="Single"/>
    <n v="1"/>
    <n v="4"/>
    <n v="0"/>
    <n v="4"/>
    <n v="3"/>
    <n v="3"/>
    <n v="4"/>
    <n v="3"/>
    <n v="3"/>
    <n v="3"/>
  </r>
  <r>
    <n v="47"/>
    <x v="1"/>
    <s v="Travel_Rarely"/>
    <x v="0"/>
    <n v="2"/>
    <n v="4"/>
    <s v="Life Sciences"/>
    <n v="2"/>
    <s v="Female"/>
    <n v="47"/>
    <n v="4"/>
    <n v="4"/>
    <x v="5"/>
    <n v="2"/>
    <s v="Divorced"/>
    <n v="6"/>
    <n v="3"/>
    <n v="3"/>
    <n v="29"/>
    <n v="2"/>
    <n v="3"/>
    <n v="3"/>
    <n v="2"/>
    <n v="1"/>
    <n v="2"/>
  </r>
  <r>
    <n v="49"/>
    <x v="1"/>
    <s v="Travel_Rarely"/>
    <x v="1"/>
    <n v="1"/>
    <n v="3"/>
    <s v="Life Sciences"/>
    <n v="3"/>
    <s v="Male"/>
    <n v="36"/>
    <n v="3"/>
    <n v="4"/>
    <x v="5"/>
    <n v="3"/>
    <s v="Single"/>
    <n v="4"/>
    <n v="3"/>
    <n v="0"/>
    <n v="23"/>
    <n v="2"/>
    <n v="3"/>
    <n v="8"/>
    <n v="7"/>
    <n v="0"/>
    <n v="0"/>
  </r>
  <r>
    <n v="41"/>
    <x v="1"/>
    <s v="Travel_Rarely"/>
    <x v="0"/>
    <n v="23"/>
    <n v="2"/>
    <s v="Life Sciences"/>
    <n v="4"/>
    <s v="Male"/>
    <n v="80"/>
    <n v="3"/>
    <n v="3"/>
    <x v="0"/>
    <n v="3"/>
    <s v="Single"/>
    <n v="3"/>
    <n v="3"/>
    <n v="0"/>
    <n v="21"/>
    <n v="2"/>
    <n v="3"/>
    <n v="2"/>
    <n v="0"/>
    <n v="0"/>
    <n v="2"/>
  </r>
  <r>
    <n v="20"/>
    <x v="1"/>
    <s v="Travel_Rarely"/>
    <x v="0"/>
    <n v="9"/>
    <n v="1"/>
    <s v="Life Sciences"/>
    <n v="4"/>
    <s v="Male"/>
    <n v="54"/>
    <n v="3"/>
    <n v="1"/>
    <x v="6"/>
    <n v="1"/>
    <s v="Single"/>
    <n v="1"/>
    <n v="3"/>
    <n v="0"/>
    <n v="2"/>
    <n v="3"/>
    <n v="3"/>
    <n v="2"/>
    <n v="2"/>
    <n v="0"/>
    <n v="2"/>
  </r>
  <r>
    <n v="33"/>
    <x v="1"/>
    <s v="Non-Travel"/>
    <x v="0"/>
    <n v="16"/>
    <n v="3"/>
    <s v="Life Sciences"/>
    <n v="3"/>
    <s v="Female"/>
    <n v="36"/>
    <n v="3"/>
    <n v="2"/>
    <x v="0"/>
    <n v="4"/>
    <s v="Divorced"/>
    <n v="1"/>
    <n v="4"/>
    <n v="1"/>
    <n v="7"/>
    <n v="2"/>
    <n v="3"/>
    <n v="6"/>
    <n v="5"/>
    <n v="1"/>
    <n v="2"/>
  </r>
  <r>
    <n v="36"/>
    <x v="1"/>
    <s v="Travel_Rarely"/>
    <x v="1"/>
    <n v="26"/>
    <n v="4"/>
    <s v="Life Sciences"/>
    <n v="1"/>
    <s v="Male"/>
    <n v="80"/>
    <n v="3"/>
    <n v="2"/>
    <x v="4"/>
    <n v="3"/>
    <s v="Married"/>
    <n v="6"/>
    <n v="3"/>
    <n v="2"/>
    <n v="10"/>
    <n v="2"/>
    <n v="2"/>
    <n v="3"/>
    <n v="2"/>
    <n v="0"/>
    <n v="2"/>
  </r>
  <r>
    <n v="44"/>
    <x v="1"/>
    <s v="Travel_Rarely"/>
    <x v="2"/>
    <n v="1"/>
    <n v="3"/>
    <s v="Life Sciences"/>
    <n v="3"/>
    <s v="Female"/>
    <n v="44"/>
    <n v="3"/>
    <n v="1"/>
    <x v="8"/>
    <n v="4"/>
    <s v="Divorced"/>
    <n v="4"/>
    <n v="3"/>
    <n v="3"/>
    <n v="8"/>
    <n v="2"/>
    <n v="3"/>
    <n v="2"/>
    <n v="2"/>
    <n v="2"/>
    <n v="2"/>
  </r>
  <r>
    <n v="23"/>
    <x v="0"/>
    <s v="Travel_Rarely"/>
    <x v="1"/>
    <n v="8"/>
    <n v="1"/>
    <s v="Medical"/>
    <n v="4"/>
    <s v="Male"/>
    <n v="93"/>
    <n v="2"/>
    <n v="1"/>
    <x v="2"/>
    <n v="3"/>
    <s v="Single"/>
    <n v="1"/>
    <n v="3"/>
    <n v="0"/>
    <n v="5"/>
    <n v="2"/>
    <n v="3"/>
    <n v="5"/>
    <n v="4"/>
    <n v="1"/>
    <n v="2"/>
  </r>
  <r>
    <n v="38"/>
    <x v="1"/>
    <s v="Travel_Rarely"/>
    <x v="1"/>
    <n v="4"/>
    <n v="2"/>
    <s v="Medical"/>
    <n v="4"/>
    <s v="Female"/>
    <n v="87"/>
    <n v="3"/>
    <n v="1"/>
    <x v="2"/>
    <n v="3"/>
    <s v="Married"/>
    <n v="7"/>
    <n v="3"/>
    <n v="1"/>
    <n v="7"/>
    <n v="5"/>
    <n v="2"/>
    <n v="0"/>
    <n v="0"/>
    <n v="0"/>
    <n v="0"/>
  </r>
  <r>
    <n v="53"/>
    <x v="1"/>
    <s v="Travel_Rarely"/>
    <x v="1"/>
    <n v="24"/>
    <n v="4"/>
    <s v="Medical"/>
    <n v="2"/>
    <s v="Male"/>
    <n v="48"/>
    <n v="4"/>
    <n v="3"/>
    <x v="4"/>
    <n v="4"/>
    <s v="Married"/>
    <n v="3"/>
    <n v="3"/>
    <n v="0"/>
    <n v="11"/>
    <n v="2"/>
    <n v="3"/>
    <n v="4"/>
    <n v="3"/>
    <n v="1"/>
    <n v="2"/>
  </r>
  <r>
    <n v="48"/>
    <x v="0"/>
    <s v="Travel_Frequently"/>
    <x v="0"/>
    <n v="7"/>
    <n v="2"/>
    <s v="Medical"/>
    <n v="4"/>
    <s v="Female"/>
    <n v="95"/>
    <n v="3"/>
    <n v="1"/>
    <x v="6"/>
    <n v="3"/>
    <s v="Married"/>
    <n v="2"/>
    <n v="3"/>
    <n v="2"/>
    <n v="19"/>
    <n v="3"/>
    <n v="3"/>
    <n v="9"/>
    <n v="7"/>
    <n v="7"/>
    <n v="7"/>
  </r>
  <r>
    <n v="32"/>
    <x v="0"/>
    <s v="Travel_Rarely"/>
    <x v="1"/>
    <n v="2"/>
    <n v="4"/>
    <s v="Life Sciences"/>
    <n v="4"/>
    <s v="Male"/>
    <n v="95"/>
    <n v="3"/>
    <n v="1"/>
    <x v="2"/>
    <n v="2"/>
    <s v="Single"/>
    <n v="1"/>
    <n v="3"/>
    <n v="0"/>
    <n v="1"/>
    <n v="2"/>
    <n v="3"/>
    <n v="1"/>
    <n v="0"/>
    <n v="0"/>
    <n v="0"/>
  </r>
  <r>
    <n v="26"/>
    <x v="1"/>
    <s v="Non-Travel"/>
    <x v="1"/>
    <n v="7"/>
    <n v="3"/>
    <s v="Medical"/>
    <n v="4"/>
    <s v="Male"/>
    <n v="76"/>
    <n v="3"/>
    <n v="1"/>
    <x v="2"/>
    <n v="4"/>
    <s v="Single"/>
    <n v="1"/>
    <n v="4"/>
    <n v="0"/>
    <n v="7"/>
    <n v="5"/>
    <n v="3"/>
    <n v="7"/>
    <n v="7"/>
    <n v="5"/>
    <n v="7"/>
  </r>
  <r>
    <n v="55"/>
    <x v="1"/>
    <s v="Travel_Rarely"/>
    <x v="1"/>
    <n v="22"/>
    <n v="3"/>
    <s v="Technical Degree"/>
    <n v="1"/>
    <s v="Male"/>
    <n v="94"/>
    <n v="2"/>
    <n v="1"/>
    <x v="1"/>
    <n v="2"/>
    <s v="Divorced"/>
    <n v="5"/>
    <n v="3"/>
    <n v="1"/>
    <n v="8"/>
    <n v="1"/>
    <n v="3"/>
    <n v="4"/>
    <n v="2"/>
    <n v="1"/>
    <n v="2"/>
  </r>
  <r>
    <n v="34"/>
    <x v="1"/>
    <s v="Travel_Rarely"/>
    <x v="1"/>
    <n v="5"/>
    <n v="2"/>
    <s v="Medical"/>
    <n v="2"/>
    <s v="Male"/>
    <n v="57"/>
    <n v="2"/>
    <n v="2"/>
    <x v="2"/>
    <n v="4"/>
    <s v="Married"/>
    <n v="1"/>
    <n v="3"/>
    <n v="1"/>
    <n v="15"/>
    <n v="3"/>
    <n v="4"/>
    <n v="15"/>
    <n v="10"/>
    <n v="4"/>
    <n v="13"/>
  </r>
  <r>
    <n v="60"/>
    <x v="1"/>
    <s v="Travel_Rarely"/>
    <x v="1"/>
    <n v="1"/>
    <n v="4"/>
    <s v="Medical"/>
    <n v="3"/>
    <s v="Male"/>
    <n v="92"/>
    <n v="1"/>
    <n v="3"/>
    <x v="4"/>
    <n v="4"/>
    <s v="Divorced"/>
    <n v="3"/>
    <n v="4"/>
    <n v="1"/>
    <n v="19"/>
    <n v="2"/>
    <n v="4"/>
    <n v="1"/>
    <n v="0"/>
    <n v="0"/>
    <n v="0"/>
  </r>
  <r>
    <n v="33"/>
    <x v="1"/>
    <s v="Travel_Rarely"/>
    <x v="1"/>
    <n v="21"/>
    <n v="3"/>
    <s v="Medical"/>
    <n v="2"/>
    <s v="Male"/>
    <n v="79"/>
    <n v="4"/>
    <n v="1"/>
    <x v="2"/>
    <n v="2"/>
    <s v="Married"/>
    <n v="1"/>
    <n v="3"/>
    <n v="3"/>
    <n v="14"/>
    <n v="6"/>
    <n v="3"/>
    <n v="14"/>
    <n v="11"/>
    <n v="2"/>
    <n v="13"/>
  </r>
  <r>
    <n v="37"/>
    <x v="1"/>
    <s v="Travel_Frequently"/>
    <x v="0"/>
    <n v="1"/>
    <n v="4"/>
    <s v="Medical"/>
    <n v="3"/>
    <s v="Male"/>
    <n v="31"/>
    <n v="1"/>
    <n v="2"/>
    <x v="0"/>
    <n v="4"/>
    <s v="Divorced"/>
    <n v="1"/>
    <n v="3"/>
    <n v="2"/>
    <n v="6"/>
    <n v="2"/>
    <n v="2"/>
    <n v="6"/>
    <n v="3"/>
    <n v="1"/>
    <n v="3"/>
  </r>
  <r>
    <n v="34"/>
    <x v="1"/>
    <s v="Travel_Rarely"/>
    <x v="1"/>
    <n v="19"/>
    <n v="3"/>
    <s v="Life Sciences"/>
    <n v="2"/>
    <s v="Female"/>
    <n v="35"/>
    <n v="2"/>
    <n v="1"/>
    <x v="1"/>
    <n v="4"/>
    <s v="Married"/>
    <n v="1"/>
    <n v="3"/>
    <n v="0"/>
    <n v="10"/>
    <n v="3"/>
    <n v="3"/>
    <n v="10"/>
    <n v="9"/>
    <n v="8"/>
    <n v="7"/>
  </r>
  <r>
    <n v="23"/>
    <x v="0"/>
    <s v="Travel_Rarely"/>
    <x v="0"/>
    <n v="7"/>
    <n v="3"/>
    <s v="Life Sciences"/>
    <n v="3"/>
    <s v="Male"/>
    <n v="99"/>
    <n v="3"/>
    <n v="1"/>
    <x v="6"/>
    <n v="4"/>
    <s v="Divorced"/>
    <n v="1"/>
    <n v="4"/>
    <n v="1"/>
    <n v="3"/>
    <n v="2"/>
    <n v="3"/>
    <n v="3"/>
    <n v="2"/>
    <n v="0"/>
    <n v="2"/>
  </r>
  <r>
    <n v="44"/>
    <x v="1"/>
    <s v="Travel_Rarely"/>
    <x v="1"/>
    <n v="2"/>
    <n v="3"/>
    <s v="Life Sciences"/>
    <n v="3"/>
    <s v="Female"/>
    <n v="96"/>
    <n v="4"/>
    <n v="3"/>
    <x v="4"/>
    <n v="4"/>
    <s v="Married"/>
    <n v="1"/>
    <n v="3"/>
    <n v="1"/>
    <n v="9"/>
    <n v="2"/>
    <n v="3"/>
    <n v="8"/>
    <n v="7"/>
    <n v="6"/>
    <n v="7"/>
  </r>
  <r>
    <n v="35"/>
    <x v="1"/>
    <s v="Travel_Frequently"/>
    <x v="1"/>
    <n v="2"/>
    <n v="4"/>
    <s v="Medical"/>
    <n v="1"/>
    <s v="Male"/>
    <n v="79"/>
    <n v="2"/>
    <n v="1"/>
    <x v="1"/>
    <n v="4"/>
    <s v="Single"/>
    <n v="0"/>
    <n v="3"/>
    <n v="0"/>
    <n v="6"/>
    <n v="2"/>
    <n v="4"/>
    <n v="5"/>
    <n v="4"/>
    <n v="1"/>
    <n v="4"/>
  </r>
  <r>
    <n v="43"/>
    <x v="1"/>
    <s v="Travel_Rarely"/>
    <x v="0"/>
    <n v="2"/>
    <n v="3"/>
    <s v="Medical"/>
    <n v="4"/>
    <s v="Male"/>
    <n v="73"/>
    <n v="3"/>
    <n v="2"/>
    <x v="0"/>
    <n v="4"/>
    <s v="Married"/>
    <n v="1"/>
    <n v="3"/>
    <n v="1"/>
    <n v="10"/>
    <n v="3"/>
    <n v="3"/>
    <n v="10"/>
    <n v="9"/>
    <n v="8"/>
    <n v="8"/>
  </r>
  <r>
    <n v="24"/>
    <x v="1"/>
    <s v="Travel_Rarely"/>
    <x v="1"/>
    <n v="9"/>
    <n v="3"/>
    <s v="Medical"/>
    <n v="3"/>
    <s v="Male"/>
    <n v="62"/>
    <n v="4"/>
    <n v="1"/>
    <x v="1"/>
    <n v="3"/>
    <s v="Married"/>
    <n v="1"/>
    <n v="3"/>
    <n v="1"/>
    <n v="5"/>
    <n v="1"/>
    <n v="3"/>
    <n v="5"/>
    <n v="3"/>
    <n v="0"/>
    <n v="4"/>
  </r>
  <r>
    <n v="41"/>
    <x v="1"/>
    <s v="Travel_Rarely"/>
    <x v="0"/>
    <n v="6"/>
    <n v="3"/>
    <s v="Marketing"/>
    <n v="4"/>
    <s v="Male"/>
    <n v="35"/>
    <n v="3"/>
    <n v="3"/>
    <x v="0"/>
    <n v="3"/>
    <s v="Single"/>
    <n v="1"/>
    <n v="3"/>
    <n v="0"/>
    <n v="10"/>
    <n v="3"/>
    <n v="3"/>
    <n v="10"/>
    <n v="8"/>
    <n v="8"/>
    <n v="7"/>
  </r>
  <r>
    <n v="29"/>
    <x v="1"/>
    <s v="Travel_Rarely"/>
    <x v="1"/>
    <n v="9"/>
    <n v="4"/>
    <s v="Medical"/>
    <n v="4"/>
    <s v="Female"/>
    <n v="43"/>
    <n v="3"/>
    <n v="1"/>
    <x v="2"/>
    <n v="3"/>
    <s v="Married"/>
    <n v="9"/>
    <n v="3"/>
    <n v="1"/>
    <n v="9"/>
    <n v="2"/>
    <n v="3"/>
    <n v="5"/>
    <n v="3"/>
    <n v="1"/>
    <n v="2"/>
  </r>
  <r>
    <n v="36"/>
    <x v="1"/>
    <s v="Travel_Rarely"/>
    <x v="0"/>
    <n v="2"/>
    <n v="4"/>
    <s v="Life Sciences"/>
    <n v="3"/>
    <s v="Female"/>
    <n v="51"/>
    <n v="3"/>
    <n v="2"/>
    <x v="6"/>
    <n v="4"/>
    <s v="Single"/>
    <n v="3"/>
    <n v="3"/>
    <n v="0"/>
    <n v="17"/>
    <n v="2"/>
    <n v="2"/>
    <n v="13"/>
    <n v="7"/>
    <n v="6"/>
    <n v="7"/>
  </r>
  <r>
    <n v="45"/>
    <x v="1"/>
    <s v="Non-Travel"/>
    <x v="1"/>
    <n v="1"/>
    <n v="1"/>
    <s v="Life Sciences"/>
    <n v="3"/>
    <s v="Male"/>
    <n v="74"/>
    <n v="2"/>
    <n v="3"/>
    <x v="4"/>
    <n v="3"/>
    <s v="Married"/>
    <n v="3"/>
    <n v="4"/>
    <n v="1"/>
    <n v="25"/>
    <n v="3"/>
    <n v="2"/>
    <n v="23"/>
    <n v="15"/>
    <n v="14"/>
    <n v="4"/>
  </r>
  <r>
    <n v="24"/>
    <x v="0"/>
    <s v="Travel_Rarely"/>
    <x v="2"/>
    <n v="22"/>
    <n v="1"/>
    <s v="Human Resources"/>
    <n v="4"/>
    <s v="Male"/>
    <n v="58"/>
    <n v="1"/>
    <n v="1"/>
    <x v="8"/>
    <n v="3"/>
    <s v="Married"/>
    <n v="1"/>
    <n v="3"/>
    <n v="1"/>
    <n v="1"/>
    <n v="2"/>
    <n v="3"/>
    <n v="1"/>
    <n v="0"/>
    <n v="0"/>
    <n v="0"/>
  </r>
  <r>
    <n v="47"/>
    <x v="0"/>
    <s v="Travel_Frequently"/>
    <x v="0"/>
    <n v="9"/>
    <n v="3"/>
    <s v="Life Sciences"/>
    <n v="3"/>
    <s v="Male"/>
    <n v="82"/>
    <n v="1"/>
    <n v="4"/>
    <x v="0"/>
    <n v="3"/>
    <s v="Married"/>
    <n v="7"/>
    <n v="3"/>
    <n v="0"/>
    <n v="25"/>
    <n v="3"/>
    <n v="1"/>
    <n v="23"/>
    <n v="5"/>
    <n v="14"/>
    <n v="10"/>
  </r>
  <r>
    <n v="26"/>
    <x v="1"/>
    <s v="Travel_Rarely"/>
    <x v="1"/>
    <n v="17"/>
    <n v="4"/>
    <s v="Medical"/>
    <n v="4"/>
    <s v="Male"/>
    <n v="62"/>
    <n v="1"/>
    <n v="1"/>
    <x v="2"/>
    <n v="3"/>
    <s v="Married"/>
    <n v="1"/>
    <n v="3"/>
    <n v="3"/>
    <n v="3"/>
    <n v="3"/>
    <n v="4"/>
    <n v="3"/>
    <n v="2"/>
    <n v="0"/>
    <n v="2"/>
  </r>
  <r>
    <n v="45"/>
    <x v="1"/>
    <s v="Travel_Rarely"/>
    <x v="1"/>
    <n v="28"/>
    <n v="2"/>
    <s v="Technical Degree"/>
    <n v="4"/>
    <s v="Female"/>
    <n v="48"/>
    <n v="2"/>
    <n v="4"/>
    <x v="7"/>
    <n v="2"/>
    <s v="Single"/>
    <n v="1"/>
    <n v="3"/>
    <n v="0"/>
    <n v="21"/>
    <n v="2"/>
    <n v="3"/>
    <n v="21"/>
    <n v="6"/>
    <n v="8"/>
    <n v="6"/>
  </r>
  <r>
    <n v="32"/>
    <x v="1"/>
    <s v="Travel_Frequently"/>
    <x v="1"/>
    <n v="10"/>
    <n v="3"/>
    <s v="Life Sciences"/>
    <n v="1"/>
    <s v="Male"/>
    <n v="56"/>
    <n v="3"/>
    <n v="1"/>
    <x v="1"/>
    <n v="3"/>
    <s v="Married"/>
    <n v="6"/>
    <n v="3"/>
    <n v="1"/>
    <n v="10"/>
    <n v="3"/>
    <n v="2"/>
    <n v="5"/>
    <n v="2"/>
    <n v="1"/>
    <n v="3"/>
  </r>
  <r>
    <n v="31"/>
    <x v="1"/>
    <s v="Travel_Rarely"/>
    <x v="1"/>
    <n v="2"/>
    <n v="4"/>
    <s v="Life Sciences"/>
    <n v="2"/>
    <s v="Male"/>
    <n v="69"/>
    <n v="3"/>
    <n v="1"/>
    <x v="2"/>
    <n v="3"/>
    <s v="Married"/>
    <n v="1"/>
    <n v="3"/>
    <n v="1"/>
    <n v="6"/>
    <n v="2"/>
    <n v="4"/>
    <n v="5"/>
    <n v="2"/>
    <n v="0"/>
    <n v="3"/>
  </r>
  <r>
    <n v="41"/>
    <x v="1"/>
    <s v="Non-Travel"/>
    <x v="2"/>
    <n v="4"/>
    <n v="3"/>
    <s v="Human Resources"/>
    <n v="3"/>
    <s v="Male"/>
    <n v="60"/>
    <n v="1"/>
    <n v="2"/>
    <x v="8"/>
    <n v="2"/>
    <s v="Married"/>
    <n v="6"/>
    <n v="3"/>
    <n v="1"/>
    <n v="10"/>
    <n v="4"/>
    <n v="3"/>
    <n v="3"/>
    <n v="2"/>
    <n v="1"/>
    <n v="2"/>
  </r>
  <r>
    <n v="40"/>
    <x v="1"/>
    <s v="Travel_Rarely"/>
    <x v="1"/>
    <n v="8"/>
    <n v="2"/>
    <s v="Life Sciences"/>
    <n v="2"/>
    <s v="Female"/>
    <n v="92"/>
    <n v="3"/>
    <n v="2"/>
    <x v="3"/>
    <n v="1"/>
    <s v="Married"/>
    <n v="2"/>
    <n v="3"/>
    <n v="1"/>
    <n v="18"/>
    <n v="3"/>
    <n v="3"/>
    <n v="1"/>
    <n v="0"/>
    <n v="0"/>
    <n v="0"/>
  </r>
  <r>
    <n v="24"/>
    <x v="1"/>
    <s v="Travel_Rarely"/>
    <x v="1"/>
    <n v="29"/>
    <n v="1"/>
    <s v="Medical"/>
    <n v="2"/>
    <s v="Male"/>
    <n v="91"/>
    <n v="3"/>
    <n v="1"/>
    <x v="2"/>
    <n v="1"/>
    <s v="Divorced"/>
    <n v="1"/>
    <n v="3"/>
    <n v="3"/>
    <n v="6"/>
    <n v="2"/>
    <n v="4"/>
    <n v="6"/>
    <n v="2"/>
    <n v="1"/>
    <n v="2"/>
  </r>
  <r>
    <n v="46"/>
    <x v="1"/>
    <s v="Travel_Rarely"/>
    <x v="1"/>
    <n v="13"/>
    <n v="4"/>
    <s v="Life Sciences"/>
    <n v="3"/>
    <s v="Male"/>
    <n v="34"/>
    <n v="3"/>
    <n v="2"/>
    <x v="4"/>
    <n v="2"/>
    <s v="Single"/>
    <n v="6"/>
    <n v="3"/>
    <n v="0"/>
    <n v="19"/>
    <n v="3"/>
    <n v="3"/>
    <n v="10"/>
    <n v="7"/>
    <n v="0"/>
    <n v="9"/>
  </r>
  <r>
    <n v="35"/>
    <x v="1"/>
    <s v="Travel_Rarely"/>
    <x v="1"/>
    <n v="27"/>
    <n v="4"/>
    <s v="Life Sciences"/>
    <n v="4"/>
    <s v="Male"/>
    <n v="49"/>
    <n v="3"/>
    <n v="2"/>
    <x v="3"/>
    <n v="3"/>
    <s v="Married"/>
    <n v="2"/>
    <n v="3"/>
    <n v="1"/>
    <n v="17"/>
    <n v="3"/>
    <n v="3"/>
    <n v="7"/>
    <n v="7"/>
    <n v="0"/>
    <n v="7"/>
  </r>
  <r>
    <n v="30"/>
    <x v="1"/>
    <s v="Travel_Rarely"/>
    <x v="1"/>
    <n v="16"/>
    <n v="1"/>
    <s v="Life Sciences"/>
    <n v="2"/>
    <s v="Male"/>
    <n v="33"/>
    <n v="3"/>
    <n v="1"/>
    <x v="1"/>
    <n v="4"/>
    <s v="Married"/>
    <n v="1"/>
    <n v="3"/>
    <n v="1"/>
    <n v="10"/>
    <n v="2"/>
    <n v="2"/>
    <n v="10"/>
    <n v="0"/>
    <n v="0"/>
    <n v="8"/>
  </r>
  <r>
    <n v="47"/>
    <x v="1"/>
    <s v="Non-Travel"/>
    <x v="0"/>
    <n v="2"/>
    <n v="4"/>
    <s v="Marketing"/>
    <n v="3"/>
    <s v="Male"/>
    <n v="87"/>
    <n v="3"/>
    <n v="2"/>
    <x v="0"/>
    <n v="2"/>
    <s v="Married"/>
    <n v="7"/>
    <n v="3"/>
    <n v="1"/>
    <n v="4"/>
    <n v="3"/>
    <n v="1"/>
    <n v="1"/>
    <n v="0"/>
    <n v="0"/>
    <n v="0"/>
  </r>
  <r>
    <n v="46"/>
    <x v="1"/>
    <s v="Travel_Rarely"/>
    <x v="0"/>
    <n v="2"/>
    <n v="3"/>
    <s v="Life Sciences"/>
    <n v="3"/>
    <s v="Male"/>
    <n v="74"/>
    <n v="3"/>
    <n v="3"/>
    <x v="0"/>
    <n v="4"/>
    <s v="Divorced"/>
    <n v="4"/>
    <n v="3"/>
    <n v="1"/>
    <n v="13"/>
    <n v="5"/>
    <n v="2"/>
    <n v="10"/>
    <n v="6"/>
    <n v="0"/>
    <n v="3"/>
  </r>
  <r>
    <n v="36"/>
    <x v="0"/>
    <s v="Travel_Rarely"/>
    <x v="0"/>
    <n v="13"/>
    <n v="5"/>
    <s v="Marketing"/>
    <n v="2"/>
    <s v="Male"/>
    <n v="96"/>
    <n v="2"/>
    <n v="2"/>
    <x v="0"/>
    <n v="1"/>
    <s v="Divorced"/>
    <n v="5"/>
    <n v="3"/>
    <n v="3"/>
    <n v="16"/>
    <n v="3"/>
    <n v="3"/>
    <n v="2"/>
    <n v="2"/>
    <n v="2"/>
    <n v="2"/>
  </r>
  <r>
    <n v="32"/>
    <x v="0"/>
    <s v="Travel_Rarely"/>
    <x v="0"/>
    <n v="1"/>
    <n v="2"/>
    <s v="Life Sciences"/>
    <n v="1"/>
    <s v="Male"/>
    <n v="34"/>
    <n v="1"/>
    <n v="2"/>
    <x v="0"/>
    <n v="2"/>
    <s v="Single"/>
    <n v="6"/>
    <n v="3"/>
    <n v="0"/>
    <n v="10"/>
    <n v="2"/>
    <n v="3"/>
    <n v="0"/>
    <n v="0"/>
    <n v="0"/>
    <n v="0"/>
  </r>
  <r>
    <n v="23"/>
    <x v="1"/>
    <s v="Travel_Rarely"/>
    <x v="1"/>
    <n v="4"/>
    <n v="1"/>
    <s v="Medical"/>
    <n v="3"/>
    <s v="Female"/>
    <n v="51"/>
    <n v="3"/>
    <n v="1"/>
    <x v="2"/>
    <n v="2"/>
    <s v="Single"/>
    <n v="1"/>
    <n v="3"/>
    <n v="0"/>
    <n v="3"/>
    <n v="3"/>
    <n v="1"/>
    <n v="3"/>
    <n v="2"/>
    <n v="1"/>
    <n v="2"/>
  </r>
  <r>
    <n v="31"/>
    <x v="1"/>
    <s v="Travel_Frequently"/>
    <x v="1"/>
    <n v="24"/>
    <n v="1"/>
    <s v="Technical Degree"/>
    <n v="4"/>
    <s v="Female"/>
    <n v="30"/>
    <n v="3"/>
    <n v="2"/>
    <x v="3"/>
    <n v="4"/>
    <s v="Single"/>
    <n v="2"/>
    <n v="4"/>
    <n v="0"/>
    <n v="9"/>
    <n v="3"/>
    <n v="2"/>
    <n v="5"/>
    <n v="4"/>
    <n v="1"/>
    <n v="4"/>
  </r>
  <r>
    <n v="39"/>
    <x v="1"/>
    <s v="Non-Travel"/>
    <x v="1"/>
    <n v="1"/>
    <n v="3"/>
    <s v="Life Sciences"/>
    <n v="4"/>
    <s v="Male"/>
    <n v="77"/>
    <n v="3"/>
    <n v="2"/>
    <x v="2"/>
    <n v="4"/>
    <s v="Married"/>
    <n v="1"/>
    <n v="3"/>
    <n v="1"/>
    <n v="9"/>
    <n v="2"/>
    <n v="3"/>
    <n v="9"/>
    <n v="8"/>
    <n v="5"/>
    <n v="8"/>
  </r>
  <r>
    <n v="32"/>
    <x v="1"/>
    <s v="Travel_Rarely"/>
    <x v="0"/>
    <n v="19"/>
    <n v="3"/>
    <s v="Life Sciences"/>
    <n v="4"/>
    <s v="Male"/>
    <n v="80"/>
    <n v="1"/>
    <n v="3"/>
    <x v="0"/>
    <n v="3"/>
    <s v="Married"/>
    <n v="3"/>
    <n v="3"/>
    <n v="1"/>
    <n v="10"/>
    <n v="2"/>
    <n v="1"/>
    <n v="4"/>
    <n v="3"/>
    <n v="0"/>
    <n v="2"/>
  </r>
  <r>
    <n v="40"/>
    <x v="1"/>
    <s v="Travel_Rarely"/>
    <x v="0"/>
    <n v="7"/>
    <n v="4"/>
    <s v="Medical"/>
    <n v="2"/>
    <s v="Male"/>
    <n v="88"/>
    <n v="3"/>
    <n v="5"/>
    <x v="5"/>
    <n v="2"/>
    <s v="Single"/>
    <n v="1"/>
    <n v="3"/>
    <n v="0"/>
    <n v="21"/>
    <n v="3"/>
    <n v="2"/>
    <n v="21"/>
    <n v="8"/>
    <n v="12"/>
    <n v="8"/>
  </r>
  <r>
    <n v="45"/>
    <x v="1"/>
    <s v="Travel_Rarely"/>
    <x v="2"/>
    <n v="4"/>
    <n v="3"/>
    <s v="Life Sciences"/>
    <n v="3"/>
    <s v="Female"/>
    <n v="56"/>
    <n v="1"/>
    <n v="3"/>
    <x v="8"/>
    <n v="3"/>
    <s v="Married"/>
    <n v="4"/>
    <n v="4"/>
    <n v="2"/>
    <n v="9"/>
    <n v="2"/>
    <n v="4"/>
    <n v="5"/>
    <n v="0"/>
    <n v="0"/>
    <n v="3"/>
  </r>
  <r>
    <n v="30"/>
    <x v="1"/>
    <s v="Travel_Frequently"/>
    <x v="1"/>
    <n v="2"/>
    <n v="4"/>
    <s v="Technical Degree"/>
    <n v="4"/>
    <s v="Female"/>
    <n v="78"/>
    <n v="2"/>
    <n v="1"/>
    <x v="1"/>
    <n v="1"/>
    <s v="Single"/>
    <n v="0"/>
    <n v="3"/>
    <n v="0"/>
    <n v="10"/>
    <n v="2"/>
    <n v="3"/>
    <n v="9"/>
    <n v="7"/>
    <n v="0"/>
    <n v="7"/>
  </r>
  <r>
    <n v="24"/>
    <x v="1"/>
    <s v="Travel_Frequently"/>
    <x v="2"/>
    <n v="10"/>
    <n v="3"/>
    <s v="Medical"/>
    <n v="1"/>
    <s v="Male"/>
    <n v="59"/>
    <n v="3"/>
    <n v="1"/>
    <x v="8"/>
    <n v="4"/>
    <s v="Married"/>
    <n v="0"/>
    <n v="3"/>
    <n v="1"/>
    <n v="3"/>
    <n v="2"/>
    <n v="3"/>
    <n v="2"/>
    <n v="2"/>
    <n v="2"/>
    <n v="1"/>
  </r>
  <r>
    <n v="30"/>
    <x v="0"/>
    <s v="Travel_Frequently"/>
    <x v="2"/>
    <n v="8"/>
    <n v="3"/>
    <s v="Human Resources"/>
    <n v="3"/>
    <s v="Female"/>
    <n v="66"/>
    <n v="2"/>
    <n v="1"/>
    <x v="8"/>
    <n v="4"/>
    <s v="Divorced"/>
    <n v="6"/>
    <n v="3"/>
    <n v="1"/>
    <n v="6"/>
    <n v="0"/>
    <n v="2"/>
    <n v="4"/>
    <n v="2"/>
    <n v="1"/>
    <n v="2"/>
  </r>
  <r>
    <n v="31"/>
    <x v="1"/>
    <s v="Travel_Rarely"/>
    <x v="0"/>
    <n v="5"/>
    <n v="3"/>
    <s v="Technical Degree"/>
    <n v="1"/>
    <s v="Male"/>
    <n v="51"/>
    <n v="3"/>
    <n v="2"/>
    <x v="0"/>
    <n v="3"/>
    <s v="Married"/>
    <n v="1"/>
    <n v="3"/>
    <n v="1"/>
    <n v="6"/>
    <n v="3"/>
    <n v="3"/>
    <n v="5"/>
    <n v="2"/>
    <n v="0"/>
    <n v="2"/>
  </r>
  <r>
    <n v="27"/>
    <x v="1"/>
    <s v="Travel_Rarely"/>
    <x v="1"/>
    <n v="8"/>
    <n v="3"/>
    <s v="Medical"/>
    <n v="3"/>
    <s v="Female"/>
    <n v="67"/>
    <n v="3"/>
    <n v="1"/>
    <x v="1"/>
    <n v="4"/>
    <s v="Single"/>
    <n v="1"/>
    <n v="3"/>
    <n v="0"/>
    <n v="6"/>
    <n v="5"/>
    <n v="2"/>
    <n v="6"/>
    <n v="2"/>
    <n v="1"/>
    <n v="4"/>
  </r>
  <r>
    <n v="29"/>
    <x v="0"/>
    <s v="Travel_Rarely"/>
    <x v="0"/>
    <n v="9"/>
    <n v="3"/>
    <s v="Marketing"/>
    <n v="2"/>
    <s v="Female"/>
    <n v="52"/>
    <n v="1"/>
    <n v="1"/>
    <x v="6"/>
    <n v="2"/>
    <s v="Single"/>
    <n v="1"/>
    <n v="3"/>
    <n v="0"/>
    <n v="2"/>
    <n v="3"/>
    <n v="3"/>
    <n v="2"/>
    <n v="2"/>
    <n v="2"/>
    <n v="2"/>
  </r>
  <r>
    <n v="29"/>
    <x v="1"/>
    <s v="Travel_Frequently"/>
    <x v="1"/>
    <n v="1"/>
    <n v="3"/>
    <s v="Life Sciences"/>
    <n v="4"/>
    <s v="Male"/>
    <n v="70"/>
    <n v="4"/>
    <n v="2"/>
    <x v="4"/>
    <n v="3"/>
    <s v="Single"/>
    <n v="8"/>
    <n v="3"/>
    <n v="0"/>
    <n v="10"/>
    <n v="5"/>
    <n v="4"/>
    <n v="3"/>
    <n v="2"/>
    <n v="0"/>
    <n v="2"/>
  </r>
  <r>
    <n v="30"/>
    <x v="1"/>
    <s v="Travel_Rarely"/>
    <x v="0"/>
    <n v="15"/>
    <n v="2"/>
    <s v="Marketing"/>
    <n v="3"/>
    <s v="Male"/>
    <n v="94"/>
    <n v="2"/>
    <n v="3"/>
    <x v="0"/>
    <n v="1"/>
    <s v="Divorced"/>
    <n v="2"/>
    <n v="3"/>
    <n v="1"/>
    <n v="12"/>
    <n v="2"/>
    <n v="3"/>
    <n v="7"/>
    <n v="7"/>
    <n v="1"/>
    <n v="7"/>
  </r>
  <r>
    <n v="34"/>
    <x v="1"/>
    <s v="Travel_Rarely"/>
    <x v="1"/>
    <n v="2"/>
    <n v="4"/>
    <s v="Medical"/>
    <n v="4"/>
    <s v="Male"/>
    <n v="97"/>
    <n v="4"/>
    <n v="1"/>
    <x v="1"/>
    <n v="4"/>
    <s v="Married"/>
    <n v="0"/>
    <n v="3"/>
    <n v="3"/>
    <n v="6"/>
    <n v="3"/>
    <n v="3"/>
    <n v="5"/>
    <n v="0"/>
    <n v="1"/>
    <n v="2"/>
  </r>
  <r>
    <n v="33"/>
    <x v="1"/>
    <s v="Non-Travel"/>
    <x v="0"/>
    <n v="2"/>
    <n v="3"/>
    <s v="Marketing"/>
    <n v="4"/>
    <s v="Female"/>
    <n v="62"/>
    <n v="3"/>
    <n v="2"/>
    <x v="0"/>
    <n v="2"/>
    <s v="Single"/>
    <n v="8"/>
    <n v="3"/>
    <n v="0"/>
    <n v="13"/>
    <n v="2"/>
    <n v="2"/>
    <n v="11"/>
    <n v="7"/>
    <n v="1"/>
    <n v="7"/>
  </r>
  <r>
    <n v="49"/>
    <x v="1"/>
    <s v="Travel_Rarely"/>
    <x v="0"/>
    <n v="11"/>
    <n v="4"/>
    <s v="Marketing"/>
    <n v="4"/>
    <s v="Female"/>
    <n v="80"/>
    <n v="3"/>
    <n v="2"/>
    <x v="0"/>
    <n v="4"/>
    <s v="Single"/>
    <n v="3"/>
    <n v="3"/>
    <n v="0"/>
    <n v="8"/>
    <n v="1"/>
    <n v="4"/>
    <n v="5"/>
    <n v="1"/>
    <n v="0"/>
    <n v="4"/>
  </r>
  <r>
    <n v="33"/>
    <x v="0"/>
    <s v="Travel_Rarely"/>
    <x v="0"/>
    <n v="16"/>
    <n v="3"/>
    <s v="Life Sciences"/>
    <n v="1"/>
    <s v="Female"/>
    <n v="74"/>
    <n v="3"/>
    <n v="3"/>
    <x v="0"/>
    <n v="1"/>
    <s v="Single"/>
    <n v="2"/>
    <n v="4"/>
    <n v="0"/>
    <n v="11"/>
    <n v="2"/>
    <n v="2"/>
    <n v="0"/>
    <n v="0"/>
    <n v="0"/>
    <n v="0"/>
  </r>
  <r>
    <n v="38"/>
    <x v="1"/>
    <s v="Travel_Frequently"/>
    <x v="1"/>
    <n v="2"/>
    <n v="2"/>
    <s v="Medical"/>
    <n v="3"/>
    <s v="Female"/>
    <n v="75"/>
    <n v="2"/>
    <n v="1"/>
    <x v="2"/>
    <n v="2"/>
    <s v="Married"/>
    <n v="4"/>
    <n v="3"/>
    <n v="1"/>
    <n v="9"/>
    <n v="4"/>
    <n v="2"/>
    <n v="6"/>
    <n v="1"/>
    <n v="0"/>
    <n v="5"/>
  </r>
  <r>
    <n v="31"/>
    <x v="0"/>
    <s v="Travel_Rarely"/>
    <x v="0"/>
    <n v="16"/>
    <n v="4"/>
    <s v="Marketing"/>
    <n v="1"/>
    <s v="Male"/>
    <n v="70"/>
    <n v="3"/>
    <n v="3"/>
    <x v="0"/>
    <n v="3"/>
    <s v="Married"/>
    <n v="2"/>
    <n v="3"/>
    <n v="3"/>
    <n v="10"/>
    <n v="2"/>
    <n v="3"/>
    <n v="1"/>
    <n v="0"/>
    <n v="0"/>
    <n v="0"/>
  </r>
  <r>
    <n v="29"/>
    <x v="1"/>
    <s v="Travel_Rarely"/>
    <x v="1"/>
    <n v="4"/>
    <n v="3"/>
    <s v="Technical Degree"/>
    <n v="4"/>
    <s v="Female"/>
    <n v="91"/>
    <n v="2"/>
    <n v="1"/>
    <x v="1"/>
    <n v="1"/>
    <s v="Divorced"/>
    <n v="1"/>
    <n v="3"/>
    <n v="1"/>
    <n v="1"/>
    <n v="2"/>
    <n v="3"/>
    <n v="1"/>
    <n v="0"/>
    <n v="0"/>
    <n v="0"/>
  </r>
  <r>
    <n v="30"/>
    <x v="1"/>
    <s v="Travel_Rarely"/>
    <x v="1"/>
    <n v="16"/>
    <n v="3"/>
    <s v="Life Sciences"/>
    <n v="3"/>
    <s v="Male"/>
    <n v="58"/>
    <n v="4"/>
    <n v="2"/>
    <x v="4"/>
    <n v="3"/>
    <s v="Married"/>
    <n v="3"/>
    <n v="3"/>
    <n v="1"/>
    <n v="10"/>
    <n v="3"/>
    <n v="3"/>
    <n v="7"/>
    <n v="0"/>
    <n v="1"/>
    <n v="7"/>
  </r>
  <r>
    <n v="32"/>
    <x v="1"/>
    <s v="Non-Travel"/>
    <x v="1"/>
    <n v="5"/>
    <n v="4"/>
    <s v="Technical Degree"/>
    <n v="2"/>
    <s v="Male"/>
    <n v="65"/>
    <n v="3"/>
    <n v="1"/>
    <x v="1"/>
    <n v="2"/>
    <s v="Single"/>
    <n v="2"/>
    <n v="3"/>
    <n v="0"/>
    <n v="12"/>
    <n v="3"/>
    <n v="3"/>
    <n v="7"/>
    <n v="7"/>
    <n v="0"/>
    <n v="7"/>
  </r>
  <r>
    <n v="38"/>
    <x v="1"/>
    <s v="Travel_Rarely"/>
    <x v="1"/>
    <n v="18"/>
    <n v="3"/>
    <s v="Medical"/>
    <n v="2"/>
    <s v="Male"/>
    <n v="60"/>
    <n v="1"/>
    <n v="2"/>
    <x v="4"/>
    <n v="4"/>
    <s v="Married"/>
    <n v="3"/>
    <n v="3"/>
    <n v="1"/>
    <n v="15"/>
    <n v="2"/>
    <n v="3"/>
    <n v="1"/>
    <n v="0"/>
    <n v="1"/>
    <n v="0"/>
  </r>
  <r>
    <n v="43"/>
    <x v="0"/>
    <s v="Travel_Frequently"/>
    <x v="1"/>
    <n v="17"/>
    <n v="3"/>
    <s v="Technical Degree"/>
    <n v="3"/>
    <s v="Male"/>
    <n v="38"/>
    <n v="2"/>
    <n v="1"/>
    <x v="1"/>
    <n v="3"/>
    <s v="Married"/>
    <n v="9"/>
    <n v="3"/>
    <n v="1"/>
    <n v="6"/>
    <n v="4"/>
    <n v="3"/>
    <n v="1"/>
    <n v="0"/>
    <n v="0"/>
    <n v="0"/>
  </r>
  <r>
    <n v="42"/>
    <x v="1"/>
    <s v="Travel_Rarely"/>
    <x v="1"/>
    <n v="12"/>
    <n v="3"/>
    <s v="Medical"/>
    <n v="2"/>
    <s v="Male"/>
    <n v="57"/>
    <n v="3"/>
    <n v="1"/>
    <x v="2"/>
    <n v="2"/>
    <s v="Divorced"/>
    <n v="8"/>
    <n v="4"/>
    <n v="3"/>
    <n v="7"/>
    <n v="6"/>
    <n v="2"/>
    <n v="5"/>
    <n v="3"/>
    <n v="0"/>
    <n v="4"/>
  </r>
  <r>
    <n v="55"/>
    <x v="1"/>
    <s v="Travel_Rarely"/>
    <x v="1"/>
    <n v="2"/>
    <n v="3"/>
    <s v="Medical"/>
    <n v="3"/>
    <s v="Male"/>
    <n v="60"/>
    <n v="2"/>
    <n v="5"/>
    <x v="7"/>
    <n v="1"/>
    <s v="Married"/>
    <n v="8"/>
    <n v="3"/>
    <n v="3"/>
    <n v="34"/>
    <n v="2"/>
    <n v="3"/>
    <n v="1"/>
    <n v="0"/>
    <n v="0"/>
    <n v="0"/>
  </r>
  <r>
    <n v="33"/>
    <x v="1"/>
    <s v="Non-Travel"/>
    <x v="1"/>
    <n v="4"/>
    <n v="3"/>
    <s v="Technical Degree"/>
    <n v="4"/>
    <s v="Male"/>
    <n v="90"/>
    <n v="3"/>
    <n v="2"/>
    <x v="1"/>
    <n v="2"/>
    <s v="Divorced"/>
    <n v="5"/>
    <n v="3"/>
    <n v="2"/>
    <n v="11"/>
    <n v="2"/>
    <n v="2"/>
    <n v="9"/>
    <n v="8"/>
    <n v="1"/>
    <n v="7"/>
  </r>
  <r>
    <n v="41"/>
    <x v="1"/>
    <s v="Travel_Rarely"/>
    <x v="1"/>
    <n v="9"/>
    <n v="4"/>
    <s v="Life Sciences"/>
    <n v="3"/>
    <s v="Male"/>
    <n v="94"/>
    <n v="3"/>
    <n v="1"/>
    <x v="2"/>
    <n v="1"/>
    <s v="Divorced"/>
    <n v="1"/>
    <n v="4"/>
    <n v="2"/>
    <n v="5"/>
    <n v="2"/>
    <n v="3"/>
    <n v="5"/>
    <n v="3"/>
    <n v="0"/>
    <n v="4"/>
  </r>
  <r>
    <n v="34"/>
    <x v="1"/>
    <s v="Non-Travel"/>
    <x v="0"/>
    <n v="10"/>
    <n v="3"/>
    <s v="Life Sciences"/>
    <n v="4"/>
    <s v="Male"/>
    <n v="87"/>
    <n v="3"/>
    <n v="2"/>
    <x v="0"/>
    <n v="3"/>
    <s v="Divorced"/>
    <n v="1"/>
    <n v="3"/>
    <n v="1"/>
    <n v="15"/>
    <n v="3"/>
    <n v="3"/>
    <n v="15"/>
    <n v="14"/>
    <n v="0"/>
    <n v="7"/>
  </r>
  <r>
    <n v="53"/>
    <x v="1"/>
    <s v="Non-Travel"/>
    <x v="1"/>
    <n v="1"/>
    <n v="4"/>
    <s v="Medical"/>
    <n v="1"/>
    <s v="Female"/>
    <n v="60"/>
    <n v="2"/>
    <n v="4"/>
    <x v="3"/>
    <n v="3"/>
    <s v="Married"/>
    <n v="4"/>
    <n v="4"/>
    <n v="3"/>
    <n v="27"/>
    <n v="2"/>
    <n v="2"/>
    <n v="3"/>
    <n v="2"/>
    <n v="0"/>
    <n v="2"/>
  </r>
  <r>
    <n v="43"/>
    <x v="1"/>
    <s v="Travel_Rarely"/>
    <x v="2"/>
    <n v="2"/>
    <n v="3"/>
    <s v="Life Sciences"/>
    <n v="2"/>
    <s v="Male"/>
    <n v="97"/>
    <n v="3"/>
    <n v="1"/>
    <x v="8"/>
    <n v="4"/>
    <s v="Single"/>
    <n v="0"/>
    <n v="3"/>
    <n v="0"/>
    <n v="10"/>
    <n v="5"/>
    <n v="3"/>
    <n v="9"/>
    <n v="7"/>
    <n v="1"/>
    <n v="8"/>
  </r>
  <r>
    <n v="34"/>
    <x v="1"/>
    <s v="Travel_Rarely"/>
    <x v="0"/>
    <n v="3"/>
    <n v="2"/>
    <s v="Life Sciences"/>
    <n v="4"/>
    <s v="Female"/>
    <n v="32"/>
    <n v="1"/>
    <n v="2"/>
    <x v="0"/>
    <n v="4"/>
    <s v="Single"/>
    <n v="5"/>
    <n v="3"/>
    <n v="0"/>
    <n v="6"/>
    <n v="3"/>
    <n v="3"/>
    <n v="2"/>
    <n v="2"/>
    <n v="2"/>
    <n v="2"/>
  </r>
  <r>
    <n v="21"/>
    <x v="0"/>
    <s v="Travel_Rarely"/>
    <x v="0"/>
    <n v="7"/>
    <n v="1"/>
    <s v="Marketing"/>
    <n v="2"/>
    <s v="Male"/>
    <n v="31"/>
    <n v="3"/>
    <n v="1"/>
    <x v="6"/>
    <n v="2"/>
    <s v="Single"/>
    <n v="1"/>
    <n v="3"/>
    <n v="0"/>
    <n v="1"/>
    <n v="3"/>
    <n v="3"/>
    <n v="1"/>
    <n v="0"/>
    <n v="1"/>
    <n v="0"/>
  </r>
  <r>
    <n v="38"/>
    <x v="1"/>
    <s v="Travel_Rarely"/>
    <x v="1"/>
    <n v="6"/>
    <n v="2"/>
    <s v="Other"/>
    <n v="4"/>
    <s v="Female"/>
    <n v="40"/>
    <n v="2"/>
    <n v="1"/>
    <x v="2"/>
    <n v="3"/>
    <s v="Married"/>
    <n v="1"/>
    <n v="3"/>
    <n v="1"/>
    <n v="5"/>
    <n v="3"/>
    <n v="3"/>
    <n v="5"/>
    <n v="4"/>
    <n v="0"/>
    <n v="4"/>
  </r>
  <r>
    <n v="22"/>
    <x v="0"/>
    <s v="Travel_Rarely"/>
    <x v="1"/>
    <n v="8"/>
    <n v="1"/>
    <s v="Medical"/>
    <n v="3"/>
    <s v="Female"/>
    <n v="79"/>
    <n v="3"/>
    <n v="1"/>
    <x v="2"/>
    <n v="1"/>
    <s v="Married"/>
    <n v="1"/>
    <n v="3"/>
    <n v="0"/>
    <n v="1"/>
    <n v="6"/>
    <n v="3"/>
    <n v="1"/>
    <n v="0"/>
    <n v="0"/>
    <n v="0"/>
  </r>
  <r>
    <n v="31"/>
    <x v="1"/>
    <s v="Travel_Rarely"/>
    <x v="0"/>
    <n v="29"/>
    <n v="4"/>
    <s v="Marketing"/>
    <n v="1"/>
    <s v="Female"/>
    <n v="91"/>
    <n v="2"/>
    <n v="2"/>
    <x v="0"/>
    <n v="4"/>
    <s v="Married"/>
    <n v="1"/>
    <n v="3"/>
    <n v="2"/>
    <n v="13"/>
    <n v="3"/>
    <n v="3"/>
    <n v="12"/>
    <n v="7"/>
    <n v="5"/>
    <n v="7"/>
  </r>
  <r>
    <n v="51"/>
    <x v="1"/>
    <s v="Travel_Rarely"/>
    <x v="1"/>
    <n v="3"/>
    <n v="3"/>
    <s v="Technical Degree"/>
    <n v="1"/>
    <s v="Female"/>
    <n v="53"/>
    <n v="3"/>
    <n v="3"/>
    <x v="5"/>
    <n v="3"/>
    <s v="Married"/>
    <n v="2"/>
    <n v="3"/>
    <n v="0"/>
    <n v="15"/>
    <n v="2"/>
    <n v="3"/>
    <n v="2"/>
    <n v="2"/>
    <n v="2"/>
    <n v="2"/>
  </r>
  <r>
    <n v="37"/>
    <x v="1"/>
    <s v="Travel_Rarely"/>
    <x v="0"/>
    <n v="9"/>
    <n v="2"/>
    <s v="Marketing"/>
    <n v="2"/>
    <s v="Male"/>
    <n v="46"/>
    <n v="2"/>
    <n v="2"/>
    <x v="0"/>
    <n v="2"/>
    <s v="Married"/>
    <n v="1"/>
    <n v="3"/>
    <n v="2"/>
    <n v="5"/>
    <n v="2"/>
    <n v="3"/>
    <n v="5"/>
    <n v="2"/>
    <n v="0"/>
    <n v="3"/>
  </r>
  <r>
    <n v="46"/>
    <x v="1"/>
    <s v="Travel_Rarely"/>
    <x v="1"/>
    <n v="2"/>
    <n v="4"/>
    <s v="Medical"/>
    <n v="3"/>
    <s v="Male"/>
    <n v="46"/>
    <n v="3"/>
    <n v="5"/>
    <x v="7"/>
    <n v="4"/>
    <s v="Divorced"/>
    <n v="7"/>
    <n v="3"/>
    <n v="1"/>
    <n v="24"/>
    <n v="3"/>
    <n v="3"/>
    <n v="2"/>
    <n v="1"/>
    <n v="2"/>
    <n v="2"/>
  </r>
  <r>
    <n v="36"/>
    <x v="1"/>
    <s v="Travel_Rarely"/>
    <x v="1"/>
    <n v="10"/>
    <n v="3"/>
    <s v="Life Sciences"/>
    <n v="4"/>
    <s v="Male"/>
    <n v="90"/>
    <n v="3"/>
    <n v="3"/>
    <x v="4"/>
    <n v="1"/>
    <s v="Married"/>
    <n v="7"/>
    <n v="3"/>
    <n v="1"/>
    <n v="15"/>
    <n v="1"/>
    <n v="3"/>
    <n v="12"/>
    <n v="8"/>
    <n v="5"/>
    <n v="7"/>
  </r>
  <r>
    <n v="44"/>
    <x v="0"/>
    <s v="Travel_Frequently"/>
    <x v="1"/>
    <n v="1"/>
    <n v="2"/>
    <s v="Medical"/>
    <n v="3"/>
    <s v="Male"/>
    <n v="99"/>
    <n v="3"/>
    <n v="1"/>
    <x v="1"/>
    <n v="2"/>
    <s v="Divorced"/>
    <n v="1"/>
    <n v="3"/>
    <n v="3"/>
    <n v="6"/>
    <n v="2"/>
    <n v="2"/>
    <n v="5"/>
    <n v="3"/>
    <n v="2"/>
    <n v="3"/>
  </r>
  <r>
    <n v="37"/>
    <x v="1"/>
    <s v="Travel_Rarely"/>
    <x v="2"/>
    <n v="8"/>
    <n v="2"/>
    <s v="Other"/>
    <n v="3"/>
    <s v="Male"/>
    <n v="89"/>
    <n v="3"/>
    <n v="2"/>
    <x v="8"/>
    <n v="2"/>
    <s v="Divorced"/>
    <n v="2"/>
    <n v="3"/>
    <n v="0"/>
    <n v="19"/>
    <n v="4"/>
    <n v="2"/>
    <n v="10"/>
    <n v="0"/>
    <n v="4"/>
    <n v="7"/>
  </r>
  <r>
    <n v="35"/>
    <x v="0"/>
    <s v="Travel_Rarely"/>
    <x v="0"/>
    <n v="27"/>
    <n v="3"/>
    <s v="Life Sciences"/>
    <n v="3"/>
    <s v="Male"/>
    <n v="84"/>
    <n v="3"/>
    <n v="2"/>
    <x v="0"/>
    <n v="4"/>
    <s v="Single"/>
    <n v="1"/>
    <n v="3"/>
    <n v="0"/>
    <n v="10"/>
    <n v="2"/>
    <n v="3"/>
    <n v="10"/>
    <n v="7"/>
    <n v="7"/>
    <n v="7"/>
  </r>
  <r>
    <n v="33"/>
    <x v="1"/>
    <s v="Travel_Rarely"/>
    <x v="1"/>
    <n v="8"/>
    <n v="4"/>
    <s v="Life Sciences"/>
    <n v="4"/>
    <s v="Male"/>
    <n v="90"/>
    <n v="4"/>
    <n v="1"/>
    <x v="1"/>
    <n v="1"/>
    <s v="Married"/>
    <n v="6"/>
    <n v="3"/>
    <n v="1"/>
    <n v="14"/>
    <n v="1"/>
    <n v="3"/>
    <n v="10"/>
    <n v="8"/>
    <n v="7"/>
    <n v="6"/>
  </r>
  <r>
    <n v="28"/>
    <x v="1"/>
    <s v="Travel_Rarely"/>
    <x v="1"/>
    <n v="1"/>
    <n v="3"/>
    <s v="Life Sciences"/>
    <n v="3"/>
    <s v="Male"/>
    <n v="82"/>
    <n v="3"/>
    <n v="1"/>
    <x v="1"/>
    <n v="4"/>
    <s v="Married"/>
    <n v="1"/>
    <n v="3"/>
    <n v="1"/>
    <n v="5"/>
    <n v="6"/>
    <n v="4"/>
    <n v="5"/>
    <n v="3"/>
    <n v="0"/>
    <n v="3"/>
  </r>
  <r>
    <n v="39"/>
    <x v="1"/>
    <s v="Travel_Rarely"/>
    <x v="1"/>
    <n v="10"/>
    <n v="1"/>
    <s v="Medical"/>
    <n v="3"/>
    <s v="Male"/>
    <n v="65"/>
    <n v="3"/>
    <n v="3"/>
    <x v="7"/>
    <n v="3"/>
    <s v="Single"/>
    <n v="7"/>
    <n v="4"/>
    <n v="0"/>
    <n v="9"/>
    <n v="3"/>
    <n v="3"/>
    <n v="4"/>
    <n v="3"/>
    <n v="2"/>
    <n v="2"/>
  </r>
  <r>
    <n v="46"/>
    <x v="1"/>
    <s v="Non-Travel"/>
    <x v="0"/>
    <n v="26"/>
    <n v="2"/>
    <s v="Life Sciences"/>
    <n v="2"/>
    <s v="Male"/>
    <n v="98"/>
    <n v="2"/>
    <n v="2"/>
    <x v="0"/>
    <n v="2"/>
    <s v="Single"/>
    <n v="8"/>
    <n v="3"/>
    <n v="0"/>
    <n v="6"/>
    <n v="3"/>
    <n v="3"/>
    <n v="2"/>
    <n v="2"/>
    <n v="2"/>
    <n v="2"/>
  </r>
  <r>
    <n v="40"/>
    <x v="1"/>
    <s v="Travel_Rarely"/>
    <x v="1"/>
    <n v="2"/>
    <n v="2"/>
    <s v="Life Sciences"/>
    <n v="3"/>
    <s v="Female"/>
    <n v="99"/>
    <n v="3"/>
    <n v="1"/>
    <x v="2"/>
    <n v="1"/>
    <s v="Married"/>
    <n v="4"/>
    <n v="3"/>
    <n v="1"/>
    <n v="7"/>
    <n v="5"/>
    <n v="2"/>
    <n v="4"/>
    <n v="3"/>
    <n v="0"/>
    <n v="2"/>
  </r>
  <r>
    <n v="42"/>
    <x v="1"/>
    <s v="Travel_Rarely"/>
    <x v="1"/>
    <n v="13"/>
    <n v="3"/>
    <s v="Medical"/>
    <n v="2"/>
    <s v="Male"/>
    <n v="95"/>
    <n v="4"/>
    <n v="2"/>
    <x v="4"/>
    <n v="1"/>
    <s v="Married"/>
    <n v="5"/>
    <n v="3"/>
    <n v="2"/>
    <n v="10"/>
    <n v="2"/>
    <n v="2"/>
    <n v="0"/>
    <n v="0"/>
    <n v="0"/>
    <n v="0"/>
  </r>
  <r>
    <n v="35"/>
    <x v="1"/>
    <s v="Non-Travel"/>
    <x v="1"/>
    <n v="2"/>
    <n v="2"/>
    <s v="Medical"/>
    <n v="2"/>
    <s v="Male"/>
    <n v="90"/>
    <n v="3"/>
    <n v="2"/>
    <x v="3"/>
    <n v="4"/>
    <s v="Divorced"/>
    <n v="2"/>
    <n v="3"/>
    <n v="1"/>
    <n v="15"/>
    <n v="6"/>
    <n v="3"/>
    <n v="7"/>
    <n v="7"/>
    <n v="1"/>
    <n v="7"/>
  </r>
  <r>
    <n v="38"/>
    <x v="1"/>
    <s v="Non-Travel"/>
    <x v="2"/>
    <n v="2"/>
    <n v="3"/>
    <s v="Human Resources"/>
    <n v="1"/>
    <s v="Male"/>
    <n v="100"/>
    <n v="3"/>
    <n v="1"/>
    <x v="8"/>
    <n v="2"/>
    <s v="Divorced"/>
    <n v="5"/>
    <n v="3"/>
    <n v="3"/>
    <n v="13"/>
    <n v="3"/>
    <n v="3"/>
    <n v="11"/>
    <n v="10"/>
    <n v="3"/>
    <n v="8"/>
  </r>
  <r>
    <n v="34"/>
    <x v="0"/>
    <s v="Travel_Frequently"/>
    <x v="1"/>
    <n v="9"/>
    <n v="4"/>
    <s v="Life Sciences"/>
    <n v="4"/>
    <s v="Male"/>
    <n v="93"/>
    <n v="3"/>
    <n v="2"/>
    <x v="2"/>
    <n v="1"/>
    <s v="Married"/>
    <n v="4"/>
    <n v="3"/>
    <n v="1"/>
    <n v="11"/>
    <n v="3"/>
    <n v="2"/>
    <n v="7"/>
    <n v="1"/>
    <n v="0"/>
    <n v="7"/>
  </r>
  <r>
    <n v="37"/>
    <x v="0"/>
    <s v="Travel_Rarely"/>
    <x v="1"/>
    <n v="10"/>
    <n v="4"/>
    <s v="Medical"/>
    <n v="4"/>
    <s v="Male"/>
    <n v="58"/>
    <n v="3"/>
    <n v="2"/>
    <x v="3"/>
    <n v="1"/>
    <s v="Single"/>
    <n v="1"/>
    <n v="3"/>
    <n v="0"/>
    <n v="10"/>
    <n v="4"/>
    <n v="1"/>
    <n v="10"/>
    <n v="3"/>
    <n v="0"/>
    <n v="8"/>
  </r>
  <r>
    <n v="39"/>
    <x v="1"/>
    <s v="Travel_Frequently"/>
    <x v="0"/>
    <n v="20"/>
    <n v="3"/>
    <s v="Life Sciences"/>
    <n v="3"/>
    <s v="Male"/>
    <n v="83"/>
    <n v="3"/>
    <n v="2"/>
    <x v="0"/>
    <n v="4"/>
    <s v="Divorced"/>
    <n v="2"/>
    <n v="3"/>
    <n v="1"/>
    <n v="7"/>
    <n v="6"/>
    <n v="3"/>
    <n v="2"/>
    <n v="1"/>
    <n v="2"/>
    <n v="2"/>
  </r>
  <r>
    <n v="43"/>
    <x v="1"/>
    <s v="Non-Travel"/>
    <x v="1"/>
    <n v="9"/>
    <n v="3"/>
    <s v="Life Sciences"/>
    <n v="1"/>
    <s v="Male"/>
    <n v="52"/>
    <n v="3"/>
    <n v="1"/>
    <x v="1"/>
    <n v="3"/>
    <s v="Single"/>
    <n v="4"/>
    <n v="3"/>
    <n v="0"/>
    <n v="7"/>
    <n v="2"/>
    <n v="2"/>
    <n v="3"/>
    <n v="2"/>
    <n v="1"/>
    <n v="2"/>
  </r>
  <r>
    <n v="41"/>
    <x v="1"/>
    <s v="Travel_Rarely"/>
    <x v="1"/>
    <n v="5"/>
    <n v="3"/>
    <s v="Life Sciences"/>
    <n v="2"/>
    <s v="Male"/>
    <n v="85"/>
    <n v="4"/>
    <n v="2"/>
    <x v="4"/>
    <n v="2"/>
    <s v="Single"/>
    <n v="3"/>
    <n v="3"/>
    <n v="0"/>
    <n v="11"/>
    <n v="3"/>
    <n v="1"/>
    <n v="3"/>
    <n v="2"/>
    <n v="1"/>
    <n v="2"/>
  </r>
  <r>
    <n v="41"/>
    <x v="1"/>
    <s v="Travel_Rarely"/>
    <x v="0"/>
    <n v="4"/>
    <n v="1"/>
    <s v="Marketing"/>
    <n v="3"/>
    <s v="Female"/>
    <n v="81"/>
    <n v="3"/>
    <n v="3"/>
    <x v="0"/>
    <n v="3"/>
    <s v="Divorced"/>
    <n v="0"/>
    <n v="3"/>
    <n v="1"/>
    <n v="23"/>
    <n v="3"/>
    <n v="4"/>
    <n v="22"/>
    <n v="14"/>
    <n v="13"/>
    <n v="5"/>
  </r>
  <r>
    <n v="30"/>
    <x v="1"/>
    <s v="Travel_Rarely"/>
    <x v="1"/>
    <n v="10"/>
    <n v="3"/>
    <s v="Medical"/>
    <n v="1"/>
    <s v="Female"/>
    <n v="64"/>
    <n v="3"/>
    <n v="3"/>
    <x v="3"/>
    <n v="3"/>
    <s v="Single"/>
    <n v="9"/>
    <n v="3"/>
    <n v="0"/>
    <n v="9"/>
    <n v="3"/>
    <n v="3"/>
    <n v="7"/>
    <n v="7"/>
    <n v="0"/>
    <n v="2"/>
  </r>
  <r>
    <n v="26"/>
    <x v="0"/>
    <s v="Travel_Rarely"/>
    <x v="2"/>
    <n v="20"/>
    <n v="2"/>
    <s v="Medical"/>
    <n v="4"/>
    <s v="Female"/>
    <n v="69"/>
    <n v="3"/>
    <n v="1"/>
    <x v="8"/>
    <n v="2"/>
    <s v="Married"/>
    <n v="0"/>
    <n v="3"/>
    <n v="0"/>
    <n v="6"/>
    <n v="3"/>
    <n v="3"/>
    <n v="5"/>
    <n v="1"/>
    <n v="1"/>
    <n v="4"/>
  </r>
  <r>
    <n v="46"/>
    <x v="0"/>
    <s v="Travel_Rarely"/>
    <x v="1"/>
    <n v="21"/>
    <n v="2"/>
    <s v="Medical"/>
    <n v="4"/>
    <s v="Female"/>
    <n v="66"/>
    <n v="3"/>
    <n v="2"/>
    <x v="4"/>
    <n v="2"/>
    <s v="Married"/>
    <n v="4"/>
    <n v="4"/>
    <n v="1"/>
    <n v="13"/>
    <n v="2"/>
    <n v="4"/>
    <n v="9"/>
    <n v="7"/>
    <n v="3"/>
    <n v="7"/>
  </r>
  <r>
    <n v="40"/>
    <x v="1"/>
    <s v="Travel_Rarely"/>
    <x v="1"/>
    <n v="1"/>
    <n v="3"/>
    <s v="Life Sciences"/>
    <n v="3"/>
    <s v="Female"/>
    <n v="52"/>
    <n v="3"/>
    <n v="2"/>
    <x v="4"/>
    <n v="4"/>
    <s v="Divorced"/>
    <n v="4"/>
    <n v="3"/>
    <n v="1"/>
    <n v="12"/>
    <n v="3"/>
    <n v="3"/>
    <n v="5"/>
    <n v="3"/>
    <n v="0"/>
    <n v="3"/>
  </r>
  <r>
    <n v="34"/>
    <x v="1"/>
    <s v="Travel_Rarely"/>
    <x v="0"/>
    <n v="8"/>
    <n v="2"/>
    <s v="Technical Degree"/>
    <n v="2"/>
    <s v="Male"/>
    <n v="92"/>
    <n v="4"/>
    <n v="2"/>
    <x v="0"/>
    <n v="3"/>
    <s v="Married"/>
    <n v="1"/>
    <n v="4"/>
    <n v="2"/>
    <n v="10"/>
    <n v="5"/>
    <n v="3"/>
    <n v="10"/>
    <n v="8"/>
    <n v="4"/>
    <n v="8"/>
  </r>
  <r>
    <n v="58"/>
    <x v="1"/>
    <s v="Non-Travel"/>
    <x v="0"/>
    <n v="2"/>
    <n v="3"/>
    <s v="Medical"/>
    <n v="2"/>
    <s v="Male"/>
    <n v="52"/>
    <n v="3"/>
    <n v="4"/>
    <x v="5"/>
    <n v="2"/>
    <s v="Divorced"/>
    <n v="4"/>
    <n v="4"/>
    <n v="1"/>
    <n v="37"/>
    <n v="0"/>
    <n v="2"/>
    <n v="16"/>
    <n v="9"/>
    <n v="14"/>
    <n v="14"/>
  </r>
  <r>
    <n v="35"/>
    <x v="1"/>
    <s v="Travel_Rarely"/>
    <x v="1"/>
    <n v="23"/>
    <n v="4"/>
    <s v="Medical"/>
    <n v="2"/>
    <s v="Male"/>
    <n v="91"/>
    <n v="1"/>
    <n v="1"/>
    <x v="2"/>
    <n v="3"/>
    <s v="Married"/>
    <n v="0"/>
    <n v="3"/>
    <n v="1"/>
    <n v="6"/>
    <n v="2"/>
    <n v="4"/>
    <n v="5"/>
    <n v="4"/>
    <n v="0"/>
    <n v="3"/>
  </r>
  <r>
    <n v="47"/>
    <x v="1"/>
    <s v="Travel_Rarely"/>
    <x v="1"/>
    <n v="4"/>
    <n v="3"/>
    <s v="Life Sciences"/>
    <n v="3"/>
    <s v="Female"/>
    <n v="92"/>
    <n v="2"/>
    <n v="3"/>
    <x v="3"/>
    <n v="2"/>
    <s v="Divorced"/>
    <n v="8"/>
    <n v="3"/>
    <n v="1"/>
    <n v="28"/>
    <n v="4"/>
    <n v="3"/>
    <n v="22"/>
    <n v="11"/>
    <n v="14"/>
    <n v="10"/>
  </r>
  <r>
    <n v="40"/>
    <x v="1"/>
    <s v="Travel_Rarely"/>
    <x v="1"/>
    <n v="12"/>
    <n v="3"/>
    <s v="Life Sciences"/>
    <n v="2"/>
    <s v="Female"/>
    <n v="47"/>
    <n v="3"/>
    <n v="2"/>
    <x v="4"/>
    <n v="1"/>
    <s v="Divorced"/>
    <n v="2"/>
    <n v="3"/>
    <n v="1"/>
    <n v="15"/>
    <n v="3"/>
    <n v="3"/>
    <n v="7"/>
    <n v="4"/>
    <n v="7"/>
    <n v="7"/>
  </r>
  <r>
    <n v="54"/>
    <x v="1"/>
    <s v="Travel_Rarely"/>
    <x v="1"/>
    <n v="7"/>
    <n v="4"/>
    <s v="Medical"/>
    <n v="4"/>
    <s v="Female"/>
    <n v="68"/>
    <n v="3"/>
    <n v="2"/>
    <x v="1"/>
    <n v="4"/>
    <s v="Married"/>
    <n v="4"/>
    <n v="3"/>
    <n v="1"/>
    <n v="14"/>
    <n v="2"/>
    <n v="2"/>
    <n v="7"/>
    <n v="1"/>
    <n v="1"/>
    <n v="7"/>
  </r>
  <r>
    <n v="31"/>
    <x v="1"/>
    <s v="Travel_Frequently"/>
    <x v="0"/>
    <n v="7"/>
    <n v="4"/>
    <s v="Marketing"/>
    <n v="1"/>
    <s v="Female"/>
    <n v="68"/>
    <n v="3"/>
    <n v="3"/>
    <x v="0"/>
    <n v="1"/>
    <s v="Married"/>
    <n v="2"/>
    <n v="3"/>
    <n v="2"/>
    <n v="9"/>
    <n v="3"/>
    <n v="3"/>
    <n v="3"/>
    <n v="2"/>
    <n v="2"/>
    <n v="2"/>
  </r>
  <r>
    <n v="28"/>
    <x v="1"/>
    <s v="Travel_Rarely"/>
    <x v="1"/>
    <n v="1"/>
    <n v="3"/>
    <s v="Medical"/>
    <n v="3"/>
    <s v="Female"/>
    <n v="67"/>
    <n v="3"/>
    <n v="1"/>
    <x v="1"/>
    <n v="1"/>
    <s v="Married"/>
    <n v="1"/>
    <n v="4"/>
    <n v="1"/>
    <n v="3"/>
    <n v="3"/>
    <n v="3"/>
    <n v="3"/>
    <n v="2"/>
    <n v="1"/>
    <n v="2"/>
  </r>
  <r>
    <n v="38"/>
    <x v="1"/>
    <s v="Travel_Rarely"/>
    <x v="0"/>
    <n v="2"/>
    <n v="4"/>
    <s v="Marketing"/>
    <n v="2"/>
    <s v="Female"/>
    <n v="77"/>
    <n v="1"/>
    <n v="2"/>
    <x v="6"/>
    <n v="4"/>
    <s v="Married"/>
    <n v="2"/>
    <n v="4"/>
    <n v="2"/>
    <n v="20"/>
    <n v="4"/>
    <n v="2"/>
    <n v="4"/>
    <n v="2"/>
    <n v="0"/>
    <n v="3"/>
  </r>
  <r>
    <n v="26"/>
    <x v="1"/>
    <s v="Travel_Rarely"/>
    <x v="0"/>
    <n v="10"/>
    <n v="3"/>
    <s v="Medical"/>
    <n v="3"/>
    <s v="Male"/>
    <n v="46"/>
    <n v="3"/>
    <n v="2"/>
    <x v="0"/>
    <n v="4"/>
    <s v="Single"/>
    <n v="1"/>
    <n v="3"/>
    <n v="0"/>
    <n v="5"/>
    <n v="4"/>
    <n v="3"/>
    <n v="5"/>
    <n v="3"/>
    <n v="1"/>
    <n v="2"/>
  </r>
  <r>
    <n v="58"/>
    <x v="1"/>
    <s v="Travel_Frequently"/>
    <x v="1"/>
    <n v="15"/>
    <n v="4"/>
    <s v="Life Sciences"/>
    <n v="1"/>
    <s v="Male"/>
    <n v="87"/>
    <n v="3"/>
    <n v="4"/>
    <x v="7"/>
    <n v="3"/>
    <s v="Married"/>
    <n v="2"/>
    <n v="3"/>
    <n v="0"/>
    <n v="23"/>
    <n v="3"/>
    <n v="3"/>
    <n v="2"/>
    <n v="2"/>
    <n v="2"/>
    <n v="2"/>
  </r>
  <r>
    <n v="18"/>
    <x v="1"/>
    <s v="Non-Travel"/>
    <x v="1"/>
    <n v="14"/>
    <n v="3"/>
    <s v="Medical"/>
    <n v="2"/>
    <s v="Female"/>
    <n v="33"/>
    <n v="3"/>
    <n v="1"/>
    <x v="1"/>
    <n v="3"/>
    <s v="Single"/>
    <n v="1"/>
    <n v="3"/>
    <n v="0"/>
    <n v="0"/>
    <n v="4"/>
    <n v="1"/>
    <n v="0"/>
    <n v="0"/>
    <n v="0"/>
    <n v="0"/>
  </r>
  <r>
    <n v="31"/>
    <x v="0"/>
    <s v="Travel_Rarely"/>
    <x v="2"/>
    <n v="18"/>
    <n v="5"/>
    <s v="Human Resources"/>
    <n v="4"/>
    <s v="Male"/>
    <n v="89"/>
    <n v="4"/>
    <n v="1"/>
    <x v="8"/>
    <n v="1"/>
    <s v="Married"/>
    <n v="0"/>
    <n v="3"/>
    <n v="0"/>
    <n v="2"/>
    <n v="4"/>
    <n v="3"/>
    <n v="1"/>
    <n v="0"/>
    <n v="0"/>
    <n v="0"/>
  </r>
  <r>
    <n v="29"/>
    <x v="0"/>
    <s v="Travel_Rarely"/>
    <x v="2"/>
    <n v="13"/>
    <n v="3"/>
    <s v="Human Resources"/>
    <n v="1"/>
    <s v="Male"/>
    <n v="56"/>
    <n v="2"/>
    <n v="1"/>
    <x v="8"/>
    <n v="1"/>
    <s v="Divorced"/>
    <n v="4"/>
    <n v="3"/>
    <n v="3"/>
    <n v="4"/>
    <n v="3"/>
    <n v="3"/>
    <n v="2"/>
    <n v="2"/>
    <n v="2"/>
    <n v="0"/>
  </r>
  <r>
    <n v="45"/>
    <x v="1"/>
    <s v="Non-Travel"/>
    <x v="0"/>
    <n v="2"/>
    <n v="4"/>
    <s v="Life Sciences"/>
    <n v="3"/>
    <s v="Female"/>
    <n v="67"/>
    <n v="3"/>
    <n v="2"/>
    <x v="0"/>
    <n v="3"/>
    <s v="Married"/>
    <n v="4"/>
    <n v="4"/>
    <n v="2"/>
    <n v="10"/>
    <n v="3"/>
    <n v="4"/>
    <n v="8"/>
    <n v="7"/>
    <n v="5"/>
    <n v="7"/>
  </r>
  <r>
    <n v="36"/>
    <x v="1"/>
    <s v="Travel_Rarely"/>
    <x v="1"/>
    <n v="2"/>
    <n v="4"/>
    <s v="Other"/>
    <n v="4"/>
    <s v="Female"/>
    <n v="73"/>
    <n v="3"/>
    <n v="2"/>
    <x v="1"/>
    <n v="2"/>
    <s v="Married"/>
    <n v="4"/>
    <n v="4"/>
    <n v="1"/>
    <n v="15"/>
    <n v="2"/>
    <n v="3"/>
    <n v="1"/>
    <n v="0"/>
    <n v="0"/>
    <n v="0"/>
  </r>
  <r>
    <n v="43"/>
    <x v="1"/>
    <s v="Travel_Frequently"/>
    <x v="0"/>
    <n v="2"/>
    <n v="4"/>
    <s v="Life Sciences"/>
    <n v="1"/>
    <s v="Male"/>
    <n v="92"/>
    <n v="3"/>
    <n v="2"/>
    <x v="0"/>
    <n v="4"/>
    <s v="Married"/>
    <n v="1"/>
    <n v="4"/>
    <n v="1"/>
    <n v="7"/>
    <n v="5"/>
    <n v="3"/>
    <n v="7"/>
    <n v="7"/>
    <n v="7"/>
    <n v="7"/>
  </r>
  <r>
    <n v="27"/>
    <x v="1"/>
    <s v="Travel_Frequently"/>
    <x v="1"/>
    <n v="5"/>
    <n v="2"/>
    <s v="Life Sciences"/>
    <n v="4"/>
    <s v="Female"/>
    <n v="53"/>
    <n v="3"/>
    <n v="1"/>
    <x v="2"/>
    <n v="4"/>
    <s v="Single"/>
    <n v="0"/>
    <n v="3"/>
    <n v="0"/>
    <n v="6"/>
    <n v="3"/>
    <n v="2"/>
    <n v="5"/>
    <n v="4"/>
    <n v="0"/>
    <n v="2"/>
  </r>
  <r>
    <n v="29"/>
    <x v="1"/>
    <s v="Travel_Frequently"/>
    <x v="1"/>
    <n v="20"/>
    <n v="1"/>
    <s v="Medical"/>
    <n v="4"/>
    <s v="Male"/>
    <n v="40"/>
    <n v="3"/>
    <n v="1"/>
    <x v="2"/>
    <n v="4"/>
    <s v="Married"/>
    <n v="1"/>
    <n v="3"/>
    <n v="0"/>
    <n v="11"/>
    <n v="3"/>
    <n v="4"/>
    <n v="11"/>
    <n v="8"/>
    <n v="3"/>
    <n v="10"/>
  </r>
  <r>
    <n v="32"/>
    <x v="1"/>
    <s v="Travel_Frequently"/>
    <x v="0"/>
    <n v="10"/>
    <n v="4"/>
    <s v="Marketing"/>
    <n v="4"/>
    <s v="Male"/>
    <n v="79"/>
    <n v="3"/>
    <n v="2"/>
    <x v="0"/>
    <n v="4"/>
    <s v="Single"/>
    <n v="8"/>
    <n v="3"/>
    <n v="0"/>
    <n v="4"/>
    <n v="2"/>
    <n v="4"/>
    <n v="0"/>
    <n v="0"/>
    <n v="0"/>
    <n v="0"/>
  </r>
  <r>
    <n v="42"/>
    <x v="1"/>
    <s v="Non-Travel"/>
    <x v="1"/>
    <n v="10"/>
    <n v="4"/>
    <s v="Technical Degree"/>
    <n v="3"/>
    <s v="Male"/>
    <n v="38"/>
    <n v="3"/>
    <n v="1"/>
    <x v="1"/>
    <n v="3"/>
    <s v="Married"/>
    <n v="3"/>
    <n v="4"/>
    <n v="2"/>
    <n v="10"/>
    <n v="1"/>
    <n v="2"/>
    <n v="6"/>
    <n v="3"/>
    <n v="3"/>
    <n v="3"/>
  </r>
  <r>
    <n v="47"/>
    <x v="1"/>
    <s v="Travel_Rarely"/>
    <x v="1"/>
    <n v="9"/>
    <n v="4"/>
    <s v="Life Sciences"/>
    <n v="2"/>
    <s v="Female"/>
    <n v="64"/>
    <n v="3"/>
    <n v="1"/>
    <x v="2"/>
    <n v="3"/>
    <s v="Single"/>
    <n v="4"/>
    <n v="3"/>
    <n v="0"/>
    <n v="7"/>
    <n v="2"/>
    <n v="3"/>
    <n v="2"/>
    <n v="2"/>
    <n v="2"/>
    <n v="0"/>
  </r>
  <r>
    <n v="46"/>
    <x v="1"/>
    <s v="Travel_Rarely"/>
    <x v="1"/>
    <n v="2"/>
    <n v="2"/>
    <s v="Life Sciences"/>
    <n v="4"/>
    <s v="Male"/>
    <n v="82"/>
    <n v="3"/>
    <n v="3"/>
    <x v="3"/>
    <n v="4"/>
    <s v="Divorced"/>
    <n v="3"/>
    <n v="3"/>
    <n v="1"/>
    <n v="12"/>
    <n v="4"/>
    <n v="2"/>
    <n v="9"/>
    <n v="8"/>
    <n v="4"/>
    <n v="7"/>
  </r>
  <r>
    <n v="28"/>
    <x v="1"/>
    <s v="Non-Travel"/>
    <x v="2"/>
    <n v="1"/>
    <n v="2"/>
    <s v="Life Sciences"/>
    <n v="3"/>
    <s v="Male"/>
    <n v="43"/>
    <n v="3"/>
    <n v="1"/>
    <x v="8"/>
    <n v="4"/>
    <s v="Divorced"/>
    <n v="1"/>
    <n v="3"/>
    <n v="1"/>
    <n v="3"/>
    <n v="2"/>
    <n v="3"/>
    <n v="3"/>
    <n v="2"/>
    <n v="2"/>
    <n v="2"/>
  </r>
  <r>
    <n v="29"/>
    <x v="1"/>
    <s v="Travel_Rarely"/>
    <x v="1"/>
    <n v="29"/>
    <n v="1"/>
    <s v="Life Sciences"/>
    <n v="4"/>
    <s v="Male"/>
    <n v="93"/>
    <n v="1"/>
    <n v="2"/>
    <x v="4"/>
    <n v="3"/>
    <s v="Divorced"/>
    <n v="8"/>
    <n v="3"/>
    <n v="2"/>
    <n v="11"/>
    <n v="3"/>
    <n v="3"/>
    <n v="7"/>
    <n v="0"/>
    <n v="1"/>
    <n v="6"/>
  </r>
  <r>
    <n v="42"/>
    <x v="1"/>
    <s v="Travel_Rarely"/>
    <x v="1"/>
    <n v="8"/>
    <n v="3"/>
    <s v="Life Sciences"/>
    <n v="4"/>
    <s v="Male"/>
    <n v="81"/>
    <n v="3"/>
    <n v="1"/>
    <x v="2"/>
    <n v="3"/>
    <s v="Single"/>
    <n v="4"/>
    <n v="3"/>
    <n v="0"/>
    <n v="8"/>
    <n v="3"/>
    <n v="3"/>
    <n v="0"/>
    <n v="0"/>
    <n v="0"/>
    <n v="0"/>
  </r>
  <r>
    <n v="32"/>
    <x v="0"/>
    <s v="Travel_Rarely"/>
    <x v="0"/>
    <n v="2"/>
    <n v="4"/>
    <s v="Marketing"/>
    <n v="3"/>
    <s v="Male"/>
    <n v="82"/>
    <n v="2"/>
    <n v="2"/>
    <x v="0"/>
    <n v="2"/>
    <s v="Single"/>
    <n v="7"/>
    <n v="3"/>
    <n v="0"/>
    <n v="7"/>
    <n v="3"/>
    <n v="2"/>
    <n v="2"/>
    <n v="2"/>
    <n v="2"/>
    <n v="2"/>
  </r>
  <r>
    <n v="46"/>
    <x v="1"/>
    <s v="Travel_Rarely"/>
    <x v="0"/>
    <n v="3"/>
    <n v="3"/>
    <s v="Technical Degree"/>
    <n v="1"/>
    <s v="Female"/>
    <n v="45"/>
    <n v="4"/>
    <n v="4"/>
    <x v="0"/>
    <n v="1"/>
    <s v="Divorced"/>
    <n v="2"/>
    <n v="3"/>
    <n v="1"/>
    <n v="25"/>
    <n v="5"/>
    <n v="3"/>
    <n v="19"/>
    <n v="17"/>
    <n v="2"/>
    <n v="8"/>
  </r>
  <r>
    <n v="27"/>
    <x v="1"/>
    <s v="Travel_Rarely"/>
    <x v="0"/>
    <n v="23"/>
    <n v="1"/>
    <s v="Medical"/>
    <n v="2"/>
    <s v="Female"/>
    <n v="36"/>
    <n v="2"/>
    <n v="2"/>
    <x v="6"/>
    <n v="3"/>
    <s v="Married"/>
    <n v="1"/>
    <n v="4"/>
    <n v="1"/>
    <n v="9"/>
    <n v="5"/>
    <n v="3"/>
    <n v="9"/>
    <n v="8"/>
    <n v="5"/>
    <n v="8"/>
  </r>
  <r>
    <n v="29"/>
    <x v="1"/>
    <s v="Travel_Rarely"/>
    <x v="2"/>
    <n v="6"/>
    <n v="1"/>
    <s v="Medical"/>
    <n v="4"/>
    <s v="Male"/>
    <n v="87"/>
    <n v="2"/>
    <n v="1"/>
    <x v="8"/>
    <n v="2"/>
    <s v="Married"/>
    <n v="1"/>
    <n v="3"/>
    <n v="0"/>
    <n v="1"/>
    <n v="3"/>
    <n v="3"/>
    <n v="1"/>
    <n v="0"/>
    <n v="0"/>
    <n v="0"/>
  </r>
  <r>
    <n v="43"/>
    <x v="1"/>
    <s v="Travel_Rarely"/>
    <x v="1"/>
    <n v="6"/>
    <n v="3"/>
    <s v="Medical"/>
    <n v="1"/>
    <s v="Female"/>
    <n v="81"/>
    <n v="2"/>
    <n v="5"/>
    <x v="5"/>
    <n v="3"/>
    <s v="Married"/>
    <n v="7"/>
    <n v="3"/>
    <n v="0"/>
    <n v="21"/>
    <n v="2"/>
    <n v="3"/>
    <n v="16"/>
    <n v="12"/>
    <n v="6"/>
    <n v="14"/>
  </r>
  <r>
    <n v="48"/>
    <x v="1"/>
    <s v="Travel_Rarely"/>
    <x v="1"/>
    <n v="10"/>
    <n v="3"/>
    <s v="Life Sciences"/>
    <n v="4"/>
    <s v="Male"/>
    <n v="91"/>
    <n v="2"/>
    <n v="5"/>
    <x v="7"/>
    <n v="2"/>
    <s v="Married"/>
    <n v="4"/>
    <n v="3"/>
    <n v="0"/>
    <n v="29"/>
    <n v="3"/>
    <n v="3"/>
    <n v="22"/>
    <n v="10"/>
    <n v="12"/>
    <n v="9"/>
  </r>
  <r>
    <n v="29"/>
    <x v="0"/>
    <s v="Travel_Frequently"/>
    <x v="1"/>
    <n v="24"/>
    <n v="2"/>
    <s v="Life Sciences"/>
    <n v="4"/>
    <s v="Male"/>
    <n v="73"/>
    <n v="2"/>
    <n v="1"/>
    <x v="1"/>
    <n v="4"/>
    <s v="Single"/>
    <n v="1"/>
    <n v="4"/>
    <n v="0"/>
    <n v="1"/>
    <n v="3"/>
    <n v="2"/>
    <n v="1"/>
    <n v="0"/>
    <n v="1"/>
    <n v="0"/>
  </r>
  <r>
    <n v="46"/>
    <x v="0"/>
    <s v="Travel_Rarely"/>
    <x v="0"/>
    <n v="10"/>
    <n v="3"/>
    <s v="Life Sciences"/>
    <n v="3"/>
    <s v="Female"/>
    <n v="64"/>
    <n v="3"/>
    <n v="3"/>
    <x v="0"/>
    <n v="2"/>
    <s v="Married"/>
    <n v="5"/>
    <n v="4"/>
    <n v="3"/>
    <n v="14"/>
    <n v="2"/>
    <n v="3"/>
    <n v="8"/>
    <n v="7"/>
    <n v="0"/>
    <n v="7"/>
  </r>
  <r>
    <n v="27"/>
    <x v="1"/>
    <s v="Travel_Frequently"/>
    <x v="1"/>
    <n v="15"/>
    <n v="3"/>
    <s v="Life Sciences"/>
    <n v="4"/>
    <s v="Female"/>
    <n v="77"/>
    <n v="2"/>
    <n v="1"/>
    <x v="1"/>
    <n v="1"/>
    <s v="Married"/>
    <n v="0"/>
    <n v="3"/>
    <n v="1"/>
    <n v="8"/>
    <n v="2"/>
    <n v="2"/>
    <n v="7"/>
    <n v="6"/>
    <n v="7"/>
    <n v="3"/>
  </r>
  <r>
    <n v="39"/>
    <x v="1"/>
    <s v="Travel_Rarely"/>
    <x v="1"/>
    <n v="19"/>
    <n v="4"/>
    <s v="Other"/>
    <n v="4"/>
    <s v="Male"/>
    <n v="41"/>
    <n v="3"/>
    <n v="2"/>
    <x v="1"/>
    <n v="4"/>
    <s v="Divorced"/>
    <n v="8"/>
    <n v="3"/>
    <n v="3"/>
    <n v="7"/>
    <n v="2"/>
    <n v="3"/>
    <n v="2"/>
    <n v="2"/>
    <n v="2"/>
    <n v="2"/>
  </r>
  <r>
    <n v="55"/>
    <x v="1"/>
    <s v="Travel_Rarely"/>
    <x v="1"/>
    <n v="2"/>
    <n v="4"/>
    <s v="Technical Degree"/>
    <n v="2"/>
    <s v="Male"/>
    <n v="98"/>
    <n v="2"/>
    <n v="1"/>
    <x v="1"/>
    <n v="4"/>
    <s v="Married"/>
    <n v="8"/>
    <n v="4"/>
    <n v="1"/>
    <n v="19"/>
    <n v="2"/>
    <n v="4"/>
    <n v="5"/>
    <n v="2"/>
    <n v="0"/>
    <n v="4"/>
  </r>
  <r>
    <n v="28"/>
    <x v="1"/>
    <s v="Travel_Rarely"/>
    <x v="0"/>
    <n v="3"/>
    <n v="3"/>
    <s v="Medical"/>
    <n v="2"/>
    <s v="Female"/>
    <n v="78"/>
    <n v="3"/>
    <n v="1"/>
    <x v="6"/>
    <n v="2"/>
    <s v="Married"/>
    <n v="1"/>
    <n v="3"/>
    <n v="1"/>
    <n v="1"/>
    <n v="3"/>
    <n v="3"/>
    <n v="1"/>
    <n v="0"/>
    <n v="0"/>
    <n v="0"/>
  </r>
  <r>
    <n v="30"/>
    <x v="0"/>
    <s v="Travel_Rarely"/>
    <x v="0"/>
    <n v="9"/>
    <n v="3"/>
    <s v="Medical"/>
    <n v="2"/>
    <s v="Male"/>
    <n v="89"/>
    <n v="3"/>
    <n v="1"/>
    <x v="6"/>
    <n v="4"/>
    <s v="Single"/>
    <n v="1"/>
    <n v="3"/>
    <n v="0"/>
    <n v="1"/>
    <n v="3"/>
    <n v="2"/>
    <n v="1"/>
    <n v="0"/>
    <n v="0"/>
    <n v="0"/>
  </r>
  <r>
    <n v="22"/>
    <x v="0"/>
    <s v="Travel_Rarely"/>
    <x v="1"/>
    <n v="7"/>
    <n v="1"/>
    <s v="Life Sciences"/>
    <n v="4"/>
    <s v="Male"/>
    <n v="75"/>
    <n v="3"/>
    <n v="1"/>
    <x v="1"/>
    <n v="2"/>
    <s v="Single"/>
    <n v="1"/>
    <n v="4"/>
    <n v="0"/>
    <n v="1"/>
    <n v="2"/>
    <n v="3"/>
    <n v="1"/>
    <n v="0"/>
    <n v="0"/>
    <n v="0"/>
  </r>
  <r>
    <n v="36"/>
    <x v="1"/>
    <s v="Travel_Rarely"/>
    <x v="0"/>
    <n v="10"/>
    <n v="4"/>
    <s v="Technical Degree"/>
    <n v="2"/>
    <s v="Female"/>
    <n v="63"/>
    <n v="2"/>
    <n v="2"/>
    <x v="0"/>
    <n v="3"/>
    <s v="Married"/>
    <n v="1"/>
    <n v="3"/>
    <n v="1"/>
    <n v="10"/>
    <n v="4"/>
    <n v="3"/>
    <n v="10"/>
    <n v="9"/>
    <n v="1"/>
    <n v="7"/>
  </r>
  <r>
    <n v="31"/>
    <x v="1"/>
    <s v="Travel_Rarely"/>
    <x v="1"/>
    <n v="20"/>
    <n v="3"/>
    <s v="Life Sciences"/>
    <n v="2"/>
    <s v="Male"/>
    <n v="89"/>
    <n v="3"/>
    <n v="2"/>
    <x v="2"/>
    <n v="3"/>
    <s v="Divorced"/>
    <n v="1"/>
    <n v="3"/>
    <n v="1"/>
    <n v="10"/>
    <n v="2"/>
    <n v="3"/>
    <n v="10"/>
    <n v="8"/>
    <n v="0"/>
    <n v="2"/>
  </r>
  <r>
    <n v="34"/>
    <x v="1"/>
    <s v="Travel_Rarely"/>
    <x v="0"/>
    <n v="4"/>
    <n v="3"/>
    <s v="Life Sciences"/>
    <n v="3"/>
    <s v="Male"/>
    <n v="64"/>
    <n v="3"/>
    <n v="3"/>
    <x v="0"/>
    <n v="4"/>
    <s v="Married"/>
    <n v="2"/>
    <n v="3"/>
    <n v="3"/>
    <n v="9"/>
    <n v="3"/>
    <n v="3"/>
    <n v="5"/>
    <n v="3"/>
    <n v="1"/>
    <n v="0"/>
  </r>
  <r>
    <n v="29"/>
    <x v="1"/>
    <s v="Travel_Rarely"/>
    <x v="1"/>
    <n v="7"/>
    <n v="3"/>
    <s v="Life Sciences"/>
    <n v="4"/>
    <s v="Male"/>
    <n v="59"/>
    <n v="3"/>
    <n v="1"/>
    <x v="2"/>
    <n v="1"/>
    <s v="Single"/>
    <n v="3"/>
    <n v="3"/>
    <n v="0"/>
    <n v="11"/>
    <n v="2"/>
    <n v="3"/>
    <n v="3"/>
    <n v="2"/>
    <n v="1"/>
    <n v="2"/>
  </r>
  <r>
    <n v="37"/>
    <x v="1"/>
    <s v="Travel_Rarely"/>
    <x v="1"/>
    <n v="7"/>
    <n v="4"/>
    <s v="Medical"/>
    <n v="4"/>
    <s v="Male"/>
    <n v="78"/>
    <n v="3"/>
    <n v="2"/>
    <x v="1"/>
    <n v="1"/>
    <s v="Married"/>
    <n v="5"/>
    <n v="4"/>
    <n v="1"/>
    <n v="16"/>
    <n v="2"/>
    <n v="3"/>
    <n v="5"/>
    <n v="3"/>
    <n v="0"/>
    <n v="4"/>
  </r>
  <r>
    <n v="35"/>
    <x v="1"/>
    <s v="Travel_Rarely"/>
    <x v="1"/>
    <n v="16"/>
    <n v="2"/>
    <s v="Other"/>
    <n v="4"/>
    <s v="Female"/>
    <n v="44"/>
    <n v="2"/>
    <n v="2"/>
    <x v="3"/>
    <n v="2"/>
    <s v="Married"/>
    <n v="0"/>
    <n v="3"/>
    <n v="0"/>
    <n v="4"/>
    <n v="2"/>
    <n v="3"/>
    <n v="3"/>
    <n v="2"/>
    <n v="0"/>
    <n v="2"/>
  </r>
  <r>
    <n v="45"/>
    <x v="1"/>
    <s v="Travel_Rarely"/>
    <x v="1"/>
    <n v="25"/>
    <n v="2"/>
    <s v="Life Sciences"/>
    <n v="2"/>
    <s v="Female"/>
    <n v="93"/>
    <n v="2"/>
    <n v="2"/>
    <x v="3"/>
    <n v="4"/>
    <s v="Married"/>
    <n v="0"/>
    <n v="3"/>
    <n v="2"/>
    <n v="10"/>
    <n v="2"/>
    <n v="2"/>
    <n v="9"/>
    <n v="8"/>
    <n v="3"/>
    <n v="8"/>
  </r>
  <r>
    <n v="36"/>
    <x v="1"/>
    <s v="Travel_Frequently"/>
    <x v="2"/>
    <n v="2"/>
    <n v="1"/>
    <s v="Human Resources"/>
    <n v="2"/>
    <s v="Male"/>
    <n v="94"/>
    <n v="2"/>
    <n v="2"/>
    <x v="8"/>
    <n v="4"/>
    <s v="Single"/>
    <n v="1"/>
    <n v="4"/>
    <n v="0"/>
    <n v="10"/>
    <n v="2"/>
    <n v="2"/>
    <n v="10"/>
    <n v="1"/>
    <n v="0"/>
    <n v="8"/>
  </r>
  <r>
    <n v="40"/>
    <x v="1"/>
    <s v="Travel_Rarely"/>
    <x v="1"/>
    <n v="1"/>
    <n v="4"/>
    <s v="Life Sciences"/>
    <n v="1"/>
    <s v="Male"/>
    <n v="98"/>
    <n v="3"/>
    <n v="4"/>
    <x v="5"/>
    <n v="1"/>
    <s v="Divorced"/>
    <n v="2"/>
    <n v="3"/>
    <n v="1"/>
    <n v="22"/>
    <n v="3"/>
    <n v="3"/>
    <n v="19"/>
    <n v="7"/>
    <n v="11"/>
    <n v="16"/>
  </r>
  <r>
    <n v="26"/>
    <x v="1"/>
    <s v="Travel_Rarely"/>
    <x v="1"/>
    <n v="1"/>
    <n v="2"/>
    <s v="Life Sciences"/>
    <n v="2"/>
    <s v="Female"/>
    <n v="90"/>
    <n v="2"/>
    <n v="1"/>
    <x v="1"/>
    <n v="3"/>
    <s v="Married"/>
    <n v="1"/>
    <n v="3"/>
    <n v="1"/>
    <n v="1"/>
    <n v="3"/>
    <n v="2"/>
    <n v="1"/>
    <n v="0"/>
    <n v="1"/>
    <n v="0"/>
  </r>
  <r>
    <n v="27"/>
    <x v="1"/>
    <s v="Travel_Rarely"/>
    <x v="0"/>
    <n v="2"/>
    <n v="2"/>
    <s v="Medical"/>
    <n v="1"/>
    <s v="Female"/>
    <n v="89"/>
    <n v="4"/>
    <n v="2"/>
    <x v="0"/>
    <n v="3"/>
    <s v="Single"/>
    <n v="0"/>
    <n v="3"/>
    <n v="0"/>
    <n v="9"/>
    <n v="5"/>
    <n v="2"/>
    <n v="8"/>
    <n v="7"/>
    <n v="0"/>
    <n v="7"/>
  </r>
  <r>
    <n v="48"/>
    <x v="1"/>
    <s v="Travel_Frequently"/>
    <x v="1"/>
    <n v="22"/>
    <n v="3"/>
    <s v="Medical"/>
    <n v="4"/>
    <s v="Female"/>
    <n v="58"/>
    <n v="3"/>
    <n v="4"/>
    <x v="5"/>
    <n v="4"/>
    <s v="Divorced"/>
    <n v="3"/>
    <n v="3"/>
    <n v="1"/>
    <n v="24"/>
    <n v="3"/>
    <n v="3"/>
    <n v="22"/>
    <n v="17"/>
    <n v="4"/>
    <n v="7"/>
  </r>
  <r>
    <n v="44"/>
    <x v="1"/>
    <s v="Travel_Rarely"/>
    <x v="1"/>
    <n v="1"/>
    <n v="4"/>
    <s v="Life Sciences"/>
    <n v="2"/>
    <s v="Male"/>
    <n v="78"/>
    <n v="4"/>
    <n v="2"/>
    <x v="4"/>
    <n v="1"/>
    <s v="Married"/>
    <n v="2"/>
    <n v="3"/>
    <n v="1"/>
    <n v="10"/>
    <n v="5"/>
    <n v="3"/>
    <n v="2"/>
    <n v="0"/>
    <n v="2"/>
    <n v="2"/>
  </r>
  <r>
    <n v="34"/>
    <x v="0"/>
    <s v="Non-Travel"/>
    <x v="1"/>
    <n v="16"/>
    <n v="4"/>
    <s v="Technical Degree"/>
    <n v="4"/>
    <s v="Male"/>
    <n v="85"/>
    <n v="1"/>
    <n v="1"/>
    <x v="1"/>
    <n v="1"/>
    <s v="Married"/>
    <n v="1"/>
    <n v="4"/>
    <n v="1"/>
    <n v="5"/>
    <n v="2"/>
    <n v="3"/>
    <n v="5"/>
    <n v="2"/>
    <n v="3"/>
    <n v="0"/>
  </r>
  <r>
    <n v="56"/>
    <x v="0"/>
    <s v="Travel_Rarely"/>
    <x v="1"/>
    <n v="24"/>
    <n v="2"/>
    <s v="Life Sciences"/>
    <n v="1"/>
    <s v="Male"/>
    <n v="97"/>
    <n v="3"/>
    <n v="1"/>
    <x v="2"/>
    <n v="4"/>
    <s v="Single"/>
    <n v="1"/>
    <n v="3"/>
    <n v="0"/>
    <n v="5"/>
    <n v="3"/>
    <n v="3"/>
    <n v="4"/>
    <n v="2"/>
    <n v="1"/>
    <n v="0"/>
  </r>
  <r>
    <n v="36"/>
    <x v="1"/>
    <s v="Travel_Rarely"/>
    <x v="0"/>
    <n v="17"/>
    <n v="2"/>
    <s v="Marketing"/>
    <n v="3"/>
    <s v="Male"/>
    <n v="33"/>
    <n v="2"/>
    <n v="2"/>
    <x v="0"/>
    <n v="2"/>
    <s v="Married"/>
    <n v="2"/>
    <n v="3"/>
    <n v="2"/>
    <n v="12"/>
    <n v="1"/>
    <n v="1"/>
    <n v="4"/>
    <n v="2"/>
    <n v="1"/>
    <n v="3"/>
  </r>
  <r>
    <n v="41"/>
    <x v="1"/>
    <s v="Travel_Rarely"/>
    <x v="0"/>
    <n v="8"/>
    <n v="3"/>
    <s v="Marketing"/>
    <n v="3"/>
    <s v="Female"/>
    <n v="54"/>
    <n v="3"/>
    <n v="2"/>
    <x v="0"/>
    <n v="2"/>
    <s v="Married"/>
    <n v="5"/>
    <n v="4"/>
    <n v="1"/>
    <n v="14"/>
    <n v="3"/>
    <n v="3"/>
    <n v="5"/>
    <n v="4"/>
    <n v="1"/>
    <n v="4"/>
  </r>
  <r>
    <n v="42"/>
    <x v="1"/>
    <s v="Travel_Rarely"/>
    <x v="1"/>
    <n v="6"/>
    <n v="3"/>
    <s v="Medical"/>
    <n v="3"/>
    <s v="Male"/>
    <n v="83"/>
    <n v="3"/>
    <n v="3"/>
    <x v="7"/>
    <n v="1"/>
    <s v="Married"/>
    <n v="9"/>
    <n v="3"/>
    <n v="1"/>
    <n v="18"/>
    <n v="3"/>
    <n v="4"/>
    <n v="13"/>
    <n v="7"/>
    <n v="5"/>
    <n v="7"/>
  </r>
  <r>
    <n v="31"/>
    <x v="1"/>
    <s v="Travel_Rarely"/>
    <x v="0"/>
    <n v="10"/>
    <n v="2"/>
    <s v="Medical"/>
    <n v="3"/>
    <s v="Female"/>
    <n v="86"/>
    <n v="3"/>
    <n v="2"/>
    <x v="0"/>
    <n v="4"/>
    <s v="Divorced"/>
    <n v="2"/>
    <n v="3"/>
    <n v="1"/>
    <n v="8"/>
    <n v="2"/>
    <n v="3"/>
    <n v="5"/>
    <n v="2"/>
    <n v="1"/>
    <n v="4"/>
  </r>
  <r>
    <n v="34"/>
    <x v="1"/>
    <s v="Travel_Rarely"/>
    <x v="0"/>
    <n v="3"/>
    <n v="1"/>
    <s v="Medical"/>
    <n v="4"/>
    <s v="Female"/>
    <n v="75"/>
    <n v="2"/>
    <n v="2"/>
    <x v="0"/>
    <n v="4"/>
    <s v="Married"/>
    <n v="3"/>
    <n v="3"/>
    <n v="0"/>
    <n v="9"/>
    <n v="3"/>
    <n v="2"/>
    <n v="4"/>
    <n v="2"/>
    <n v="0"/>
    <n v="1"/>
  </r>
  <r>
    <n v="31"/>
    <x v="1"/>
    <s v="Travel_Rarely"/>
    <x v="1"/>
    <n v="4"/>
    <n v="3"/>
    <s v="Medical"/>
    <n v="1"/>
    <s v="Female"/>
    <n v="62"/>
    <n v="4"/>
    <n v="1"/>
    <x v="2"/>
    <n v="3"/>
    <s v="Divorced"/>
    <n v="8"/>
    <n v="3"/>
    <n v="1"/>
    <n v="4"/>
    <n v="0"/>
    <n v="2"/>
    <n v="2"/>
    <n v="2"/>
    <n v="2"/>
    <n v="2"/>
  </r>
  <r>
    <n v="26"/>
    <x v="1"/>
    <s v="Travel_Frequently"/>
    <x v="1"/>
    <n v="6"/>
    <n v="3"/>
    <s v="Other"/>
    <n v="3"/>
    <s v="Male"/>
    <n v="61"/>
    <n v="4"/>
    <n v="1"/>
    <x v="2"/>
    <n v="4"/>
    <s v="Married"/>
    <n v="0"/>
    <n v="3"/>
    <n v="1"/>
    <n v="8"/>
    <n v="3"/>
    <n v="3"/>
    <n v="7"/>
    <n v="7"/>
    <n v="7"/>
    <n v="7"/>
  </r>
  <r>
    <n v="45"/>
    <x v="1"/>
    <s v="Travel_Frequently"/>
    <x v="1"/>
    <n v="1"/>
    <n v="4"/>
    <s v="Medical"/>
    <n v="2"/>
    <s v="Male"/>
    <n v="44"/>
    <n v="3"/>
    <n v="2"/>
    <x v="4"/>
    <n v="3"/>
    <s v="Single"/>
    <n v="4"/>
    <n v="3"/>
    <n v="0"/>
    <n v="12"/>
    <n v="3"/>
    <n v="3"/>
    <n v="4"/>
    <n v="2"/>
    <n v="0"/>
    <n v="3"/>
  </r>
  <r>
    <n v="33"/>
    <x v="1"/>
    <s v="Travel_Rarely"/>
    <x v="0"/>
    <n v="10"/>
    <n v="4"/>
    <s v="Marketing"/>
    <n v="2"/>
    <s v="Male"/>
    <n v="43"/>
    <n v="3"/>
    <n v="2"/>
    <x v="0"/>
    <n v="3"/>
    <s v="Single"/>
    <n v="1"/>
    <n v="3"/>
    <n v="0"/>
    <n v="10"/>
    <n v="2"/>
    <n v="2"/>
    <n v="10"/>
    <n v="4"/>
    <n v="0"/>
    <n v="9"/>
  </r>
  <r>
    <n v="28"/>
    <x v="1"/>
    <s v="Travel_Frequently"/>
    <x v="0"/>
    <n v="1"/>
    <n v="2"/>
    <s v="Life Sciences"/>
    <n v="3"/>
    <s v="Male"/>
    <n v="42"/>
    <n v="2"/>
    <n v="2"/>
    <x v="0"/>
    <n v="4"/>
    <s v="Married"/>
    <n v="1"/>
    <n v="3"/>
    <n v="1"/>
    <n v="7"/>
    <n v="2"/>
    <n v="3"/>
    <n v="7"/>
    <n v="7"/>
    <n v="0"/>
    <n v="7"/>
  </r>
  <r>
    <n v="29"/>
    <x v="0"/>
    <s v="Travel_Frequently"/>
    <x v="0"/>
    <n v="24"/>
    <n v="3"/>
    <s v="Technical Degree"/>
    <n v="3"/>
    <s v="Male"/>
    <n v="45"/>
    <n v="4"/>
    <n v="1"/>
    <x v="6"/>
    <n v="1"/>
    <s v="Single"/>
    <n v="1"/>
    <n v="3"/>
    <n v="0"/>
    <n v="1"/>
    <n v="3"/>
    <n v="3"/>
    <n v="1"/>
    <n v="0"/>
    <n v="0"/>
    <n v="0"/>
  </r>
  <r>
    <n v="39"/>
    <x v="1"/>
    <s v="Non-Travel"/>
    <x v="0"/>
    <n v="21"/>
    <n v="4"/>
    <s v="Life Sciences"/>
    <n v="1"/>
    <s v="Female"/>
    <n v="32"/>
    <n v="1"/>
    <n v="2"/>
    <x v="0"/>
    <n v="3"/>
    <s v="Married"/>
    <n v="6"/>
    <n v="3"/>
    <n v="1"/>
    <n v="10"/>
    <n v="1"/>
    <n v="3"/>
    <n v="3"/>
    <n v="2"/>
    <n v="1"/>
    <n v="2"/>
  </r>
  <r>
    <n v="27"/>
    <x v="1"/>
    <s v="Travel_Rarely"/>
    <x v="1"/>
    <n v="2"/>
    <n v="4"/>
    <s v="Technical Degree"/>
    <n v="2"/>
    <s v="Male"/>
    <n v="41"/>
    <n v="3"/>
    <n v="1"/>
    <x v="1"/>
    <n v="2"/>
    <s v="Married"/>
    <n v="1"/>
    <n v="3"/>
    <n v="1"/>
    <n v="6"/>
    <n v="3"/>
    <n v="2"/>
    <n v="5"/>
    <n v="3"/>
    <n v="1"/>
    <n v="2"/>
  </r>
  <r>
    <n v="34"/>
    <x v="1"/>
    <s v="Travel_Frequently"/>
    <x v="1"/>
    <n v="22"/>
    <n v="4"/>
    <s v="Other"/>
    <n v="3"/>
    <s v="Male"/>
    <n v="86"/>
    <n v="2"/>
    <n v="2"/>
    <x v="1"/>
    <n v="4"/>
    <s v="Married"/>
    <n v="1"/>
    <n v="3"/>
    <n v="0"/>
    <n v="16"/>
    <n v="3"/>
    <n v="3"/>
    <n v="15"/>
    <n v="10"/>
    <n v="6"/>
    <n v="11"/>
  </r>
  <r>
    <n v="28"/>
    <x v="0"/>
    <s v="Travel_Rarely"/>
    <x v="0"/>
    <n v="13"/>
    <n v="2"/>
    <s v="Marketing"/>
    <n v="4"/>
    <s v="Female"/>
    <n v="84"/>
    <n v="3"/>
    <n v="2"/>
    <x v="0"/>
    <n v="3"/>
    <s v="Single"/>
    <n v="3"/>
    <n v="3"/>
    <n v="0"/>
    <n v="6"/>
    <n v="0"/>
    <n v="3"/>
    <n v="2"/>
    <n v="0"/>
    <n v="2"/>
    <n v="2"/>
  </r>
  <r>
    <n v="47"/>
    <x v="1"/>
    <s v="Non-Travel"/>
    <x v="1"/>
    <n v="14"/>
    <n v="4"/>
    <s v="Technical Degree"/>
    <n v="3"/>
    <s v="Male"/>
    <n v="64"/>
    <n v="3"/>
    <n v="2"/>
    <x v="1"/>
    <n v="2"/>
    <s v="Married"/>
    <n v="8"/>
    <n v="3"/>
    <n v="1"/>
    <n v="16"/>
    <n v="4"/>
    <n v="4"/>
    <n v="8"/>
    <n v="7"/>
    <n v="1"/>
    <n v="7"/>
  </r>
  <r>
    <n v="56"/>
    <x v="1"/>
    <s v="Travel_Rarely"/>
    <x v="0"/>
    <n v="11"/>
    <n v="5"/>
    <s v="Marketing"/>
    <n v="4"/>
    <s v="Female"/>
    <n v="89"/>
    <n v="2"/>
    <n v="2"/>
    <x v="0"/>
    <n v="1"/>
    <s v="Married"/>
    <n v="4"/>
    <n v="3"/>
    <n v="1"/>
    <n v="6"/>
    <n v="3"/>
    <n v="3"/>
    <n v="0"/>
    <n v="0"/>
    <n v="0"/>
    <n v="0"/>
  </r>
  <r>
    <n v="39"/>
    <x v="1"/>
    <s v="Travel_Rarely"/>
    <x v="1"/>
    <n v="9"/>
    <n v="2"/>
    <s v="Medical"/>
    <n v="1"/>
    <s v="Male"/>
    <n v="87"/>
    <n v="3"/>
    <n v="2"/>
    <x v="3"/>
    <n v="1"/>
    <s v="Married"/>
    <n v="1"/>
    <n v="4"/>
    <n v="1"/>
    <n v="10"/>
    <n v="3"/>
    <n v="3"/>
    <n v="10"/>
    <n v="0"/>
    <n v="7"/>
    <n v="9"/>
  </r>
  <r>
    <n v="38"/>
    <x v="1"/>
    <s v="Travel_Frequently"/>
    <x v="1"/>
    <n v="8"/>
    <n v="3"/>
    <s v="Medical"/>
    <n v="4"/>
    <s v="Female"/>
    <n v="58"/>
    <n v="2"/>
    <n v="2"/>
    <x v="1"/>
    <n v="2"/>
    <s v="Divorced"/>
    <n v="1"/>
    <n v="3"/>
    <n v="1"/>
    <n v="20"/>
    <n v="3"/>
    <n v="3"/>
    <n v="20"/>
    <n v="11"/>
    <n v="0"/>
    <n v="7"/>
  </r>
  <r>
    <n v="58"/>
    <x v="1"/>
    <s v="Travel_Rarely"/>
    <x v="0"/>
    <n v="21"/>
    <n v="3"/>
    <s v="Life Sciences"/>
    <n v="4"/>
    <s v="Female"/>
    <n v="72"/>
    <n v="3"/>
    <n v="4"/>
    <x v="5"/>
    <n v="4"/>
    <s v="Married"/>
    <n v="4"/>
    <n v="3"/>
    <n v="1"/>
    <n v="29"/>
    <n v="2"/>
    <n v="2"/>
    <n v="1"/>
    <n v="0"/>
    <n v="0"/>
    <n v="0"/>
  </r>
  <r>
    <n v="32"/>
    <x v="0"/>
    <s v="Travel_Frequently"/>
    <x v="1"/>
    <n v="5"/>
    <n v="2"/>
    <s v="Life Sciences"/>
    <n v="1"/>
    <s v="Female"/>
    <n v="47"/>
    <n v="4"/>
    <n v="1"/>
    <x v="1"/>
    <n v="3"/>
    <s v="Single"/>
    <n v="3"/>
    <n v="3"/>
    <n v="0"/>
    <n v="8"/>
    <n v="2"/>
    <n v="3"/>
    <n v="4"/>
    <n v="1"/>
    <n v="0"/>
    <n v="3"/>
  </r>
  <r>
    <n v="38"/>
    <x v="1"/>
    <s v="Travel_Rarely"/>
    <x v="1"/>
    <n v="9"/>
    <n v="2"/>
    <s v="Life Sciences"/>
    <n v="2"/>
    <s v="Male"/>
    <n v="71"/>
    <n v="3"/>
    <n v="1"/>
    <x v="1"/>
    <n v="4"/>
    <s v="Divorced"/>
    <n v="2"/>
    <n v="3"/>
    <n v="2"/>
    <n v="10"/>
    <n v="0"/>
    <n v="4"/>
    <n v="5"/>
    <n v="2"/>
    <n v="0"/>
    <n v="3"/>
  </r>
  <r>
    <n v="49"/>
    <x v="1"/>
    <s v="Travel_Frequently"/>
    <x v="1"/>
    <n v="2"/>
    <n v="1"/>
    <s v="Life Sciences"/>
    <n v="2"/>
    <s v="Male"/>
    <n v="42"/>
    <n v="3"/>
    <n v="5"/>
    <x v="7"/>
    <n v="4"/>
    <s v="Married"/>
    <n v="3"/>
    <n v="3"/>
    <n v="0"/>
    <n v="28"/>
    <n v="3"/>
    <n v="3"/>
    <n v="5"/>
    <n v="4"/>
    <n v="4"/>
    <n v="3"/>
  </r>
  <r>
    <n v="42"/>
    <x v="1"/>
    <s v="Travel_Rarely"/>
    <x v="0"/>
    <n v="12"/>
    <n v="4"/>
    <s v="Marketing"/>
    <n v="2"/>
    <s v="Male"/>
    <n v="77"/>
    <n v="3"/>
    <n v="2"/>
    <x v="0"/>
    <n v="4"/>
    <s v="Divorced"/>
    <n v="3"/>
    <n v="3"/>
    <n v="2"/>
    <n v="14"/>
    <n v="4"/>
    <n v="3"/>
    <n v="0"/>
    <n v="0"/>
    <n v="0"/>
    <n v="0"/>
  </r>
  <r>
    <n v="27"/>
    <x v="0"/>
    <s v="Travel_Frequently"/>
    <x v="2"/>
    <n v="22"/>
    <n v="3"/>
    <s v="Human Resources"/>
    <n v="1"/>
    <s v="Female"/>
    <n v="58"/>
    <n v="2"/>
    <n v="1"/>
    <x v="8"/>
    <n v="2"/>
    <s v="Married"/>
    <n v="1"/>
    <n v="3"/>
    <n v="0"/>
    <n v="1"/>
    <n v="2"/>
    <n v="3"/>
    <n v="1"/>
    <n v="0"/>
    <n v="0"/>
    <n v="0"/>
  </r>
  <r>
    <n v="35"/>
    <x v="1"/>
    <s v="Travel_Rarely"/>
    <x v="0"/>
    <n v="18"/>
    <n v="4"/>
    <s v="Medical"/>
    <n v="2"/>
    <s v="Male"/>
    <n v="71"/>
    <n v="3"/>
    <n v="2"/>
    <x v="0"/>
    <n v="1"/>
    <s v="Married"/>
    <n v="0"/>
    <n v="3"/>
    <n v="1"/>
    <n v="6"/>
    <n v="2"/>
    <n v="1"/>
    <n v="5"/>
    <n v="3"/>
    <n v="0"/>
    <n v="4"/>
  </r>
  <r>
    <n v="28"/>
    <x v="1"/>
    <s v="Non-Travel"/>
    <x v="1"/>
    <n v="16"/>
    <n v="3"/>
    <s v="Medical"/>
    <n v="3"/>
    <s v="Male"/>
    <n v="49"/>
    <n v="3"/>
    <n v="1"/>
    <x v="1"/>
    <n v="3"/>
    <s v="Single"/>
    <n v="1"/>
    <n v="3"/>
    <n v="0"/>
    <n v="5"/>
    <n v="3"/>
    <n v="2"/>
    <n v="5"/>
    <n v="3"/>
    <n v="1"/>
    <n v="4"/>
  </r>
  <r>
    <n v="31"/>
    <x v="1"/>
    <s v="Non-Travel"/>
    <x v="1"/>
    <n v="3"/>
    <n v="2"/>
    <s v="Medical"/>
    <n v="3"/>
    <s v="Male"/>
    <n v="48"/>
    <n v="3"/>
    <n v="1"/>
    <x v="1"/>
    <n v="1"/>
    <s v="Divorced"/>
    <n v="1"/>
    <n v="3"/>
    <n v="1"/>
    <n v="4"/>
    <n v="3"/>
    <n v="4"/>
    <n v="4"/>
    <n v="2"/>
    <n v="2"/>
    <n v="3"/>
  </r>
  <r>
    <n v="36"/>
    <x v="1"/>
    <s v="Non-Travel"/>
    <x v="1"/>
    <n v="9"/>
    <n v="4"/>
    <s v="Life Sciences"/>
    <n v="1"/>
    <s v="Male"/>
    <n v="66"/>
    <n v="4"/>
    <n v="1"/>
    <x v="2"/>
    <n v="2"/>
    <s v="Married"/>
    <n v="1"/>
    <n v="4"/>
    <n v="0"/>
    <n v="5"/>
    <n v="3"/>
    <n v="3"/>
    <n v="5"/>
    <n v="4"/>
    <n v="0"/>
    <n v="2"/>
  </r>
  <r>
    <n v="34"/>
    <x v="1"/>
    <s v="Travel_Rarely"/>
    <x v="0"/>
    <n v="1"/>
    <n v="3"/>
    <s v="Marketing"/>
    <n v="1"/>
    <s v="Male"/>
    <n v="32"/>
    <n v="3"/>
    <n v="3"/>
    <x v="0"/>
    <n v="4"/>
    <s v="Single"/>
    <n v="1"/>
    <n v="4"/>
    <n v="0"/>
    <n v="14"/>
    <n v="3"/>
    <n v="2"/>
    <n v="14"/>
    <n v="8"/>
    <n v="2"/>
    <n v="1"/>
  </r>
  <r>
    <n v="34"/>
    <x v="1"/>
    <s v="Travel_Rarely"/>
    <x v="0"/>
    <n v="13"/>
    <n v="4"/>
    <s v="Medical"/>
    <n v="4"/>
    <s v="Male"/>
    <n v="39"/>
    <n v="3"/>
    <n v="3"/>
    <x v="0"/>
    <n v="3"/>
    <s v="Divorced"/>
    <n v="1"/>
    <n v="3"/>
    <n v="1"/>
    <n v="9"/>
    <n v="2"/>
    <n v="2"/>
    <n v="8"/>
    <n v="7"/>
    <n v="1"/>
    <n v="1"/>
  </r>
  <r>
    <n v="26"/>
    <x v="1"/>
    <s v="Travel_Rarely"/>
    <x v="1"/>
    <n v="1"/>
    <n v="3"/>
    <s v="Medical"/>
    <n v="3"/>
    <s v="Male"/>
    <n v="95"/>
    <n v="3"/>
    <n v="1"/>
    <x v="2"/>
    <n v="1"/>
    <s v="Single"/>
    <n v="0"/>
    <n v="3"/>
    <n v="0"/>
    <n v="8"/>
    <n v="6"/>
    <n v="2"/>
    <n v="7"/>
    <n v="7"/>
    <n v="7"/>
    <n v="6"/>
  </r>
  <r>
    <n v="29"/>
    <x v="1"/>
    <s v="Travel_Rarely"/>
    <x v="1"/>
    <n v="1"/>
    <n v="3"/>
    <s v="Life Sciences"/>
    <n v="1"/>
    <s v="Male"/>
    <n v="89"/>
    <n v="3"/>
    <n v="2"/>
    <x v="4"/>
    <n v="1"/>
    <s v="Married"/>
    <n v="0"/>
    <n v="3"/>
    <n v="1"/>
    <n v="6"/>
    <n v="5"/>
    <n v="2"/>
    <n v="5"/>
    <n v="3"/>
    <n v="0"/>
    <n v="2"/>
  </r>
  <r>
    <n v="32"/>
    <x v="1"/>
    <s v="Non-Travel"/>
    <x v="1"/>
    <n v="15"/>
    <n v="4"/>
    <s v="Medical"/>
    <n v="3"/>
    <s v="Female"/>
    <n v="34"/>
    <n v="3"/>
    <n v="2"/>
    <x v="4"/>
    <n v="4"/>
    <s v="Divorced"/>
    <n v="5"/>
    <n v="3"/>
    <n v="1"/>
    <n v="9"/>
    <n v="6"/>
    <n v="3"/>
    <n v="5"/>
    <n v="1"/>
    <n v="1"/>
    <n v="2"/>
  </r>
  <r>
    <n v="31"/>
    <x v="1"/>
    <s v="Travel_Frequently"/>
    <x v="1"/>
    <n v="1"/>
    <n v="3"/>
    <s v="Life Sciences"/>
    <n v="4"/>
    <s v="Male"/>
    <n v="48"/>
    <n v="1"/>
    <n v="2"/>
    <x v="1"/>
    <n v="1"/>
    <s v="Married"/>
    <n v="1"/>
    <n v="4"/>
    <n v="0"/>
    <n v="10"/>
    <n v="6"/>
    <n v="3"/>
    <n v="10"/>
    <n v="8"/>
    <n v="8"/>
    <n v="7"/>
  </r>
  <r>
    <n v="28"/>
    <x v="0"/>
    <s v="Travel_Rarely"/>
    <x v="1"/>
    <n v="17"/>
    <n v="3"/>
    <s v="Technical Degree"/>
    <n v="3"/>
    <s v="Male"/>
    <n v="32"/>
    <n v="2"/>
    <n v="1"/>
    <x v="2"/>
    <n v="4"/>
    <s v="Divorced"/>
    <n v="5"/>
    <n v="3"/>
    <n v="1"/>
    <n v="6"/>
    <n v="2"/>
    <n v="2"/>
    <n v="4"/>
    <n v="1"/>
    <n v="0"/>
    <n v="3"/>
  </r>
  <r>
    <n v="38"/>
    <x v="1"/>
    <s v="Travel_Rarely"/>
    <x v="0"/>
    <n v="1"/>
    <n v="3"/>
    <s v="Life Sciences"/>
    <n v="1"/>
    <s v="Male"/>
    <n v="59"/>
    <n v="2"/>
    <n v="1"/>
    <x v="6"/>
    <n v="1"/>
    <s v="Single"/>
    <n v="4"/>
    <n v="3"/>
    <n v="0"/>
    <n v="20"/>
    <n v="3"/>
    <n v="2"/>
    <n v="1"/>
    <n v="0"/>
    <n v="0"/>
    <n v="0"/>
  </r>
  <r>
    <n v="35"/>
    <x v="1"/>
    <s v="Travel_Rarely"/>
    <x v="0"/>
    <n v="7"/>
    <n v="4"/>
    <s v="Life Sciences"/>
    <n v="3"/>
    <s v="Female"/>
    <n v="55"/>
    <n v="3"/>
    <n v="2"/>
    <x v="0"/>
    <n v="4"/>
    <s v="Married"/>
    <n v="1"/>
    <n v="3"/>
    <n v="0"/>
    <n v="10"/>
    <n v="2"/>
    <n v="3"/>
    <n v="10"/>
    <n v="8"/>
    <n v="0"/>
    <n v="9"/>
  </r>
  <r>
    <n v="27"/>
    <x v="1"/>
    <s v="Travel_Rarely"/>
    <x v="0"/>
    <n v="9"/>
    <n v="3"/>
    <s v="Marketing"/>
    <n v="4"/>
    <s v="Male"/>
    <n v="44"/>
    <n v="3"/>
    <n v="2"/>
    <x v="0"/>
    <n v="4"/>
    <s v="Single"/>
    <n v="1"/>
    <n v="3"/>
    <n v="0"/>
    <n v="7"/>
    <n v="5"/>
    <n v="3"/>
    <n v="7"/>
    <n v="7"/>
    <n v="0"/>
    <n v="7"/>
  </r>
  <r>
    <n v="32"/>
    <x v="1"/>
    <s v="Travel_Rarely"/>
    <x v="1"/>
    <n v="5"/>
    <n v="4"/>
    <s v="Life Sciences"/>
    <n v="4"/>
    <s v="Male"/>
    <n v="56"/>
    <n v="2"/>
    <n v="2"/>
    <x v="3"/>
    <n v="4"/>
    <s v="Single"/>
    <n v="8"/>
    <n v="4"/>
    <n v="0"/>
    <n v="8"/>
    <n v="1"/>
    <n v="3"/>
    <n v="1"/>
    <n v="0"/>
    <n v="0"/>
    <n v="0"/>
  </r>
  <r>
    <n v="31"/>
    <x v="0"/>
    <s v="Travel_Frequently"/>
    <x v="0"/>
    <n v="26"/>
    <n v="4"/>
    <s v="Marketing"/>
    <n v="1"/>
    <s v="Male"/>
    <n v="63"/>
    <n v="3"/>
    <n v="2"/>
    <x v="0"/>
    <n v="4"/>
    <s v="Married"/>
    <n v="1"/>
    <n v="3"/>
    <n v="0"/>
    <n v="10"/>
    <n v="4"/>
    <n v="3"/>
    <n v="10"/>
    <n v="7"/>
    <n v="0"/>
    <n v="8"/>
  </r>
  <r>
    <n v="53"/>
    <x v="0"/>
    <s v="Travel_Rarely"/>
    <x v="0"/>
    <n v="24"/>
    <n v="4"/>
    <s v="Life Sciences"/>
    <n v="1"/>
    <s v="Male"/>
    <n v="66"/>
    <n v="3"/>
    <n v="3"/>
    <x v="0"/>
    <n v="1"/>
    <s v="Single"/>
    <n v="6"/>
    <n v="3"/>
    <n v="0"/>
    <n v="15"/>
    <n v="2"/>
    <n v="2"/>
    <n v="2"/>
    <n v="2"/>
    <n v="2"/>
    <n v="2"/>
  </r>
  <r>
    <n v="54"/>
    <x v="1"/>
    <s v="Travel_Rarely"/>
    <x v="1"/>
    <n v="9"/>
    <n v="2"/>
    <s v="Life Sciences"/>
    <n v="1"/>
    <s v="Female"/>
    <n v="67"/>
    <n v="3"/>
    <n v="2"/>
    <x v="1"/>
    <n v="3"/>
    <s v="Married"/>
    <n v="3"/>
    <n v="3"/>
    <n v="2"/>
    <n v="9"/>
    <n v="6"/>
    <n v="2"/>
    <n v="4"/>
    <n v="3"/>
    <n v="2"/>
    <n v="3"/>
  </r>
  <r>
    <n v="33"/>
    <x v="1"/>
    <s v="Travel_Frequently"/>
    <x v="1"/>
    <n v="7"/>
    <n v="2"/>
    <s v="Life Sciences"/>
    <n v="4"/>
    <s v="Male"/>
    <n v="36"/>
    <n v="3"/>
    <n v="2"/>
    <x v="4"/>
    <n v="3"/>
    <s v="Divorced"/>
    <n v="1"/>
    <n v="4"/>
    <n v="3"/>
    <n v="9"/>
    <n v="2"/>
    <n v="3"/>
    <n v="9"/>
    <n v="7"/>
    <n v="2"/>
    <n v="8"/>
  </r>
  <r>
    <n v="43"/>
    <x v="1"/>
    <s v="Travel_Rarely"/>
    <x v="1"/>
    <n v="11"/>
    <n v="3"/>
    <s v="Life Sciences"/>
    <n v="1"/>
    <s v="Male"/>
    <n v="30"/>
    <n v="3"/>
    <n v="3"/>
    <x v="4"/>
    <n v="3"/>
    <s v="Married"/>
    <n v="1"/>
    <n v="3"/>
    <n v="1"/>
    <n v="10"/>
    <n v="1"/>
    <n v="3"/>
    <n v="10"/>
    <n v="9"/>
    <n v="0"/>
    <n v="9"/>
  </r>
  <r>
    <n v="38"/>
    <x v="1"/>
    <s v="Travel_Frequently"/>
    <x v="2"/>
    <n v="1"/>
    <n v="4"/>
    <s v="Other"/>
    <n v="4"/>
    <s v="Male"/>
    <n v="88"/>
    <n v="3"/>
    <n v="1"/>
    <x v="8"/>
    <n v="2"/>
    <s v="Married"/>
    <n v="0"/>
    <n v="3"/>
    <n v="1"/>
    <n v="7"/>
    <n v="2"/>
    <n v="3"/>
    <n v="6"/>
    <n v="2"/>
    <n v="1"/>
    <n v="2"/>
  </r>
  <r>
    <n v="55"/>
    <x v="1"/>
    <s v="Travel_Rarely"/>
    <x v="2"/>
    <n v="26"/>
    <n v="4"/>
    <s v="Human Resources"/>
    <n v="3"/>
    <s v="Male"/>
    <n v="71"/>
    <n v="4"/>
    <n v="5"/>
    <x v="5"/>
    <n v="2"/>
    <s v="Married"/>
    <n v="4"/>
    <n v="3"/>
    <n v="1"/>
    <n v="35"/>
    <n v="0"/>
    <n v="3"/>
    <n v="10"/>
    <n v="9"/>
    <n v="1"/>
    <n v="4"/>
  </r>
  <r>
    <n v="31"/>
    <x v="1"/>
    <s v="Travel_Rarely"/>
    <x v="1"/>
    <n v="2"/>
    <n v="1"/>
    <s v="Medical"/>
    <n v="4"/>
    <s v="Female"/>
    <n v="59"/>
    <n v="1"/>
    <n v="1"/>
    <x v="2"/>
    <n v="4"/>
    <s v="Divorced"/>
    <n v="1"/>
    <n v="3"/>
    <n v="3"/>
    <n v="1"/>
    <n v="4"/>
    <n v="3"/>
    <n v="1"/>
    <n v="0"/>
    <n v="0"/>
    <n v="0"/>
  </r>
  <r>
    <n v="39"/>
    <x v="1"/>
    <s v="Travel_Rarely"/>
    <x v="0"/>
    <n v="15"/>
    <n v="4"/>
    <s v="Marketing"/>
    <n v="2"/>
    <s v="Male"/>
    <n v="77"/>
    <n v="3"/>
    <n v="4"/>
    <x v="0"/>
    <n v="1"/>
    <s v="Single"/>
    <n v="0"/>
    <n v="3"/>
    <n v="0"/>
    <n v="21"/>
    <n v="3"/>
    <n v="3"/>
    <n v="20"/>
    <n v="8"/>
    <n v="11"/>
    <n v="10"/>
  </r>
  <r>
    <n v="42"/>
    <x v="1"/>
    <s v="Non-Travel"/>
    <x v="1"/>
    <n v="23"/>
    <n v="2"/>
    <s v="Life Sciences"/>
    <n v="4"/>
    <s v="Male"/>
    <n v="37"/>
    <n v="2"/>
    <n v="2"/>
    <x v="1"/>
    <n v="3"/>
    <s v="Single"/>
    <n v="1"/>
    <n v="3"/>
    <n v="0"/>
    <n v="20"/>
    <n v="2"/>
    <n v="3"/>
    <n v="20"/>
    <n v="9"/>
    <n v="3"/>
    <n v="7"/>
  </r>
  <r>
    <n v="31"/>
    <x v="1"/>
    <s v="Non-Travel"/>
    <x v="1"/>
    <n v="10"/>
    <n v="3"/>
    <s v="Medical"/>
    <n v="3"/>
    <s v="Female"/>
    <n v="40"/>
    <n v="3"/>
    <n v="3"/>
    <x v="7"/>
    <n v="3"/>
    <s v="Married"/>
    <n v="4"/>
    <n v="4"/>
    <n v="1"/>
    <n v="13"/>
    <n v="2"/>
    <n v="4"/>
    <n v="11"/>
    <n v="7"/>
    <n v="4"/>
    <n v="8"/>
  </r>
  <r>
    <n v="54"/>
    <x v="1"/>
    <s v="Travel_Rarely"/>
    <x v="1"/>
    <n v="10"/>
    <n v="3"/>
    <s v="Medical"/>
    <n v="3"/>
    <s v="Female"/>
    <n v="77"/>
    <n v="3"/>
    <n v="2"/>
    <x v="3"/>
    <n v="1"/>
    <s v="Single"/>
    <n v="6"/>
    <n v="3"/>
    <n v="0"/>
    <n v="9"/>
    <n v="3"/>
    <n v="3"/>
    <n v="5"/>
    <n v="2"/>
    <n v="1"/>
    <n v="4"/>
  </r>
  <r>
    <n v="24"/>
    <x v="1"/>
    <s v="Travel_Rarely"/>
    <x v="1"/>
    <n v="1"/>
    <n v="2"/>
    <s v="Life Sciences"/>
    <n v="2"/>
    <s v="Male"/>
    <n v="45"/>
    <n v="2"/>
    <n v="2"/>
    <x v="4"/>
    <n v="3"/>
    <s v="Single"/>
    <n v="1"/>
    <n v="3"/>
    <n v="0"/>
    <n v="4"/>
    <n v="2"/>
    <n v="2"/>
    <n v="4"/>
    <n v="3"/>
    <n v="1"/>
    <n v="2"/>
  </r>
  <r>
    <n v="23"/>
    <x v="1"/>
    <s v="Travel_Rarely"/>
    <x v="1"/>
    <n v="12"/>
    <n v="2"/>
    <s v="Other"/>
    <n v="4"/>
    <s v="Male"/>
    <n v="78"/>
    <n v="3"/>
    <n v="1"/>
    <x v="2"/>
    <n v="4"/>
    <s v="Single"/>
    <n v="1"/>
    <n v="3"/>
    <n v="0"/>
    <n v="5"/>
    <n v="6"/>
    <n v="4"/>
    <n v="5"/>
    <n v="2"/>
    <n v="1"/>
    <n v="4"/>
  </r>
  <r>
    <n v="40"/>
    <x v="1"/>
    <s v="Travel_Frequently"/>
    <x v="1"/>
    <n v="11"/>
    <n v="3"/>
    <s v="Technical Degree"/>
    <n v="4"/>
    <s v="Female"/>
    <n v="73"/>
    <n v="3"/>
    <n v="2"/>
    <x v="2"/>
    <n v="3"/>
    <s v="Married"/>
    <n v="1"/>
    <n v="3"/>
    <n v="1"/>
    <n v="10"/>
    <n v="2"/>
    <n v="4"/>
    <n v="10"/>
    <n v="9"/>
    <n v="9"/>
    <n v="4"/>
  </r>
  <r>
    <n v="40"/>
    <x v="1"/>
    <s v="Travel_Rarely"/>
    <x v="0"/>
    <n v="2"/>
    <n v="2"/>
    <s v="Marketing"/>
    <n v="2"/>
    <s v="Female"/>
    <n v="92"/>
    <n v="3"/>
    <n v="2"/>
    <x v="0"/>
    <n v="2"/>
    <s v="Married"/>
    <n v="3"/>
    <n v="3"/>
    <n v="1"/>
    <n v="15"/>
    <n v="4"/>
    <n v="3"/>
    <n v="11"/>
    <n v="8"/>
    <n v="5"/>
    <n v="10"/>
  </r>
  <r>
    <n v="25"/>
    <x v="1"/>
    <s v="Travel_Rarely"/>
    <x v="2"/>
    <n v="2"/>
    <n v="3"/>
    <s v="Human Resources"/>
    <n v="3"/>
    <s v="Female"/>
    <n v="82"/>
    <n v="3"/>
    <n v="1"/>
    <x v="8"/>
    <n v="2"/>
    <s v="Married"/>
    <n v="4"/>
    <n v="3"/>
    <n v="0"/>
    <n v="6"/>
    <n v="3"/>
    <n v="3"/>
    <n v="2"/>
    <n v="0"/>
    <n v="1"/>
    <n v="2"/>
  </r>
  <r>
    <n v="30"/>
    <x v="1"/>
    <s v="Travel_Rarely"/>
    <x v="1"/>
    <n v="1"/>
    <n v="2"/>
    <s v="Medical"/>
    <n v="4"/>
    <s v="Male"/>
    <n v="76"/>
    <n v="3"/>
    <n v="1"/>
    <x v="2"/>
    <n v="2"/>
    <s v="Married"/>
    <n v="1"/>
    <n v="3"/>
    <n v="0"/>
    <n v="12"/>
    <n v="6"/>
    <n v="2"/>
    <n v="12"/>
    <n v="8"/>
    <n v="1"/>
    <n v="7"/>
  </r>
  <r>
    <n v="25"/>
    <x v="1"/>
    <s v="Travel_Rarely"/>
    <x v="1"/>
    <n v="2"/>
    <n v="1"/>
    <s v="Other"/>
    <n v="4"/>
    <s v="Male"/>
    <n v="57"/>
    <n v="3"/>
    <n v="1"/>
    <x v="2"/>
    <n v="3"/>
    <s v="Divorced"/>
    <n v="6"/>
    <n v="3"/>
    <n v="1"/>
    <n v="7"/>
    <n v="2"/>
    <n v="2"/>
    <n v="2"/>
    <n v="2"/>
    <n v="0"/>
    <n v="2"/>
  </r>
  <r>
    <n v="47"/>
    <x v="1"/>
    <s v="Travel_Rarely"/>
    <x v="1"/>
    <n v="25"/>
    <n v="3"/>
    <s v="Medical"/>
    <n v="1"/>
    <s v="Male"/>
    <n v="84"/>
    <n v="3"/>
    <n v="3"/>
    <x v="4"/>
    <n v="3"/>
    <s v="Single"/>
    <n v="2"/>
    <n v="4"/>
    <n v="0"/>
    <n v="25"/>
    <n v="3"/>
    <n v="3"/>
    <n v="17"/>
    <n v="14"/>
    <n v="12"/>
    <n v="11"/>
  </r>
  <r>
    <n v="33"/>
    <x v="1"/>
    <s v="Non-Travel"/>
    <x v="1"/>
    <n v="1"/>
    <n v="2"/>
    <s v="Medical"/>
    <n v="2"/>
    <s v="Male"/>
    <n v="59"/>
    <n v="2"/>
    <n v="1"/>
    <x v="2"/>
    <n v="3"/>
    <s v="Divorced"/>
    <n v="1"/>
    <n v="3"/>
    <n v="3"/>
    <n v="1"/>
    <n v="2"/>
    <n v="2"/>
    <n v="1"/>
    <n v="1"/>
    <n v="0"/>
    <n v="0"/>
  </r>
  <r>
    <n v="38"/>
    <x v="1"/>
    <s v="Travel_Rarely"/>
    <x v="0"/>
    <n v="1"/>
    <n v="4"/>
    <s v="Life Sciences"/>
    <n v="4"/>
    <s v="Male"/>
    <n v="86"/>
    <n v="3"/>
    <n v="2"/>
    <x v="0"/>
    <n v="2"/>
    <s v="Married"/>
    <n v="0"/>
    <n v="3"/>
    <n v="2"/>
    <n v="16"/>
    <n v="3"/>
    <n v="3"/>
    <n v="15"/>
    <n v="13"/>
    <n v="5"/>
    <n v="8"/>
  </r>
  <r>
    <n v="31"/>
    <x v="1"/>
    <s v="Travel_Rarely"/>
    <x v="0"/>
    <n v="2"/>
    <n v="2"/>
    <s v="Life Sciences"/>
    <n v="1"/>
    <s v="Male"/>
    <n v="54"/>
    <n v="3"/>
    <n v="1"/>
    <x v="6"/>
    <n v="3"/>
    <s v="Married"/>
    <n v="0"/>
    <n v="3"/>
    <n v="1"/>
    <n v="3"/>
    <n v="1"/>
    <n v="3"/>
    <n v="2"/>
    <n v="2"/>
    <n v="1"/>
    <n v="2"/>
  </r>
  <r>
    <n v="38"/>
    <x v="1"/>
    <s v="Travel_Frequently"/>
    <x v="1"/>
    <n v="6"/>
    <n v="4"/>
    <s v="Life Sciences"/>
    <n v="1"/>
    <s v="Male"/>
    <n v="72"/>
    <n v="2"/>
    <n v="2"/>
    <x v="3"/>
    <n v="3"/>
    <s v="Married"/>
    <n v="2"/>
    <n v="3"/>
    <n v="1"/>
    <n v="10"/>
    <n v="1"/>
    <n v="3"/>
    <n v="8"/>
    <n v="3"/>
    <n v="7"/>
    <n v="7"/>
  </r>
  <r>
    <n v="42"/>
    <x v="1"/>
    <s v="Travel_Rarely"/>
    <x v="1"/>
    <n v="18"/>
    <n v="4"/>
    <s v="Life Sciences"/>
    <n v="4"/>
    <s v="Male"/>
    <n v="35"/>
    <n v="3"/>
    <n v="2"/>
    <x v="1"/>
    <n v="1"/>
    <s v="Divorced"/>
    <n v="6"/>
    <n v="3"/>
    <n v="1"/>
    <n v="9"/>
    <n v="3"/>
    <n v="2"/>
    <n v="4"/>
    <n v="3"/>
    <n v="1"/>
    <n v="2"/>
  </r>
  <r>
    <n v="41"/>
    <x v="1"/>
    <s v="Travel_Rarely"/>
    <x v="1"/>
    <n v="1"/>
    <n v="3"/>
    <s v="Life Sciences"/>
    <n v="4"/>
    <s v="Male"/>
    <n v="76"/>
    <n v="3"/>
    <n v="1"/>
    <x v="1"/>
    <n v="4"/>
    <s v="Married"/>
    <n v="3"/>
    <n v="4"/>
    <n v="1"/>
    <n v="12"/>
    <n v="3"/>
    <n v="3"/>
    <n v="5"/>
    <n v="3"/>
    <n v="1"/>
    <n v="0"/>
  </r>
  <r>
    <n v="47"/>
    <x v="1"/>
    <s v="Non-Travel"/>
    <x v="1"/>
    <n v="1"/>
    <n v="1"/>
    <s v="Medical"/>
    <n v="3"/>
    <s v="Female"/>
    <n v="98"/>
    <n v="3"/>
    <n v="3"/>
    <x v="7"/>
    <n v="2"/>
    <s v="Married"/>
    <n v="0"/>
    <n v="3"/>
    <n v="2"/>
    <n v="14"/>
    <n v="3"/>
    <n v="1"/>
    <n v="13"/>
    <n v="8"/>
    <n v="5"/>
    <n v="12"/>
  </r>
  <r>
    <n v="35"/>
    <x v="1"/>
    <s v="Travel_Rarely"/>
    <x v="1"/>
    <n v="11"/>
    <n v="4"/>
    <s v="Medical"/>
    <n v="4"/>
    <s v="Male"/>
    <n v="43"/>
    <n v="3"/>
    <n v="1"/>
    <x v="2"/>
    <n v="3"/>
    <s v="Married"/>
    <n v="7"/>
    <n v="3"/>
    <n v="1"/>
    <n v="5"/>
    <n v="3"/>
    <n v="3"/>
    <n v="2"/>
    <n v="2"/>
    <n v="2"/>
    <n v="2"/>
  </r>
  <r>
    <n v="22"/>
    <x v="1"/>
    <s v="Travel_Rarely"/>
    <x v="1"/>
    <n v="1"/>
    <n v="2"/>
    <s v="Life Sciences"/>
    <n v="4"/>
    <s v="Male"/>
    <n v="63"/>
    <n v="3"/>
    <n v="1"/>
    <x v="1"/>
    <n v="3"/>
    <s v="Single"/>
    <n v="0"/>
    <n v="3"/>
    <n v="0"/>
    <n v="4"/>
    <n v="2"/>
    <n v="4"/>
    <n v="3"/>
    <n v="2"/>
    <n v="1"/>
    <n v="2"/>
  </r>
  <r>
    <n v="35"/>
    <x v="1"/>
    <s v="Travel_Rarely"/>
    <x v="1"/>
    <n v="9"/>
    <n v="4"/>
    <s v="Medical"/>
    <n v="2"/>
    <s v="Male"/>
    <n v="48"/>
    <n v="3"/>
    <n v="2"/>
    <x v="1"/>
    <n v="3"/>
    <s v="Single"/>
    <n v="1"/>
    <n v="3"/>
    <n v="0"/>
    <n v="10"/>
    <n v="5"/>
    <n v="3"/>
    <n v="10"/>
    <n v="7"/>
    <n v="0"/>
    <n v="8"/>
  </r>
  <r>
    <n v="33"/>
    <x v="1"/>
    <s v="Travel_Rarely"/>
    <x v="1"/>
    <n v="15"/>
    <n v="2"/>
    <s v="Medical"/>
    <n v="2"/>
    <s v="Female"/>
    <n v="95"/>
    <n v="3"/>
    <n v="2"/>
    <x v="4"/>
    <n v="4"/>
    <s v="Married"/>
    <n v="0"/>
    <n v="3"/>
    <n v="1"/>
    <n v="10"/>
    <n v="6"/>
    <n v="3"/>
    <n v="9"/>
    <n v="7"/>
    <n v="8"/>
    <n v="1"/>
  </r>
  <r>
    <n v="32"/>
    <x v="1"/>
    <s v="Travel_Rarely"/>
    <x v="1"/>
    <n v="29"/>
    <n v="4"/>
    <s v="Life Sciences"/>
    <n v="3"/>
    <s v="Female"/>
    <n v="49"/>
    <n v="2"/>
    <n v="1"/>
    <x v="2"/>
    <n v="2"/>
    <s v="Single"/>
    <n v="1"/>
    <n v="3"/>
    <n v="0"/>
    <n v="6"/>
    <n v="3"/>
    <n v="3"/>
    <n v="6"/>
    <n v="2"/>
    <n v="4"/>
    <n v="1"/>
  </r>
  <r>
    <n v="40"/>
    <x v="1"/>
    <s v="Travel_Rarely"/>
    <x v="1"/>
    <n v="1"/>
    <n v="4"/>
    <s v="Life Sciences"/>
    <n v="1"/>
    <s v="Male"/>
    <n v="83"/>
    <n v="3"/>
    <n v="1"/>
    <x v="2"/>
    <n v="4"/>
    <s v="Married"/>
    <n v="8"/>
    <n v="3"/>
    <n v="2"/>
    <n v="8"/>
    <n v="3"/>
    <n v="2"/>
    <n v="1"/>
    <n v="0"/>
    <n v="0"/>
    <n v="0"/>
  </r>
  <r>
    <n v="32"/>
    <x v="1"/>
    <s v="Travel_Rarely"/>
    <x v="0"/>
    <n v="1"/>
    <n v="4"/>
    <s v="Medical"/>
    <n v="2"/>
    <s v="Male"/>
    <n v="68"/>
    <n v="2"/>
    <n v="1"/>
    <x v="6"/>
    <n v="2"/>
    <s v="Married"/>
    <n v="0"/>
    <n v="3"/>
    <n v="1"/>
    <n v="3"/>
    <n v="2"/>
    <n v="3"/>
    <n v="2"/>
    <n v="2"/>
    <n v="2"/>
    <n v="2"/>
  </r>
  <r>
    <n v="39"/>
    <x v="1"/>
    <s v="Travel_Rarely"/>
    <x v="1"/>
    <n v="24"/>
    <n v="1"/>
    <s v="Life Sciences"/>
    <n v="1"/>
    <s v="Male"/>
    <n v="52"/>
    <n v="3"/>
    <n v="2"/>
    <x v="1"/>
    <n v="4"/>
    <s v="Single"/>
    <n v="7"/>
    <n v="3"/>
    <n v="0"/>
    <n v="18"/>
    <n v="2"/>
    <n v="3"/>
    <n v="7"/>
    <n v="7"/>
    <n v="1"/>
    <n v="7"/>
  </r>
  <r>
    <n v="38"/>
    <x v="1"/>
    <s v="Travel_Rarely"/>
    <x v="1"/>
    <n v="10"/>
    <n v="3"/>
    <s v="Medical"/>
    <n v="2"/>
    <s v="Female"/>
    <n v="99"/>
    <n v="1"/>
    <n v="3"/>
    <x v="7"/>
    <n v="3"/>
    <s v="Married"/>
    <n v="3"/>
    <n v="3"/>
    <n v="1"/>
    <n v="20"/>
    <n v="3"/>
    <n v="3"/>
    <n v="18"/>
    <n v="16"/>
    <n v="1"/>
    <n v="11"/>
  </r>
  <r>
    <n v="32"/>
    <x v="1"/>
    <s v="Travel_Rarely"/>
    <x v="0"/>
    <n v="1"/>
    <n v="4"/>
    <s v="Marketing"/>
    <n v="3"/>
    <s v="Female"/>
    <n v="48"/>
    <n v="3"/>
    <n v="3"/>
    <x v="0"/>
    <n v="4"/>
    <s v="Married"/>
    <n v="1"/>
    <n v="3"/>
    <n v="2"/>
    <n v="14"/>
    <n v="3"/>
    <n v="3"/>
    <n v="14"/>
    <n v="10"/>
    <n v="5"/>
    <n v="7"/>
  </r>
  <r>
    <n v="37"/>
    <x v="1"/>
    <s v="Travel_Rarely"/>
    <x v="1"/>
    <n v="10"/>
    <n v="3"/>
    <s v="Life Sciences"/>
    <n v="3"/>
    <s v="Female"/>
    <n v="42"/>
    <n v="4"/>
    <n v="3"/>
    <x v="7"/>
    <n v="4"/>
    <s v="Married"/>
    <n v="1"/>
    <n v="4"/>
    <n v="1"/>
    <n v="16"/>
    <n v="2"/>
    <n v="3"/>
    <n v="16"/>
    <n v="11"/>
    <n v="6"/>
    <n v="8"/>
  </r>
  <r>
    <n v="25"/>
    <x v="1"/>
    <s v="Travel_Rarely"/>
    <x v="0"/>
    <n v="8"/>
    <n v="2"/>
    <s v="Other"/>
    <n v="1"/>
    <s v="Female"/>
    <n v="85"/>
    <n v="3"/>
    <n v="2"/>
    <x v="0"/>
    <n v="3"/>
    <s v="Divorced"/>
    <n v="0"/>
    <n v="4"/>
    <n v="1"/>
    <n v="6"/>
    <n v="3"/>
    <n v="2"/>
    <n v="5"/>
    <n v="3"/>
    <n v="0"/>
    <n v="4"/>
  </r>
  <r>
    <n v="52"/>
    <x v="1"/>
    <s v="Non-Travel"/>
    <x v="0"/>
    <n v="29"/>
    <n v="4"/>
    <s v="Life Sciences"/>
    <n v="1"/>
    <s v="Male"/>
    <n v="40"/>
    <n v="3"/>
    <n v="1"/>
    <x v="6"/>
    <n v="4"/>
    <s v="Divorced"/>
    <n v="2"/>
    <n v="3"/>
    <n v="2"/>
    <n v="16"/>
    <n v="3"/>
    <n v="2"/>
    <n v="9"/>
    <n v="8"/>
    <n v="0"/>
    <n v="0"/>
  </r>
  <r>
    <n v="44"/>
    <x v="1"/>
    <s v="Travel_Rarely"/>
    <x v="1"/>
    <n v="1"/>
    <n v="3"/>
    <s v="Medical"/>
    <n v="2"/>
    <s v="Male"/>
    <n v="42"/>
    <n v="3"/>
    <n v="1"/>
    <x v="1"/>
    <n v="4"/>
    <s v="Single"/>
    <n v="6"/>
    <n v="3"/>
    <n v="0"/>
    <n v="6"/>
    <n v="2"/>
    <n v="3"/>
    <n v="4"/>
    <n v="3"/>
    <n v="1"/>
    <n v="2"/>
  </r>
  <r>
    <n v="21"/>
    <x v="1"/>
    <s v="Travel_Rarely"/>
    <x v="0"/>
    <n v="5"/>
    <n v="1"/>
    <s v="Medical"/>
    <n v="3"/>
    <s v="Male"/>
    <n v="58"/>
    <n v="3"/>
    <n v="1"/>
    <x v="6"/>
    <n v="1"/>
    <s v="Single"/>
    <n v="1"/>
    <n v="3"/>
    <n v="0"/>
    <n v="2"/>
    <n v="6"/>
    <n v="3"/>
    <n v="2"/>
    <n v="2"/>
    <n v="1"/>
    <n v="2"/>
  </r>
  <r>
    <n v="39"/>
    <x v="1"/>
    <s v="Non-Travel"/>
    <x v="1"/>
    <n v="9"/>
    <n v="3"/>
    <s v="Life Sciences"/>
    <n v="4"/>
    <s v="Male"/>
    <n v="87"/>
    <n v="3"/>
    <n v="5"/>
    <x v="5"/>
    <n v="4"/>
    <s v="Single"/>
    <n v="2"/>
    <n v="3"/>
    <n v="0"/>
    <n v="21"/>
    <n v="3"/>
    <n v="2"/>
    <n v="6"/>
    <n v="0"/>
    <n v="1"/>
    <n v="3"/>
  </r>
  <r>
    <n v="23"/>
    <x v="0"/>
    <s v="Travel_Frequently"/>
    <x v="0"/>
    <n v="9"/>
    <n v="3"/>
    <s v="Marketing"/>
    <n v="4"/>
    <s v="Male"/>
    <n v="33"/>
    <n v="3"/>
    <n v="1"/>
    <x v="6"/>
    <n v="1"/>
    <s v="Married"/>
    <n v="1"/>
    <n v="3"/>
    <n v="1"/>
    <n v="1"/>
    <n v="3"/>
    <n v="2"/>
    <n v="1"/>
    <n v="0"/>
    <n v="1"/>
    <n v="0"/>
  </r>
  <r>
    <n v="36"/>
    <x v="1"/>
    <s v="Travel_Rarely"/>
    <x v="0"/>
    <n v="3"/>
    <n v="3"/>
    <s v="Medical"/>
    <n v="1"/>
    <s v="Female"/>
    <n v="94"/>
    <n v="2"/>
    <n v="3"/>
    <x v="0"/>
    <n v="4"/>
    <s v="Married"/>
    <n v="0"/>
    <n v="3"/>
    <n v="2"/>
    <n v="10"/>
    <n v="2"/>
    <n v="3"/>
    <n v="9"/>
    <n v="7"/>
    <n v="3"/>
    <n v="4"/>
  </r>
  <r>
    <n v="36"/>
    <x v="1"/>
    <s v="Travel_Frequently"/>
    <x v="1"/>
    <n v="4"/>
    <n v="2"/>
    <s v="Life Sciences"/>
    <n v="4"/>
    <s v="Female"/>
    <n v="97"/>
    <n v="3"/>
    <n v="2"/>
    <x v="3"/>
    <n v="2"/>
    <s v="Divorced"/>
    <n v="7"/>
    <n v="3"/>
    <n v="3"/>
    <n v="18"/>
    <n v="3"/>
    <n v="3"/>
    <n v="4"/>
    <n v="2"/>
    <n v="0"/>
    <n v="2"/>
  </r>
  <r>
    <n v="56"/>
    <x v="1"/>
    <s v="Non-Travel"/>
    <x v="1"/>
    <n v="1"/>
    <n v="4"/>
    <s v="Life Sciences"/>
    <n v="3"/>
    <s v="Male"/>
    <n v="57"/>
    <n v="3"/>
    <n v="2"/>
    <x v="4"/>
    <n v="3"/>
    <s v="Divorced"/>
    <n v="1"/>
    <n v="4"/>
    <n v="1"/>
    <n v="13"/>
    <n v="2"/>
    <n v="2"/>
    <n v="13"/>
    <n v="12"/>
    <n v="1"/>
    <n v="9"/>
  </r>
  <r>
    <n v="29"/>
    <x v="0"/>
    <s v="Travel_Rarely"/>
    <x v="1"/>
    <n v="1"/>
    <n v="4"/>
    <s v="Medical"/>
    <n v="1"/>
    <s v="Male"/>
    <n v="36"/>
    <n v="3"/>
    <n v="1"/>
    <x v="1"/>
    <n v="4"/>
    <s v="Married"/>
    <n v="9"/>
    <n v="3"/>
    <n v="3"/>
    <n v="4"/>
    <n v="3"/>
    <n v="4"/>
    <n v="2"/>
    <n v="2"/>
    <n v="2"/>
    <n v="2"/>
  </r>
  <r>
    <n v="42"/>
    <x v="1"/>
    <s v="Travel_Rarely"/>
    <x v="1"/>
    <n v="2"/>
    <n v="3"/>
    <s v="Life Sciences"/>
    <n v="1"/>
    <s v="Male"/>
    <n v="56"/>
    <n v="3"/>
    <n v="5"/>
    <x v="5"/>
    <n v="3"/>
    <s v="Married"/>
    <n v="5"/>
    <n v="3"/>
    <n v="0"/>
    <n v="24"/>
    <n v="2"/>
    <n v="2"/>
    <n v="22"/>
    <n v="6"/>
    <n v="4"/>
    <n v="14"/>
  </r>
  <r>
    <n v="56"/>
    <x v="0"/>
    <s v="Travel_Rarely"/>
    <x v="1"/>
    <n v="7"/>
    <n v="2"/>
    <s v="Technical Degree"/>
    <n v="4"/>
    <s v="Male"/>
    <n v="72"/>
    <n v="3"/>
    <n v="1"/>
    <x v="2"/>
    <n v="3"/>
    <s v="Married"/>
    <n v="8"/>
    <n v="3"/>
    <n v="1"/>
    <n v="14"/>
    <n v="4"/>
    <n v="1"/>
    <n v="10"/>
    <n v="9"/>
    <n v="9"/>
    <n v="8"/>
  </r>
  <r>
    <n v="41"/>
    <x v="1"/>
    <s v="Travel_Rarely"/>
    <x v="1"/>
    <n v="28"/>
    <n v="4"/>
    <s v="Life Sciences"/>
    <n v="1"/>
    <s v="Female"/>
    <n v="60"/>
    <n v="2"/>
    <n v="4"/>
    <x v="3"/>
    <n v="2"/>
    <s v="Married"/>
    <n v="0"/>
    <n v="4"/>
    <n v="1"/>
    <n v="21"/>
    <n v="3"/>
    <n v="3"/>
    <n v="20"/>
    <n v="7"/>
    <n v="0"/>
    <n v="10"/>
  </r>
  <r>
    <n v="34"/>
    <x v="1"/>
    <s v="Travel_Rarely"/>
    <x v="0"/>
    <n v="28"/>
    <n v="3"/>
    <s v="Marketing"/>
    <n v="4"/>
    <s v="Female"/>
    <n v="95"/>
    <n v="2"/>
    <n v="2"/>
    <x v="0"/>
    <n v="3"/>
    <s v="Married"/>
    <n v="1"/>
    <n v="4"/>
    <n v="2"/>
    <n v="8"/>
    <n v="2"/>
    <n v="3"/>
    <n v="8"/>
    <n v="7"/>
    <n v="1"/>
    <n v="7"/>
  </r>
  <r>
    <n v="36"/>
    <x v="1"/>
    <s v="Non-Travel"/>
    <x v="0"/>
    <n v="15"/>
    <n v="4"/>
    <s v="Marketing"/>
    <n v="4"/>
    <s v="Male"/>
    <n v="88"/>
    <n v="1"/>
    <n v="2"/>
    <x v="0"/>
    <n v="4"/>
    <s v="Divorced"/>
    <n v="1"/>
    <n v="4"/>
    <n v="1"/>
    <n v="15"/>
    <n v="4"/>
    <n v="2"/>
    <n v="15"/>
    <n v="12"/>
    <n v="11"/>
    <n v="11"/>
  </r>
  <r>
    <n v="41"/>
    <x v="1"/>
    <s v="Travel_Rarely"/>
    <x v="0"/>
    <n v="3"/>
    <n v="3"/>
    <s v="Life Sciences"/>
    <n v="3"/>
    <s v="Male"/>
    <n v="57"/>
    <n v="2"/>
    <n v="2"/>
    <x v="0"/>
    <n v="2"/>
    <s v="Divorced"/>
    <n v="2"/>
    <n v="3"/>
    <n v="1"/>
    <n v="14"/>
    <n v="5"/>
    <n v="3"/>
    <n v="5"/>
    <n v="4"/>
    <n v="0"/>
    <n v="4"/>
  </r>
  <r>
    <n v="32"/>
    <x v="1"/>
    <s v="Travel_Rarely"/>
    <x v="1"/>
    <n v="2"/>
    <n v="3"/>
    <s v="Technical Degree"/>
    <n v="4"/>
    <s v="Male"/>
    <n v="78"/>
    <n v="3"/>
    <n v="1"/>
    <x v="1"/>
    <n v="1"/>
    <s v="Single"/>
    <n v="1"/>
    <n v="3"/>
    <n v="0"/>
    <n v="4"/>
    <n v="4"/>
    <n v="3"/>
    <n v="4"/>
    <n v="2"/>
    <n v="1"/>
    <n v="2"/>
  </r>
  <r>
    <n v="35"/>
    <x v="1"/>
    <s v="Travel_Rarely"/>
    <x v="2"/>
    <n v="26"/>
    <n v="4"/>
    <s v="Life Sciences"/>
    <n v="3"/>
    <s v="Female"/>
    <n v="31"/>
    <n v="3"/>
    <n v="3"/>
    <x v="8"/>
    <n v="4"/>
    <s v="Single"/>
    <n v="1"/>
    <n v="3"/>
    <n v="0"/>
    <n v="9"/>
    <n v="2"/>
    <n v="3"/>
    <n v="9"/>
    <n v="0"/>
    <n v="1"/>
    <n v="7"/>
  </r>
  <r>
    <n v="38"/>
    <x v="1"/>
    <s v="Travel_Rarely"/>
    <x v="0"/>
    <n v="10"/>
    <n v="2"/>
    <s v="Life Sciences"/>
    <n v="1"/>
    <s v="Female"/>
    <n v="100"/>
    <n v="3"/>
    <n v="2"/>
    <x v="0"/>
    <n v="4"/>
    <s v="Married"/>
    <n v="1"/>
    <n v="3"/>
    <n v="1"/>
    <n v="10"/>
    <n v="1"/>
    <n v="3"/>
    <n v="10"/>
    <n v="7"/>
    <n v="1"/>
    <n v="9"/>
  </r>
  <r>
    <n v="50"/>
    <x v="0"/>
    <s v="Travel_Frequently"/>
    <x v="0"/>
    <n v="1"/>
    <n v="4"/>
    <s v="Life Sciences"/>
    <n v="2"/>
    <s v="Male"/>
    <n v="94"/>
    <n v="3"/>
    <n v="2"/>
    <x v="0"/>
    <n v="3"/>
    <s v="Divorced"/>
    <n v="7"/>
    <n v="3"/>
    <n v="2"/>
    <n v="12"/>
    <n v="3"/>
    <n v="3"/>
    <n v="6"/>
    <n v="3"/>
    <n v="0"/>
    <n v="1"/>
  </r>
  <r>
    <n v="36"/>
    <x v="1"/>
    <s v="Travel_Rarely"/>
    <x v="0"/>
    <n v="11"/>
    <n v="4"/>
    <s v="Marketing"/>
    <n v="2"/>
    <s v="Female"/>
    <n v="100"/>
    <n v="2"/>
    <n v="2"/>
    <x v="0"/>
    <n v="4"/>
    <s v="Married"/>
    <n v="4"/>
    <n v="3"/>
    <n v="1"/>
    <n v="8"/>
    <n v="2"/>
    <n v="2"/>
    <n v="6"/>
    <n v="3"/>
    <n v="0"/>
    <n v="0"/>
  </r>
  <r>
    <n v="45"/>
    <x v="1"/>
    <s v="Travel_Rarely"/>
    <x v="0"/>
    <n v="20"/>
    <n v="3"/>
    <s v="Life Sciences"/>
    <n v="4"/>
    <s v="Female"/>
    <n v="50"/>
    <n v="3"/>
    <n v="2"/>
    <x v="0"/>
    <n v="3"/>
    <s v="Single"/>
    <n v="8"/>
    <n v="3"/>
    <n v="0"/>
    <n v="8"/>
    <n v="3"/>
    <n v="3"/>
    <n v="5"/>
    <n v="3"/>
    <n v="0"/>
    <n v="1"/>
  </r>
  <r>
    <n v="40"/>
    <x v="1"/>
    <s v="Travel_Rarely"/>
    <x v="1"/>
    <n v="2"/>
    <n v="4"/>
    <s v="Life Sciences"/>
    <n v="3"/>
    <s v="Male"/>
    <n v="52"/>
    <n v="2"/>
    <n v="1"/>
    <x v="1"/>
    <n v="3"/>
    <s v="Single"/>
    <n v="2"/>
    <n v="3"/>
    <n v="0"/>
    <n v="8"/>
    <n v="2"/>
    <n v="3"/>
    <n v="2"/>
    <n v="2"/>
    <n v="2"/>
    <n v="2"/>
  </r>
  <r>
    <n v="35"/>
    <x v="1"/>
    <s v="Travel_Frequently"/>
    <x v="1"/>
    <n v="18"/>
    <n v="4"/>
    <s v="Life Sciences"/>
    <n v="3"/>
    <s v="Male"/>
    <n v="80"/>
    <n v="3"/>
    <n v="2"/>
    <x v="4"/>
    <n v="3"/>
    <s v="Married"/>
    <n v="1"/>
    <n v="3"/>
    <n v="2"/>
    <n v="10"/>
    <n v="2"/>
    <n v="4"/>
    <n v="10"/>
    <n v="2"/>
    <n v="0"/>
    <n v="2"/>
  </r>
  <r>
    <n v="40"/>
    <x v="1"/>
    <s v="Travel_Rarely"/>
    <x v="1"/>
    <n v="2"/>
    <n v="4"/>
    <s v="Medical"/>
    <n v="3"/>
    <s v="Female"/>
    <n v="98"/>
    <n v="3"/>
    <n v="1"/>
    <x v="1"/>
    <n v="3"/>
    <s v="Married"/>
    <n v="2"/>
    <n v="3"/>
    <n v="3"/>
    <n v="20"/>
    <n v="2"/>
    <n v="3"/>
    <n v="5"/>
    <n v="3"/>
    <n v="0"/>
    <n v="2"/>
  </r>
  <r>
    <n v="35"/>
    <x v="1"/>
    <s v="Travel_Rarely"/>
    <x v="1"/>
    <n v="1"/>
    <n v="4"/>
    <s v="Life Sciences"/>
    <n v="3"/>
    <s v="Female"/>
    <n v="62"/>
    <n v="1"/>
    <n v="1"/>
    <x v="1"/>
    <n v="4"/>
    <s v="Married"/>
    <n v="1"/>
    <n v="3"/>
    <n v="1"/>
    <n v="4"/>
    <n v="5"/>
    <n v="3"/>
    <n v="4"/>
    <n v="3"/>
    <n v="1"/>
    <n v="1"/>
  </r>
  <r>
    <n v="29"/>
    <x v="1"/>
    <s v="Travel_Rarely"/>
    <x v="1"/>
    <n v="13"/>
    <n v="2"/>
    <s v="Other"/>
    <n v="4"/>
    <s v="Male"/>
    <n v="46"/>
    <n v="2"/>
    <n v="2"/>
    <x v="2"/>
    <n v="2"/>
    <s v="Married"/>
    <n v="4"/>
    <n v="3"/>
    <n v="1"/>
    <n v="10"/>
    <n v="2"/>
    <n v="3"/>
    <n v="4"/>
    <n v="3"/>
    <n v="0"/>
    <n v="3"/>
  </r>
  <r>
    <n v="29"/>
    <x v="1"/>
    <s v="Travel_Rarely"/>
    <x v="1"/>
    <n v="28"/>
    <n v="4"/>
    <s v="Medical"/>
    <n v="4"/>
    <s v="Female"/>
    <n v="73"/>
    <n v="2"/>
    <n v="1"/>
    <x v="1"/>
    <n v="1"/>
    <s v="Single"/>
    <n v="1"/>
    <n v="3"/>
    <n v="0"/>
    <n v="5"/>
    <n v="3"/>
    <n v="1"/>
    <n v="5"/>
    <n v="4"/>
    <n v="0"/>
    <n v="4"/>
  </r>
  <r>
    <n v="50"/>
    <x v="0"/>
    <s v="Travel_Rarely"/>
    <x v="0"/>
    <n v="28"/>
    <n v="3"/>
    <s v="Marketing"/>
    <n v="4"/>
    <s v="Male"/>
    <n v="39"/>
    <n v="2"/>
    <n v="3"/>
    <x v="0"/>
    <n v="1"/>
    <s v="Divorced"/>
    <n v="4"/>
    <n v="3"/>
    <n v="1"/>
    <n v="20"/>
    <n v="3"/>
    <n v="3"/>
    <n v="3"/>
    <n v="2"/>
    <n v="2"/>
    <n v="0"/>
  </r>
  <r>
    <n v="39"/>
    <x v="1"/>
    <s v="Travel_Rarely"/>
    <x v="0"/>
    <n v="24"/>
    <n v="1"/>
    <s v="Marketng"/>
    <n v="2"/>
    <s v="Female"/>
    <n v="60"/>
    <n v="2"/>
    <n v="4"/>
    <x v="0"/>
    <n v="4"/>
    <s v="Married"/>
    <n v="0"/>
    <n v="3"/>
    <n v="1"/>
    <n v="21"/>
    <n v="2"/>
    <n v="2"/>
    <n v="20"/>
    <n v="9"/>
    <n v="9"/>
    <n v="6"/>
  </r>
  <r>
    <n v="31"/>
    <x v="1"/>
    <s v="Non-Travel"/>
    <x v="1"/>
    <n v="5"/>
    <n v="3"/>
    <s v="Medical"/>
    <n v="2"/>
    <s v="Male"/>
    <n v="74"/>
    <n v="3"/>
    <n v="2"/>
    <x v="3"/>
    <n v="1"/>
    <s v="Single"/>
    <n v="0"/>
    <n v="3"/>
    <n v="0"/>
    <n v="10"/>
    <n v="2"/>
    <n v="3"/>
    <n v="9"/>
    <n v="4"/>
    <n v="1"/>
    <n v="7"/>
  </r>
  <r>
    <n v="26"/>
    <x v="1"/>
    <s v="Travel_Rarely"/>
    <x v="0"/>
    <n v="5"/>
    <n v="3"/>
    <s v="Other"/>
    <n v="4"/>
    <s v="Female"/>
    <n v="30"/>
    <n v="2"/>
    <n v="1"/>
    <x v="6"/>
    <n v="3"/>
    <s v="Single"/>
    <n v="0"/>
    <n v="3"/>
    <n v="0"/>
    <n v="5"/>
    <n v="2"/>
    <n v="3"/>
    <n v="4"/>
    <n v="2"/>
    <n v="0"/>
    <n v="0"/>
  </r>
  <r>
    <n v="36"/>
    <x v="1"/>
    <s v="Travel_Frequently"/>
    <x v="1"/>
    <n v="23"/>
    <n v="2"/>
    <s v="Medical"/>
    <n v="3"/>
    <s v="Male"/>
    <n v="41"/>
    <n v="4"/>
    <n v="2"/>
    <x v="2"/>
    <n v="4"/>
    <s v="Married"/>
    <n v="4"/>
    <n v="3"/>
    <n v="1"/>
    <n v="17"/>
    <n v="3"/>
    <n v="3"/>
    <n v="5"/>
    <n v="2"/>
    <n v="0"/>
    <n v="3"/>
  </r>
  <r>
    <n v="39"/>
    <x v="1"/>
    <s v="Travel_Rarely"/>
    <x v="1"/>
    <n v="6"/>
    <n v="1"/>
    <s v="Medical"/>
    <n v="4"/>
    <s v="Male"/>
    <n v="42"/>
    <n v="2"/>
    <n v="3"/>
    <x v="4"/>
    <n v="1"/>
    <s v="Married"/>
    <n v="4"/>
    <n v="3"/>
    <n v="1"/>
    <n v="9"/>
    <n v="5"/>
    <n v="3"/>
    <n v="7"/>
    <n v="7"/>
    <n v="1"/>
    <n v="7"/>
  </r>
  <r>
    <n v="27"/>
    <x v="1"/>
    <s v="Travel_Rarely"/>
    <x v="1"/>
    <n v="4"/>
    <n v="3"/>
    <s v="Life Sciences"/>
    <n v="2"/>
    <s v="Male"/>
    <n v="87"/>
    <n v="4"/>
    <n v="2"/>
    <x v="3"/>
    <n v="2"/>
    <s v="Married"/>
    <n v="1"/>
    <n v="4"/>
    <n v="1"/>
    <n v="6"/>
    <n v="0"/>
    <n v="3"/>
    <n v="6"/>
    <n v="2"/>
    <n v="0"/>
    <n v="3"/>
  </r>
  <r>
    <n v="49"/>
    <x v="1"/>
    <s v="Travel_Frequently"/>
    <x v="0"/>
    <n v="2"/>
    <n v="3"/>
    <s v="Medical"/>
    <n v="4"/>
    <s v="Male"/>
    <n v="63"/>
    <n v="2"/>
    <n v="2"/>
    <x v="0"/>
    <n v="2"/>
    <s v="Married"/>
    <n v="2"/>
    <n v="3"/>
    <n v="0"/>
    <n v="17"/>
    <n v="3"/>
    <n v="2"/>
    <n v="9"/>
    <n v="6"/>
    <n v="0"/>
    <n v="8"/>
  </r>
  <r>
    <n v="34"/>
    <x v="1"/>
    <s v="Travel_Rarely"/>
    <x v="1"/>
    <n v="8"/>
    <n v="3"/>
    <s v="Medical"/>
    <n v="2"/>
    <s v="Male"/>
    <n v="82"/>
    <n v="4"/>
    <n v="2"/>
    <x v="2"/>
    <n v="3"/>
    <s v="Married"/>
    <n v="2"/>
    <n v="3"/>
    <n v="0"/>
    <n v="6"/>
    <n v="3"/>
    <n v="4"/>
    <n v="4"/>
    <n v="3"/>
    <n v="1"/>
    <n v="2"/>
  </r>
  <r>
    <m/>
    <x v="2"/>
    <m/>
    <x v="3"/>
    <n v="29"/>
    <m/>
    <m/>
    <m/>
    <m/>
    <m/>
    <m/>
    <m/>
    <x v="9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n v="41"/>
    <x v="0"/>
    <s v="Travel_Rarely"/>
    <s v="Sales"/>
    <n v="1"/>
    <n v="2"/>
    <x v="0"/>
    <n v="2"/>
    <s v="Female"/>
    <n v="94"/>
    <n v="3"/>
    <n v="2"/>
    <s v="Sales Executive"/>
    <n v="4"/>
    <s v="Single"/>
    <n v="8"/>
    <n v="3"/>
    <n v="0"/>
    <x v="0"/>
    <n v="0"/>
    <n v="1"/>
    <n v="6"/>
    <n v="4"/>
    <x v="0"/>
    <n v="5"/>
  </r>
  <r>
    <n v="49"/>
    <x v="1"/>
    <s v="Travel_Frequently"/>
    <s v="Research &amp; Development"/>
    <n v="8"/>
    <n v="1"/>
    <x v="0"/>
    <n v="3"/>
    <s v="Male"/>
    <n v="61"/>
    <n v="2"/>
    <n v="2"/>
    <s v="Research Scientist"/>
    <n v="2"/>
    <s v="Married"/>
    <n v="1"/>
    <n v="4"/>
    <n v="1"/>
    <x v="1"/>
    <n v="3"/>
    <n v="3"/>
    <n v="10"/>
    <n v="7"/>
    <x v="1"/>
    <n v="7"/>
  </r>
  <r>
    <n v="37"/>
    <x v="0"/>
    <s v="Travel_Rarely"/>
    <s v="Research &amp; Development"/>
    <n v="2"/>
    <n v="2"/>
    <x v="1"/>
    <n v="4"/>
    <s v="Male"/>
    <n v="92"/>
    <n v="2"/>
    <n v="1"/>
    <s v="Laboratory Technician"/>
    <n v="3"/>
    <s v="Single"/>
    <n v="6"/>
    <n v="3"/>
    <n v="0"/>
    <x v="2"/>
    <n v="3"/>
    <n v="3"/>
    <n v="0"/>
    <n v="0"/>
    <x v="0"/>
    <n v="0"/>
  </r>
  <r>
    <n v="33"/>
    <x v="1"/>
    <s v="Travel_Frequently"/>
    <s v="Research &amp; Development"/>
    <n v="3"/>
    <n v="4"/>
    <x v="0"/>
    <n v="4"/>
    <s v="Female"/>
    <n v="56"/>
    <n v="3"/>
    <n v="1"/>
    <s v="Research Scientist"/>
    <n v="3"/>
    <s v="Married"/>
    <n v="1"/>
    <n v="3"/>
    <n v="0"/>
    <x v="0"/>
    <n v="3"/>
    <n v="3"/>
    <n v="8"/>
    <n v="7"/>
    <x v="2"/>
    <n v="0"/>
  </r>
  <r>
    <n v="27"/>
    <x v="1"/>
    <s v="Travel_Rarely"/>
    <s v="Research &amp; Development"/>
    <n v="2"/>
    <n v="1"/>
    <x v="2"/>
    <n v="1"/>
    <s v="Male"/>
    <n v="40"/>
    <n v="3"/>
    <n v="1"/>
    <s v="Laboratory Technician"/>
    <n v="2"/>
    <s v="Married"/>
    <n v="9"/>
    <n v="3"/>
    <n v="1"/>
    <x v="3"/>
    <n v="3"/>
    <n v="3"/>
    <n v="2"/>
    <n v="2"/>
    <x v="3"/>
    <n v="2"/>
  </r>
  <r>
    <n v="32"/>
    <x v="1"/>
    <s v="Travel_Frequently"/>
    <s v="Research &amp; Development"/>
    <n v="2"/>
    <n v="2"/>
    <x v="0"/>
    <n v="4"/>
    <s v="Male"/>
    <n v="79"/>
    <n v="3"/>
    <n v="1"/>
    <s v="Laboratory Technician"/>
    <n v="4"/>
    <s v="Single"/>
    <n v="0"/>
    <n v="3"/>
    <n v="0"/>
    <x v="0"/>
    <n v="2"/>
    <n v="2"/>
    <n v="7"/>
    <n v="7"/>
    <x v="2"/>
    <n v="6"/>
  </r>
  <r>
    <n v="59"/>
    <x v="1"/>
    <s v="Travel_Rarely"/>
    <s v="Research &amp; Development"/>
    <n v="3"/>
    <n v="3"/>
    <x v="2"/>
    <n v="3"/>
    <s v="Female"/>
    <n v="81"/>
    <n v="4"/>
    <n v="1"/>
    <s v="Laboratory Technician"/>
    <n v="1"/>
    <s v="Married"/>
    <n v="4"/>
    <n v="4"/>
    <n v="3"/>
    <x v="4"/>
    <n v="3"/>
    <n v="2"/>
    <n v="1"/>
    <n v="0"/>
    <x v="0"/>
    <n v="0"/>
  </r>
  <r>
    <n v="30"/>
    <x v="1"/>
    <s v="Travel_Rarely"/>
    <s v="Research &amp; Development"/>
    <n v="24"/>
    <n v="1"/>
    <x v="0"/>
    <n v="4"/>
    <s v="Male"/>
    <n v="67"/>
    <n v="3"/>
    <n v="1"/>
    <s v="Laboratory Technician"/>
    <n v="3"/>
    <s v="Divorced"/>
    <n v="1"/>
    <n v="4"/>
    <n v="1"/>
    <x v="5"/>
    <n v="2"/>
    <n v="3"/>
    <n v="1"/>
    <n v="0"/>
    <x v="0"/>
    <n v="0"/>
  </r>
  <r>
    <n v="38"/>
    <x v="1"/>
    <s v="Travel_Frequently"/>
    <s v="Research &amp; Development"/>
    <n v="23"/>
    <n v="3"/>
    <x v="0"/>
    <n v="4"/>
    <s v="Male"/>
    <n v="44"/>
    <n v="2"/>
    <n v="3"/>
    <s v="Manufacturing Director"/>
    <n v="3"/>
    <s v="Single"/>
    <n v="0"/>
    <n v="4"/>
    <n v="0"/>
    <x v="1"/>
    <n v="2"/>
    <n v="3"/>
    <n v="9"/>
    <n v="7"/>
    <x v="1"/>
    <n v="8"/>
  </r>
  <r>
    <n v="36"/>
    <x v="1"/>
    <s v="Travel_Rarely"/>
    <s v="Research &amp; Development"/>
    <n v="27"/>
    <n v="3"/>
    <x v="2"/>
    <n v="3"/>
    <s v="Male"/>
    <n v="94"/>
    <n v="3"/>
    <n v="2"/>
    <s v="Healthcare Representative"/>
    <n v="3"/>
    <s v="Married"/>
    <n v="6"/>
    <n v="3"/>
    <n v="2"/>
    <x v="6"/>
    <n v="3"/>
    <n v="2"/>
    <n v="7"/>
    <n v="7"/>
    <x v="4"/>
    <n v="7"/>
  </r>
  <r>
    <n v="35"/>
    <x v="1"/>
    <s v="Travel_Rarely"/>
    <s v="Research &amp; Development"/>
    <n v="16"/>
    <n v="3"/>
    <x v="2"/>
    <n v="1"/>
    <s v="Male"/>
    <n v="84"/>
    <n v="4"/>
    <n v="1"/>
    <s v="Laboratory Technician"/>
    <n v="2"/>
    <s v="Married"/>
    <n v="0"/>
    <n v="3"/>
    <n v="1"/>
    <x v="3"/>
    <n v="5"/>
    <n v="3"/>
    <n v="5"/>
    <n v="4"/>
    <x v="0"/>
    <n v="3"/>
  </r>
  <r>
    <n v="29"/>
    <x v="1"/>
    <s v="Travel_Rarely"/>
    <s v="Research &amp; Development"/>
    <n v="15"/>
    <n v="2"/>
    <x v="0"/>
    <n v="4"/>
    <s v="Female"/>
    <n v="49"/>
    <n v="2"/>
    <n v="2"/>
    <s v="Laboratory Technician"/>
    <n v="3"/>
    <s v="Single"/>
    <n v="0"/>
    <n v="3"/>
    <n v="0"/>
    <x v="1"/>
    <n v="3"/>
    <n v="3"/>
    <n v="9"/>
    <n v="5"/>
    <x v="0"/>
    <n v="8"/>
  </r>
  <r>
    <n v="31"/>
    <x v="1"/>
    <s v="Travel_Rarely"/>
    <s v="Research &amp; Development"/>
    <n v="26"/>
    <n v="1"/>
    <x v="0"/>
    <n v="1"/>
    <s v="Male"/>
    <n v="31"/>
    <n v="3"/>
    <n v="1"/>
    <s v="Research Scientist"/>
    <n v="3"/>
    <s v="Divorced"/>
    <n v="1"/>
    <n v="3"/>
    <n v="1"/>
    <x v="7"/>
    <n v="1"/>
    <n v="2"/>
    <n v="5"/>
    <n v="2"/>
    <x v="5"/>
    <n v="3"/>
  </r>
  <r>
    <n v="34"/>
    <x v="1"/>
    <s v="Travel_Rarely"/>
    <s v="Research &amp; Development"/>
    <n v="19"/>
    <n v="2"/>
    <x v="2"/>
    <n v="2"/>
    <s v="Male"/>
    <n v="93"/>
    <n v="3"/>
    <n v="1"/>
    <s v="Laboratory Technician"/>
    <n v="4"/>
    <s v="Divorced"/>
    <n v="0"/>
    <n v="3"/>
    <n v="1"/>
    <x v="8"/>
    <n v="2"/>
    <n v="3"/>
    <n v="2"/>
    <n v="2"/>
    <x v="1"/>
    <n v="2"/>
  </r>
  <r>
    <n v="28"/>
    <x v="0"/>
    <s v="Travel_Rarely"/>
    <s v="Research &amp; Development"/>
    <n v="24"/>
    <n v="3"/>
    <x v="0"/>
    <n v="3"/>
    <s v="Male"/>
    <n v="50"/>
    <n v="2"/>
    <n v="1"/>
    <s v="Laboratory Technician"/>
    <n v="3"/>
    <s v="Single"/>
    <n v="5"/>
    <n v="3"/>
    <n v="0"/>
    <x v="3"/>
    <n v="4"/>
    <n v="3"/>
    <n v="4"/>
    <n v="2"/>
    <x v="0"/>
    <n v="3"/>
  </r>
  <r>
    <n v="29"/>
    <x v="1"/>
    <s v="Travel_Rarely"/>
    <s v="Research &amp; Development"/>
    <n v="21"/>
    <n v="4"/>
    <x v="0"/>
    <n v="2"/>
    <s v="Female"/>
    <n v="51"/>
    <n v="4"/>
    <n v="3"/>
    <s v="Manufacturing Director"/>
    <n v="1"/>
    <s v="Divorced"/>
    <n v="1"/>
    <n v="3"/>
    <n v="1"/>
    <x v="1"/>
    <n v="1"/>
    <n v="3"/>
    <n v="10"/>
    <n v="9"/>
    <x v="6"/>
    <n v="8"/>
  </r>
  <r>
    <n v="32"/>
    <x v="1"/>
    <s v="Travel_Rarely"/>
    <s v="Research &amp; Development"/>
    <n v="5"/>
    <n v="2"/>
    <x v="0"/>
    <n v="1"/>
    <s v="Male"/>
    <n v="80"/>
    <n v="4"/>
    <n v="1"/>
    <s v="Research Scientist"/>
    <n v="2"/>
    <s v="Divorced"/>
    <n v="0"/>
    <n v="3"/>
    <n v="2"/>
    <x v="2"/>
    <n v="5"/>
    <n v="2"/>
    <n v="6"/>
    <n v="2"/>
    <x v="0"/>
    <n v="5"/>
  </r>
  <r>
    <n v="22"/>
    <x v="1"/>
    <s v="Non-Travel"/>
    <s v="Research &amp; Development"/>
    <n v="16"/>
    <n v="2"/>
    <x v="2"/>
    <n v="4"/>
    <s v="Male"/>
    <n v="96"/>
    <n v="4"/>
    <n v="1"/>
    <s v="Laboratory Technician"/>
    <n v="4"/>
    <s v="Divorced"/>
    <n v="1"/>
    <n v="3"/>
    <n v="2"/>
    <x v="5"/>
    <n v="2"/>
    <n v="2"/>
    <n v="1"/>
    <n v="0"/>
    <x v="0"/>
    <n v="0"/>
  </r>
  <r>
    <n v="53"/>
    <x v="1"/>
    <s v="Travel_Rarely"/>
    <s v="Sales"/>
    <n v="2"/>
    <n v="4"/>
    <x v="0"/>
    <n v="1"/>
    <s v="Female"/>
    <n v="78"/>
    <n v="2"/>
    <n v="4"/>
    <s v="Manager"/>
    <n v="4"/>
    <s v="Married"/>
    <n v="2"/>
    <n v="3"/>
    <n v="0"/>
    <x v="9"/>
    <n v="3"/>
    <n v="3"/>
    <n v="25"/>
    <n v="8"/>
    <x v="2"/>
    <n v="7"/>
  </r>
  <r>
    <n v="38"/>
    <x v="1"/>
    <s v="Travel_Rarely"/>
    <s v="Research &amp; Development"/>
    <n v="2"/>
    <n v="3"/>
    <x v="0"/>
    <n v="4"/>
    <s v="Male"/>
    <n v="45"/>
    <n v="3"/>
    <n v="1"/>
    <s v="Research Scientist"/>
    <n v="4"/>
    <s v="Single"/>
    <n v="5"/>
    <n v="3"/>
    <n v="0"/>
    <x v="3"/>
    <n v="3"/>
    <n v="3"/>
    <n v="3"/>
    <n v="2"/>
    <x v="1"/>
    <n v="2"/>
  </r>
  <r>
    <n v="24"/>
    <x v="1"/>
    <s v="Non-Travel"/>
    <s v="Research &amp; Development"/>
    <n v="11"/>
    <n v="2"/>
    <x v="1"/>
    <n v="1"/>
    <s v="Female"/>
    <n v="96"/>
    <n v="4"/>
    <n v="2"/>
    <s v="Manufacturing Director"/>
    <n v="3"/>
    <s v="Divorced"/>
    <n v="0"/>
    <n v="3"/>
    <n v="1"/>
    <x v="7"/>
    <n v="5"/>
    <n v="2"/>
    <n v="4"/>
    <n v="2"/>
    <x v="1"/>
    <n v="3"/>
  </r>
  <r>
    <n v="36"/>
    <x v="0"/>
    <s v="Travel_Rarely"/>
    <s v="Sales"/>
    <n v="9"/>
    <n v="4"/>
    <x v="0"/>
    <n v="3"/>
    <s v="Male"/>
    <n v="82"/>
    <n v="2"/>
    <n v="1"/>
    <s v="Sales Representative"/>
    <n v="1"/>
    <s v="Single"/>
    <n v="7"/>
    <n v="4"/>
    <n v="0"/>
    <x v="1"/>
    <n v="4"/>
    <n v="3"/>
    <n v="5"/>
    <n v="3"/>
    <x v="0"/>
    <n v="3"/>
  </r>
  <r>
    <n v="34"/>
    <x v="1"/>
    <s v="Travel_Rarely"/>
    <s v="Research &amp; Development"/>
    <n v="7"/>
    <n v="4"/>
    <x v="0"/>
    <n v="1"/>
    <s v="Female"/>
    <n v="53"/>
    <n v="3"/>
    <n v="3"/>
    <s v="Research Director"/>
    <n v="2"/>
    <s v="Single"/>
    <n v="0"/>
    <n v="3"/>
    <n v="0"/>
    <x v="10"/>
    <n v="4"/>
    <n v="3"/>
    <n v="12"/>
    <n v="6"/>
    <x v="3"/>
    <n v="11"/>
  </r>
  <r>
    <n v="21"/>
    <x v="1"/>
    <s v="Travel_Rarely"/>
    <s v="Research &amp; Development"/>
    <n v="15"/>
    <n v="2"/>
    <x v="0"/>
    <n v="3"/>
    <s v="Male"/>
    <n v="96"/>
    <n v="3"/>
    <n v="1"/>
    <s v="Research Scientist"/>
    <n v="4"/>
    <s v="Single"/>
    <n v="1"/>
    <n v="3"/>
    <n v="0"/>
    <x v="11"/>
    <n v="6"/>
    <n v="3"/>
    <n v="0"/>
    <n v="0"/>
    <x v="0"/>
    <n v="0"/>
  </r>
  <r>
    <n v="34"/>
    <x v="0"/>
    <s v="Travel_Rarely"/>
    <s v="Research &amp; Development"/>
    <n v="6"/>
    <n v="1"/>
    <x v="2"/>
    <n v="2"/>
    <s v="Male"/>
    <n v="83"/>
    <n v="3"/>
    <n v="1"/>
    <s v="Research Scientist"/>
    <n v="1"/>
    <s v="Single"/>
    <n v="2"/>
    <n v="3"/>
    <n v="0"/>
    <x v="0"/>
    <n v="2"/>
    <n v="3"/>
    <n v="4"/>
    <n v="2"/>
    <x v="1"/>
    <n v="3"/>
  </r>
  <r>
    <n v="53"/>
    <x v="1"/>
    <s v="Travel_Rarely"/>
    <s v="Research &amp; Development"/>
    <n v="5"/>
    <n v="3"/>
    <x v="1"/>
    <n v="3"/>
    <s v="Female"/>
    <n v="58"/>
    <n v="3"/>
    <n v="5"/>
    <s v="Manager"/>
    <n v="3"/>
    <s v="Divorced"/>
    <n v="4"/>
    <n v="3"/>
    <n v="1"/>
    <x v="12"/>
    <n v="3"/>
    <n v="2"/>
    <n v="14"/>
    <n v="13"/>
    <x v="5"/>
    <n v="8"/>
  </r>
  <r>
    <n v="32"/>
    <x v="0"/>
    <s v="Travel_Frequently"/>
    <s v="Research &amp; Development"/>
    <n v="16"/>
    <n v="1"/>
    <x v="0"/>
    <n v="2"/>
    <s v="Female"/>
    <n v="72"/>
    <n v="1"/>
    <n v="1"/>
    <s v="Research Scientist"/>
    <n v="1"/>
    <s v="Single"/>
    <n v="1"/>
    <n v="4"/>
    <n v="0"/>
    <x v="1"/>
    <n v="5"/>
    <n v="3"/>
    <n v="10"/>
    <n v="2"/>
    <x v="7"/>
    <n v="7"/>
  </r>
  <r>
    <n v="42"/>
    <x v="1"/>
    <s v="Travel_Rarely"/>
    <s v="Sales"/>
    <n v="8"/>
    <n v="4"/>
    <x v="3"/>
    <n v="3"/>
    <s v="Male"/>
    <n v="48"/>
    <n v="3"/>
    <n v="2"/>
    <s v="Sales Executive"/>
    <n v="2"/>
    <s v="Married"/>
    <n v="0"/>
    <n v="3"/>
    <n v="1"/>
    <x v="1"/>
    <n v="2"/>
    <n v="3"/>
    <n v="9"/>
    <n v="7"/>
    <x v="5"/>
    <n v="2"/>
  </r>
  <r>
    <n v="44"/>
    <x v="1"/>
    <s v="Travel_Rarely"/>
    <s v="Research &amp; Development"/>
    <n v="7"/>
    <n v="4"/>
    <x v="2"/>
    <n v="1"/>
    <s v="Female"/>
    <n v="42"/>
    <n v="2"/>
    <n v="3"/>
    <s v="Healthcare Representative"/>
    <n v="4"/>
    <s v="Married"/>
    <n v="3"/>
    <n v="3"/>
    <n v="1"/>
    <x v="13"/>
    <n v="4"/>
    <n v="3"/>
    <n v="22"/>
    <n v="6"/>
    <x v="8"/>
    <n v="17"/>
  </r>
  <r>
    <n v="46"/>
    <x v="1"/>
    <s v="Travel_Rarely"/>
    <s v="Sales"/>
    <n v="2"/>
    <n v="4"/>
    <x v="3"/>
    <n v="2"/>
    <s v="Female"/>
    <n v="83"/>
    <n v="3"/>
    <n v="5"/>
    <s v="Manager"/>
    <n v="1"/>
    <s v="Single"/>
    <n v="3"/>
    <n v="3"/>
    <n v="0"/>
    <x v="14"/>
    <n v="2"/>
    <n v="2"/>
    <n v="2"/>
    <n v="2"/>
    <x v="3"/>
    <n v="1"/>
  </r>
  <r>
    <n v="33"/>
    <x v="1"/>
    <s v="Travel_Rarely"/>
    <s v="Research &amp; Development"/>
    <n v="2"/>
    <n v="3"/>
    <x v="2"/>
    <n v="3"/>
    <s v="Male"/>
    <n v="78"/>
    <n v="3"/>
    <n v="1"/>
    <s v="Laboratory Technician"/>
    <n v="4"/>
    <s v="Single"/>
    <n v="4"/>
    <n v="3"/>
    <n v="0"/>
    <x v="2"/>
    <n v="3"/>
    <n v="3"/>
    <n v="1"/>
    <n v="1"/>
    <x v="0"/>
    <n v="0"/>
  </r>
  <r>
    <n v="44"/>
    <x v="1"/>
    <s v="Travel_Rarely"/>
    <s v="Research &amp; Development"/>
    <n v="10"/>
    <n v="4"/>
    <x v="1"/>
    <n v="4"/>
    <s v="Male"/>
    <n v="41"/>
    <n v="3"/>
    <n v="2"/>
    <s v="Healthcare Representative"/>
    <n v="4"/>
    <s v="Married"/>
    <n v="2"/>
    <n v="3"/>
    <n v="0"/>
    <x v="15"/>
    <n v="5"/>
    <n v="4"/>
    <n v="4"/>
    <n v="2"/>
    <x v="1"/>
    <n v="3"/>
  </r>
  <r>
    <n v="30"/>
    <x v="1"/>
    <s v="Travel_Rarely"/>
    <s v="Research &amp; Development"/>
    <n v="9"/>
    <n v="2"/>
    <x v="2"/>
    <n v="4"/>
    <s v="Male"/>
    <n v="83"/>
    <n v="2"/>
    <n v="1"/>
    <s v="Laboratory Technician"/>
    <n v="3"/>
    <s v="Single"/>
    <n v="1"/>
    <n v="3"/>
    <n v="0"/>
    <x v="1"/>
    <n v="5"/>
    <n v="3"/>
    <n v="10"/>
    <n v="0"/>
    <x v="1"/>
    <n v="8"/>
  </r>
  <r>
    <n v="39"/>
    <x v="0"/>
    <s v="Travel_Rarely"/>
    <s v="Sales"/>
    <n v="5"/>
    <n v="3"/>
    <x v="4"/>
    <n v="4"/>
    <s v="Male"/>
    <n v="56"/>
    <n v="3"/>
    <n v="2"/>
    <s v="Sales Representative"/>
    <n v="4"/>
    <s v="Married"/>
    <n v="3"/>
    <n v="3"/>
    <n v="1"/>
    <x v="16"/>
    <n v="6"/>
    <n v="4"/>
    <n v="1"/>
    <n v="0"/>
    <x v="0"/>
    <n v="0"/>
  </r>
  <r>
    <n v="24"/>
    <x v="0"/>
    <s v="Travel_Rarely"/>
    <s v="Research &amp; Development"/>
    <n v="1"/>
    <n v="3"/>
    <x v="2"/>
    <n v="2"/>
    <s v="Male"/>
    <n v="61"/>
    <n v="3"/>
    <n v="1"/>
    <s v="Research Scientist"/>
    <n v="4"/>
    <s v="Married"/>
    <n v="2"/>
    <n v="3"/>
    <n v="1"/>
    <x v="3"/>
    <n v="2"/>
    <n v="2"/>
    <n v="2"/>
    <n v="0"/>
    <x v="3"/>
    <n v="0"/>
  </r>
  <r>
    <n v="43"/>
    <x v="1"/>
    <s v="Travel_Rarely"/>
    <s v="Research &amp; Development"/>
    <n v="2"/>
    <n v="2"/>
    <x v="2"/>
    <n v="4"/>
    <s v="Female"/>
    <n v="72"/>
    <n v="4"/>
    <n v="1"/>
    <s v="Research Scientist"/>
    <n v="3"/>
    <s v="Divorced"/>
    <n v="1"/>
    <n v="3"/>
    <n v="2"/>
    <x v="3"/>
    <n v="3"/>
    <n v="2"/>
    <n v="5"/>
    <n v="3"/>
    <x v="1"/>
    <n v="4"/>
  </r>
  <r>
    <n v="50"/>
    <x v="0"/>
    <s v="Travel_Rarely"/>
    <s v="Sales"/>
    <n v="3"/>
    <n v="2"/>
    <x v="3"/>
    <n v="1"/>
    <s v="Male"/>
    <n v="86"/>
    <n v="2"/>
    <n v="1"/>
    <s v="Sales Representative"/>
    <n v="3"/>
    <s v="Married"/>
    <n v="1"/>
    <n v="3"/>
    <n v="0"/>
    <x v="8"/>
    <n v="2"/>
    <n v="3"/>
    <n v="3"/>
    <n v="2"/>
    <x v="0"/>
    <n v="2"/>
  </r>
  <r>
    <n v="35"/>
    <x v="1"/>
    <s v="Travel_Rarely"/>
    <s v="Sales"/>
    <n v="2"/>
    <n v="3"/>
    <x v="3"/>
    <n v="4"/>
    <s v="Female"/>
    <n v="97"/>
    <n v="3"/>
    <n v="1"/>
    <s v="Sales Representative"/>
    <n v="4"/>
    <s v="Married"/>
    <n v="1"/>
    <n v="3"/>
    <n v="0"/>
    <x v="17"/>
    <n v="3"/>
    <n v="3"/>
    <n v="2"/>
    <n v="2"/>
    <x v="3"/>
    <n v="2"/>
  </r>
  <r>
    <n v="36"/>
    <x v="1"/>
    <s v="Travel_Rarely"/>
    <s v="Research &amp; Development"/>
    <n v="5"/>
    <n v="4"/>
    <x v="0"/>
    <n v="2"/>
    <s v="Female"/>
    <n v="82"/>
    <n v="2"/>
    <n v="1"/>
    <s v="Research Scientist"/>
    <n v="1"/>
    <s v="Married"/>
    <n v="9"/>
    <n v="3"/>
    <n v="1"/>
    <x v="3"/>
    <n v="3"/>
    <n v="4"/>
    <n v="1"/>
    <n v="1"/>
    <x v="0"/>
    <n v="0"/>
  </r>
  <r>
    <n v="33"/>
    <x v="1"/>
    <s v="Travel_Frequently"/>
    <s v="Sales"/>
    <n v="1"/>
    <n v="3"/>
    <x v="0"/>
    <n v="3"/>
    <s v="Female"/>
    <n v="42"/>
    <n v="4"/>
    <n v="2"/>
    <s v="Sales Executive"/>
    <n v="1"/>
    <s v="Married"/>
    <n v="2"/>
    <n v="3"/>
    <n v="2"/>
    <x v="1"/>
    <n v="3"/>
    <n v="3"/>
    <n v="5"/>
    <n v="3"/>
    <x v="1"/>
    <n v="3"/>
  </r>
  <r>
    <n v="35"/>
    <x v="1"/>
    <s v="Travel_Rarely"/>
    <s v="Research &amp; Development"/>
    <n v="4"/>
    <n v="2"/>
    <x v="1"/>
    <n v="3"/>
    <s v="Male"/>
    <n v="75"/>
    <n v="3"/>
    <n v="1"/>
    <s v="Laboratory Technician"/>
    <n v="4"/>
    <s v="Divorced"/>
    <n v="1"/>
    <n v="3"/>
    <n v="1"/>
    <x v="5"/>
    <n v="3"/>
    <n v="3"/>
    <n v="1"/>
    <n v="0"/>
    <x v="0"/>
    <n v="0"/>
  </r>
  <r>
    <n v="27"/>
    <x v="1"/>
    <s v="Travel_Rarely"/>
    <s v="Research &amp; Development"/>
    <n v="2"/>
    <n v="4"/>
    <x v="0"/>
    <n v="4"/>
    <s v="Female"/>
    <n v="33"/>
    <n v="3"/>
    <n v="1"/>
    <s v="Laboratory Technician"/>
    <n v="1"/>
    <s v="Divorced"/>
    <n v="1"/>
    <n v="3"/>
    <n v="1"/>
    <x v="5"/>
    <n v="6"/>
    <n v="3"/>
    <n v="1"/>
    <n v="0"/>
    <x v="0"/>
    <n v="0"/>
  </r>
  <r>
    <n v="26"/>
    <x v="0"/>
    <s v="Travel_Rarely"/>
    <s v="Research &amp; Development"/>
    <n v="25"/>
    <n v="3"/>
    <x v="0"/>
    <n v="1"/>
    <s v="Male"/>
    <n v="48"/>
    <n v="1"/>
    <n v="1"/>
    <s v="Laboratory Technician"/>
    <n v="3"/>
    <s v="Single"/>
    <n v="1"/>
    <n v="3"/>
    <n v="0"/>
    <x v="5"/>
    <n v="2"/>
    <n v="2"/>
    <n v="1"/>
    <n v="0"/>
    <x v="0"/>
    <n v="1"/>
  </r>
  <r>
    <n v="27"/>
    <x v="1"/>
    <s v="Travel_Frequently"/>
    <s v="Sales"/>
    <n v="8"/>
    <n v="3"/>
    <x v="0"/>
    <n v="4"/>
    <s v="Male"/>
    <n v="37"/>
    <n v="3"/>
    <n v="3"/>
    <s v="Sales Executive"/>
    <n v="3"/>
    <s v="Single"/>
    <n v="1"/>
    <n v="3"/>
    <n v="0"/>
    <x v="15"/>
    <n v="0"/>
    <n v="3"/>
    <n v="9"/>
    <n v="8"/>
    <x v="1"/>
    <n v="7"/>
  </r>
  <r>
    <n v="30"/>
    <x v="1"/>
    <s v="Travel_Frequently"/>
    <s v="Research &amp; Development"/>
    <n v="1"/>
    <n v="2"/>
    <x v="2"/>
    <n v="3"/>
    <s v="Female"/>
    <n v="58"/>
    <n v="3"/>
    <n v="2"/>
    <s v="Laboratory Technician"/>
    <n v="4"/>
    <s v="Single"/>
    <n v="1"/>
    <n v="4"/>
    <n v="0"/>
    <x v="4"/>
    <n v="2"/>
    <n v="3"/>
    <n v="12"/>
    <n v="8"/>
    <x v="2"/>
    <n v="7"/>
  </r>
  <r>
    <n v="41"/>
    <x v="0"/>
    <s v="Travel_Rarely"/>
    <s v="Research &amp; Development"/>
    <n v="12"/>
    <n v="3"/>
    <x v="4"/>
    <n v="2"/>
    <s v="Female"/>
    <n v="49"/>
    <n v="3"/>
    <n v="5"/>
    <s v="Research Director"/>
    <n v="3"/>
    <s v="Married"/>
    <n v="1"/>
    <n v="3"/>
    <n v="0"/>
    <x v="18"/>
    <n v="0"/>
    <n v="3"/>
    <n v="22"/>
    <n v="15"/>
    <x v="9"/>
    <n v="8"/>
  </r>
  <r>
    <n v="34"/>
    <x v="1"/>
    <s v="Non-Travel"/>
    <s v="Sales"/>
    <n v="23"/>
    <n v="4"/>
    <x v="3"/>
    <n v="2"/>
    <s v="Male"/>
    <n v="72"/>
    <n v="3"/>
    <n v="2"/>
    <s v="Sales Executive"/>
    <n v="3"/>
    <s v="Single"/>
    <n v="0"/>
    <n v="4"/>
    <n v="0"/>
    <x v="1"/>
    <n v="2"/>
    <n v="3"/>
    <n v="9"/>
    <n v="5"/>
    <x v="6"/>
    <n v="7"/>
  </r>
  <r>
    <n v="37"/>
    <x v="1"/>
    <s v="Travel_Rarely"/>
    <s v="Research &amp; Development"/>
    <n v="19"/>
    <n v="2"/>
    <x v="0"/>
    <n v="2"/>
    <s v="Male"/>
    <n v="73"/>
    <n v="3"/>
    <n v="1"/>
    <s v="Research Scientist"/>
    <n v="2"/>
    <s v="Married"/>
    <n v="4"/>
    <n v="4"/>
    <n v="0"/>
    <x v="0"/>
    <n v="1"/>
    <n v="3"/>
    <n v="1"/>
    <n v="0"/>
    <x v="0"/>
    <n v="0"/>
  </r>
  <r>
    <n v="46"/>
    <x v="1"/>
    <s v="Travel_Frequently"/>
    <s v="Sales"/>
    <n v="5"/>
    <n v="4"/>
    <x v="3"/>
    <n v="1"/>
    <s v="Male"/>
    <n v="98"/>
    <n v="3"/>
    <n v="2"/>
    <s v="Sales Executive"/>
    <n v="4"/>
    <s v="Single"/>
    <n v="4"/>
    <n v="4"/>
    <n v="0"/>
    <x v="19"/>
    <n v="4"/>
    <n v="3"/>
    <n v="9"/>
    <n v="6"/>
    <x v="0"/>
    <n v="8"/>
  </r>
  <r>
    <n v="35"/>
    <x v="1"/>
    <s v="Travel_Rarely"/>
    <s v="Research &amp; Development"/>
    <n v="8"/>
    <n v="1"/>
    <x v="0"/>
    <n v="4"/>
    <s v="Male"/>
    <n v="36"/>
    <n v="4"/>
    <n v="1"/>
    <s v="Laboratory Technician"/>
    <n v="4"/>
    <s v="Married"/>
    <n v="1"/>
    <n v="3"/>
    <n v="0"/>
    <x v="5"/>
    <n v="2"/>
    <n v="3"/>
    <n v="1"/>
    <n v="0"/>
    <x v="0"/>
    <n v="1"/>
  </r>
  <r>
    <n v="48"/>
    <x v="0"/>
    <s v="Travel_Rarely"/>
    <s v="Research &amp; Development"/>
    <n v="1"/>
    <n v="2"/>
    <x v="0"/>
    <n v="1"/>
    <s v="Male"/>
    <n v="98"/>
    <n v="2"/>
    <n v="3"/>
    <s v="Laboratory Technician"/>
    <n v="3"/>
    <s v="Single"/>
    <n v="9"/>
    <n v="3"/>
    <n v="0"/>
    <x v="18"/>
    <n v="2"/>
    <n v="3"/>
    <n v="1"/>
    <n v="0"/>
    <x v="0"/>
    <n v="0"/>
  </r>
  <r>
    <n v="28"/>
    <x v="0"/>
    <s v="Travel_Rarely"/>
    <s v="Research &amp; Development"/>
    <n v="5"/>
    <n v="4"/>
    <x v="4"/>
    <n v="3"/>
    <s v="Male"/>
    <n v="50"/>
    <n v="3"/>
    <n v="1"/>
    <s v="Laboratory Technician"/>
    <n v="3"/>
    <s v="Single"/>
    <n v="1"/>
    <n v="3"/>
    <n v="0"/>
    <x v="17"/>
    <n v="3"/>
    <n v="2"/>
    <n v="2"/>
    <n v="2"/>
    <x v="3"/>
    <n v="2"/>
  </r>
  <r>
    <n v="44"/>
    <x v="1"/>
    <s v="Travel_Rarely"/>
    <s v="Sales"/>
    <n v="1"/>
    <n v="5"/>
    <x v="3"/>
    <n v="2"/>
    <s v="Female"/>
    <n v="75"/>
    <n v="3"/>
    <n v="2"/>
    <s v="Sales Executive"/>
    <n v="1"/>
    <s v="Divorced"/>
    <n v="5"/>
    <n v="4"/>
    <n v="1"/>
    <x v="15"/>
    <n v="2"/>
    <n v="2"/>
    <n v="4"/>
    <n v="3"/>
    <x v="1"/>
    <n v="3"/>
  </r>
  <r>
    <n v="35"/>
    <x v="1"/>
    <s v="Non-Travel"/>
    <s v="Research &amp; Development"/>
    <n v="11"/>
    <n v="2"/>
    <x v="2"/>
    <n v="3"/>
    <s v="Male"/>
    <n v="79"/>
    <n v="2"/>
    <n v="3"/>
    <s v="Healthcare Representative"/>
    <n v="1"/>
    <s v="Married"/>
    <n v="2"/>
    <n v="3"/>
    <n v="1"/>
    <x v="1"/>
    <n v="3"/>
    <n v="3"/>
    <n v="4"/>
    <n v="0"/>
    <x v="3"/>
    <n v="3"/>
  </r>
  <r>
    <n v="26"/>
    <x v="1"/>
    <s v="Travel_Rarely"/>
    <s v="Sales"/>
    <n v="23"/>
    <n v="3"/>
    <x v="3"/>
    <n v="3"/>
    <s v="Female"/>
    <n v="47"/>
    <n v="2"/>
    <n v="2"/>
    <s v="Sales Executive"/>
    <n v="4"/>
    <s v="Married"/>
    <n v="7"/>
    <n v="3"/>
    <n v="1"/>
    <x v="7"/>
    <n v="2"/>
    <n v="2"/>
    <n v="2"/>
    <n v="2"/>
    <x v="0"/>
    <n v="0"/>
  </r>
  <r>
    <n v="33"/>
    <x v="1"/>
    <s v="Travel_Frequently"/>
    <s v="Research &amp; Development"/>
    <n v="1"/>
    <n v="2"/>
    <x v="0"/>
    <n v="1"/>
    <s v="Female"/>
    <n v="98"/>
    <n v="3"/>
    <n v="3"/>
    <s v="Research Director"/>
    <n v="4"/>
    <s v="Single"/>
    <n v="1"/>
    <n v="3"/>
    <n v="0"/>
    <x v="20"/>
    <n v="1"/>
    <n v="3"/>
    <n v="15"/>
    <n v="14"/>
    <x v="6"/>
    <n v="12"/>
  </r>
  <r>
    <n v="35"/>
    <x v="1"/>
    <s v="Travel_Frequently"/>
    <s v="Sales"/>
    <n v="18"/>
    <n v="5"/>
    <x v="0"/>
    <n v="2"/>
    <s v="Male"/>
    <n v="71"/>
    <n v="3"/>
    <n v="3"/>
    <s v="Sales Executive"/>
    <n v="1"/>
    <s v="Married"/>
    <n v="1"/>
    <n v="4"/>
    <n v="1"/>
    <x v="15"/>
    <n v="3"/>
    <n v="2"/>
    <n v="9"/>
    <n v="8"/>
    <x v="1"/>
    <n v="8"/>
  </r>
  <r>
    <n v="35"/>
    <x v="1"/>
    <s v="Travel_Rarely"/>
    <s v="Research &amp; Development"/>
    <n v="23"/>
    <n v="4"/>
    <x v="2"/>
    <n v="3"/>
    <s v="Female"/>
    <n v="30"/>
    <n v="3"/>
    <n v="1"/>
    <s v="Laboratory Technician"/>
    <n v="1"/>
    <s v="Married"/>
    <n v="3"/>
    <n v="3"/>
    <n v="1"/>
    <x v="21"/>
    <n v="3"/>
    <n v="3"/>
    <n v="2"/>
    <n v="2"/>
    <x v="3"/>
    <n v="2"/>
  </r>
  <r>
    <n v="31"/>
    <x v="1"/>
    <s v="Travel_Rarely"/>
    <s v="Research &amp; Development"/>
    <n v="7"/>
    <n v="4"/>
    <x v="0"/>
    <n v="4"/>
    <s v="Male"/>
    <n v="48"/>
    <n v="3"/>
    <n v="2"/>
    <s v="Laboratory Technician"/>
    <n v="4"/>
    <s v="Divorced"/>
    <n v="3"/>
    <n v="4"/>
    <n v="1"/>
    <x v="1"/>
    <n v="3"/>
    <n v="2"/>
    <n v="7"/>
    <n v="7"/>
    <x v="1"/>
    <n v="7"/>
  </r>
  <r>
    <n v="37"/>
    <x v="1"/>
    <s v="Travel_Rarely"/>
    <s v="Research &amp; Development"/>
    <n v="1"/>
    <n v="4"/>
    <x v="0"/>
    <n v="1"/>
    <s v="Male"/>
    <n v="51"/>
    <n v="2"/>
    <n v="2"/>
    <s v="Manufacturing Director"/>
    <n v="3"/>
    <s v="Divorced"/>
    <n v="1"/>
    <n v="3"/>
    <n v="1"/>
    <x v="2"/>
    <n v="2"/>
    <n v="4"/>
    <n v="7"/>
    <n v="5"/>
    <x v="0"/>
    <n v="7"/>
  </r>
  <r>
    <n v="32"/>
    <x v="1"/>
    <s v="Travel_Rarely"/>
    <s v="Research &amp; Development"/>
    <n v="1"/>
    <n v="3"/>
    <x v="2"/>
    <n v="1"/>
    <s v="Male"/>
    <n v="33"/>
    <n v="3"/>
    <n v="2"/>
    <s v="Manufacturing Director"/>
    <n v="4"/>
    <s v="Married"/>
    <n v="1"/>
    <n v="4"/>
    <n v="1"/>
    <x v="15"/>
    <n v="3"/>
    <n v="3"/>
    <n v="9"/>
    <n v="8"/>
    <x v="4"/>
    <n v="8"/>
  </r>
  <r>
    <n v="38"/>
    <x v="1"/>
    <s v="Travel_Frequently"/>
    <s v="Research &amp; Development"/>
    <n v="29"/>
    <n v="5"/>
    <x v="0"/>
    <n v="4"/>
    <s v="Female"/>
    <n v="50"/>
    <n v="3"/>
    <n v="2"/>
    <s v="Laboratory Technician"/>
    <n v="4"/>
    <s v="Single"/>
    <n v="1"/>
    <n v="3"/>
    <n v="0"/>
    <x v="1"/>
    <n v="2"/>
    <n v="3"/>
    <n v="10"/>
    <n v="3"/>
    <x v="10"/>
    <n v="9"/>
  </r>
  <r>
    <n v="50"/>
    <x v="1"/>
    <s v="Travel_Rarely"/>
    <s v="Research &amp; Development"/>
    <n v="7"/>
    <n v="2"/>
    <x v="2"/>
    <n v="2"/>
    <s v="Female"/>
    <n v="43"/>
    <n v="2"/>
    <n v="5"/>
    <s v="Research Director"/>
    <n v="3"/>
    <s v="Divorced"/>
    <n v="5"/>
    <n v="3"/>
    <n v="1"/>
    <x v="22"/>
    <n v="2"/>
    <n v="2"/>
    <n v="27"/>
    <n v="3"/>
    <x v="11"/>
    <n v="8"/>
  </r>
  <r>
    <n v="59"/>
    <x v="1"/>
    <s v="Travel_Rarely"/>
    <s v="Sales"/>
    <n v="25"/>
    <n v="3"/>
    <x v="0"/>
    <n v="1"/>
    <s v="Female"/>
    <n v="99"/>
    <n v="3"/>
    <n v="3"/>
    <s v="Sales Executive"/>
    <n v="1"/>
    <s v="Single"/>
    <n v="7"/>
    <n v="3"/>
    <n v="0"/>
    <x v="23"/>
    <n v="3"/>
    <n v="2"/>
    <n v="21"/>
    <n v="16"/>
    <x v="4"/>
    <n v="9"/>
  </r>
  <r>
    <n v="36"/>
    <x v="1"/>
    <s v="Travel_Rarely"/>
    <s v="Research &amp; Development"/>
    <n v="8"/>
    <n v="3"/>
    <x v="4"/>
    <n v="3"/>
    <s v="Female"/>
    <n v="59"/>
    <n v="3"/>
    <n v="3"/>
    <s v="Healthcare Representative"/>
    <n v="3"/>
    <s v="Divorced"/>
    <n v="1"/>
    <n v="3"/>
    <n v="3"/>
    <x v="6"/>
    <n v="2"/>
    <n v="3"/>
    <n v="17"/>
    <n v="14"/>
    <x v="12"/>
    <n v="8"/>
  </r>
  <r>
    <n v="55"/>
    <x v="1"/>
    <s v="Travel_Rarely"/>
    <s v="Research &amp; Development"/>
    <n v="8"/>
    <n v="3"/>
    <x v="2"/>
    <n v="4"/>
    <s v="Female"/>
    <n v="33"/>
    <n v="3"/>
    <n v="4"/>
    <s v="Manager"/>
    <n v="3"/>
    <s v="Divorced"/>
    <n v="2"/>
    <n v="3"/>
    <n v="3"/>
    <x v="24"/>
    <n v="2"/>
    <n v="3"/>
    <n v="5"/>
    <n v="0"/>
    <x v="0"/>
    <n v="2"/>
  </r>
  <r>
    <n v="36"/>
    <x v="1"/>
    <s v="Travel_Frequently"/>
    <s v="Research &amp; Development"/>
    <n v="11"/>
    <n v="3"/>
    <x v="0"/>
    <n v="2"/>
    <s v="Male"/>
    <n v="95"/>
    <n v="2"/>
    <n v="2"/>
    <s v="Manufacturing Director"/>
    <n v="2"/>
    <s v="Single"/>
    <n v="1"/>
    <n v="3"/>
    <n v="0"/>
    <x v="3"/>
    <n v="3"/>
    <n v="3"/>
    <n v="6"/>
    <n v="5"/>
    <x v="0"/>
    <n v="3"/>
  </r>
  <r>
    <n v="45"/>
    <x v="1"/>
    <s v="Travel_Rarely"/>
    <s v="Research &amp; Development"/>
    <n v="7"/>
    <n v="3"/>
    <x v="0"/>
    <n v="2"/>
    <s v="Male"/>
    <n v="59"/>
    <n v="3"/>
    <n v="3"/>
    <s v="Research Scientist"/>
    <n v="1"/>
    <s v="Divorced"/>
    <n v="2"/>
    <n v="3"/>
    <n v="1"/>
    <x v="25"/>
    <n v="2"/>
    <n v="3"/>
    <n v="1"/>
    <n v="0"/>
    <x v="0"/>
    <n v="0"/>
  </r>
  <r>
    <n v="35"/>
    <x v="1"/>
    <s v="Travel_Frequently"/>
    <s v="Research &amp; Development"/>
    <n v="1"/>
    <n v="3"/>
    <x v="2"/>
    <n v="2"/>
    <s v="Male"/>
    <n v="79"/>
    <n v="3"/>
    <n v="1"/>
    <s v="Research Scientist"/>
    <n v="1"/>
    <s v="Married"/>
    <n v="4"/>
    <n v="3"/>
    <n v="1"/>
    <x v="7"/>
    <n v="2"/>
    <n v="2"/>
    <n v="3"/>
    <n v="2"/>
    <x v="1"/>
    <n v="2"/>
  </r>
  <r>
    <n v="36"/>
    <x v="0"/>
    <s v="Travel_Rarely"/>
    <s v="Research &amp; Development"/>
    <n v="9"/>
    <n v="3"/>
    <x v="2"/>
    <n v="4"/>
    <s v="Male"/>
    <n v="79"/>
    <n v="2"/>
    <n v="1"/>
    <s v="Research Scientist"/>
    <n v="3"/>
    <s v="Married"/>
    <n v="0"/>
    <n v="3"/>
    <n v="1"/>
    <x v="17"/>
    <n v="0"/>
    <n v="2"/>
    <n v="1"/>
    <n v="0"/>
    <x v="0"/>
    <n v="0"/>
  </r>
  <r>
    <n v="59"/>
    <x v="1"/>
    <s v="Travel_Frequently"/>
    <s v="Sales"/>
    <n v="1"/>
    <n v="1"/>
    <x v="0"/>
    <n v="1"/>
    <s v="Female"/>
    <n v="57"/>
    <n v="2"/>
    <n v="2"/>
    <s v="Sales Executive"/>
    <n v="3"/>
    <s v="Single"/>
    <n v="7"/>
    <n v="3"/>
    <n v="0"/>
    <x v="26"/>
    <n v="2"/>
    <n v="2"/>
    <n v="4"/>
    <n v="3"/>
    <x v="1"/>
    <n v="3"/>
  </r>
  <r>
    <n v="29"/>
    <x v="1"/>
    <s v="Travel_Rarely"/>
    <s v="Research &amp; Development"/>
    <n v="2"/>
    <n v="3"/>
    <x v="0"/>
    <n v="3"/>
    <s v="Male"/>
    <n v="76"/>
    <n v="3"/>
    <n v="1"/>
    <s v="Research Scientist"/>
    <n v="2"/>
    <s v="Married"/>
    <n v="0"/>
    <n v="4"/>
    <n v="1"/>
    <x v="3"/>
    <n v="3"/>
    <n v="3"/>
    <n v="5"/>
    <n v="4"/>
    <x v="0"/>
    <n v="4"/>
  </r>
  <r>
    <n v="31"/>
    <x v="1"/>
    <s v="Travel_Rarely"/>
    <s v="Research &amp; Development"/>
    <n v="1"/>
    <n v="4"/>
    <x v="2"/>
    <n v="3"/>
    <s v="Male"/>
    <n v="87"/>
    <n v="3"/>
    <n v="1"/>
    <s v="Research Scientist"/>
    <n v="2"/>
    <s v="Single"/>
    <n v="1"/>
    <n v="3"/>
    <n v="0"/>
    <x v="5"/>
    <n v="4"/>
    <n v="3"/>
    <n v="1"/>
    <n v="1"/>
    <x v="1"/>
    <n v="0"/>
  </r>
  <r>
    <n v="32"/>
    <x v="1"/>
    <s v="Travel_Rarely"/>
    <s v="Research &amp; Development"/>
    <n v="1"/>
    <n v="3"/>
    <x v="0"/>
    <n v="2"/>
    <s v="Male"/>
    <n v="66"/>
    <n v="3"/>
    <n v="2"/>
    <s v="Research Scientist"/>
    <n v="2"/>
    <s v="Married"/>
    <n v="1"/>
    <n v="3"/>
    <n v="2"/>
    <x v="1"/>
    <n v="3"/>
    <n v="3"/>
    <n v="10"/>
    <n v="4"/>
    <x v="0"/>
    <n v="9"/>
  </r>
  <r>
    <n v="36"/>
    <x v="1"/>
    <s v="Travel_Rarely"/>
    <s v="Research &amp; Development"/>
    <n v="6"/>
    <n v="3"/>
    <x v="0"/>
    <n v="2"/>
    <s v="Female"/>
    <n v="55"/>
    <n v="4"/>
    <n v="1"/>
    <s v="Laboratory Technician"/>
    <n v="4"/>
    <s v="Married"/>
    <n v="3"/>
    <n v="3"/>
    <n v="0"/>
    <x v="7"/>
    <n v="3"/>
    <n v="3"/>
    <n v="1"/>
    <n v="0"/>
    <x v="0"/>
    <n v="0"/>
  </r>
  <r>
    <n v="31"/>
    <x v="1"/>
    <s v="Travel_Rarely"/>
    <s v="Research &amp; Development"/>
    <n v="8"/>
    <n v="4"/>
    <x v="0"/>
    <n v="3"/>
    <s v="Female"/>
    <n v="61"/>
    <n v="3"/>
    <n v="2"/>
    <s v="Manufacturing Director"/>
    <n v="4"/>
    <s v="Single"/>
    <n v="1"/>
    <n v="4"/>
    <n v="0"/>
    <x v="27"/>
    <n v="2"/>
    <n v="3"/>
    <n v="11"/>
    <n v="7"/>
    <x v="1"/>
    <n v="8"/>
  </r>
  <r>
    <n v="35"/>
    <x v="1"/>
    <s v="Travel_Rarely"/>
    <s v="Sales"/>
    <n v="1"/>
    <n v="4"/>
    <x v="3"/>
    <n v="3"/>
    <s v="Male"/>
    <n v="32"/>
    <n v="2"/>
    <n v="2"/>
    <s v="Sales Executive"/>
    <n v="1"/>
    <s v="Single"/>
    <n v="0"/>
    <n v="3"/>
    <n v="0"/>
    <x v="28"/>
    <n v="2"/>
    <n v="3"/>
    <n v="15"/>
    <n v="13"/>
    <x v="3"/>
    <n v="8"/>
  </r>
  <r>
    <n v="45"/>
    <x v="1"/>
    <s v="Travel_Rarely"/>
    <s v="Research &amp; Development"/>
    <n v="6"/>
    <n v="4"/>
    <x v="1"/>
    <n v="4"/>
    <s v="Male"/>
    <n v="52"/>
    <n v="3"/>
    <n v="3"/>
    <s v="Research Director"/>
    <n v="1"/>
    <s v="Married"/>
    <n v="4"/>
    <n v="3"/>
    <n v="0"/>
    <x v="6"/>
    <n v="3"/>
    <n v="4"/>
    <n v="0"/>
    <n v="0"/>
    <x v="0"/>
    <n v="0"/>
  </r>
  <r>
    <n v="37"/>
    <x v="1"/>
    <s v="Travel_Rarely"/>
    <s v="Research &amp; Development"/>
    <n v="7"/>
    <n v="4"/>
    <x v="2"/>
    <n v="1"/>
    <s v="Male"/>
    <n v="30"/>
    <n v="3"/>
    <n v="3"/>
    <s v="Research Director"/>
    <n v="3"/>
    <s v="Single"/>
    <n v="4"/>
    <n v="3"/>
    <n v="0"/>
    <x v="28"/>
    <n v="3"/>
    <n v="4"/>
    <n v="5"/>
    <n v="2"/>
    <x v="0"/>
    <n v="2"/>
  </r>
  <r>
    <n v="46"/>
    <x v="1"/>
    <s v="Travel_Rarely"/>
    <s v="Human Resources"/>
    <n v="5"/>
    <n v="2"/>
    <x v="2"/>
    <n v="2"/>
    <s v="Male"/>
    <n v="80"/>
    <n v="3"/>
    <n v="2"/>
    <s v="Human Resources"/>
    <n v="2"/>
    <s v="Divorced"/>
    <n v="8"/>
    <n v="4"/>
    <n v="1"/>
    <x v="28"/>
    <n v="2"/>
    <n v="3"/>
    <n v="4"/>
    <n v="2"/>
    <x v="0"/>
    <n v="2"/>
  </r>
  <r>
    <n v="30"/>
    <x v="1"/>
    <s v="Travel_Rarely"/>
    <s v="Research &amp; Development"/>
    <n v="1"/>
    <n v="1"/>
    <x v="0"/>
    <n v="4"/>
    <s v="Male"/>
    <n v="55"/>
    <n v="2"/>
    <n v="2"/>
    <s v="Laboratory Technician"/>
    <n v="4"/>
    <s v="Married"/>
    <n v="1"/>
    <n v="3"/>
    <n v="2"/>
    <x v="1"/>
    <n v="1"/>
    <n v="2"/>
    <n v="10"/>
    <n v="8"/>
    <x v="2"/>
    <n v="0"/>
  </r>
  <r>
    <n v="35"/>
    <x v="1"/>
    <s v="Travel_Rarely"/>
    <s v="Research &amp; Development"/>
    <n v="1"/>
    <n v="3"/>
    <x v="2"/>
    <n v="2"/>
    <s v="Male"/>
    <n v="30"/>
    <n v="2"/>
    <n v="1"/>
    <s v="Research Scientist"/>
    <n v="3"/>
    <s v="Single"/>
    <n v="1"/>
    <n v="3"/>
    <n v="0"/>
    <x v="3"/>
    <n v="3"/>
    <n v="3"/>
    <n v="6"/>
    <n v="4"/>
    <x v="0"/>
    <n v="4"/>
  </r>
  <r>
    <n v="55"/>
    <x v="1"/>
    <s v="Travel_Rarely"/>
    <s v="Sales"/>
    <n v="1"/>
    <n v="2"/>
    <x v="0"/>
    <n v="1"/>
    <s v="Male"/>
    <n v="70"/>
    <n v="3"/>
    <n v="3"/>
    <s v="Sales Executive"/>
    <n v="4"/>
    <s v="Married"/>
    <n v="3"/>
    <n v="3"/>
    <n v="1"/>
    <x v="13"/>
    <n v="4"/>
    <n v="3"/>
    <n v="1"/>
    <n v="0"/>
    <x v="1"/>
    <n v="0"/>
  </r>
  <r>
    <n v="38"/>
    <x v="1"/>
    <s v="Non-Travel"/>
    <s v="Research &amp; Development"/>
    <n v="6"/>
    <n v="3"/>
    <x v="2"/>
    <n v="2"/>
    <s v="Female"/>
    <n v="79"/>
    <n v="1"/>
    <n v="2"/>
    <s v="Research Scientist"/>
    <n v="4"/>
    <s v="Divorced"/>
    <n v="7"/>
    <n v="3"/>
    <n v="3"/>
    <x v="6"/>
    <n v="3"/>
    <n v="3"/>
    <n v="13"/>
    <n v="11"/>
    <x v="1"/>
    <n v="9"/>
  </r>
  <r>
    <n v="34"/>
    <x v="1"/>
    <s v="Travel_Rarely"/>
    <s v="Research &amp; Development"/>
    <n v="1"/>
    <n v="2"/>
    <x v="2"/>
    <n v="1"/>
    <s v="Male"/>
    <n v="94"/>
    <n v="3"/>
    <n v="2"/>
    <s v="Manufacturing Director"/>
    <n v="2"/>
    <s v="Married"/>
    <n v="1"/>
    <n v="3"/>
    <n v="0"/>
    <x v="7"/>
    <n v="2"/>
    <n v="3"/>
    <n v="5"/>
    <n v="2"/>
    <x v="1"/>
    <n v="3"/>
  </r>
  <r>
    <n v="56"/>
    <x v="1"/>
    <s v="Travel_Rarely"/>
    <s v="Research &amp; Development"/>
    <n v="7"/>
    <n v="3"/>
    <x v="0"/>
    <n v="4"/>
    <s v="Male"/>
    <n v="49"/>
    <n v="1"/>
    <n v="3"/>
    <s v="Manufacturing Director"/>
    <n v="4"/>
    <s v="Single"/>
    <n v="4"/>
    <n v="3"/>
    <n v="0"/>
    <x v="29"/>
    <n v="3"/>
    <n v="2"/>
    <n v="6"/>
    <n v="4"/>
    <x v="0"/>
    <n v="2"/>
  </r>
  <r>
    <n v="23"/>
    <x v="1"/>
    <s v="Travel_Rarely"/>
    <s v="Sales"/>
    <n v="2"/>
    <n v="1"/>
    <x v="4"/>
    <n v="3"/>
    <s v="Male"/>
    <n v="62"/>
    <n v="3"/>
    <n v="1"/>
    <s v="Sales Representative"/>
    <n v="1"/>
    <s v="Divorced"/>
    <n v="3"/>
    <n v="3"/>
    <n v="1"/>
    <x v="8"/>
    <n v="3"/>
    <n v="3"/>
    <n v="0"/>
    <n v="0"/>
    <x v="0"/>
    <n v="0"/>
  </r>
  <r>
    <n v="51"/>
    <x v="1"/>
    <s v="Travel_Rarely"/>
    <s v="Research &amp; Development"/>
    <n v="9"/>
    <n v="4"/>
    <x v="0"/>
    <n v="4"/>
    <s v="Male"/>
    <n v="96"/>
    <n v="3"/>
    <n v="1"/>
    <s v="Laboratory Technician"/>
    <n v="4"/>
    <s v="Married"/>
    <n v="3"/>
    <n v="4"/>
    <n v="2"/>
    <x v="1"/>
    <n v="4"/>
    <n v="3"/>
    <n v="4"/>
    <n v="2"/>
    <x v="0"/>
    <n v="3"/>
  </r>
  <r>
    <n v="30"/>
    <x v="1"/>
    <s v="Travel_Rarely"/>
    <s v="Research &amp; Development"/>
    <n v="2"/>
    <n v="3"/>
    <x v="0"/>
    <n v="3"/>
    <s v="Male"/>
    <n v="99"/>
    <n v="2"/>
    <n v="2"/>
    <s v="Healthcare Representative"/>
    <n v="4"/>
    <s v="Married"/>
    <n v="1"/>
    <n v="3"/>
    <n v="3"/>
    <x v="27"/>
    <n v="3"/>
    <n v="3"/>
    <n v="11"/>
    <n v="10"/>
    <x v="13"/>
    <n v="8"/>
  </r>
  <r>
    <n v="46"/>
    <x v="0"/>
    <s v="Travel_Rarely"/>
    <s v="Sales"/>
    <n v="9"/>
    <n v="2"/>
    <x v="2"/>
    <n v="3"/>
    <s v="Male"/>
    <n v="64"/>
    <n v="2"/>
    <n v="3"/>
    <s v="Sales Executive"/>
    <n v="4"/>
    <s v="Single"/>
    <n v="1"/>
    <n v="3"/>
    <n v="0"/>
    <x v="15"/>
    <n v="3"/>
    <n v="3"/>
    <n v="9"/>
    <n v="8"/>
    <x v="5"/>
    <n v="7"/>
  </r>
  <r>
    <n v="40"/>
    <x v="1"/>
    <s v="Travel_Frequently"/>
    <s v="Research &amp; Development"/>
    <n v="1"/>
    <n v="4"/>
    <x v="0"/>
    <n v="3"/>
    <s v="Male"/>
    <n v="78"/>
    <n v="2"/>
    <n v="4"/>
    <s v="Healthcare Representative"/>
    <n v="2"/>
    <s v="Married"/>
    <n v="1"/>
    <n v="4"/>
    <n v="1"/>
    <x v="14"/>
    <n v="3"/>
    <n v="2"/>
    <n v="22"/>
    <n v="3"/>
    <x v="14"/>
    <n v="11"/>
  </r>
  <r>
    <n v="51"/>
    <x v="1"/>
    <s v="Travel_Rarely"/>
    <s v="Sales"/>
    <n v="21"/>
    <n v="4"/>
    <x v="3"/>
    <n v="3"/>
    <s v="Male"/>
    <n v="71"/>
    <n v="3"/>
    <n v="2"/>
    <s v="Sales Executive"/>
    <n v="4"/>
    <s v="Single"/>
    <n v="0"/>
    <n v="4"/>
    <n v="0"/>
    <x v="27"/>
    <n v="2"/>
    <n v="1"/>
    <n v="10"/>
    <n v="7"/>
    <x v="1"/>
    <n v="0"/>
  </r>
  <r>
    <n v="30"/>
    <x v="1"/>
    <s v="Travel_Rarely"/>
    <s v="Sales"/>
    <n v="4"/>
    <n v="2"/>
    <x v="2"/>
    <n v="3"/>
    <s v="Female"/>
    <n v="63"/>
    <n v="2"/>
    <n v="2"/>
    <s v="Sales Executive"/>
    <n v="2"/>
    <s v="Divorced"/>
    <n v="1"/>
    <n v="3"/>
    <n v="3"/>
    <x v="27"/>
    <n v="4"/>
    <n v="2"/>
    <n v="11"/>
    <n v="8"/>
    <x v="3"/>
    <n v="7"/>
  </r>
  <r>
    <n v="46"/>
    <x v="1"/>
    <s v="Travel_Frequently"/>
    <s v="Research &amp; Development"/>
    <n v="1"/>
    <n v="3"/>
    <x v="2"/>
    <n v="3"/>
    <s v="Male"/>
    <n v="40"/>
    <n v="2"/>
    <n v="3"/>
    <s v="Healthcare Representative"/>
    <n v="1"/>
    <s v="Married"/>
    <n v="2"/>
    <n v="3"/>
    <n v="1"/>
    <x v="24"/>
    <n v="5"/>
    <n v="2"/>
    <n v="10"/>
    <n v="9"/>
    <x v="10"/>
    <n v="5"/>
  </r>
  <r>
    <n v="32"/>
    <x v="1"/>
    <s v="Travel_Rarely"/>
    <s v="Sales"/>
    <n v="6"/>
    <n v="4"/>
    <x v="2"/>
    <n v="2"/>
    <s v="Male"/>
    <n v="87"/>
    <n v="3"/>
    <n v="2"/>
    <s v="Sales Executive"/>
    <n v="3"/>
    <s v="Single"/>
    <n v="1"/>
    <n v="3"/>
    <n v="0"/>
    <x v="4"/>
    <n v="0"/>
    <n v="3"/>
    <n v="11"/>
    <n v="8"/>
    <x v="8"/>
    <n v="7"/>
  </r>
  <r>
    <n v="54"/>
    <x v="1"/>
    <s v="Travel_Rarely"/>
    <s v="Research &amp; Development"/>
    <n v="2"/>
    <n v="4"/>
    <x v="4"/>
    <n v="1"/>
    <s v="Female"/>
    <n v="60"/>
    <n v="3"/>
    <n v="3"/>
    <s v="Research Director"/>
    <n v="3"/>
    <s v="Married"/>
    <n v="9"/>
    <n v="3"/>
    <n v="1"/>
    <x v="28"/>
    <n v="5"/>
    <n v="1"/>
    <n v="4"/>
    <n v="3"/>
    <x v="0"/>
    <n v="3"/>
  </r>
  <r>
    <n v="24"/>
    <x v="1"/>
    <s v="Travel_Rarely"/>
    <s v="Sales"/>
    <n v="3"/>
    <n v="2"/>
    <x v="1"/>
    <n v="1"/>
    <s v="Female"/>
    <n v="33"/>
    <n v="3"/>
    <n v="2"/>
    <s v="Sales Executive"/>
    <n v="3"/>
    <s v="Married"/>
    <n v="0"/>
    <n v="4"/>
    <n v="1"/>
    <x v="21"/>
    <n v="2"/>
    <n v="2"/>
    <n v="3"/>
    <n v="2"/>
    <x v="0"/>
    <n v="2"/>
  </r>
  <r>
    <n v="28"/>
    <x v="1"/>
    <s v="Non-Travel"/>
    <s v="Sales"/>
    <n v="4"/>
    <n v="3"/>
    <x v="2"/>
    <n v="2"/>
    <s v="Male"/>
    <n v="43"/>
    <n v="3"/>
    <n v="2"/>
    <s v="Sales Executive"/>
    <n v="3"/>
    <s v="Married"/>
    <n v="1"/>
    <n v="3"/>
    <n v="0"/>
    <x v="7"/>
    <n v="3"/>
    <n v="4"/>
    <n v="5"/>
    <n v="4"/>
    <x v="0"/>
    <n v="4"/>
  </r>
  <r>
    <n v="58"/>
    <x v="1"/>
    <s v="Travel_Rarely"/>
    <s v="Sales"/>
    <n v="10"/>
    <n v="4"/>
    <x v="2"/>
    <n v="4"/>
    <s v="Male"/>
    <n v="37"/>
    <n v="3"/>
    <n v="4"/>
    <s v="Sales Executive"/>
    <n v="3"/>
    <s v="Single"/>
    <n v="0"/>
    <n v="3"/>
    <n v="0"/>
    <x v="30"/>
    <n v="1"/>
    <n v="2"/>
    <n v="37"/>
    <n v="10"/>
    <x v="1"/>
    <n v="8"/>
  </r>
  <r>
    <n v="44"/>
    <x v="1"/>
    <s v="Non-Travel"/>
    <s v="Research &amp; Development"/>
    <n v="23"/>
    <n v="3"/>
    <x v="2"/>
    <n v="2"/>
    <s v="Male"/>
    <n v="67"/>
    <n v="3"/>
    <n v="2"/>
    <s v="Laboratory Technician"/>
    <n v="2"/>
    <s v="Married"/>
    <n v="4"/>
    <n v="3"/>
    <n v="1"/>
    <x v="6"/>
    <n v="3"/>
    <n v="4"/>
    <n v="3"/>
    <n v="2"/>
    <x v="1"/>
    <n v="2"/>
  </r>
  <r>
    <n v="37"/>
    <x v="0"/>
    <s v="Travel_Rarely"/>
    <s v="Human Resources"/>
    <n v="6"/>
    <n v="4"/>
    <x v="5"/>
    <n v="3"/>
    <s v="Male"/>
    <n v="63"/>
    <n v="3"/>
    <n v="1"/>
    <s v="Human Resources"/>
    <n v="1"/>
    <s v="Divorced"/>
    <n v="4"/>
    <n v="4"/>
    <n v="0"/>
    <x v="2"/>
    <n v="3"/>
    <n v="3"/>
    <n v="3"/>
    <n v="2"/>
    <x v="0"/>
    <n v="2"/>
  </r>
  <r>
    <n v="32"/>
    <x v="1"/>
    <s v="Travel_Rarely"/>
    <s v="Research &amp; Development"/>
    <n v="1"/>
    <n v="1"/>
    <x v="0"/>
    <n v="4"/>
    <s v="Male"/>
    <n v="71"/>
    <n v="3"/>
    <n v="1"/>
    <s v="Research Scientist"/>
    <n v="1"/>
    <s v="Single"/>
    <n v="1"/>
    <n v="3"/>
    <n v="0"/>
    <x v="5"/>
    <n v="2"/>
    <n v="3"/>
    <n v="1"/>
    <n v="0"/>
    <x v="0"/>
    <n v="0"/>
  </r>
  <r>
    <n v="20"/>
    <x v="0"/>
    <s v="Travel_Frequently"/>
    <s v="Research &amp; Development"/>
    <n v="6"/>
    <n v="3"/>
    <x v="0"/>
    <n v="4"/>
    <s v="Female"/>
    <n v="66"/>
    <n v="2"/>
    <n v="1"/>
    <s v="Laboratory Technician"/>
    <n v="4"/>
    <s v="Single"/>
    <n v="1"/>
    <n v="3"/>
    <n v="0"/>
    <x v="5"/>
    <n v="5"/>
    <n v="3"/>
    <n v="1"/>
    <n v="0"/>
    <x v="1"/>
    <n v="0"/>
  </r>
  <r>
    <n v="34"/>
    <x v="1"/>
    <s v="Travel_Rarely"/>
    <s v="Research &amp; Development"/>
    <n v="6"/>
    <n v="4"/>
    <x v="1"/>
    <n v="1"/>
    <s v="Female"/>
    <n v="41"/>
    <n v="3"/>
    <n v="2"/>
    <s v="Research Scientist"/>
    <n v="3"/>
    <s v="Single"/>
    <n v="1"/>
    <n v="3"/>
    <n v="0"/>
    <x v="28"/>
    <n v="3"/>
    <n v="3"/>
    <n v="16"/>
    <n v="13"/>
    <x v="3"/>
    <n v="10"/>
  </r>
  <r>
    <n v="37"/>
    <x v="1"/>
    <s v="Non-Travel"/>
    <s v="Research &amp; Development"/>
    <n v="2"/>
    <n v="2"/>
    <x v="0"/>
    <n v="3"/>
    <s v="Male"/>
    <n v="100"/>
    <n v="2"/>
    <n v="2"/>
    <s v="Healthcare Representative"/>
    <n v="4"/>
    <s v="Divorced"/>
    <n v="5"/>
    <n v="3"/>
    <n v="1"/>
    <x v="6"/>
    <n v="2"/>
    <n v="4"/>
    <n v="1"/>
    <n v="0"/>
    <x v="0"/>
    <n v="0"/>
  </r>
  <r>
    <n v="59"/>
    <x v="1"/>
    <s v="Non-Travel"/>
    <s v="Human Resources"/>
    <n v="2"/>
    <n v="4"/>
    <x v="5"/>
    <n v="3"/>
    <s v="Female"/>
    <n v="32"/>
    <n v="2"/>
    <n v="5"/>
    <s v="Manager"/>
    <n v="4"/>
    <s v="Married"/>
    <n v="9"/>
    <n v="4"/>
    <n v="1"/>
    <x v="31"/>
    <n v="3"/>
    <n v="3"/>
    <n v="3"/>
    <n v="2"/>
    <x v="3"/>
    <n v="2"/>
  </r>
  <r>
    <n v="50"/>
    <x v="1"/>
    <s v="Travel_Frequently"/>
    <s v="Research &amp; Development"/>
    <n v="1"/>
    <n v="3"/>
    <x v="0"/>
    <n v="1"/>
    <s v="Female"/>
    <n v="73"/>
    <n v="3"/>
    <n v="5"/>
    <s v="Research Director"/>
    <n v="2"/>
    <s v="Married"/>
    <n v="3"/>
    <n v="3"/>
    <n v="0"/>
    <x v="23"/>
    <n v="1"/>
    <n v="2"/>
    <n v="8"/>
    <n v="3"/>
    <x v="0"/>
    <n v="7"/>
  </r>
  <r>
    <n v="25"/>
    <x v="0"/>
    <s v="Travel_Rarely"/>
    <s v="Sales"/>
    <n v="5"/>
    <n v="3"/>
    <x v="3"/>
    <n v="3"/>
    <s v="Male"/>
    <n v="46"/>
    <n v="2"/>
    <n v="2"/>
    <s v="Sales Executive"/>
    <n v="3"/>
    <s v="Single"/>
    <n v="1"/>
    <n v="3"/>
    <n v="0"/>
    <x v="3"/>
    <n v="1"/>
    <n v="3"/>
    <n v="6"/>
    <n v="4"/>
    <x v="0"/>
    <n v="3"/>
  </r>
  <r>
    <n v="25"/>
    <x v="1"/>
    <s v="Travel_Rarely"/>
    <s v="Research &amp; Development"/>
    <n v="7"/>
    <n v="1"/>
    <x v="2"/>
    <n v="4"/>
    <s v="Male"/>
    <n v="64"/>
    <n v="2"/>
    <n v="1"/>
    <s v="Research Scientist"/>
    <n v="4"/>
    <s v="Married"/>
    <n v="1"/>
    <n v="3"/>
    <n v="2"/>
    <x v="17"/>
    <n v="2"/>
    <n v="3"/>
    <n v="2"/>
    <n v="2"/>
    <x v="3"/>
    <n v="1"/>
  </r>
  <r>
    <n v="22"/>
    <x v="1"/>
    <s v="Travel_Rarely"/>
    <s v="Research &amp; Development"/>
    <n v="15"/>
    <n v="3"/>
    <x v="2"/>
    <n v="2"/>
    <s v="Female"/>
    <n v="59"/>
    <n v="3"/>
    <n v="1"/>
    <s v="Laboratory Technician"/>
    <n v="4"/>
    <s v="Single"/>
    <n v="1"/>
    <n v="3"/>
    <n v="0"/>
    <x v="5"/>
    <n v="5"/>
    <n v="3"/>
    <n v="0"/>
    <n v="0"/>
    <x v="0"/>
    <n v="0"/>
  </r>
  <r>
    <n v="51"/>
    <x v="1"/>
    <s v="Travel_Frequently"/>
    <s v="Research &amp; Development"/>
    <n v="1"/>
    <n v="4"/>
    <x v="2"/>
    <n v="1"/>
    <s v="Female"/>
    <n v="30"/>
    <n v="2"/>
    <n v="3"/>
    <s v="Healthcare Representative"/>
    <n v="1"/>
    <s v="Single"/>
    <n v="3"/>
    <n v="4"/>
    <n v="0"/>
    <x v="18"/>
    <n v="1"/>
    <n v="2"/>
    <n v="13"/>
    <n v="12"/>
    <x v="12"/>
    <n v="8"/>
  </r>
  <r>
    <n v="34"/>
    <x v="0"/>
    <s v="Travel_Frequently"/>
    <s v="Research &amp; Development"/>
    <n v="7"/>
    <n v="3"/>
    <x v="0"/>
    <n v="1"/>
    <s v="Male"/>
    <n v="66"/>
    <n v="1"/>
    <n v="2"/>
    <s v="Laboratory Technician"/>
    <n v="3"/>
    <s v="Single"/>
    <n v="1"/>
    <n v="4"/>
    <n v="0"/>
    <x v="15"/>
    <n v="3"/>
    <n v="3"/>
    <n v="9"/>
    <n v="7"/>
    <x v="0"/>
    <n v="6"/>
  </r>
  <r>
    <n v="54"/>
    <x v="1"/>
    <s v="Non-Travel"/>
    <s v="Human Resources"/>
    <n v="26"/>
    <n v="3"/>
    <x v="5"/>
    <n v="4"/>
    <s v="Female"/>
    <n v="30"/>
    <n v="4"/>
    <n v="4"/>
    <s v="Manager"/>
    <n v="4"/>
    <s v="Single"/>
    <n v="2"/>
    <n v="3"/>
    <n v="0"/>
    <x v="18"/>
    <n v="3"/>
    <n v="3"/>
    <n v="5"/>
    <n v="3"/>
    <x v="5"/>
    <n v="4"/>
  </r>
  <r>
    <n v="24"/>
    <x v="1"/>
    <s v="Travel_Rarely"/>
    <s v="Research &amp; Development"/>
    <n v="18"/>
    <n v="1"/>
    <x v="0"/>
    <n v="2"/>
    <s v="Male"/>
    <n v="52"/>
    <n v="3"/>
    <n v="1"/>
    <s v="Laboratory Technician"/>
    <n v="3"/>
    <s v="Married"/>
    <n v="0"/>
    <n v="3"/>
    <n v="1"/>
    <x v="3"/>
    <n v="2"/>
    <n v="3"/>
    <n v="5"/>
    <n v="3"/>
    <x v="1"/>
    <n v="2"/>
  </r>
  <r>
    <n v="34"/>
    <x v="1"/>
    <s v="Travel_Rarely"/>
    <s v="Research &amp; Development"/>
    <n v="6"/>
    <n v="4"/>
    <x v="0"/>
    <n v="3"/>
    <s v="Female"/>
    <n v="45"/>
    <n v="2"/>
    <n v="2"/>
    <s v="Research Scientist"/>
    <n v="2"/>
    <s v="Divorced"/>
    <n v="6"/>
    <n v="3"/>
    <n v="1"/>
    <x v="4"/>
    <n v="3"/>
    <n v="3"/>
    <n v="1"/>
    <n v="0"/>
    <x v="0"/>
    <n v="0"/>
  </r>
  <r>
    <n v="37"/>
    <x v="1"/>
    <s v="Travel_Rarely"/>
    <s v="Sales"/>
    <n v="3"/>
    <n v="3"/>
    <x v="0"/>
    <n v="3"/>
    <s v="Male"/>
    <n v="87"/>
    <n v="3"/>
    <n v="3"/>
    <s v="Sales Executive"/>
    <n v="4"/>
    <s v="Single"/>
    <n v="2"/>
    <n v="3"/>
    <n v="0"/>
    <x v="4"/>
    <n v="3"/>
    <n v="3"/>
    <n v="5"/>
    <n v="3"/>
    <x v="1"/>
    <n v="3"/>
  </r>
  <r>
    <n v="34"/>
    <x v="1"/>
    <s v="Travel_Rarely"/>
    <s v="Research &amp; Development"/>
    <n v="5"/>
    <n v="3"/>
    <x v="2"/>
    <n v="3"/>
    <s v="Female"/>
    <n v="45"/>
    <n v="2"/>
    <n v="3"/>
    <s v="Manager"/>
    <n v="1"/>
    <s v="Single"/>
    <n v="2"/>
    <n v="3"/>
    <n v="0"/>
    <x v="19"/>
    <n v="6"/>
    <n v="3"/>
    <n v="11"/>
    <n v="10"/>
    <x v="8"/>
    <n v="8"/>
  </r>
  <r>
    <n v="36"/>
    <x v="1"/>
    <s v="Travel_Frequently"/>
    <s v="Sales"/>
    <n v="11"/>
    <n v="2"/>
    <x v="4"/>
    <n v="2"/>
    <s v="Female"/>
    <n v="92"/>
    <n v="3"/>
    <n v="3"/>
    <s v="Sales Executive"/>
    <n v="4"/>
    <s v="Married"/>
    <n v="0"/>
    <n v="3"/>
    <n v="1"/>
    <x v="1"/>
    <n v="6"/>
    <n v="3"/>
    <n v="9"/>
    <n v="7"/>
    <x v="3"/>
    <n v="8"/>
  </r>
  <r>
    <n v="36"/>
    <x v="1"/>
    <s v="Travel_Rarely"/>
    <s v="Research &amp; Development"/>
    <n v="3"/>
    <n v="2"/>
    <x v="0"/>
    <n v="1"/>
    <s v="Female"/>
    <n v="39"/>
    <n v="3"/>
    <n v="1"/>
    <s v="Laboratory Technician"/>
    <n v="4"/>
    <s v="Divorced"/>
    <n v="5"/>
    <n v="4"/>
    <n v="1"/>
    <x v="2"/>
    <n v="2"/>
    <n v="3"/>
    <n v="1"/>
    <n v="0"/>
    <x v="0"/>
    <n v="0"/>
  </r>
  <r>
    <n v="43"/>
    <x v="1"/>
    <s v="Travel_Frequently"/>
    <s v="Sales"/>
    <n v="26"/>
    <n v="2"/>
    <x v="0"/>
    <n v="3"/>
    <s v="Male"/>
    <n v="92"/>
    <n v="3"/>
    <n v="4"/>
    <s v="Manager"/>
    <n v="4"/>
    <s v="Married"/>
    <n v="1"/>
    <n v="3"/>
    <n v="2"/>
    <x v="25"/>
    <n v="3"/>
    <n v="4"/>
    <n v="25"/>
    <n v="12"/>
    <x v="5"/>
    <n v="12"/>
  </r>
  <r>
    <n v="30"/>
    <x v="1"/>
    <s v="Travel_Frequently"/>
    <s v="Research &amp; Development"/>
    <n v="23"/>
    <n v="3"/>
    <x v="0"/>
    <n v="1"/>
    <s v="Male"/>
    <n v="96"/>
    <n v="1"/>
    <n v="1"/>
    <s v="Research Scientist"/>
    <n v="3"/>
    <s v="Divorced"/>
    <n v="1"/>
    <n v="4"/>
    <n v="3"/>
    <x v="1"/>
    <n v="2"/>
    <n v="2"/>
    <n v="10"/>
    <n v="7"/>
    <x v="0"/>
    <n v="9"/>
  </r>
  <r>
    <n v="33"/>
    <x v="1"/>
    <s v="Non-Travel"/>
    <s v="Sales"/>
    <n v="22"/>
    <n v="2"/>
    <x v="3"/>
    <n v="3"/>
    <s v="Male"/>
    <n v="95"/>
    <n v="3"/>
    <n v="2"/>
    <s v="Sales Executive"/>
    <n v="2"/>
    <s v="Married"/>
    <n v="0"/>
    <n v="3"/>
    <n v="1"/>
    <x v="0"/>
    <n v="2"/>
    <n v="4"/>
    <n v="7"/>
    <n v="7"/>
    <x v="0"/>
    <n v="7"/>
  </r>
  <r>
    <n v="56"/>
    <x v="0"/>
    <s v="Travel_Rarely"/>
    <s v="Research &amp; Development"/>
    <n v="14"/>
    <n v="4"/>
    <x v="0"/>
    <n v="2"/>
    <s v="Female"/>
    <n v="72"/>
    <n v="3"/>
    <n v="1"/>
    <s v="Research Scientist"/>
    <n v="2"/>
    <s v="Married"/>
    <n v="9"/>
    <n v="3"/>
    <n v="3"/>
    <x v="2"/>
    <n v="2"/>
    <n v="3"/>
    <n v="5"/>
    <n v="4"/>
    <x v="5"/>
    <n v="3"/>
  </r>
  <r>
    <n v="51"/>
    <x v="1"/>
    <s v="Travel_Rarely"/>
    <s v="Research &amp; Development"/>
    <n v="6"/>
    <n v="3"/>
    <x v="0"/>
    <n v="1"/>
    <s v="Male"/>
    <n v="51"/>
    <n v="3"/>
    <n v="5"/>
    <s v="Research Director"/>
    <n v="3"/>
    <s v="Single"/>
    <n v="7"/>
    <n v="3"/>
    <n v="0"/>
    <x v="18"/>
    <n v="5"/>
    <n v="3"/>
    <n v="20"/>
    <n v="18"/>
    <x v="9"/>
    <n v="15"/>
  </r>
  <r>
    <n v="31"/>
    <x v="0"/>
    <s v="Travel_Rarely"/>
    <s v="Sales"/>
    <n v="6"/>
    <n v="4"/>
    <x v="0"/>
    <n v="2"/>
    <s v="Male"/>
    <n v="76"/>
    <n v="1"/>
    <n v="2"/>
    <s v="Sales Executive"/>
    <n v="3"/>
    <s v="Married"/>
    <n v="4"/>
    <n v="3"/>
    <n v="0"/>
    <x v="4"/>
    <n v="3"/>
    <n v="2"/>
    <n v="7"/>
    <n v="7"/>
    <x v="4"/>
    <n v="7"/>
  </r>
  <r>
    <n v="26"/>
    <x v="1"/>
    <s v="Travel_Rarely"/>
    <s v="Research &amp; Development"/>
    <n v="6"/>
    <n v="3"/>
    <x v="1"/>
    <n v="3"/>
    <s v="Female"/>
    <n v="46"/>
    <n v="2"/>
    <n v="1"/>
    <s v="Research Scientist"/>
    <n v="2"/>
    <s v="Married"/>
    <n v="1"/>
    <n v="3"/>
    <n v="0"/>
    <x v="7"/>
    <n v="3"/>
    <n v="2"/>
    <n v="5"/>
    <n v="4"/>
    <x v="5"/>
    <n v="3"/>
  </r>
  <r>
    <n v="58"/>
    <x v="0"/>
    <s v="Travel_Rarely"/>
    <s v="Research &amp; Development"/>
    <n v="23"/>
    <n v="4"/>
    <x v="2"/>
    <n v="4"/>
    <s v="Female"/>
    <n v="94"/>
    <n v="3"/>
    <n v="3"/>
    <s v="Healthcare Representative"/>
    <n v="4"/>
    <s v="Married"/>
    <n v="1"/>
    <n v="3"/>
    <n v="1"/>
    <x v="32"/>
    <n v="3"/>
    <n v="2"/>
    <n v="40"/>
    <n v="10"/>
    <x v="9"/>
    <n v="6"/>
  </r>
  <r>
    <n v="19"/>
    <x v="0"/>
    <s v="Travel_Rarely"/>
    <s v="Sales"/>
    <n v="22"/>
    <n v="1"/>
    <x v="3"/>
    <n v="4"/>
    <s v="Male"/>
    <n v="50"/>
    <n v="3"/>
    <n v="1"/>
    <s v="Sales Representative"/>
    <n v="3"/>
    <s v="Single"/>
    <n v="1"/>
    <n v="3"/>
    <n v="0"/>
    <x v="11"/>
    <n v="2"/>
    <n v="2"/>
    <n v="0"/>
    <n v="0"/>
    <x v="0"/>
    <n v="0"/>
  </r>
  <r>
    <n v="22"/>
    <x v="1"/>
    <s v="Travel_Rarely"/>
    <s v="Research &amp; Development"/>
    <n v="2"/>
    <n v="1"/>
    <x v="4"/>
    <n v="3"/>
    <s v="Male"/>
    <n v="100"/>
    <n v="3"/>
    <n v="1"/>
    <s v="Laboratory Technician"/>
    <n v="4"/>
    <s v="Married"/>
    <n v="0"/>
    <n v="3"/>
    <n v="1"/>
    <x v="8"/>
    <n v="2"/>
    <n v="3"/>
    <n v="2"/>
    <n v="1"/>
    <x v="3"/>
    <n v="1"/>
  </r>
  <r>
    <n v="49"/>
    <x v="1"/>
    <s v="Travel_Rarely"/>
    <s v="Research &amp; Development"/>
    <n v="20"/>
    <n v="4"/>
    <x v="2"/>
    <n v="3"/>
    <s v="Female"/>
    <n v="96"/>
    <n v="3"/>
    <n v="2"/>
    <s v="Manufacturing Director"/>
    <n v="1"/>
    <s v="Married"/>
    <n v="1"/>
    <n v="3"/>
    <n v="0"/>
    <x v="28"/>
    <n v="2"/>
    <n v="2"/>
    <n v="15"/>
    <n v="11"/>
    <x v="8"/>
    <n v="11"/>
  </r>
  <r>
    <n v="43"/>
    <x v="1"/>
    <s v="Travel_Frequently"/>
    <s v="Research &amp; Development"/>
    <n v="28"/>
    <n v="3"/>
    <x v="2"/>
    <n v="2"/>
    <s v="Female"/>
    <n v="72"/>
    <n v="4"/>
    <n v="1"/>
    <s v="Research Scientist"/>
    <n v="3"/>
    <s v="Single"/>
    <n v="4"/>
    <n v="3"/>
    <n v="0"/>
    <x v="33"/>
    <n v="2"/>
    <n v="3"/>
    <n v="3"/>
    <n v="2"/>
    <x v="1"/>
    <n v="2"/>
  </r>
  <r>
    <n v="50"/>
    <x v="1"/>
    <s v="Travel_Frequently"/>
    <s v="Sales"/>
    <n v="12"/>
    <n v="3"/>
    <x v="3"/>
    <n v="3"/>
    <s v="Female"/>
    <n v="77"/>
    <n v="3"/>
    <n v="3"/>
    <s v="Sales Executive"/>
    <n v="4"/>
    <s v="Single"/>
    <n v="4"/>
    <n v="3"/>
    <n v="0"/>
    <x v="28"/>
    <n v="3"/>
    <n v="3"/>
    <n v="2"/>
    <n v="2"/>
    <x v="3"/>
    <n v="1"/>
  </r>
  <r>
    <n v="31"/>
    <x v="0"/>
    <s v="Travel_Rarely"/>
    <s v="Sales"/>
    <n v="20"/>
    <n v="3"/>
    <x v="0"/>
    <n v="2"/>
    <s v="Female"/>
    <n v="71"/>
    <n v="1"/>
    <n v="2"/>
    <s v="Sales Executive"/>
    <n v="3"/>
    <s v="Married"/>
    <n v="3"/>
    <n v="3"/>
    <n v="1"/>
    <x v="21"/>
    <n v="2"/>
    <n v="3"/>
    <n v="2"/>
    <n v="2"/>
    <x v="3"/>
    <n v="2"/>
  </r>
  <r>
    <n v="41"/>
    <x v="1"/>
    <s v="Travel_Rarely"/>
    <s v="Sales"/>
    <n v="9"/>
    <n v="1"/>
    <x v="0"/>
    <n v="3"/>
    <s v="Male"/>
    <n v="96"/>
    <n v="3"/>
    <n v="3"/>
    <s v="Sales Executive"/>
    <n v="3"/>
    <s v="Divorced"/>
    <n v="3"/>
    <n v="3"/>
    <n v="1"/>
    <x v="4"/>
    <n v="2"/>
    <n v="3"/>
    <n v="9"/>
    <n v="7"/>
    <x v="0"/>
    <n v="7"/>
  </r>
  <r>
    <n v="26"/>
    <x v="1"/>
    <s v="Travel_Rarely"/>
    <s v="Human Resources"/>
    <n v="25"/>
    <n v="1"/>
    <x v="0"/>
    <n v="3"/>
    <s v="Female"/>
    <n v="61"/>
    <n v="3"/>
    <n v="1"/>
    <s v="Human Resources"/>
    <n v="3"/>
    <s v="Married"/>
    <n v="1"/>
    <n v="4"/>
    <n v="1"/>
    <x v="0"/>
    <n v="3"/>
    <n v="3"/>
    <n v="8"/>
    <n v="7"/>
    <x v="8"/>
    <n v="7"/>
  </r>
  <r>
    <n v="36"/>
    <x v="1"/>
    <s v="Travel_Rarely"/>
    <s v="Research &amp; Development"/>
    <n v="6"/>
    <n v="2"/>
    <x v="2"/>
    <n v="2"/>
    <s v="Male"/>
    <n v="84"/>
    <n v="3"/>
    <n v="2"/>
    <s v="Manufacturing Director"/>
    <n v="2"/>
    <s v="Divorced"/>
    <n v="6"/>
    <n v="4"/>
    <n v="2"/>
    <x v="2"/>
    <n v="0"/>
    <n v="3"/>
    <n v="3"/>
    <n v="2"/>
    <x v="0"/>
    <n v="1"/>
  </r>
  <r>
    <n v="51"/>
    <x v="0"/>
    <s v="Travel_Frequently"/>
    <s v="Research &amp; Development"/>
    <n v="8"/>
    <n v="4"/>
    <x v="0"/>
    <n v="1"/>
    <s v="Male"/>
    <n v="53"/>
    <n v="1"/>
    <n v="3"/>
    <s v="Manufacturing Director"/>
    <n v="4"/>
    <s v="Single"/>
    <n v="2"/>
    <n v="3"/>
    <n v="0"/>
    <x v="33"/>
    <n v="2"/>
    <n v="3"/>
    <n v="4"/>
    <n v="2"/>
    <x v="0"/>
    <n v="3"/>
  </r>
  <r>
    <n v="39"/>
    <x v="1"/>
    <s v="Travel_Rarely"/>
    <s v="Sales"/>
    <n v="4"/>
    <n v="4"/>
    <x v="0"/>
    <n v="4"/>
    <s v="Female"/>
    <n v="47"/>
    <n v="2"/>
    <n v="2"/>
    <s v="Sales Executive"/>
    <n v="3"/>
    <s v="Married"/>
    <n v="4"/>
    <n v="3"/>
    <n v="1"/>
    <x v="6"/>
    <n v="1"/>
    <n v="4"/>
    <n v="15"/>
    <n v="11"/>
    <x v="8"/>
    <n v="9"/>
  </r>
  <r>
    <n v="25"/>
    <x v="1"/>
    <s v="Travel_Rarely"/>
    <s v="Sales"/>
    <n v="28"/>
    <n v="3"/>
    <x v="0"/>
    <n v="1"/>
    <s v="Male"/>
    <n v="41"/>
    <n v="2"/>
    <n v="2"/>
    <s v="Sales Executive"/>
    <n v="3"/>
    <s v="Married"/>
    <n v="2"/>
    <n v="3"/>
    <n v="0"/>
    <x v="3"/>
    <n v="3"/>
    <n v="3"/>
    <n v="2"/>
    <n v="2"/>
    <x v="3"/>
    <n v="2"/>
  </r>
  <r>
    <n v="30"/>
    <x v="1"/>
    <s v="Travel_Rarely"/>
    <s v="Human Resources"/>
    <n v="9"/>
    <n v="3"/>
    <x v="5"/>
    <n v="3"/>
    <s v="Male"/>
    <n v="48"/>
    <n v="3"/>
    <n v="2"/>
    <s v="Human Resources"/>
    <n v="4"/>
    <s v="Married"/>
    <n v="0"/>
    <n v="3"/>
    <n v="0"/>
    <x v="4"/>
    <n v="2"/>
    <n v="1"/>
    <n v="11"/>
    <n v="9"/>
    <x v="5"/>
    <n v="7"/>
  </r>
  <r>
    <n v="32"/>
    <x v="0"/>
    <s v="Travel_Rarely"/>
    <s v="Research &amp; Development"/>
    <n v="9"/>
    <n v="3"/>
    <x v="2"/>
    <n v="1"/>
    <s v="Female"/>
    <n v="41"/>
    <n v="3"/>
    <n v="1"/>
    <s v="Laboratory Technician"/>
    <n v="1"/>
    <s v="Single"/>
    <n v="7"/>
    <n v="4"/>
    <n v="0"/>
    <x v="1"/>
    <n v="2"/>
    <n v="4"/>
    <n v="5"/>
    <n v="4"/>
    <x v="0"/>
    <n v="4"/>
  </r>
  <r>
    <n v="45"/>
    <x v="1"/>
    <s v="Travel_Rarely"/>
    <s v="Research &amp; Development"/>
    <n v="29"/>
    <n v="3"/>
    <x v="2"/>
    <n v="3"/>
    <s v="Male"/>
    <n v="83"/>
    <n v="3"/>
    <n v="1"/>
    <s v="Research Scientist"/>
    <n v="4"/>
    <s v="Single"/>
    <n v="5"/>
    <n v="3"/>
    <n v="0"/>
    <x v="15"/>
    <n v="2"/>
    <n v="2"/>
    <n v="6"/>
    <n v="5"/>
    <x v="0"/>
    <n v="3"/>
  </r>
  <r>
    <n v="38"/>
    <x v="1"/>
    <s v="Travel_Rarely"/>
    <s v="Research &amp; Development"/>
    <n v="3"/>
    <n v="5"/>
    <x v="4"/>
    <n v="4"/>
    <s v="Female"/>
    <n v="32"/>
    <n v="3"/>
    <n v="2"/>
    <s v="Research Scientist"/>
    <n v="3"/>
    <s v="Single"/>
    <n v="3"/>
    <n v="4"/>
    <n v="0"/>
    <x v="16"/>
    <n v="2"/>
    <n v="3"/>
    <n v="3"/>
    <n v="2"/>
    <x v="3"/>
    <n v="2"/>
  </r>
  <r>
    <n v="30"/>
    <x v="1"/>
    <s v="Travel_Rarely"/>
    <s v="Research &amp; Development"/>
    <n v="18"/>
    <n v="3"/>
    <x v="0"/>
    <n v="1"/>
    <s v="Female"/>
    <n v="75"/>
    <n v="3"/>
    <n v="1"/>
    <s v="Research Scientist"/>
    <n v="3"/>
    <s v="Single"/>
    <n v="1"/>
    <n v="3"/>
    <n v="0"/>
    <x v="7"/>
    <n v="4"/>
    <n v="2"/>
    <n v="5"/>
    <n v="4"/>
    <x v="0"/>
    <n v="4"/>
  </r>
  <r>
    <n v="32"/>
    <x v="1"/>
    <s v="Travel_Frequently"/>
    <s v="Sales"/>
    <n v="9"/>
    <n v="2"/>
    <x v="2"/>
    <n v="4"/>
    <s v="Male"/>
    <n v="35"/>
    <n v="1"/>
    <n v="2"/>
    <s v="Sales Executive"/>
    <n v="4"/>
    <s v="Divorced"/>
    <n v="0"/>
    <n v="3"/>
    <n v="3"/>
    <x v="15"/>
    <n v="2"/>
    <n v="4"/>
    <n v="8"/>
    <n v="7"/>
    <x v="0"/>
    <n v="7"/>
  </r>
  <r>
    <n v="30"/>
    <x v="1"/>
    <s v="Travel_Rarely"/>
    <s v="Research &amp; Development"/>
    <n v="5"/>
    <n v="3"/>
    <x v="4"/>
    <n v="4"/>
    <s v="Female"/>
    <n v="84"/>
    <n v="3"/>
    <n v="1"/>
    <s v="Research Scientist"/>
    <n v="1"/>
    <s v="Divorced"/>
    <n v="5"/>
    <n v="3"/>
    <n v="1"/>
    <x v="0"/>
    <n v="3"/>
    <n v="3"/>
    <n v="3"/>
    <n v="2"/>
    <x v="3"/>
    <n v="2"/>
  </r>
  <r>
    <n v="30"/>
    <x v="1"/>
    <s v="Travel_Rarely"/>
    <s v="Research &amp; Development"/>
    <n v="2"/>
    <n v="1"/>
    <x v="2"/>
    <n v="2"/>
    <s v="Male"/>
    <n v="35"/>
    <n v="2"/>
    <n v="1"/>
    <s v="Laboratory Technician"/>
    <n v="4"/>
    <s v="Single"/>
    <n v="0"/>
    <n v="3"/>
    <n v="0"/>
    <x v="3"/>
    <n v="3"/>
    <n v="3"/>
    <n v="5"/>
    <n v="3"/>
    <x v="1"/>
    <n v="2"/>
  </r>
  <r>
    <n v="41"/>
    <x v="1"/>
    <s v="Travel_Frequently"/>
    <s v="Research &amp; Development"/>
    <n v="10"/>
    <n v="3"/>
    <x v="0"/>
    <n v="4"/>
    <s v="Male"/>
    <n v="91"/>
    <n v="2"/>
    <n v="4"/>
    <s v="Manager"/>
    <n v="1"/>
    <s v="Divorced"/>
    <n v="4"/>
    <n v="3"/>
    <n v="1"/>
    <x v="24"/>
    <n v="2"/>
    <n v="2"/>
    <n v="7"/>
    <n v="6"/>
    <x v="4"/>
    <n v="7"/>
  </r>
  <r>
    <n v="41"/>
    <x v="1"/>
    <s v="Travel_Rarely"/>
    <s v="Research &amp; Development"/>
    <n v="9"/>
    <n v="4"/>
    <x v="0"/>
    <n v="3"/>
    <s v="Male"/>
    <n v="94"/>
    <n v="3"/>
    <n v="1"/>
    <s v="Laboratory Technician"/>
    <n v="1"/>
    <s v="Married"/>
    <n v="2"/>
    <n v="4"/>
    <n v="1"/>
    <x v="2"/>
    <n v="2"/>
    <n v="3"/>
    <n v="5"/>
    <n v="0"/>
    <x v="1"/>
    <n v="4"/>
  </r>
  <r>
    <n v="19"/>
    <x v="1"/>
    <s v="Travel_Rarely"/>
    <s v="Research &amp; Development"/>
    <n v="3"/>
    <n v="1"/>
    <x v="2"/>
    <n v="2"/>
    <s v="Female"/>
    <n v="79"/>
    <n v="3"/>
    <n v="1"/>
    <s v="Laboratory Technician"/>
    <n v="2"/>
    <s v="Single"/>
    <n v="1"/>
    <n v="3"/>
    <n v="0"/>
    <x v="5"/>
    <n v="3"/>
    <n v="3"/>
    <n v="1"/>
    <n v="0"/>
    <x v="0"/>
    <n v="0"/>
  </r>
  <r>
    <n v="40"/>
    <x v="1"/>
    <s v="Travel_Frequently"/>
    <s v="Research &amp; Development"/>
    <n v="26"/>
    <n v="3"/>
    <x v="2"/>
    <n v="2"/>
    <s v="Female"/>
    <n v="54"/>
    <n v="3"/>
    <n v="2"/>
    <s v="Research Scientist"/>
    <n v="2"/>
    <s v="Divorced"/>
    <n v="1"/>
    <n v="3"/>
    <n v="1"/>
    <x v="26"/>
    <n v="2"/>
    <n v="3"/>
    <n v="20"/>
    <n v="7"/>
    <x v="3"/>
    <n v="13"/>
  </r>
  <r>
    <n v="35"/>
    <x v="1"/>
    <s v="Travel_Rarely"/>
    <s v="Sales"/>
    <n v="1"/>
    <n v="5"/>
    <x v="3"/>
    <n v="3"/>
    <s v="Male"/>
    <n v="94"/>
    <n v="3"/>
    <n v="3"/>
    <s v="Sales Executive"/>
    <n v="2"/>
    <s v="Married"/>
    <n v="1"/>
    <n v="3"/>
    <n v="2"/>
    <x v="1"/>
    <n v="3"/>
    <n v="3"/>
    <n v="10"/>
    <n v="8"/>
    <x v="0"/>
    <n v="6"/>
  </r>
  <r>
    <n v="53"/>
    <x v="1"/>
    <s v="Travel_Rarely"/>
    <s v="Sales"/>
    <n v="6"/>
    <n v="2"/>
    <x v="3"/>
    <n v="2"/>
    <s v="Male"/>
    <n v="34"/>
    <n v="3"/>
    <n v="2"/>
    <s v="Sales Representative"/>
    <n v="3"/>
    <s v="Married"/>
    <n v="2"/>
    <n v="4"/>
    <n v="1"/>
    <x v="10"/>
    <n v="3"/>
    <n v="1"/>
    <n v="7"/>
    <n v="7"/>
    <x v="5"/>
    <n v="5"/>
  </r>
  <r>
    <n v="45"/>
    <x v="1"/>
    <s v="Travel_Rarely"/>
    <s v="Research &amp; Development"/>
    <n v="9"/>
    <n v="3"/>
    <x v="0"/>
    <n v="2"/>
    <s v="Male"/>
    <n v="60"/>
    <n v="3"/>
    <n v="2"/>
    <s v="Laboratory Technician"/>
    <n v="2"/>
    <s v="Divorced"/>
    <n v="8"/>
    <n v="3"/>
    <n v="1"/>
    <x v="26"/>
    <n v="2"/>
    <n v="1"/>
    <n v="17"/>
    <n v="9"/>
    <x v="0"/>
    <n v="15"/>
  </r>
  <r>
    <n v="32"/>
    <x v="1"/>
    <s v="Travel_Frequently"/>
    <s v="Sales"/>
    <n v="8"/>
    <n v="3"/>
    <x v="3"/>
    <n v="2"/>
    <s v="Female"/>
    <n v="43"/>
    <n v="3"/>
    <n v="3"/>
    <s v="Sales Executive"/>
    <n v="4"/>
    <s v="Single"/>
    <n v="1"/>
    <n v="3"/>
    <n v="0"/>
    <x v="15"/>
    <n v="2"/>
    <n v="3"/>
    <n v="9"/>
    <n v="8"/>
    <x v="2"/>
    <n v="7"/>
  </r>
  <r>
    <n v="29"/>
    <x v="1"/>
    <s v="Non-Travel"/>
    <s v="Research &amp; Development"/>
    <n v="1"/>
    <n v="1"/>
    <x v="4"/>
    <n v="4"/>
    <s v="Male"/>
    <n v="41"/>
    <n v="3"/>
    <n v="2"/>
    <s v="Manufacturing Director"/>
    <n v="3"/>
    <s v="Married"/>
    <n v="1"/>
    <n v="3"/>
    <n v="1"/>
    <x v="1"/>
    <n v="1"/>
    <n v="3"/>
    <n v="10"/>
    <n v="7"/>
    <x v="0"/>
    <n v="9"/>
  </r>
  <r>
    <n v="51"/>
    <x v="1"/>
    <s v="Travel_Rarely"/>
    <s v="Research &amp; Development"/>
    <n v="7"/>
    <n v="4"/>
    <x v="2"/>
    <n v="2"/>
    <s v="Male"/>
    <n v="34"/>
    <n v="2"/>
    <n v="2"/>
    <s v="Manufacturing Director"/>
    <n v="3"/>
    <s v="Married"/>
    <n v="2"/>
    <n v="3"/>
    <n v="0"/>
    <x v="1"/>
    <n v="2"/>
    <n v="3"/>
    <n v="1"/>
    <n v="0"/>
    <x v="0"/>
    <n v="0"/>
  </r>
  <r>
    <n v="58"/>
    <x v="1"/>
    <s v="Travel_Rarely"/>
    <s v="Research &amp; Development"/>
    <n v="9"/>
    <n v="3"/>
    <x v="2"/>
    <n v="2"/>
    <s v="Female"/>
    <n v="75"/>
    <n v="2"/>
    <n v="1"/>
    <s v="Research Scientist"/>
    <n v="2"/>
    <s v="Married"/>
    <n v="4"/>
    <n v="4"/>
    <n v="1"/>
    <x v="15"/>
    <n v="3"/>
    <n v="2"/>
    <n v="1"/>
    <n v="0"/>
    <x v="0"/>
    <n v="0"/>
  </r>
  <r>
    <n v="40"/>
    <x v="1"/>
    <s v="Travel_Rarely"/>
    <s v="Sales"/>
    <n v="4"/>
    <n v="4"/>
    <x v="3"/>
    <n v="3"/>
    <s v="Male"/>
    <n v="67"/>
    <n v="2"/>
    <n v="3"/>
    <s v="Sales Executive"/>
    <n v="4"/>
    <s v="Married"/>
    <n v="7"/>
    <n v="3"/>
    <n v="1"/>
    <x v="20"/>
    <n v="2"/>
    <n v="2"/>
    <n v="12"/>
    <n v="11"/>
    <x v="3"/>
    <n v="11"/>
  </r>
  <r>
    <n v="34"/>
    <x v="1"/>
    <s v="Travel_Frequently"/>
    <s v="Sales"/>
    <n v="2"/>
    <n v="4"/>
    <x v="3"/>
    <n v="3"/>
    <s v="Female"/>
    <n v="75"/>
    <n v="3"/>
    <n v="1"/>
    <s v="Sales Representative"/>
    <n v="3"/>
    <s v="Married"/>
    <n v="6"/>
    <n v="3"/>
    <n v="1"/>
    <x v="3"/>
    <n v="3"/>
    <n v="3"/>
    <n v="4"/>
    <n v="3"/>
    <x v="1"/>
    <n v="2"/>
  </r>
  <r>
    <n v="22"/>
    <x v="1"/>
    <s v="Travel_Rarely"/>
    <s v="Research &amp; Development"/>
    <n v="19"/>
    <n v="1"/>
    <x v="2"/>
    <n v="3"/>
    <s v="Male"/>
    <n v="80"/>
    <n v="3"/>
    <n v="1"/>
    <s v="Research Scientist"/>
    <n v="4"/>
    <s v="Married"/>
    <n v="1"/>
    <n v="4"/>
    <n v="2"/>
    <x v="17"/>
    <n v="6"/>
    <n v="3"/>
    <n v="2"/>
    <n v="2"/>
    <x v="3"/>
    <n v="2"/>
  </r>
  <r>
    <n v="27"/>
    <x v="1"/>
    <s v="Non-Travel"/>
    <s v="Research &amp; Development"/>
    <n v="9"/>
    <n v="3"/>
    <x v="2"/>
    <n v="4"/>
    <s v="Male"/>
    <n v="57"/>
    <n v="3"/>
    <n v="1"/>
    <s v="Research Scientist"/>
    <n v="2"/>
    <s v="Divorced"/>
    <n v="6"/>
    <n v="3"/>
    <n v="1"/>
    <x v="3"/>
    <n v="1"/>
    <n v="1"/>
    <n v="2"/>
    <n v="2"/>
    <x v="3"/>
    <n v="2"/>
  </r>
  <r>
    <n v="28"/>
    <x v="1"/>
    <s v="Travel_Rarely"/>
    <s v="Research &amp; Development"/>
    <n v="21"/>
    <n v="3"/>
    <x v="2"/>
    <n v="3"/>
    <s v="Male"/>
    <n v="42"/>
    <n v="3"/>
    <n v="1"/>
    <s v="Research Scientist"/>
    <n v="4"/>
    <s v="Married"/>
    <n v="1"/>
    <n v="3"/>
    <n v="1"/>
    <x v="7"/>
    <n v="2"/>
    <n v="1"/>
    <n v="5"/>
    <n v="2"/>
    <x v="0"/>
    <n v="2"/>
  </r>
  <r>
    <n v="57"/>
    <x v="1"/>
    <s v="Travel_Rarely"/>
    <s v="Research &amp; Development"/>
    <n v="24"/>
    <n v="2"/>
    <x v="0"/>
    <n v="3"/>
    <s v="Male"/>
    <n v="83"/>
    <n v="4"/>
    <n v="3"/>
    <s v="Healthcare Representative"/>
    <n v="4"/>
    <s v="Divorced"/>
    <n v="3"/>
    <n v="3"/>
    <n v="1"/>
    <x v="4"/>
    <n v="2"/>
    <n v="1"/>
    <n v="5"/>
    <n v="3"/>
    <x v="1"/>
    <n v="4"/>
  </r>
  <r>
    <n v="27"/>
    <x v="1"/>
    <s v="Non-Travel"/>
    <s v="Research &amp; Development"/>
    <n v="3"/>
    <n v="3"/>
    <x v="2"/>
    <n v="3"/>
    <s v="Male"/>
    <n v="79"/>
    <n v="2"/>
    <n v="1"/>
    <s v="Research Scientist"/>
    <n v="3"/>
    <s v="Divorced"/>
    <n v="1"/>
    <n v="3"/>
    <n v="1"/>
    <x v="5"/>
    <n v="2"/>
    <n v="2"/>
    <n v="1"/>
    <n v="1"/>
    <x v="0"/>
    <n v="1"/>
  </r>
  <r>
    <n v="50"/>
    <x v="1"/>
    <s v="Travel_Rarely"/>
    <s v="Research &amp; Development"/>
    <n v="11"/>
    <n v="3"/>
    <x v="0"/>
    <n v="3"/>
    <s v="Female"/>
    <n v="53"/>
    <n v="3"/>
    <n v="5"/>
    <s v="Manager"/>
    <n v="2"/>
    <s v="Single"/>
    <n v="3"/>
    <n v="3"/>
    <n v="0"/>
    <x v="24"/>
    <n v="5"/>
    <n v="3"/>
    <n v="5"/>
    <n v="4"/>
    <x v="5"/>
    <n v="4"/>
  </r>
  <r>
    <n v="41"/>
    <x v="1"/>
    <s v="Travel_Rarely"/>
    <s v="Research &amp; Development"/>
    <n v="14"/>
    <n v="3"/>
    <x v="0"/>
    <n v="1"/>
    <s v="Male"/>
    <n v="56"/>
    <n v="3"/>
    <n v="1"/>
    <s v="Research Scientist"/>
    <n v="3"/>
    <s v="Divorced"/>
    <n v="4"/>
    <n v="3"/>
    <n v="1"/>
    <x v="10"/>
    <n v="2"/>
    <n v="3"/>
    <n v="9"/>
    <n v="8"/>
    <x v="1"/>
    <n v="8"/>
  </r>
  <r>
    <n v="30"/>
    <x v="1"/>
    <s v="Travel_Rarely"/>
    <s v="Sales"/>
    <n v="5"/>
    <n v="3"/>
    <x v="0"/>
    <n v="2"/>
    <s v="Female"/>
    <n v="41"/>
    <n v="3"/>
    <n v="3"/>
    <s v="Sales Executive"/>
    <n v="4"/>
    <s v="Married"/>
    <n v="2"/>
    <n v="3"/>
    <n v="1"/>
    <x v="4"/>
    <n v="2"/>
    <n v="3"/>
    <n v="10"/>
    <n v="9"/>
    <x v="4"/>
    <n v="4"/>
  </r>
  <r>
    <n v="38"/>
    <x v="1"/>
    <s v="Travel_Rarely"/>
    <s v="Sales"/>
    <n v="1"/>
    <n v="4"/>
    <x v="0"/>
    <n v="1"/>
    <s v="Female"/>
    <n v="59"/>
    <n v="2"/>
    <n v="2"/>
    <s v="Sales Executive"/>
    <n v="4"/>
    <s v="Single"/>
    <n v="4"/>
    <n v="4"/>
    <n v="0"/>
    <x v="4"/>
    <n v="2"/>
    <n v="4"/>
    <n v="8"/>
    <n v="3"/>
    <x v="0"/>
    <n v="7"/>
  </r>
  <r>
    <n v="32"/>
    <x v="1"/>
    <s v="Travel_Rarely"/>
    <s v="Research &amp; Development"/>
    <n v="6"/>
    <n v="5"/>
    <x v="0"/>
    <n v="3"/>
    <s v="Male"/>
    <n v="43"/>
    <n v="3"/>
    <n v="1"/>
    <s v="Research Scientist"/>
    <n v="3"/>
    <s v="Single"/>
    <n v="3"/>
    <n v="4"/>
    <n v="0"/>
    <x v="0"/>
    <n v="2"/>
    <n v="3"/>
    <n v="5"/>
    <n v="4"/>
    <x v="1"/>
    <n v="4"/>
  </r>
  <r>
    <n v="27"/>
    <x v="1"/>
    <s v="Travel_Rarely"/>
    <s v="Research &amp; Development"/>
    <n v="17"/>
    <n v="3"/>
    <x v="4"/>
    <n v="3"/>
    <s v="Male"/>
    <n v="51"/>
    <n v="3"/>
    <n v="1"/>
    <s v="Research Scientist"/>
    <n v="2"/>
    <s v="Married"/>
    <n v="0"/>
    <n v="3"/>
    <n v="1"/>
    <x v="3"/>
    <n v="3"/>
    <n v="2"/>
    <n v="5"/>
    <n v="2"/>
    <x v="1"/>
    <n v="1"/>
  </r>
  <r>
    <n v="19"/>
    <x v="0"/>
    <s v="Travel_Frequently"/>
    <s v="Sales"/>
    <n v="1"/>
    <n v="1"/>
    <x v="4"/>
    <n v="3"/>
    <s v="Female"/>
    <n v="100"/>
    <n v="1"/>
    <n v="1"/>
    <s v="Sales Representative"/>
    <n v="1"/>
    <s v="Single"/>
    <n v="0"/>
    <n v="4"/>
    <n v="0"/>
    <x v="5"/>
    <n v="5"/>
    <n v="4"/>
    <n v="0"/>
    <n v="0"/>
    <x v="0"/>
    <n v="0"/>
  </r>
  <r>
    <n v="36"/>
    <x v="1"/>
    <s v="Travel_Frequently"/>
    <s v="Research &amp; Development"/>
    <n v="3"/>
    <n v="2"/>
    <x v="2"/>
    <n v="4"/>
    <s v="Male"/>
    <n v="30"/>
    <n v="3"/>
    <n v="1"/>
    <s v="Laboratory Technician"/>
    <n v="2"/>
    <s v="Single"/>
    <n v="4"/>
    <n v="3"/>
    <n v="0"/>
    <x v="10"/>
    <n v="3"/>
    <n v="2"/>
    <n v="8"/>
    <n v="7"/>
    <x v="4"/>
    <n v="2"/>
  </r>
  <r>
    <n v="30"/>
    <x v="1"/>
    <s v="Non-Travel"/>
    <s v="Research &amp; Development"/>
    <n v="9"/>
    <n v="3"/>
    <x v="2"/>
    <n v="3"/>
    <s v="Male"/>
    <n v="66"/>
    <n v="3"/>
    <n v="2"/>
    <s v="Laboratory Technician"/>
    <n v="1"/>
    <s v="Divorced"/>
    <n v="1"/>
    <n v="3"/>
    <n v="2"/>
    <x v="4"/>
    <n v="4"/>
    <n v="3"/>
    <n v="12"/>
    <n v="9"/>
    <x v="7"/>
    <n v="10"/>
  </r>
  <r>
    <n v="45"/>
    <x v="1"/>
    <s v="Travel_Rarely"/>
    <s v="Sales"/>
    <n v="4"/>
    <n v="2"/>
    <x v="0"/>
    <n v="3"/>
    <s v="Female"/>
    <n v="30"/>
    <n v="3"/>
    <n v="2"/>
    <s v="Sales Executive"/>
    <n v="1"/>
    <s v="Divorced"/>
    <n v="4"/>
    <n v="3"/>
    <n v="1"/>
    <x v="15"/>
    <n v="3"/>
    <n v="4"/>
    <n v="5"/>
    <n v="4"/>
    <x v="0"/>
    <n v="3"/>
  </r>
  <r>
    <n v="56"/>
    <x v="1"/>
    <s v="Travel_Rarely"/>
    <s v="Research &amp; Development"/>
    <n v="8"/>
    <n v="3"/>
    <x v="0"/>
    <n v="3"/>
    <s v="Female"/>
    <n v="67"/>
    <n v="3"/>
    <n v="1"/>
    <s v="Research Scientist"/>
    <n v="1"/>
    <s v="Divorced"/>
    <n v="4"/>
    <n v="3"/>
    <n v="1"/>
    <x v="16"/>
    <n v="3"/>
    <n v="3"/>
    <n v="2"/>
    <n v="2"/>
    <x v="3"/>
    <n v="2"/>
  </r>
  <r>
    <n v="33"/>
    <x v="1"/>
    <s v="Travel_Rarely"/>
    <s v="Research &amp; Development"/>
    <n v="2"/>
    <n v="3"/>
    <x v="0"/>
    <n v="3"/>
    <s v="Male"/>
    <n v="90"/>
    <n v="3"/>
    <n v="1"/>
    <s v="Research Scientist"/>
    <n v="4"/>
    <s v="Single"/>
    <n v="0"/>
    <n v="3"/>
    <n v="0"/>
    <x v="21"/>
    <n v="2"/>
    <n v="4"/>
    <n v="3"/>
    <n v="1"/>
    <x v="0"/>
    <n v="2"/>
  </r>
  <r>
    <n v="19"/>
    <x v="0"/>
    <s v="Travel_Rarely"/>
    <s v="Research &amp; Development"/>
    <n v="2"/>
    <n v="3"/>
    <x v="0"/>
    <n v="2"/>
    <s v="Male"/>
    <n v="47"/>
    <n v="2"/>
    <n v="1"/>
    <s v="Laboratory Technician"/>
    <n v="4"/>
    <s v="Single"/>
    <n v="1"/>
    <n v="4"/>
    <n v="0"/>
    <x v="5"/>
    <n v="3"/>
    <n v="2"/>
    <n v="1"/>
    <n v="0"/>
    <x v="1"/>
    <n v="0"/>
  </r>
  <r>
    <n v="46"/>
    <x v="1"/>
    <s v="Travel_Rarely"/>
    <s v="Sales"/>
    <n v="1"/>
    <n v="2"/>
    <x v="3"/>
    <n v="2"/>
    <s v="Female"/>
    <n v="92"/>
    <n v="3"/>
    <n v="3"/>
    <s v="Sales Executive"/>
    <n v="1"/>
    <s v="Divorced"/>
    <n v="1"/>
    <n v="4"/>
    <n v="3"/>
    <x v="13"/>
    <n v="2"/>
    <n v="3"/>
    <n v="24"/>
    <n v="13"/>
    <x v="9"/>
    <n v="7"/>
  </r>
  <r>
    <n v="38"/>
    <x v="1"/>
    <s v="Travel_Rarely"/>
    <s v="Research &amp; Development"/>
    <n v="9"/>
    <n v="2"/>
    <x v="0"/>
    <n v="3"/>
    <s v="Female"/>
    <n v="75"/>
    <n v="3"/>
    <n v="1"/>
    <s v="Laboratory Technician"/>
    <n v="4"/>
    <s v="Single"/>
    <n v="1"/>
    <n v="3"/>
    <n v="0"/>
    <x v="17"/>
    <n v="3"/>
    <n v="3"/>
    <n v="2"/>
    <n v="2"/>
    <x v="3"/>
    <n v="1"/>
  </r>
  <r>
    <n v="31"/>
    <x v="1"/>
    <s v="Travel_Rarely"/>
    <s v="Research &amp; Development"/>
    <n v="12"/>
    <n v="1"/>
    <x v="2"/>
    <n v="3"/>
    <s v="Female"/>
    <n v="95"/>
    <n v="3"/>
    <n v="1"/>
    <s v="Research Scientist"/>
    <n v="4"/>
    <s v="Married"/>
    <n v="8"/>
    <n v="4"/>
    <n v="1"/>
    <x v="2"/>
    <n v="0"/>
    <n v="3"/>
    <n v="4"/>
    <n v="2"/>
    <x v="0"/>
    <n v="2"/>
  </r>
  <r>
    <n v="34"/>
    <x v="1"/>
    <s v="Travel_Rarely"/>
    <s v="Research &amp; Development"/>
    <n v="27"/>
    <n v="2"/>
    <x v="2"/>
    <n v="4"/>
    <s v="Female"/>
    <n v="95"/>
    <n v="3"/>
    <n v="1"/>
    <s v="Research Scientist"/>
    <n v="2"/>
    <s v="Single"/>
    <n v="2"/>
    <n v="3"/>
    <n v="0"/>
    <x v="15"/>
    <n v="3"/>
    <n v="3"/>
    <n v="3"/>
    <n v="2"/>
    <x v="1"/>
    <n v="2"/>
  </r>
  <r>
    <n v="41"/>
    <x v="0"/>
    <s v="Travel_Rarely"/>
    <s v="Sales"/>
    <n v="20"/>
    <n v="2"/>
    <x v="3"/>
    <n v="2"/>
    <s v="Female"/>
    <n v="70"/>
    <n v="3"/>
    <n v="1"/>
    <s v="Sales Representative"/>
    <n v="2"/>
    <s v="Single"/>
    <n v="1"/>
    <n v="4"/>
    <n v="0"/>
    <x v="21"/>
    <n v="5"/>
    <n v="2"/>
    <n v="4"/>
    <n v="3"/>
    <x v="0"/>
    <n v="2"/>
  </r>
  <r>
    <n v="50"/>
    <x v="1"/>
    <s v="Travel_Rarely"/>
    <s v="Research &amp; Development"/>
    <n v="1"/>
    <n v="3"/>
    <x v="2"/>
    <n v="3"/>
    <s v="Male"/>
    <n v="86"/>
    <n v="2"/>
    <n v="1"/>
    <s v="Laboratory Technician"/>
    <n v="3"/>
    <s v="Married"/>
    <n v="2"/>
    <n v="3"/>
    <n v="1"/>
    <x v="7"/>
    <n v="2"/>
    <n v="2"/>
    <n v="3"/>
    <n v="2"/>
    <x v="0"/>
    <n v="2"/>
  </r>
  <r>
    <n v="53"/>
    <x v="1"/>
    <s v="Travel_Rarely"/>
    <s v="Research &amp; Development"/>
    <n v="13"/>
    <n v="2"/>
    <x v="2"/>
    <n v="4"/>
    <s v="Female"/>
    <n v="57"/>
    <n v="4"/>
    <n v="2"/>
    <s v="Manufacturing Director"/>
    <n v="1"/>
    <s v="Divorced"/>
    <n v="1"/>
    <n v="3"/>
    <n v="2"/>
    <x v="7"/>
    <n v="3"/>
    <n v="3"/>
    <n v="4"/>
    <n v="2"/>
    <x v="1"/>
    <n v="3"/>
  </r>
  <r>
    <n v="33"/>
    <x v="1"/>
    <s v="Travel_Rarely"/>
    <s v="Research &amp; Development"/>
    <n v="14"/>
    <n v="3"/>
    <x v="2"/>
    <n v="4"/>
    <s v="Female"/>
    <n v="72"/>
    <n v="3"/>
    <n v="1"/>
    <s v="Research Scientist"/>
    <n v="2"/>
    <s v="Married"/>
    <n v="1"/>
    <n v="3"/>
    <n v="1"/>
    <x v="0"/>
    <n v="5"/>
    <n v="3"/>
    <n v="8"/>
    <n v="7"/>
    <x v="1"/>
    <n v="6"/>
  </r>
  <r>
    <n v="40"/>
    <x v="1"/>
    <s v="Travel_Rarely"/>
    <s v="Research &amp; Development"/>
    <n v="4"/>
    <n v="1"/>
    <x v="2"/>
    <n v="4"/>
    <s v="Female"/>
    <n v="46"/>
    <n v="3"/>
    <n v="5"/>
    <s v="Manager"/>
    <n v="3"/>
    <s v="Married"/>
    <n v="1"/>
    <n v="3"/>
    <n v="1"/>
    <x v="24"/>
    <n v="2"/>
    <n v="3"/>
    <n v="20"/>
    <n v="8"/>
    <x v="10"/>
    <n v="9"/>
  </r>
  <r>
    <n v="55"/>
    <x v="1"/>
    <s v="Travel_Rarely"/>
    <s v="Research &amp; Development"/>
    <n v="14"/>
    <n v="4"/>
    <x v="2"/>
    <n v="3"/>
    <s v="Male"/>
    <n v="61"/>
    <n v="4"/>
    <n v="5"/>
    <s v="Research Director"/>
    <n v="2"/>
    <s v="Single"/>
    <n v="8"/>
    <n v="3"/>
    <n v="0"/>
    <x v="34"/>
    <n v="3"/>
    <n v="3"/>
    <n v="24"/>
    <n v="15"/>
    <x v="3"/>
    <n v="15"/>
  </r>
  <r>
    <n v="34"/>
    <x v="1"/>
    <s v="Travel_Frequently"/>
    <s v="Research &amp; Development"/>
    <n v="2"/>
    <n v="1"/>
    <x v="0"/>
    <n v="4"/>
    <s v="Male"/>
    <n v="45"/>
    <n v="2"/>
    <n v="2"/>
    <s v="Manufacturing Director"/>
    <n v="3"/>
    <s v="Married"/>
    <n v="1"/>
    <n v="3"/>
    <n v="0"/>
    <x v="1"/>
    <n v="2"/>
    <n v="2"/>
    <n v="10"/>
    <n v="9"/>
    <x v="1"/>
    <n v="9"/>
  </r>
  <r>
    <n v="51"/>
    <x v="1"/>
    <s v="Travel_Rarely"/>
    <s v="Research &amp; Development"/>
    <n v="3"/>
    <n v="3"/>
    <x v="2"/>
    <n v="4"/>
    <s v="Female"/>
    <n v="98"/>
    <n v="3"/>
    <n v="4"/>
    <s v="Healthcare Representative"/>
    <n v="2"/>
    <s v="Single"/>
    <n v="3"/>
    <n v="3"/>
    <n v="0"/>
    <x v="24"/>
    <n v="6"/>
    <n v="3"/>
    <n v="7"/>
    <n v="7"/>
    <x v="1"/>
    <n v="0"/>
  </r>
  <r>
    <n v="52"/>
    <x v="1"/>
    <s v="Travel_Rarely"/>
    <s v="Research &amp; Development"/>
    <n v="1"/>
    <n v="4"/>
    <x v="0"/>
    <n v="3"/>
    <s v="Male"/>
    <n v="65"/>
    <n v="2"/>
    <n v="5"/>
    <s v="Manager"/>
    <n v="3"/>
    <s v="Married"/>
    <n v="0"/>
    <n v="3"/>
    <n v="1"/>
    <x v="35"/>
    <n v="5"/>
    <n v="3"/>
    <n v="33"/>
    <n v="18"/>
    <x v="14"/>
    <n v="9"/>
  </r>
  <r>
    <n v="27"/>
    <x v="1"/>
    <s v="Travel_Rarely"/>
    <s v="Research &amp; Development"/>
    <n v="9"/>
    <n v="3"/>
    <x v="2"/>
    <n v="4"/>
    <s v="Female"/>
    <n v="99"/>
    <n v="3"/>
    <n v="1"/>
    <s v="Research Scientist"/>
    <n v="2"/>
    <s v="Single"/>
    <n v="1"/>
    <n v="3"/>
    <n v="0"/>
    <x v="2"/>
    <n v="2"/>
    <n v="2"/>
    <n v="7"/>
    <n v="7"/>
    <x v="0"/>
    <n v="3"/>
  </r>
  <r>
    <n v="35"/>
    <x v="0"/>
    <s v="Travel_Rarely"/>
    <s v="Research &amp; Development"/>
    <n v="23"/>
    <n v="2"/>
    <x v="0"/>
    <n v="2"/>
    <s v="Male"/>
    <n v="50"/>
    <n v="2"/>
    <n v="2"/>
    <s v="Manufacturing Director"/>
    <n v="3"/>
    <s v="Married"/>
    <n v="3"/>
    <n v="3"/>
    <n v="0"/>
    <x v="0"/>
    <n v="1"/>
    <n v="3"/>
    <n v="1"/>
    <n v="0"/>
    <x v="0"/>
    <n v="1"/>
  </r>
  <r>
    <n v="43"/>
    <x v="1"/>
    <s v="Non-Travel"/>
    <s v="Research &amp; Development"/>
    <n v="7"/>
    <n v="3"/>
    <x v="2"/>
    <n v="4"/>
    <s v="Male"/>
    <n v="37"/>
    <n v="4"/>
    <n v="1"/>
    <s v="Research Scientist"/>
    <n v="4"/>
    <s v="Divorced"/>
    <n v="4"/>
    <n v="3"/>
    <n v="3"/>
    <x v="2"/>
    <n v="3"/>
    <n v="4"/>
    <n v="5"/>
    <n v="4"/>
    <x v="3"/>
    <n v="2"/>
  </r>
  <r>
    <n v="45"/>
    <x v="1"/>
    <s v="Non-Travel"/>
    <s v="Research &amp; Development"/>
    <n v="2"/>
    <n v="2"/>
    <x v="2"/>
    <n v="1"/>
    <s v="Male"/>
    <n v="65"/>
    <n v="2"/>
    <n v="4"/>
    <s v="Manager"/>
    <n v="4"/>
    <s v="Married"/>
    <n v="9"/>
    <n v="4"/>
    <n v="1"/>
    <x v="14"/>
    <n v="1"/>
    <n v="3"/>
    <n v="20"/>
    <n v="8"/>
    <x v="14"/>
    <n v="8"/>
  </r>
  <r>
    <n v="37"/>
    <x v="1"/>
    <s v="Travel_Rarely"/>
    <s v="Research &amp; Development"/>
    <n v="21"/>
    <n v="3"/>
    <x v="0"/>
    <n v="2"/>
    <s v="Male"/>
    <n v="65"/>
    <n v="4"/>
    <n v="1"/>
    <s v="Research Scientist"/>
    <n v="1"/>
    <s v="Married"/>
    <n v="1"/>
    <n v="3"/>
    <n v="1"/>
    <x v="0"/>
    <n v="3"/>
    <n v="2"/>
    <n v="8"/>
    <n v="7"/>
    <x v="1"/>
    <n v="7"/>
  </r>
  <r>
    <n v="35"/>
    <x v="1"/>
    <s v="Travel_Frequently"/>
    <s v="Research &amp; Development"/>
    <n v="2"/>
    <n v="3"/>
    <x v="2"/>
    <n v="2"/>
    <s v="Female"/>
    <n v="37"/>
    <n v="3"/>
    <n v="2"/>
    <s v="Laboratory Technician"/>
    <n v="2"/>
    <s v="Single"/>
    <n v="5"/>
    <n v="3"/>
    <n v="0"/>
    <x v="1"/>
    <n v="5"/>
    <n v="3"/>
    <n v="6"/>
    <n v="2"/>
    <x v="1"/>
    <n v="2"/>
  </r>
  <r>
    <n v="42"/>
    <x v="1"/>
    <s v="Non-Travel"/>
    <s v="Research &amp; Development"/>
    <n v="21"/>
    <n v="2"/>
    <x v="2"/>
    <n v="3"/>
    <s v="Female"/>
    <n v="36"/>
    <n v="3"/>
    <n v="2"/>
    <s v="Manufacturing Director"/>
    <n v="3"/>
    <s v="Divorced"/>
    <n v="2"/>
    <n v="3"/>
    <n v="1"/>
    <x v="27"/>
    <n v="5"/>
    <n v="3"/>
    <n v="5"/>
    <n v="3"/>
    <x v="0"/>
    <n v="2"/>
  </r>
  <r>
    <n v="38"/>
    <x v="1"/>
    <s v="Travel_Rarely"/>
    <s v="Research &amp; Development"/>
    <n v="2"/>
    <n v="4"/>
    <x v="0"/>
    <n v="4"/>
    <s v="Male"/>
    <n v="88"/>
    <n v="3"/>
    <n v="2"/>
    <s v="Manufacturing Director"/>
    <n v="3"/>
    <s v="Married"/>
    <n v="9"/>
    <n v="3"/>
    <n v="0"/>
    <x v="19"/>
    <n v="3"/>
    <n v="3"/>
    <n v="1"/>
    <n v="0"/>
    <x v="0"/>
    <n v="0"/>
  </r>
  <r>
    <n v="38"/>
    <x v="1"/>
    <s v="Travel_Rarely"/>
    <s v="Research &amp; Development"/>
    <n v="29"/>
    <n v="3"/>
    <x v="4"/>
    <n v="4"/>
    <s v="Male"/>
    <n v="54"/>
    <n v="3"/>
    <n v="2"/>
    <s v="Manufacturing Director"/>
    <n v="4"/>
    <s v="Married"/>
    <n v="3"/>
    <n v="3"/>
    <n v="1"/>
    <x v="15"/>
    <n v="3"/>
    <n v="1"/>
    <n v="7"/>
    <n v="7"/>
    <x v="1"/>
    <n v="7"/>
  </r>
  <r>
    <n v="27"/>
    <x v="1"/>
    <s v="Travel_Frequently"/>
    <s v="Research &amp; Development"/>
    <n v="1"/>
    <n v="1"/>
    <x v="4"/>
    <n v="3"/>
    <s v="Male"/>
    <n v="60"/>
    <n v="2"/>
    <n v="2"/>
    <s v="Manufacturing Director"/>
    <n v="1"/>
    <s v="Married"/>
    <n v="5"/>
    <n v="3"/>
    <n v="1"/>
    <x v="3"/>
    <n v="1"/>
    <n v="3"/>
    <n v="2"/>
    <n v="2"/>
    <x v="3"/>
    <n v="0"/>
  </r>
  <r>
    <n v="49"/>
    <x v="1"/>
    <s v="Non-Travel"/>
    <s v="Research &amp; Development"/>
    <n v="18"/>
    <n v="4"/>
    <x v="0"/>
    <n v="4"/>
    <s v="Male"/>
    <n v="92"/>
    <n v="3"/>
    <n v="2"/>
    <s v="Manufacturing Director"/>
    <n v="4"/>
    <s v="Divorced"/>
    <n v="1"/>
    <n v="3"/>
    <n v="2"/>
    <x v="2"/>
    <n v="0"/>
    <n v="3"/>
    <n v="7"/>
    <n v="7"/>
    <x v="1"/>
    <n v="7"/>
  </r>
  <r>
    <n v="34"/>
    <x v="1"/>
    <s v="Travel_Frequently"/>
    <s v="Research &amp; Development"/>
    <n v="10"/>
    <n v="4"/>
    <x v="2"/>
    <n v="4"/>
    <s v="Male"/>
    <n v="43"/>
    <n v="3"/>
    <n v="1"/>
    <s v="Research Scientist"/>
    <n v="3"/>
    <s v="Divorced"/>
    <n v="1"/>
    <n v="3"/>
    <n v="1"/>
    <x v="7"/>
    <n v="4"/>
    <n v="4"/>
    <n v="5"/>
    <n v="3"/>
    <x v="3"/>
    <n v="0"/>
  </r>
  <r>
    <n v="40"/>
    <x v="1"/>
    <s v="Travel_Rarely"/>
    <s v="Research &amp; Development"/>
    <n v="19"/>
    <n v="2"/>
    <x v="2"/>
    <n v="3"/>
    <s v="Male"/>
    <n v="99"/>
    <n v="3"/>
    <n v="2"/>
    <s v="Laboratory Technician"/>
    <n v="4"/>
    <s v="Married"/>
    <n v="8"/>
    <n v="3"/>
    <n v="1"/>
    <x v="20"/>
    <n v="2"/>
    <n v="4"/>
    <n v="7"/>
    <n v="2"/>
    <x v="2"/>
    <n v="7"/>
  </r>
  <r>
    <n v="38"/>
    <x v="0"/>
    <s v="Travel_Rarely"/>
    <s v="Research &amp; Development"/>
    <n v="29"/>
    <n v="1"/>
    <x v="2"/>
    <n v="2"/>
    <s v="Male"/>
    <n v="70"/>
    <n v="3"/>
    <n v="2"/>
    <s v="Healthcare Representative"/>
    <n v="1"/>
    <s v="Married"/>
    <n v="7"/>
    <n v="3"/>
    <n v="0"/>
    <x v="6"/>
    <n v="2"/>
    <n v="3"/>
    <n v="1"/>
    <n v="0"/>
    <x v="0"/>
    <n v="0"/>
  </r>
  <r>
    <n v="29"/>
    <x v="0"/>
    <s v="Travel_Rarely"/>
    <s v="Sales"/>
    <n v="27"/>
    <n v="3"/>
    <x v="3"/>
    <n v="2"/>
    <s v="Female"/>
    <n v="35"/>
    <n v="3"/>
    <n v="3"/>
    <s v="Sales Executive"/>
    <n v="4"/>
    <s v="Married"/>
    <n v="1"/>
    <n v="4"/>
    <n v="3"/>
    <x v="1"/>
    <n v="3"/>
    <n v="2"/>
    <n v="10"/>
    <n v="4"/>
    <x v="1"/>
    <n v="9"/>
  </r>
  <r>
    <n v="22"/>
    <x v="1"/>
    <s v="Travel_Rarely"/>
    <s v="Research &amp; Development"/>
    <n v="5"/>
    <n v="3"/>
    <x v="0"/>
    <n v="4"/>
    <s v="Male"/>
    <n v="60"/>
    <n v="4"/>
    <n v="1"/>
    <s v="Research Scientist"/>
    <n v="2"/>
    <s v="Divorced"/>
    <n v="1"/>
    <n v="3"/>
    <n v="1"/>
    <x v="21"/>
    <n v="2"/>
    <n v="2"/>
    <n v="4"/>
    <n v="2"/>
    <x v="3"/>
    <n v="2"/>
  </r>
  <r>
    <n v="36"/>
    <x v="1"/>
    <s v="Travel_Frequently"/>
    <s v="Research &amp; Development"/>
    <n v="18"/>
    <n v="1"/>
    <x v="2"/>
    <n v="2"/>
    <s v="Female"/>
    <n v="73"/>
    <n v="3"/>
    <n v="1"/>
    <s v="Laboratory Technician"/>
    <n v="4"/>
    <s v="Single"/>
    <n v="1"/>
    <n v="3"/>
    <n v="0"/>
    <x v="0"/>
    <n v="2"/>
    <n v="3"/>
    <n v="8"/>
    <n v="1"/>
    <x v="1"/>
    <n v="7"/>
  </r>
  <r>
    <n v="40"/>
    <x v="1"/>
    <s v="Non-Travel"/>
    <s v="Research &amp; Development"/>
    <n v="9"/>
    <n v="5"/>
    <x v="0"/>
    <n v="4"/>
    <s v="Male"/>
    <n v="63"/>
    <n v="2"/>
    <n v="2"/>
    <s v="Healthcare Representative"/>
    <n v="4"/>
    <s v="Married"/>
    <n v="9"/>
    <n v="3"/>
    <n v="1"/>
    <x v="7"/>
    <n v="5"/>
    <n v="1"/>
    <n v="3"/>
    <n v="2"/>
    <x v="0"/>
    <n v="2"/>
  </r>
  <r>
    <n v="46"/>
    <x v="1"/>
    <s v="Travel_Rarely"/>
    <s v="Research &amp; Development"/>
    <n v="1"/>
    <n v="4"/>
    <x v="2"/>
    <n v="4"/>
    <s v="Male"/>
    <n v="97"/>
    <n v="3"/>
    <n v="3"/>
    <s v="Healthcare Representative"/>
    <n v="1"/>
    <s v="Divorced"/>
    <n v="7"/>
    <n v="3"/>
    <n v="1"/>
    <x v="6"/>
    <n v="3"/>
    <n v="3"/>
    <n v="4"/>
    <n v="2"/>
    <x v="0"/>
    <n v="3"/>
  </r>
  <r>
    <n v="32"/>
    <x v="0"/>
    <s v="Travel_Rarely"/>
    <s v="Sales"/>
    <n v="4"/>
    <n v="4"/>
    <x v="2"/>
    <n v="4"/>
    <s v="Male"/>
    <n v="32"/>
    <n v="1"/>
    <n v="3"/>
    <s v="Sales Executive"/>
    <n v="4"/>
    <s v="Married"/>
    <n v="1"/>
    <n v="3"/>
    <n v="0"/>
    <x v="19"/>
    <n v="2"/>
    <n v="2"/>
    <n v="14"/>
    <n v="8"/>
    <x v="10"/>
    <n v="8"/>
  </r>
  <r>
    <n v="30"/>
    <x v="1"/>
    <s v="Non-Travel"/>
    <s v="Research &amp; Development"/>
    <n v="1"/>
    <n v="1"/>
    <x v="0"/>
    <n v="3"/>
    <s v="Male"/>
    <n v="88"/>
    <n v="2"/>
    <n v="3"/>
    <s v="Manufacturing Director"/>
    <n v="3"/>
    <s v="Single"/>
    <n v="1"/>
    <n v="4"/>
    <n v="0"/>
    <x v="4"/>
    <n v="2"/>
    <n v="3"/>
    <n v="11"/>
    <n v="8"/>
    <x v="8"/>
    <n v="8"/>
  </r>
  <r>
    <n v="27"/>
    <x v="1"/>
    <s v="Travel_Frequently"/>
    <s v="Sales"/>
    <n v="20"/>
    <n v="3"/>
    <x v="0"/>
    <n v="4"/>
    <s v="Female"/>
    <n v="90"/>
    <n v="3"/>
    <n v="2"/>
    <s v="Sales Executive"/>
    <n v="3"/>
    <s v="Single"/>
    <n v="1"/>
    <n v="3"/>
    <n v="0"/>
    <x v="2"/>
    <n v="2"/>
    <n v="3"/>
    <n v="7"/>
    <n v="7"/>
    <x v="0"/>
    <n v="7"/>
  </r>
  <r>
    <n v="51"/>
    <x v="1"/>
    <s v="Travel_Rarely"/>
    <s v="Research &amp; Development"/>
    <n v="8"/>
    <n v="4"/>
    <x v="0"/>
    <n v="2"/>
    <s v="Male"/>
    <n v="81"/>
    <n v="2"/>
    <n v="3"/>
    <s v="Research Director"/>
    <n v="2"/>
    <s v="Married"/>
    <n v="5"/>
    <n v="3"/>
    <n v="2"/>
    <x v="28"/>
    <n v="5"/>
    <n v="1"/>
    <n v="10"/>
    <n v="9"/>
    <x v="5"/>
    <n v="7"/>
  </r>
  <r>
    <n v="30"/>
    <x v="0"/>
    <s v="Travel_Rarely"/>
    <s v="Research &amp; Development"/>
    <n v="3"/>
    <n v="3"/>
    <x v="4"/>
    <n v="4"/>
    <s v="Female"/>
    <n v="88"/>
    <n v="3"/>
    <n v="1"/>
    <s v="Research Scientist"/>
    <n v="1"/>
    <s v="Single"/>
    <n v="5"/>
    <n v="3"/>
    <n v="0"/>
    <x v="0"/>
    <n v="5"/>
    <n v="3"/>
    <n v="5"/>
    <n v="2"/>
    <x v="0"/>
    <n v="4"/>
  </r>
  <r>
    <n v="41"/>
    <x v="1"/>
    <s v="Travel_Rarely"/>
    <s v="Sales"/>
    <n v="6"/>
    <n v="3"/>
    <x v="0"/>
    <n v="4"/>
    <s v="Female"/>
    <n v="75"/>
    <n v="3"/>
    <n v="3"/>
    <s v="Manager"/>
    <n v="4"/>
    <s v="Single"/>
    <n v="3"/>
    <n v="3"/>
    <n v="0"/>
    <x v="28"/>
    <n v="3"/>
    <n v="3"/>
    <n v="1"/>
    <n v="0"/>
    <x v="0"/>
    <n v="0"/>
  </r>
  <r>
    <n v="30"/>
    <x v="0"/>
    <s v="Travel_Frequently"/>
    <s v="Sales"/>
    <n v="26"/>
    <n v="4"/>
    <x v="3"/>
    <n v="3"/>
    <s v="Female"/>
    <n v="52"/>
    <n v="2"/>
    <n v="2"/>
    <s v="Sales Executive"/>
    <n v="1"/>
    <s v="Single"/>
    <n v="5"/>
    <n v="3"/>
    <n v="0"/>
    <x v="15"/>
    <n v="5"/>
    <n v="2"/>
    <n v="6"/>
    <n v="3"/>
    <x v="0"/>
    <n v="1"/>
  </r>
  <r>
    <n v="29"/>
    <x v="0"/>
    <s v="Travel_Rarely"/>
    <s v="Research &amp; Development"/>
    <n v="1"/>
    <n v="3"/>
    <x v="4"/>
    <n v="3"/>
    <s v="Male"/>
    <n v="85"/>
    <n v="3"/>
    <n v="1"/>
    <s v="Research Scientist"/>
    <n v="3"/>
    <s v="Single"/>
    <n v="0"/>
    <n v="3"/>
    <n v="0"/>
    <x v="2"/>
    <n v="1"/>
    <n v="2"/>
    <n v="6"/>
    <n v="2"/>
    <x v="1"/>
    <n v="5"/>
  </r>
  <r>
    <n v="45"/>
    <x v="1"/>
    <s v="Non-Travel"/>
    <s v="Sales"/>
    <n v="6"/>
    <n v="3"/>
    <x v="2"/>
    <n v="4"/>
    <s v="Female"/>
    <n v="57"/>
    <n v="2"/>
    <n v="3"/>
    <s v="Sales Executive"/>
    <n v="4"/>
    <s v="Single"/>
    <n v="6"/>
    <n v="3"/>
    <n v="0"/>
    <x v="18"/>
    <n v="2"/>
    <n v="3"/>
    <n v="19"/>
    <n v="7"/>
    <x v="12"/>
    <n v="8"/>
  </r>
  <r>
    <n v="54"/>
    <x v="1"/>
    <s v="Travel_Rarely"/>
    <s v="Sales"/>
    <n v="3"/>
    <n v="3"/>
    <x v="3"/>
    <n v="4"/>
    <s v="Female"/>
    <n v="52"/>
    <n v="3"/>
    <n v="2"/>
    <s v="Sales Executive"/>
    <n v="1"/>
    <s v="Married"/>
    <n v="2"/>
    <n v="3"/>
    <n v="1"/>
    <x v="28"/>
    <n v="4"/>
    <n v="3"/>
    <n v="6"/>
    <n v="2"/>
    <x v="0"/>
    <n v="5"/>
  </r>
  <r>
    <n v="36"/>
    <x v="1"/>
    <s v="Travel_Rarely"/>
    <s v="Research &amp; Development"/>
    <n v="5"/>
    <n v="2"/>
    <x v="0"/>
    <n v="4"/>
    <s v="Male"/>
    <n v="62"/>
    <n v="3"/>
    <n v="2"/>
    <s v="Laboratory Technician"/>
    <n v="2"/>
    <s v="Single"/>
    <n v="8"/>
    <n v="3"/>
    <n v="0"/>
    <x v="28"/>
    <n v="3"/>
    <n v="4"/>
    <n v="13"/>
    <n v="11"/>
    <x v="2"/>
    <n v="7"/>
  </r>
  <r>
    <n v="33"/>
    <x v="1"/>
    <s v="Travel_Rarely"/>
    <s v="Research &amp; Development"/>
    <n v="4"/>
    <n v="4"/>
    <x v="2"/>
    <n v="3"/>
    <s v="Female"/>
    <n v="47"/>
    <n v="2"/>
    <n v="1"/>
    <s v="Research Scientist"/>
    <n v="2"/>
    <s v="Married"/>
    <n v="6"/>
    <n v="4"/>
    <n v="0"/>
    <x v="2"/>
    <n v="3"/>
    <n v="3"/>
    <n v="3"/>
    <n v="2"/>
    <x v="1"/>
    <n v="1"/>
  </r>
  <r>
    <n v="37"/>
    <x v="1"/>
    <s v="Travel_Frequently"/>
    <s v="Research &amp; Development"/>
    <n v="11"/>
    <n v="3"/>
    <x v="1"/>
    <n v="2"/>
    <s v="Male"/>
    <n v="47"/>
    <n v="3"/>
    <n v="3"/>
    <s v="Research Director"/>
    <n v="4"/>
    <s v="Divorced"/>
    <n v="1"/>
    <n v="3"/>
    <n v="3"/>
    <x v="1"/>
    <n v="1"/>
    <n v="3"/>
    <n v="10"/>
    <n v="8"/>
    <x v="0"/>
    <n v="7"/>
  </r>
  <r>
    <n v="38"/>
    <x v="1"/>
    <s v="Travel_Rarely"/>
    <s v="Sales"/>
    <n v="3"/>
    <n v="3"/>
    <x v="0"/>
    <n v="1"/>
    <s v="Male"/>
    <n v="76"/>
    <n v="3"/>
    <n v="3"/>
    <s v="Sales Executive"/>
    <n v="3"/>
    <s v="Divorced"/>
    <n v="0"/>
    <n v="3"/>
    <n v="2"/>
    <x v="6"/>
    <n v="6"/>
    <n v="2"/>
    <n v="16"/>
    <n v="10"/>
    <x v="8"/>
    <n v="13"/>
  </r>
  <r>
    <n v="31"/>
    <x v="1"/>
    <s v="Non-Travel"/>
    <s v="Research &amp; Development"/>
    <n v="1"/>
    <n v="4"/>
    <x v="2"/>
    <n v="3"/>
    <s v="Male"/>
    <n v="90"/>
    <n v="1"/>
    <n v="2"/>
    <s v="Manufacturing Director"/>
    <n v="3"/>
    <s v="Married"/>
    <n v="0"/>
    <n v="3"/>
    <n v="1"/>
    <x v="3"/>
    <n v="2"/>
    <n v="3"/>
    <n v="5"/>
    <n v="4"/>
    <x v="1"/>
    <n v="4"/>
  </r>
  <r>
    <n v="59"/>
    <x v="1"/>
    <s v="Travel_Rarely"/>
    <s v="Research &amp; Development"/>
    <n v="3"/>
    <n v="3"/>
    <x v="0"/>
    <n v="3"/>
    <s v="Male"/>
    <n v="70"/>
    <n v="2"/>
    <n v="1"/>
    <s v="Research Scientist"/>
    <n v="4"/>
    <s v="Married"/>
    <n v="3"/>
    <n v="3"/>
    <n v="1"/>
    <x v="2"/>
    <n v="6"/>
    <n v="3"/>
    <n v="1"/>
    <n v="0"/>
    <x v="0"/>
    <n v="0"/>
  </r>
  <r>
    <n v="37"/>
    <x v="1"/>
    <s v="Travel_Frequently"/>
    <s v="Sales"/>
    <n v="4"/>
    <n v="4"/>
    <x v="3"/>
    <n v="1"/>
    <s v="Male"/>
    <n v="41"/>
    <n v="3"/>
    <n v="1"/>
    <s v="Sales Representative"/>
    <n v="4"/>
    <s v="Divorced"/>
    <n v="4"/>
    <n v="3"/>
    <n v="1"/>
    <x v="10"/>
    <n v="2"/>
    <n v="3"/>
    <n v="9"/>
    <n v="8"/>
    <x v="8"/>
    <n v="8"/>
  </r>
  <r>
    <n v="29"/>
    <x v="1"/>
    <s v="Travel_Frequently"/>
    <s v="Sales"/>
    <n v="1"/>
    <n v="1"/>
    <x v="2"/>
    <n v="2"/>
    <s v="Female"/>
    <n v="42"/>
    <n v="3"/>
    <n v="3"/>
    <s v="Sales Executive"/>
    <n v="4"/>
    <s v="Married"/>
    <n v="1"/>
    <n v="3"/>
    <n v="1"/>
    <x v="27"/>
    <n v="5"/>
    <n v="3"/>
    <n v="11"/>
    <n v="10"/>
    <x v="5"/>
    <n v="1"/>
  </r>
  <r>
    <n v="35"/>
    <x v="1"/>
    <s v="Travel_Frequently"/>
    <s v="Sales"/>
    <n v="1"/>
    <n v="3"/>
    <x v="3"/>
    <n v="3"/>
    <s v="Female"/>
    <n v="92"/>
    <n v="3"/>
    <n v="3"/>
    <s v="Sales Executive"/>
    <n v="3"/>
    <s v="Single"/>
    <n v="1"/>
    <n v="3"/>
    <n v="0"/>
    <x v="1"/>
    <n v="3"/>
    <n v="4"/>
    <n v="10"/>
    <n v="7"/>
    <x v="0"/>
    <n v="8"/>
  </r>
  <r>
    <n v="29"/>
    <x v="0"/>
    <s v="Travel_Rarely"/>
    <s v="Research &amp; Development"/>
    <n v="18"/>
    <n v="1"/>
    <x v="2"/>
    <n v="3"/>
    <s v="Male"/>
    <n v="86"/>
    <n v="2"/>
    <n v="1"/>
    <s v="Research Scientist"/>
    <n v="4"/>
    <s v="Single"/>
    <n v="1"/>
    <n v="3"/>
    <n v="0"/>
    <x v="21"/>
    <n v="3"/>
    <n v="2"/>
    <n v="4"/>
    <n v="3"/>
    <x v="0"/>
    <n v="1"/>
  </r>
  <r>
    <n v="52"/>
    <x v="1"/>
    <s v="Travel_Rarely"/>
    <s v="Research &amp; Development"/>
    <n v="2"/>
    <n v="3"/>
    <x v="0"/>
    <n v="3"/>
    <s v="Female"/>
    <n v="89"/>
    <n v="2"/>
    <n v="1"/>
    <s v="Laboratory Technician"/>
    <n v="4"/>
    <s v="Single"/>
    <n v="7"/>
    <n v="3"/>
    <n v="0"/>
    <x v="3"/>
    <n v="3"/>
    <n v="2"/>
    <n v="2"/>
    <n v="2"/>
    <x v="3"/>
    <n v="2"/>
  </r>
  <r>
    <n v="42"/>
    <x v="1"/>
    <s v="Travel_Rarely"/>
    <s v="Research &amp; Development"/>
    <n v="4"/>
    <n v="2"/>
    <x v="4"/>
    <n v="3"/>
    <s v="Male"/>
    <n v="58"/>
    <n v="3"/>
    <n v="5"/>
    <s v="Manager"/>
    <n v="4"/>
    <s v="Married"/>
    <n v="1"/>
    <n v="3"/>
    <n v="0"/>
    <x v="14"/>
    <n v="3"/>
    <n v="3"/>
    <n v="22"/>
    <n v="17"/>
    <x v="14"/>
    <n v="15"/>
  </r>
  <r>
    <n v="59"/>
    <x v="1"/>
    <s v="Travel_Rarely"/>
    <s v="Human Resources"/>
    <n v="6"/>
    <n v="2"/>
    <x v="2"/>
    <n v="2"/>
    <s v="Male"/>
    <n v="52"/>
    <n v="3"/>
    <n v="1"/>
    <s v="Human Resources"/>
    <n v="3"/>
    <s v="Married"/>
    <n v="8"/>
    <n v="3"/>
    <n v="0"/>
    <x v="2"/>
    <n v="2"/>
    <n v="2"/>
    <n v="2"/>
    <n v="2"/>
    <x v="3"/>
    <n v="2"/>
  </r>
  <r>
    <n v="50"/>
    <x v="1"/>
    <s v="Travel_Rarely"/>
    <s v="Sales"/>
    <n v="1"/>
    <n v="4"/>
    <x v="2"/>
    <n v="4"/>
    <s v="Female"/>
    <n v="68"/>
    <n v="3"/>
    <n v="5"/>
    <s v="Manager"/>
    <n v="4"/>
    <s v="Divorced"/>
    <n v="3"/>
    <n v="3"/>
    <n v="1"/>
    <x v="36"/>
    <n v="3"/>
    <n v="2"/>
    <n v="7"/>
    <n v="0"/>
    <x v="0"/>
    <n v="6"/>
  </r>
  <r>
    <n v="33"/>
    <x v="0"/>
    <s v="Travel_Rarely"/>
    <s v="Research &amp; Development"/>
    <n v="14"/>
    <n v="3"/>
    <x v="2"/>
    <n v="3"/>
    <s v="Male"/>
    <n v="58"/>
    <n v="3"/>
    <n v="1"/>
    <s v="Laboratory Technician"/>
    <n v="4"/>
    <s v="Married"/>
    <n v="5"/>
    <n v="3"/>
    <n v="1"/>
    <x v="0"/>
    <n v="2"/>
    <n v="1"/>
    <n v="5"/>
    <n v="4"/>
    <x v="0"/>
    <n v="4"/>
  </r>
  <r>
    <n v="43"/>
    <x v="1"/>
    <s v="Travel_Rarely"/>
    <s v="Sales"/>
    <n v="16"/>
    <n v="3"/>
    <x v="3"/>
    <n v="4"/>
    <s v="Female"/>
    <n v="80"/>
    <n v="3"/>
    <n v="4"/>
    <s v="Manager"/>
    <n v="4"/>
    <s v="Married"/>
    <n v="5"/>
    <n v="4"/>
    <n v="1"/>
    <x v="14"/>
    <n v="3"/>
    <n v="3"/>
    <n v="17"/>
    <n v="13"/>
    <x v="1"/>
    <n v="9"/>
  </r>
  <r>
    <n v="33"/>
    <x v="0"/>
    <s v="Travel_Rarely"/>
    <s v="Research &amp; Development"/>
    <n v="2"/>
    <n v="2"/>
    <x v="0"/>
    <n v="1"/>
    <s v="Female"/>
    <n v="39"/>
    <n v="3"/>
    <n v="1"/>
    <s v="Laboratory Technician"/>
    <n v="1"/>
    <s v="Married"/>
    <n v="7"/>
    <n v="4"/>
    <n v="0"/>
    <x v="10"/>
    <n v="3"/>
    <n v="4"/>
    <n v="9"/>
    <n v="7"/>
    <x v="1"/>
    <n v="7"/>
  </r>
  <r>
    <n v="52"/>
    <x v="1"/>
    <s v="Non-Travel"/>
    <s v="Sales"/>
    <n v="2"/>
    <n v="4"/>
    <x v="0"/>
    <n v="1"/>
    <s v="Male"/>
    <n v="79"/>
    <n v="2"/>
    <n v="5"/>
    <s v="Manager"/>
    <n v="3"/>
    <s v="Single"/>
    <n v="1"/>
    <n v="3"/>
    <n v="0"/>
    <x v="37"/>
    <n v="2"/>
    <n v="4"/>
    <n v="33"/>
    <n v="7"/>
    <x v="9"/>
    <n v="12"/>
  </r>
  <r>
    <n v="32"/>
    <x v="1"/>
    <s v="Travel_Rarely"/>
    <s v="Sales"/>
    <n v="4"/>
    <n v="2"/>
    <x v="0"/>
    <n v="3"/>
    <s v="Female"/>
    <n v="56"/>
    <n v="3"/>
    <n v="1"/>
    <s v="Sales Representative"/>
    <n v="2"/>
    <s v="Married"/>
    <n v="2"/>
    <n v="3"/>
    <n v="1"/>
    <x v="3"/>
    <n v="5"/>
    <n v="3"/>
    <n v="4"/>
    <n v="3"/>
    <x v="1"/>
    <n v="2"/>
  </r>
  <r>
    <n v="32"/>
    <x v="0"/>
    <s v="Travel_Rarely"/>
    <s v="Research &amp; Development"/>
    <n v="1"/>
    <n v="3"/>
    <x v="0"/>
    <n v="4"/>
    <s v="Male"/>
    <n v="62"/>
    <n v="2"/>
    <n v="1"/>
    <s v="Laboratory Technician"/>
    <n v="3"/>
    <s v="Single"/>
    <n v="0"/>
    <n v="3"/>
    <n v="0"/>
    <x v="21"/>
    <n v="2"/>
    <n v="1"/>
    <n v="3"/>
    <n v="2"/>
    <x v="1"/>
    <n v="2"/>
  </r>
  <r>
    <n v="39"/>
    <x v="1"/>
    <s v="Travel_Rarely"/>
    <s v="Research &amp; Development"/>
    <n v="1"/>
    <n v="4"/>
    <x v="2"/>
    <n v="3"/>
    <s v="Female"/>
    <n v="96"/>
    <n v="3"/>
    <n v="1"/>
    <s v="Laboratory Technician"/>
    <n v="3"/>
    <s v="Divorced"/>
    <n v="7"/>
    <n v="3"/>
    <n v="3"/>
    <x v="2"/>
    <n v="1"/>
    <n v="3"/>
    <n v="3"/>
    <n v="2"/>
    <x v="1"/>
    <n v="2"/>
  </r>
  <r>
    <n v="32"/>
    <x v="1"/>
    <s v="Non-Travel"/>
    <s v="Sales"/>
    <n v="26"/>
    <n v="4"/>
    <x v="3"/>
    <n v="3"/>
    <s v="Male"/>
    <n v="100"/>
    <n v="3"/>
    <n v="2"/>
    <s v="Sales Executive"/>
    <n v="4"/>
    <s v="Married"/>
    <n v="0"/>
    <n v="3"/>
    <n v="0"/>
    <x v="21"/>
    <n v="2"/>
    <n v="3"/>
    <n v="3"/>
    <n v="2"/>
    <x v="3"/>
    <n v="2"/>
  </r>
  <r>
    <n v="41"/>
    <x v="1"/>
    <s v="Travel_Rarely"/>
    <s v="Research &amp; Development"/>
    <n v="19"/>
    <n v="2"/>
    <x v="0"/>
    <n v="3"/>
    <s v="Male"/>
    <n v="36"/>
    <n v="3"/>
    <n v="2"/>
    <s v="Research Scientist"/>
    <n v="1"/>
    <s v="Divorced"/>
    <n v="2"/>
    <n v="3"/>
    <n v="2"/>
    <x v="6"/>
    <n v="2"/>
    <n v="2"/>
    <n v="1"/>
    <n v="0"/>
    <x v="0"/>
    <n v="0"/>
  </r>
  <r>
    <n v="40"/>
    <x v="1"/>
    <s v="Travel_Rarely"/>
    <s v="Research &amp; Development"/>
    <n v="24"/>
    <n v="2"/>
    <x v="4"/>
    <n v="1"/>
    <s v="Male"/>
    <n v="62"/>
    <n v="3"/>
    <n v="2"/>
    <s v="Research Scientist"/>
    <n v="4"/>
    <s v="Divorced"/>
    <n v="1"/>
    <n v="3"/>
    <n v="2"/>
    <x v="15"/>
    <n v="3"/>
    <n v="3"/>
    <n v="9"/>
    <n v="8"/>
    <x v="5"/>
    <n v="7"/>
  </r>
  <r>
    <n v="45"/>
    <x v="1"/>
    <s v="Travel_Rarely"/>
    <s v="Research &amp; Development"/>
    <n v="1"/>
    <n v="3"/>
    <x v="1"/>
    <n v="3"/>
    <s v="Male"/>
    <n v="70"/>
    <n v="4"/>
    <n v="5"/>
    <s v="Manager"/>
    <n v="4"/>
    <s v="Married"/>
    <n v="0"/>
    <n v="3"/>
    <n v="1"/>
    <x v="25"/>
    <n v="2"/>
    <n v="3"/>
    <n v="24"/>
    <n v="0"/>
    <x v="1"/>
    <n v="7"/>
  </r>
  <r>
    <n v="31"/>
    <x v="1"/>
    <s v="Travel_Frequently"/>
    <s v="Research &amp; Development"/>
    <n v="3"/>
    <n v="4"/>
    <x v="2"/>
    <n v="2"/>
    <s v="Male"/>
    <n v="73"/>
    <n v="3"/>
    <n v="3"/>
    <s v="Research Director"/>
    <n v="3"/>
    <s v="Divorced"/>
    <n v="9"/>
    <n v="3"/>
    <n v="1"/>
    <x v="15"/>
    <n v="3"/>
    <n v="3"/>
    <n v="2"/>
    <n v="2"/>
    <x v="3"/>
    <n v="2"/>
  </r>
  <r>
    <n v="33"/>
    <x v="1"/>
    <s v="Travel_Rarely"/>
    <s v="Research &amp; Development"/>
    <n v="5"/>
    <n v="4"/>
    <x v="0"/>
    <n v="3"/>
    <s v="Female"/>
    <n v="63"/>
    <n v="2"/>
    <n v="1"/>
    <s v="Research Scientist"/>
    <n v="4"/>
    <s v="Married"/>
    <n v="1"/>
    <n v="3"/>
    <n v="1"/>
    <x v="17"/>
    <n v="2"/>
    <n v="2"/>
    <n v="2"/>
    <n v="2"/>
    <x v="0"/>
    <n v="2"/>
  </r>
  <r>
    <n v="34"/>
    <x v="1"/>
    <s v="Travel_Rarely"/>
    <s v="Research &amp; Development"/>
    <n v="2"/>
    <n v="4"/>
    <x v="0"/>
    <n v="4"/>
    <s v="Male"/>
    <n v="84"/>
    <n v="2"/>
    <n v="2"/>
    <s v="Manufacturing Director"/>
    <n v="1"/>
    <s v="Married"/>
    <n v="6"/>
    <n v="3"/>
    <n v="1"/>
    <x v="10"/>
    <n v="3"/>
    <n v="3"/>
    <n v="11"/>
    <n v="9"/>
    <x v="8"/>
    <n v="9"/>
  </r>
  <r>
    <n v="37"/>
    <x v="1"/>
    <s v="Travel_Rarely"/>
    <s v="Research &amp; Development"/>
    <n v="1"/>
    <n v="2"/>
    <x v="2"/>
    <n v="3"/>
    <s v="Female"/>
    <n v="83"/>
    <n v="2"/>
    <n v="1"/>
    <s v="Research Scientist"/>
    <n v="1"/>
    <s v="Married"/>
    <n v="2"/>
    <n v="3"/>
    <n v="1"/>
    <x v="6"/>
    <n v="2"/>
    <n v="2"/>
    <n v="3"/>
    <n v="1"/>
    <x v="0"/>
    <n v="2"/>
  </r>
  <r>
    <n v="45"/>
    <x v="1"/>
    <s v="Travel_Frequently"/>
    <s v="Research &amp; Development"/>
    <n v="7"/>
    <n v="4"/>
    <x v="0"/>
    <n v="1"/>
    <s v="Male"/>
    <n v="77"/>
    <n v="4"/>
    <n v="2"/>
    <s v="Manufacturing Director"/>
    <n v="3"/>
    <s v="Married"/>
    <n v="4"/>
    <n v="3"/>
    <n v="1"/>
    <x v="15"/>
    <n v="1"/>
    <n v="3"/>
    <n v="3"/>
    <n v="2"/>
    <x v="0"/>
    <n v="2"/>
  </r>
  <r>
    <n v="37"/>
    <x v="0"/>
    <s v="Travel_Frequently"/>
    <s v="Research &amp; Development"/>
    <n v="10"/>
    <n v="3"/>
    <x v="2"/>
    <n v="1"/>
    <s v="Male"/>
    <n v="61"/>
    <n v="3"/>
    <n v="3"/>
    <s v="Manufacturing Director"/>
    <n v="3"/>
    <s v="Divorced"/>
    <n v="6"/>
    <n v="3"/>
    <n v="2"/>
    <x v="6"/>
    <n v="5"/>
    <n v="3"/>
    <n v="1"/>
    <n v="0"/>
    <x v="0"/>
    <n v="0"/>
  </r>
  <r>
    <n v="39"/>
    <x v="1"/>
    <s v="Travel_Frequently"/>
    <s v="Research &amp; Development"/>
    <n v="2"/>
    <n v="4"/>
    <x v="4"/>
    <n v="3"/>
    <s v="Female"/>
    <n v="64"/>
    <n v="3"/>
    <n v="3"/>
    <s v="Healthcare Representative"/>
    <n v="3"/>
    <s v="Single"/>
    <n v="0"/>
    <n v="4"/>
    <n v="0"/>
    <x v="26"/>
    <n v="1"/>
    <n v="3"/>
    <n v="19"/>
    <n v="6"/>
    <x v="14"/>
    <n v="8"/>
  </r>
  <r>
    <n v="29"/>
    <x v="1"/>
    <s v="Travel_Rarely"/>
    <s v="Research &amp; Development"/>
    <n v="15"/>
    <n v="3"/>
    <x v="0"/>
    <n v="3"/>
    <s v="Male"/>
    <n v="60"/>
    <n v="3"/>
    <n v="1"/>
    <s v="Research Scientist"/>
    <n v="4"/>
    <s v="Single"/>
    <n v="1"/>
    <n v="3"/>
    <n v="0"/>
    <x v="3"/>
    <n v="1"/>
    <n v="3"/>
    <n v="6"/>
    <n v="5"/>
    <x v="1"/>
    <n v="5"/>
  </r>
  <r>
    <n v="42"/>
    <x v="1"/>
    <s v="Travel_Rarely"/>
    <s v="Research &amp; Development"/>
    <n v="17"/>
    <n v="2"/>
    <x v="0"/>
    <n v="4"/>
    <s v="Female"/>
    <n v="82"/>
    <n v="4"/>
    <n v="2"/>
    <s v="Research Scientist"/>
    <n v="1"/>
    <s v="Single"/>
    <n v="3"/>
    <n v="3"/>
    <n v="0"/>
    <x v="1"/>
    <n v="1"/>
    <n v="3"/>
    <n v="3"/>
    <n v="2"/>
    <x v="0"/>
    <n v="2"/>
  </r>
  <r>
    <n v="29"/>
    <x v="1"/>
    <s v="Travel_Rarely"/>
    <s v="Sales"/>
    <n v="20"/>
    <n v="2"/>
    <x v="3"/>
    <n v="4"/>
    <s v="Male"/>
    <n v="45"/>
    <n v="3"/>
    <n v="2"/>
    <s v="Sales Executive"/>
    <n v="4"/>
    <s v="Divorced"/>
    <n v="2"/>
    <n v="3"/>
    <n v="1"/>
    <x v="1"/>
    <n v="2"/>
    <n v="3"/>
    <n v="3"/>
    <n v="2"/>
    <x v="0"/>
    <n v="2"/>
  </r>
  <r>
    <n v="25"/>
    <x v="1"/>
    <s v="Travel_Rarely"/>
    <s v="Research &amp; Development"/>
    <n v="1"/>
    <n v="3"/>
    <x v="0"/>
    <n v="1"/>
    <s v="Female"/>
    <n v="62"/>
    <n v="3"/>
    <n v="2"/>
    <s v="Manufacturing Director"/>
    <n v="3"/>
    <s v="Married"/>
    <n v="0"/>
    <n v="3"/>
    <n v="2"/>
    <x v="7"/>
    <n v="3"/>
    <n v="3"/>
    <n v="4"/>
    <n v="2"/>
    <x v="1"/>
    <n v="2"/>
  </r>
  <r>
    <n v="42"/>
    <x v="1"/>
    <s v="Travel_Rarely"/>
    <s v="Research &amp; Development"/>
    <n v="2"/>
    <n v="3"/>
    <x v="2"/>
    <n v="4"/>
    <s v="Female"/>
    <n v="56"/>
    <n v="2"/>
    <n v="1"/>
    <s v="Laboratory Technician"/>
    <n v="1"/>
    <s v="Divorced"/>
    <n v="0"/>
    <n v="3"/>
    <n v="1"/>
    <x v="1"/>
    <n v="4"/>
    <n v="3"/>
    <n v="9"/>
    <n v="6"/>
    <x v="4"/>
    <n v="8"/>
  </r>
  <r>
    <n v="40"/>
    <x v="1"/>
    <s v="Travel_Rarely"/>
    <s v="Research &amp; Development"/>
    <n v="2"/>
    <n v="2"/>
    <x v="2"/>
    <n v="1"/>
    <s v="Male"/>
    <n v="49"/>
    <n v="3"/>
    <n v="5"/>
    <s v="Research Director"/>
    <n v="3"/>
    <s v="Divorced"/>
    <n v="0"/>
    <n v="3"/>
    <n v="1"/>
    <x v="14"/>
    <n v="5"/>
    <n v="3"/>
    <n v="21"/>
    <n v="7"/>
    <x v="2"/>
    <n v="9"/>
  </r>
  <r>
    <n v="51"/>
    <x v="1"/>
    <s v="Travel_Rarely"/>
    <s v="Research &amp; Development"/>
    <n v="1"/>
    <n v="3"/>
    <x v="0"/>
    <n v="3"/>
    <s v="Male"/>
    <n v="96"/>
    <n v="3"/>
    <n v="1"/>
    <s v="Research Scientist"/>
    <n v="4"/>
    <s v="Married"/>
    <n v="1"/>
    <n v="3"/>
    <n v="0"/>
    <x v="5"/>
    <n v="0"/>
    <n v="2"/>
    <n v="1"/>
    <n v="0"/>
    <x v="0"/>
    <n v="0"/>
  </r>
  <r>
    <n v="31"/>
    <x v="0"/>
    <s v="Travel_Frequently"/>
    <s v="Research &amp; Development"/>
    <n v="29"/>
    <n v="2"/>
    <x v="2"/>
    <n v="3"/>
    <s v="Male"/>
    <n v="71"/>
    <n v="2"/>
    <n v="1"/>
    <s v="Laboratory Technician"/>
    <n v="2"/>
    <s v="Single"/>
    <n v="0"/>
    <n v="3"/>
    <n v="0"/>
    <x v="3"/>
    <n v="2"/>
    <n v="4"/>
    <n v="5"/>
    <n v="4"/>
    <x v="1"/>
    <n v="4"/>
  </r>
  <r>
    <n v="32"/>
    <x v="1"/>
    <s v="Travel_Frequently"/>
    <s v="Research &amp; Development"/>
    <n v="7"/>
    <n v="3"/>
    <x v="0"/>
    <n v="2"/>
    <s v="Male"/>
    <n v="100"/>
    <n v="4"/>
    <n v="1"/>
    <s v="Laboratory Technician"/>
    <n v="2"/>
    <s v="Married"/>
    <n v="1"/>
    <n v="4"/>
    <n v="0"/>
    <x v="7"/>
    <n v="3"/>
    <n v="1"/>
    <n v="5"/>
    <n v="1"/>
    <x v="0"/>
    <n v="3"/>
  </r>
  <r>
    <n v="38"/>
    <x v="1"/>
    <s v="Non-Travel"/>
    <s v="Sales"/>
    <n v="2"/>
    <n v="2"/>
    <x v="0"/>
    <n v="4"/>
    <s v="Male"/>
    <n v="39"/>
    <n v="2"/>
    <n v="2"/>
    <s v="Sales Executive"/>
    <n v="4"/>
    <s v="Married"/>
    <n v="3"/>
    <n v="3"/>
    <n v="1"/>
    <x v="10"/>
    <n v="0"/>
    <n v="3"/>
    <n v="8"/>
    <n v="7"/>
    <x v="4"/>
    <n v="5"/>
  </r>
  <r>
    <n v="32"/>
    <x v="1"/>
    <s v="Travel_Rarely"/>
    <s v="Research &amp; Development"/>
    <n v="2"/>
    <n v="1"/>
    <x v="4"/>
    <n v="4"/>
    <s v="Male"/>
    <n v="84"/>
    <n v="2"/>
    <n v="2"/>
    <s v="Laboratory Technician"/>
    <n v="1"/>
    <s v="Single"/>
    <n v="4"/>
    <n v="3"/>
    <n v="0"/>
    <x v="15"/>
    <n v="5"/>
    <n v="3"/>
    <n v="6"/>
    <n v="2"/>
    <x v="0"/>
    <n v="4"/>
  </r>
  <r>
    <n v="46"/>
    <x v="1"/>
    <s v="Travel_Rarely"/>
    <s v="Sales"/>
    <n v="2"/>
    <n v="3"/>
    <x v="4"/>
    <n v="3"/>
    <s v="Female"/>
    <n v="75"/>
    <n v="1"/>
    <n v="4"/>
    <s v="Manager"/>
    <n v="2"/>
    <s v="Married"/>
    <n v="3"/>
    <n v="3"/>
    <n v="1"/>
    <x v="23"/>
    <n v="2"/>
    <n v="2"/>
    <n v="7"/>
    <n v="7"/>
    <x v="4"/>
    <n v="7"/>
  </r>
  <r>
    <n v="28"/>
    <x v="0"/>
    <s v="Travel_Rarely"/>
    <s v="Research &amp; Development"/>
    <n v="2"/>
    <n v="4"/>
    <x v="0"/>
    <n v="1"/>
    <s v="Male"/>
    <n v="79"/>
    <n v="3"/>
    <n v="1"/>
    <s v="Laboratory Technician"/>
    <n v="3"/>
    <s v="Single"/>
    <n v="2"/>
    <n v="3"/>
    <n v="0"/>
    <x v="7"/>
    <n v="5"/>
    <n v="1"/>
    <n v="0"/>
    <n v="0"/>
    <x v="0"/>
    <n v="0"/>
  </r>
  <r>
    <n v="29"/>
    <x v="1"/>
    <s v="Travel_Rarely"/>
    <s v="Sales"/>
    <n v="2"/>
    <n v="3"/>
    <x v="2"/>
    <n v="1"/>
    <s v="Male"/>
    <n v="78"/>
    <n v="2"/>
    <n v="2"/>
    <s v="Sales Executive"/>
    <n v="2"/>
    <s v="Married"/>
    <n v="2"/>
    <n v="3"/>
    <n v="2"/>
    <x v="1"/>
    <n v="2"/>
    <n v="3"/>
    <n v="0"/>
    <n v="0"/>
    <x v="0"/>
    <n v="0"/>
  </r>
  <r>
    <n v="31"/>
    <x v="1"/>
    <s v="Travel_Rarely"/>
    <s v="Research &amp; Development"/>
    <n v="23"/>
    <n v="3"/>
    <x v="2"/>
    <n v="2"/>
    <s v="Male"/>
    <n v="64"/>
    <n v="2"/>
    <n v="2"/>
    <s v="Healthcare Representative"/>
    <n v="4"/>
    <s v="Married"/>
    <n v="0"/>
    <n v="4"/>
    <n v="1"/>
    <x v="1"/>
    <n v="2"/>
    <n v="3"/>
    <n v="9"/>
    <n v="0"/>
    <x v="4"/>
    <n v="8"/>
  </r>
  <r>
    <n v="25"/>
    <x v="1"/>
    <s v="Non-Travel"/>
    <s v="Research &amp; Development"/>
    <n v="5"/>
    <n v="2"/>
    <x v="0"/>
    <n v="2"/>
    <s v="Male"/>
    <n v="85"/>
    <n v="4"/>
    <n v="2"/>
    <s v="Healthcare Representative"/>
    <n v="1"/>
    <s v="Divorced"/>
    <n v="1"/>
    <n v="3"/>
    <n v="2"/>
    <x v="3"/>
    <n v="2"/>
    <n v="3"/>
    <n v="6"/>
    <n v="3"/>
    <x v="1"/>
    <n v="5"/>
  </r>
  <r>
    <n v="45"/>
    <x v="1"/>
    <s v="Travel_Rarely"/>
    <s v="Research &amp; Development"/>
    <n v="20"/>
    <n v="2"/>
    <x v="2"/>
    <n v="3"/>
    <s v="Male"/>
    <n v="79"/>
    <n v="3"/>
    <n v="4"/>
    <s v="Healthcare Representative"/>
    <n v="4"/>
    <s v="Married"/>
    <n v="0"/>
    <n v="3"/>
    <n v="0"/>
    <x v="24"/>
    <n v="2"/>
    <n v="3"/>
    <n v="20"/>
    <n v="7"/>
    <x v="5"/>
    <n v="10"/>
  </r>
  <r>
    <n v="36"/>
    <x v="1"/>
    <s v="Travel_Rarely"/>
    <s v="Research &amp; Development"/>
    <n v="6"/>
    <n v="3"/>
    <x v="0"/>
    <n v="4"/>
    <s v="Male"/>
    <n v="47"/>
    <n v="3"/>
    <n v="1"/>
    <s v="Laboratory Technician"/>
    <n v="4"/>
    <s v="Married"/>
    <n v="0"/>
    <n v="3"/>
    <n v="1"/>
    <x v="28"/>
    <n v="4"/>
    <n v="3"/>
    <n v="15"/>
    <n v="13"/>
    <x v="13"/>
    <n v="11"/>
  </r>
  <r>
    <n v="55"/>
    <x v="1"/>
    <s v="Travel_Rarely"/>
    <s v="Research &amp; Development"/>
    <n v="1"/>
    <n v="3"/>
    <x v="2"/>
    <n v="4"/>
    <s v="Male"/>
    <n v="81"/>
    <n v="3"/>
    <n v="5"/>
    <s v="Manager"/>
    <n v="1"/>
    <s v="Single"/>
    <n v="0"/>
    <n v="3"/>
    <n v="0"/>
    <x v="29"/>
    <n v="2"/>
    <n v="3"/>
    <n v="36"/>
    <n v="10"/>
    <x v="5"/>
    <n v="13"/>
  </r>
  <r>
    <n v="47"/>
    <x v="0"/>
    <s v="Non-Travel"/>
    <s v="Research &amp; Development"/>
    <n v="29"/>
    <n v="4"/>
    <x v="0"/>
    <n v="1"/>
    <s v="Male"/>
    <n v="88"/>
    <n v="3"/>
    <n v="3"/>
    <s v="Manager"/>
    <n v="2"/>
    <s v="Married"/>
    <n v="1"/>
    <n v="3"/>
    <n v="1"/>
    <x v="1"/>
    <n v="2"/>
    <n v="2"/>
    <n v="10"/>
    <n v="7"/>
    <x v="10"/>
    <n v="9"/>
  </r>
  <r>
    <n v="28"/>
    <x v="1"/>
    <s v="Travel_Rarely"/>
    <s v="Research &amp; Development"/>
    <n v="9"/>
    <n v="3"/>
    <x v="2"/>
    <n v="4"/>
    <s v="Male"/>
    <n v="94"/>
    <n v="3"/>
    <n v="1"/>
    <s v="Research Scientist"/>
    <n v="4"/>
    <s v="Married"/>
    <n v="1"/>
    <n v="4"/>
    <n v="1"/>
    <x v="7"/>
    <n v="3"/>
    <n v="2"/>
    <n v="5"/>
    <n v="2"/>
    <x v="0"/>
    <n v="4"/>
  </r>
  <r>
    <n v="37"/>
    <x v="1"/>
    <s v="Travel_Rarely"/>
    <s v="Sales"/>
    <n v="6"/>
    <n v="4"/>
    <x v="2"/>
    <n v="3"/>
    <s v="Male"/>
    <n v="98"/>
    <n v="3"/>
    <n v="2"/>
    <s v="Sales Executive"/>
    <n v="4"/>
    <s v="Married"/>
    <n v="4"/>
    <n v="3"/>
    <n v="1"/>
    <x v="2"/>
    <n v="5"/>
    <n v="4"/>
    <n v="5"/>
    <n v="4"/>
    <x v="0"/>
    <n v="1"/>
  </r>
  <r>
    <n v="21"/>
    <x v="1"/>
    <s v="Travel_Rarely"/>
    <s v="Research &amp; Development"/>
    <n v="3"/>
    <n v="2"/>
    <x v="2"/>
    <n v="4"/>
    <s v="Male"/>
    <n v="100"/>
    <n v="2"/>
    <n v="1"/>
    <s v="Research Scientist"/>
    <n v="3"/>
    <s v="Single"/>
    <n v="1"/>
    <n v="3"/>
    <n v="0"/>
    <x v="8"/>
    <n v="4"/>
    <n v="4"/>
    <n v="3"/>
    <n v="2"/>
    <x v="1"/>
    <n v="0"/>
  </r>
  <r>
    <n v="37"/>
    <x v="1"/>
    <s v="Non-Travel"/>
    <s v="Research &amp; Development"/>
    <n v="1"/>
    <n v="4"/>
    <x v="2"/>
    <n v="1"/>
    <s v="Female"/>
    <n v="80"/>
    <n v="3"/>
    <n v="3"/>
    <s v="Research Director"/>
    <n v="4"/>
    <s v="Divorced"/>
    <n v="2"/>
    <n v="3"/>
    <n v="2"/>
    <x v="20"/>
    <n v="2"/>
    <n v="3"/>
    <n v="5"/>
    <n v="2"/>
    <x v="0"/>
    <n v="2"/>
  </r>
  <r>
    <n v="35"/>
    <x v="1"/>
    <s v="Travel_Rarely"/>
    <s v="Research &amp; Development"/>
    <n v="22"/>
    <n v="3"/>
    <x v="0"/>
    <n v="2"/>
    <s v="Female"/>
    <n v="71"/>
    <n v="4"/>
    <n v="3"/>
    <s v="Manager"/>
    <n v="2"/>
    <s v="Divorced"/>
    <n v="7"/>
    <n v="3"/>
    <n v="1"/>
    <x v="1"/>
    <n v="6"/>
    <n v="2"/>
    <n v="7"/>
    <n v="7"/>
    <x v="7"/>
    <n v="2"/>
  </r>
  <r>
    <n v="38"/>
    <x v="1"/>
    <s v="Travel_Rarely"/>
    <s v="Sales"/>
    <n v="7"/>
    <n v="2"/>
    <x v="2"/>
    <n v="1"/>
    <s v="Female"/>
    <n v="44"/>
    <n v="4"/>
    <n v="2"/>
    <s v="Sales Executive"/>
    <n v="1"/>
    <s v="Divorced"/>
    <n v="1"/>
    <n v="4"/>
    <n v="1"/>
    <x v="0"/>
    <n v="3"/>
    <n v="3"/>
    <n v="8"/>
    <n v="0"/>
    <x v="4"/>
    <n v="7"/>
  </r>
  <r>
    <n v="26"/>
    <x v="1"/>
    <s v="Travel_Frequently"/>
    <s v="Research &amp; Development"/>
    <n v="1"/>
    <n v="3"/>
    <x v="0"/>
    <n v="3"/>
    <s v="Female"/>
    <n v="84"/>
    <n v="3"/>
    <n v="2"/>
    <s v="Manufacturing Director"/>
    <n v="2"/>
    <s v="Divorced"/>
    <n v="1"/>
    <n v="4"/>
    <n v="1"/>
    <x v="3"/>
    <n v="6"/>
    <n v="1"/>
    <n v="6"/>
    <n v="5"/>
    <x v="1"/>
    <n v="4"/>
  </r>
  <r>
    <n v="50"/>
    <x v="1"/>
    <s v="Travel_Rarely"/>
    <s v="Research &amp; Development"/>
    <n v="4"/>
    <n v="1"/>
    <x v="0"/>
    <n v="1"/>
    <s v="Male"/>
    <n v="96"/>
    <n v="3"/>
    <n v="5"/>
    <s v="Research Director"/>
    <n v="2"/>
    <s v="Divorced"/>
    <n v="3"/>
    <n v="3"/>
    <n v="2"/>
    <x v="23"/>
    <n v="4"/>
    <n v="2"/>
    <n v="10"/>
    <n v="4"/>
    <x v="1"/>
    <n v="6"/>
  </r>
  <r>
    <n v="53"/>
    <x v="1"/>
    <s v="Travel_Rarely"/>
    <s v="Research &amp; Development"/>
    <n v="3"/>
    <n v="4"/>
    <x v="2"/>
    <n v="3"/>
    <s v="Male"/>
    <n v="45"/>
    <n v="3"/>
    <n v="4"/>
    <s v="Research Director"/>
    <n v="3"/>
    <s v="Married"/>
    <n v="3"/>
    <n v="3"/>
    <n v="3"/>
    <x v="24"/>
    <n v="5"/>
    <n v="2"/>
    <n v="5"/>
    <n v="3"/>
    <x v="1"/>
    <n v="3"/>
  </r>
  <r>
    <n v="42"/>
    <x v="1"/>
    <s v="Travel_Rarely"/>
    <s v="Sales"/>
    <n v="1"/>
    <n v="1"/>
    <x v="0"/>
    <n v="2"/>
    <s v="Male"/>
    <n v="99"/>
    <n v="3"/>
    <n v="2"/>
    <s v="Sales Executive"/>
    <n v="3"/>
    <s v="Married"/>
    <n v="1"/>
    <n v="4"/>
    <n v="0"/>
    <x v="26"/>
    <n v="3"/>
    <n v="3"/>
    <n v="20"/>
    <n v="16"/>
    <x v="14"/>
    <n v="6"/>
  </r>
  <r>
    <n v="29"/>
    <x v="1"/>
    <s v="Travel_Frequently"/>
    <s v="Sales"/>
    <n v="2"/>
    <n v="2"/>
    <x v="0"/>
    <n v="2"/>
    <s v="Male"/>
    <n v="44"/>
    <n v="3"/>
    <n v="2"/>
    <s v="Sales Executive"/>
    <n v="4"/>
    <s v="Single"/>
    <n v="1"/>
    <n v="3"/>
    <n v="0"/>
    <x v="1"/>
    <n v="3"/>
    <n v="2"/>
    <n v="10"/>
    <n v="7"/>
    <x v="0"/>
    <n v="9"/>
  </r>
  <r>
    <n v="55"/>
    <x v="1"/>
    <s v="Travel_Rarely"/>
    <s v="Research &amp; Development"/>
    <n v="20"/>
    <n v="2"/>
    <x v="4"/>
    <n v="2"/>
    <s v="Male"/>
    <n v="37"/>
    <n v="3"/>
    <n v="2"/>
    <s v="Laboratory Technician"/>
    <n v="4"/>
    <s v="Married"/>
    <n v="3"/>
    <n v="3"/>
    <n v="1"/>
    <x v="4"/>
    <n v="4"/>
    <n v="3"/>
    <n v="10"/>
    <n v="7"/>
    <x v="0"/>
    <n v="8"/>
  </r>
  <r>
    <n v="26"/>
    <x v="1"/>
    <s v="Travel_Frequently"/>
    <s v="Research &amp; Development"/>
    <n v="11"/>
    <n v="2"/>
    <x v="2"/>
    <n v="1"/>
    <s v="Male"/>
    <n v="60"/>
    <n v="3"/>
    <n v="2"/>
    <s v="Healthcare Representative"/>
    <n v="1"/>
    <s v="Married"/>
    <n v="1"/>
    <n v="3"/>
    <n v="1"/>
    <x v="7"/>
    <n v="3"/>
    <n v="3"/>
    <n v="5"/>
    <n v="3"/>
    <x v="2"/>
    <n v="3"/>
  </r>
  <r>
    <n v="37"/>
    <x v="1"/>
    <s v="Travel_Rarely"/>
    <s v="Research &amp; Development"/>
    <n v="1"/>
    <n v="3"/>
    <x v="0"/>
    <n v="4"/>
    <s v="Female"/>
    <n v="42"/>
    <n v="3"/>
    <n v="1"/>
    <s v="Research Scientist"/>
    <n v="4"/>
    <s v="Single"/>
    <n v="1"/>
    <n v="3"/>
    <n v="0"/>
    <x v="6"/>
    <n v="3"/>
    <n v="3"/>
    <n v="17"/>
    <n v="12"/>
    <x v="8"/>
    <n v="7"/>
  </r>
  <r>
    <n v="44"/>
    <x v="0"/>
    <s v="Travel_Frequently"/>
    <s v="Research &amp; Development"/>
    <n v="24"/>
    <n v="3"/>
    <x v="0"/>
    <n v="4"/>
    <s v="Male"/>
    <n v="43"/>
    <n v="3"/>
    <n v="1"/>
    <s v="Laboratory Technician"/>
    <n v="3"/>
    <s v="Divorced"/>
    <n v="3"/>
    <n v="4"/>
    <n v="1"/>
    <x v="16"/>
    <n v="0"/>
    <n v="1"/>
    <n v="1"/>
    <n v="0"/>
    <x v="0"/>
    <n v="0"/>
  </r>
  <r>
    <n v="38"/>
    <x v="1"/>
    <s v="Travel_Rarely"/>
    <s v="Research &amp; Development"/>
    <n v="23"/>
    <n v="4"/>
    <x v="0"/>
    <n v="4"/>
    <s v="Male"/>
    <n v="82"/>
    <n v="3"/>
    <n v="2"/>
    <s v="Healthcare Representative"/>
    <n v="4"/>
    <s v="Divorced"/>
    <n v="9"/>
    <n v="3"/>
    <n v="1"/>
    <x v="1"/>
    <n v="2"/>
    <n v="3"/>
    <n v="2"/>
    <n v="2"/>
    <x v="1"/>
    <n v="2"/>
  </r>
  <r>
    <n v="26"/>
    <x v="0"/>
    <s v="Travel_Rarely"/>
    <s v="Research &amp; Development"/>
    <n v="16"/>
    <n v="4"/>
    <x v="2"/>
    <n v="1"/>
    <s v="Male"/>
    <n v="45"/>
    <n v="3"/>
    <n v="1"/>
    <s v="Laboratory Technician"/>
    <n v="2"/>
    <s v="Divorced"/>
    <n v="2"/>
    <n v="3"/>
    <n v="1"/>
    <x v="7"/>
    <n v="2"/>
    <n v="3"/>
    <n v="3"/>
    <n v="2"/>
    <x v="0"/>
    <n v="2"/>
  </r>
  <r>
    <n v="28"/>
    <x v="1"/>
    <s v="Travel_Rarely"/>
    <s v="Research &amp; Development"/>
    <n v="8"/>
    <n v="2"/>
    <x v="0"/>
    <n v="4"/>
    <s v="Female"/>
    <n v="66"/>
    <n v="3"/>
    <n v="1"/>
    <s v="Research Scientist"/>
    <n v="4"/>
    <s v="Single"/>
    <n v="1"/>
    <n v="4"/>
    <n v="0"/>
    <x v="7"/>
    <n v="3"/>
    <n v="3"/>
    <n v="5"/>
    <n v="3"/>
    <x v="0"/>
    <n v="2"/>
  </r>
  <r>
    <n v="49"/>
    <x v="1"/>
    <s v="Travel_Frequently"/>
    <s v="Research &amp; Development"/>
    <n v="10"/>
    <n v="4"/>
    <x v="0"/>
    <n v="3"/>
    <s v="Female"/>
    <n v="35"/>
    <n v="3"/>
    <n v="5"/>
    <s v="Research Director"/>
    <n v="1"/>
    <s v="Single"/>
    <n v="9"/>
    <n v="3"/>
    <n v="0"/>
    <x v="14"/>
    <n v="4"/>
    <n v="3"/>
    <n v="3"/>
    <n v="2"/>
    <x v="1"/>
    <n v="2"/>
  </r>
  <r>
    <n v="36"/>
    <x v="1"/>
    <s v="Travel_Rarely"/>
    <s v="Research &amp; Development"/>
    <n v="3"/>
    <n v="3"/>
    <x v="4"/>
    <n v="3"/>
    <s v="Male"/>
    <n v="30"/>
    <n v="3"/>
    <n v="2"/>
    <s v="Research Scientist"/>
    <n v="2"/>
    <s v="Single"/>
    <n v="4"/>
    <n v="3"/>
    <n v="0"/>
    <x v="1"/>
    <n v="2"/>
    <n v="3"/>
    <n v="8"/>
    <n v="0"/>
    <x v="4"/>
    <n v="7"/>
  </r>
  <r>
    <n v="31"/>
    <x v="1"/>
    <s v="Travel_Frequently"/>
    <s v="Sales"/>
    <n v="5"/>
    <n v="3"/>
    <x v="3"/>
    <n v="4"/>
    <s v="Female"/>
    <n v="84"/>
    <n v="3"/>
    <n v="1"/>
    <s v="Sales Representative"/>
    <n v="2"/>
    <s v="Divorced"/>
    <n v="1"/>
    <n v="3"/>
    <n v="1"/>
    <x v="17"/>
    <n v="5"/>
    <n v="2"/>
    <n v="2"/>
    <n v="2"/>
    <x v="3"/>
    <n v="2"/>
  </r>
  <r>
    <n v="26"/>
    <x v="0"/>
    <s v="Travel_Rarely"/>
    <s v="Sales"/>
    <n v="4"/>
    <n v="4"/>
    <x v="3"/>
    <n v="4"/>
    <s v="Male"/>
    <n v="48"/>
    <n v="2"/>
    <n v="2"/>
    <s v="Sales Executive"/>
    <n v="4"/>
    <s v="Single"/>
    <n v="1"/>
    <n v="3"/>
    <n v="0"/>
    <x v="0"/>
    <n v="0"/>
    <n v="3"/>
    <n v="8"/>
    <n v="7"/>
    <x v="4"/>
    <n v="4"/>
  </r>
  <r>
    <n v="37"/>
    <x v="1"/>
    <s v="Travel_Frequently"/>
    <s v="Research &amp; Development"/>
    <n v="9"/>
    <n v="3"/>
    <x v="2"/>
    <n v="2"/>
    <s v="Male"/>
    <n v="53"/>
    <n v="3"/>
    <n v="1"/>
    <s v="Research Scientist"/>
    <n v="4"/>
    <s v="Married"/>
    <n v="1"/>
    <n v="3"/>
    <n v="3"/>
    <x v="21"/>
    <n v="3"/>
    <n v="2"/>
    <n v="4"/>
    <n v="2"/>
    <x v="1"/>
    <n v="2"/>
  </r>
  <r>
    <n v="42"/>
    <x v="1"/>
    <s v="Travel_Frequently"/>
    <s v="Sales"/>
    <n v="26"/>
    <n v="3"/>
    <x v="3"/>
    <n v="3"/>
    <s v="Female"/>
    <n v="77"/>
    <n v="3"/>
    <n v="4"/>
    <s v="Sales Executive"/>
    <n v="2"/>
    <s v="Married"/>
    <n v="5"/>
    <n v="3"/>
    <n v="1"/>
    <x v="18"/>
    <n v="2"/>
    <n v="4"/>
    <n v="20"/>
    <n v="4"/>
    <x v="5"/>
    <n v="8"/>
  </r>
  <r>
    <n v="18"/>
    <x v="0"/>
    <s v="Travel_Rarely"/>
    <s v="Research &amp; Development"/>
    <n v="3"/>
    <n v="3"/>
    <x v="0"/>
    <n v="3"/>
    <s v="Male"/>
    <n v="54"/>
    <n v="3"/>
    <n v="1"/>
    <s v="Laboratory Technician"/>
    <n v="3"/>
    <s v="Single"/>
    <n v="1"/>
    <n v="3"/>
    <n v="0"/>
    <x v="11"/>
    <n v="2"/>
    <n v="3"/>
    <n v="0"/>
    <n v="0"/>
    <x v="0"/>
    <n v="0"/>
  </r>
  <r>
    <n v="35"/>
    <x v="1"/>
    <s v="Travel_Rarely"/>
    <s v="Sales"/>
    <n v="16"/>
    <n v="3"/>
    <x v="3"/>
    <n v="3"/>
    <s v="Male"/>
    <n v="96"/>
    <n v="3"/>
    <n v="3"/>
    <s v="Sales Executive"/>
    <n v="2"/>
    <s v="Married"/>
    <n v="0"/>
    <n v="3"/>
    <n v="2"/>
    <x v="4"/>
    <n v="3"/>
    <n v="2"/>
    <n v="11"/>
    <n v="9"/>
    <x v="7"/>
    <n v="9"/>
  </r>
  <r>
    <n v="36"/>
    <x v="1"/>
    <s v="Travel_Frequently"/>
    <s v="Research &amp; Development"/>
    <n v="18"/>
    <n v="4"/>
    <x v="0"/>
    <n v="3"/>
    <s v="Male"/>
    <n v="81"/>
    <n v="4"/>
    <n v="1"/>
    <s v="Laboratory Technician"/>
    <n v="4"/>
    <s v="Married"/>
    <n v="4"/>
    <n v="3"/>
    <n v="2"/>
    <x v="21"/>
    <n v="2"/>
    <n v="3"/>
    <n v="1"/>
    <n v="0"/>
    <x v="0"/>
    <n v="0"/>
  </r>
  <r>
    <n v="51"/>
    <x v="1"/>
    <s v="Travel_Rarely"/>
    <s v="Research &amp; Development"/>
    <n v="2"/>
    <n v="3"/>
    <x v="2"/>
    <n v="4"/>
    <s v="Male"/>
    <n v="84"/>
    <n v="1"/>
    <n v="2"/>
    <s v="Manufacturing Director"/>
    <n v="2"/>
    <s v="Divorced"/>
    <n v="5"/>
    <n v="3"/>
    <n v="1"/>
    <x v="10"/>
    <n v="3"/>
    <n v="3"/>
    <n v="4"/>
    <n v="1"/>
    <x v="1"/>
    <n v="2"/>
  </r>
  <r>
    <n v="41"/>
    <x v="1"/>
    <s v="Travel_Rarely"/>
    <s v="Sales"/>
    <n v="2"/>
    <n v="4"/>
    <x v="0"/>
    <n v="4"/>
    <s v="Male"/>
    <n v="88"/>
    <n v="3"/>
    <n v="4"/>
    <s v="Manager"/>
    <n v="2"/>
    <s v="Single"/>
    <n v="1"/>
    <n v="3"/>
    <n v="0"/>
    <x v="14"/>
    <n v="2"/>
    <n v="3"/>
    <n v="22"/>
    <n v="10"/>
    <x v="0"/>
    <n v="4"/>
  </r>
  <r>
    <n v="18"/>
    <x v="1"/>
    <s v="Travel_Rarely"/>
    <s v="Sales"/>
    <n v="10"/>
    <n v="3"/>
    <x v="2"/>
    <n v="4"/>
    <s v="Female"/>
    <n v="69"/>
    <n v="2"/>
    <n v="1"/>
    <s v="Sales Representative"/>
    <n v="3"/>
    <s v="Single"/>
    <n v="1"/>
    <n v="3"/>
    <n v="0"/>
    <x v="11"/>
    <n v="2"/>
    <n v="3"/>
    <n v="0"/>
    <n v="0"/>
    <x v="0"/>
    <n v="0"/>
  </r>
  <r>
    <n v="28"/>
    <x v="1"/>
    <s v="Travel_Rarely"/>
    <s v="Research &amp; Development"/>
    <n v="16"/>
    <n v="2"/>
    <x v="2"/>
    <n v="2"/>
    <s v="Male"/>
    <n v="68"/>
    <n v="4"/>
    <n v="2"/>
    <s v="Healthcare Representative"/>
    <n v="1"/>
    <s v="Single"/>
    <n v="0"/>
    <n v="3"/>
    <n v="0"/>
    <x v="15"/>
    <n v="2"/>
    <n v="3"/>
    <n v="8"/>
    <n v="3"/>
    <x v="0"/>
    <n v="7"/>
  </r>
  <r>
    <n v="31"/>
    <x v="1"/>
    <s v="Travel_Rarely"/>
    <s v="Sales"/>
    <n v="7"/>
    <n v="3"/>
    <x v="4"/>
    <n v="2"/>
    <s v="Male"/>
    <n v="100"/>
    <n v="4"/>
    <n v="2"/>
    <s v="Sales Executive"/>
    <n v="4"/>
    <s v="Married"/>
    <n v="4"/>
    <n v="3"/>
    <n v="1"/>
    <x v="1"/>
    <n v="3"/>
    <n v="2"/>
    <n v="8"/>
    <n v="7"/>
    <x v="4"/>
    <n v="7"/>
  </r>
  <r>
    <n v="39"/>
    <x v="1"/>
    <s v="Travel_Rarely"/>
    <s v="Research &amp; Development"/>
    <n v="1"/>
    <n v="3"/>
    <x v="2"/>
    <n v="3"/>
    <s v="Male"/>
    <n v="48"/>
    <n v="4"/>
    <n v="3"/>
    <s v="Healthcare Representative"/>
    <n v="4"/>
    <s v="Divorced"/>
    <n v="0"/>
    <n v="3"/>
    <n v="3"/>
    <x v="16"/>
    <n v="5"/>
    <n v="2"/>
    <n v="18"/>
    <n v="10"/>
    <x v="2"/>
    <n v="7"/>
  </r>
  <r>
    <n v="36"/>
    <x v="1"/>
    <s v="Non-Travel"/>
    <s v="Research &amp; Development"/>
    <n v="24"/>
    <n v="4"/>
    <x v="0"/>
    <n v="2"/>
    <s v="Female"/>
    <n v="47"/>
    <n v="3"/>
    <n v="2"/>
    <s v="Laboratory Technician"/>
    <n v="2"/>
    <s v="Married"/>
    <n v="7"/>
    <n v="3"/>
    <n v="1"/>
    <x v="27"/>
    <n v="3"/>
    <n v="3"/>
    <n v="9"/>
    <n v="8"/>
    <x v="0"/>
    <n v="8"/>
  </r>
  <r>
    <n v="32"/>
    <x v="1"/>
    <s v="Travel_Rarely"/>
    <s v="Sales"/>
    <n v="7"/>
    <n v="3"/>
    <x v="0"/>
    <n v="4"/>
    <s v="Male"/>
    <n v="91"/>
    <n v="2"/>
    <n v="2"/>
    <s v="Sales Executive"/>
    <n v="3"/>
    <s v="Married"/>
    <n v="1"/>
    <n v="3"/>
    <n v="1"/>
    <x v="10"/>
    <n v="3"/>
    <n v="2"/>
    <n v="13"/>
    <n v="8"/>
    <x v="5"/>
    <n v="8"/>
  </r>
  <r>
    <n v="38"/>
    <x v="1"/>
    <s v="Travel_Rarely"/>
    <s v="Research &amp; Development"/>
    <n v="25"/>
    <n v="2"/>
    <x v="0"/>
    <n v="1"/>
    <s v="Female"/>
    <n v="81"/>
    <n v="2"/>
    <n v="3"/>
    <s v="Research Director"/>
    <n v="2"/>
    <s v="Married"/>
    <n v="3"/>
    <n v="3"/>
    <n v="1"/>
    <x v="16"/>
    <n v="2"/>
    <n v="3"/>
    <n v="10"/>
    <n v="8"/>
    <x v="0"/>
    <n v="1"/>
  </r>
  <r>
    <n v="58"/>
    <x v="1"/>
    <s v="Non-Travel"/>
    <s v="Research &amp; Development"/>
    <n v="1"/>
    <n v="4"/>
    <x v="0"/>
    <n v="4"/>
    <s v="Male"/>
    <n v="32"/>
    <n v="1"/>
    <n v="2"/>
    <s v="Healthcare Representative"/>
    <n v="3"/>
    <s v="Divorced"/>
    <n v="2"/>
    <n v="3"/>
    <n v="1"/>
    <x v="4"/>
    <n v="2"/>
    <n v="3"/>
    <n v="5"/>
    <n v="3"/>
    <x v="1"/>
    <n v="2"/>
  </r>
  <r>
    <n v="31"/>
    <x v="1"/>
    <s v="Travel_Rarely"/>
    <s v="Research &amp; Development"/>
    <n v="5"/>
    <n v="4"/>
    <x v="4"/>
    <n v="3"/>
    <s v="Male"/>
    <n v="86"/>
    <n v="3"/>
    <n v="1"/>
    <s v="Research Scientist"/>
    <n v="4"/>
    <s v="Married"/>
    <n v="0"/>
    <n v="3"/>
    <n v="1"/>
    <x v="3"/>
    <n v="4"/>
    <n v="3"/>
    <n v="5"/>
    <n v="2"/>
    <x v="0"/>
    <n v="3"/>
  </r>
  <r>
    <n v="31"/>
    <x v="1"/>
    <s v="Travel_Rarely"/>
    <s v="Human Resources"/>
    <n v="2"/>
    <n v="3"/>
    <x v="5"/>
    <n v="1"/>
    <s v="Male"/>
    <n v="62"/>
    <n v="2"/>
    <n v="2"/>
    <s v="Human Resources"/>
    <n v="1"/>
    <s v="Married"/>
    <n v="3"/>
    <n v="3"/>
    <n v="0"/>
    <x v="15"/>
    <n v="1"/>
    <n v="3"/>
    <n v="2"/>
    <n v="2"/>
    <x v="1"/>
    <n v="0"/>
  </r>
  <r>
    <n v="45"/>
    <x v="1"/>
    <s v="Travel_Frequently"/>
    <s v="Research &amp; Development"/>
    <n v="7"/>
    <n v="3"/>
    <x v="0"/>
    <n v="1"/>
    <s v="Male"/>
    <n v="97"/>
    <n v="3"/>
    <n v="3"/>
    <s v="Laboratory Technician"/>
    <n v="1"/>
    <s v="Divorced"/>
    <n v="1"/>
    <n v="3"/>
    <n v="1"/>
    <x v="13"/>
    <n v="2"/>
    <n v="3"/>
    <n v="24"/>
    <n v="9"/>
    <x v="10"/>
    <n v="11"/>
  </r>
  <r>
    <n v="31"/>
    <x v="1"/>
    <s v="Travel_Rarely"/>
    <s v="Research &amp; Development"/>
    <n v="2"/>
    <n v="4"/>
    <x v="0"/>
    <n v="3"/>
    <s v="Male"/>
    <n v="32"/>
    <n v="3"/>
    <n v="1"/>
    <s v="Research Scientist"/>
    <n v="4"/>
    <s v="Divorced"/>
    <n v="0"/>
    <n v="3"/>
    <n v="1"/>
    <x v="8"/>
    <n v="2"/>
    <n v="1"/>
    <n v="2"/>
    <n v="2"/>
    <x v="3"/>
    <n v="2"/>
  </r>
  <r>
    <n v="33"/>
    <x v="1"/>
    <s v="Travel_Frequently"/>
    <s v="Research &amp; Development"/>
    <n v="5"/>
    <n v="4"/>
    <x v="0"/>
    <n v="4"/>
    <s v="Female"/>
    <n v="74"/>
    <n v="3"/>
    <n v="3"/>
    <s v="Manager"/>
    <n v="2"/>
    <s v="Married"/>
    <n v="6"/>
    <n v="3"/>
    <n v="2"/>
    <x v="4"/>
    <n v="2"/>
    <n v="3"/>
    <n v="10"/>
    <n v="6"/>
    <x v="6"/>
    <n v="8"/>
  </r>
  <r>
    <n v="39"/>
    <x v="1"/>
    <s v="Travel_Rarely"/>
    <s v="Research &amp; Development"/>
    <n v="10"/>
    <n v="1"/>
    <x v="2"/>
    <n v="3"/>
    <s v="Male"/>
    <n v="99"/>
    <n v="3"/>
    <n v="4"/>
    <s v="Manager"/>
    <n v="1"/>
    <s v="Married"/>
    <n v="1"/>
    <n v="3"/>
    <n v="0"/>
    <x v="24"/>
    <n v="3"/>
    <n v="3"/>
    <n v="21"/>
    <n v="9"/>
    <x v="14"/>
    <n v="10"/>
  </r>
  <r>
    <n v="43"/>
    <x v="1"/>
    <s v="Travel_Frequently"/>
    <s v="Research &amp; Development"/>
    <n v="10"/>
    <n v="4"/>
    <x v="0"/>
    <n v="3"/>
    <s v="Female"/>
    <n v="33"/>
    <n v="3"/>
    <n v="1"/>
    <s v="Laboratory Technician"/>
    <n v="4"/>
    <s v="Single"/>
    <n v="0"/>
    <n v="3"/>
    <n v="0"/>
    <x v="15"/>
    <n v="5"/>
    <n v="3"/>
    <n v="8"/>
    <n v="7"/>
    <x v="1"/>
    <n v="7"/>
  </r>
  <r>
    <n v="49"/>
    <x v="1"/>
    <s v="Travel_Rarely"/>
    <s v="Research &amp; Development"/>
    <n v="1"/>
    <n v="2"/>
    <x v="4"/>
    <n v="3"/>
    <s v="Female"/>
    <n v="90"/>
    <n v="2"/>
    <n v="4"/>
    <s v="Healthcare Representative"/>
    <n v="3"/>
    <s v="Single"/>
    <n v="7"/>
    <n v="3"/>
    <n v="0"/>
    <x v="25"/>
    <n v="2"/>
    <n v="3"/>
    <n v="7"/>
    <n v="1"/>
    <x v="0"/>
    <n v="7"/>
  </r>
  <r>
    <n v="52"/>
    <x v="0"/>
    <s v="Travel_Rarely"/>
    <s v="Research &amp; Development"/>
    <n v="8"/>
    <n v="4"/>
    <x v="2"/>
    <n v="3"/>
    <s v="Male"/>
    <n v="85"/>
    <n v="2"/>
    <n v="2"/>
    <s v="Research Scientist"/>
    <n v="2"/>
    <s v="Married"/>
    <n v="2"/>
    <n v="3"/>
    <n v="0"/>
    <x v="27"/>
    <n v="3"/>
    <n v="2"/>
    <n v="8"/>
    <n v="2"/>
    <x v="4"/>
    <n v="7"/>
  </r>
  <r>
    <n v="27"/>
    <x v="1"/>
    <s v="Travel_Rarely"/>
    <s v="Research &amp; Development"/>
    <n v="5"/>
    <n v="3"/>
    <x v="0"/>
    <n v="3"/>
    <s v="Female"/>
    <n v="85"/>
    <n v="3"/>
    <n v="1"/>
    <s v="Research Scientist"/>
    <n v="2"/>
    <s v="Single"/>
    <n v="1"/>
    <n v="3"/>
    <n v="0"/>
    <x v="21"/>
    <n v="2"/>
    <n v="2"/>
    <n v="4"/>
    <n v="3"/>
    <x v="1"/>
    <n v="2"/>
  </r>
  <r>
    <n v="32"/>
    <x v="1"/>
    <s v="Travel_Rarely"/>
    <s v="Sales"/>
    <n v="8"/>
    <n v="2"/>
    <x v="4"/>
    <n v="3"/>
    <s v="Female"/>
    <n v="65"/>
    <n v="2"/>
    <n v="2"/>
    <s v="Sales Executive"/>
    <n v="2"/>
    <s v="Married"/>
    <n v="1"/>
    <n v="3"/>
    <n v="0"/>
    <x v="10"/>
    <n v="2"/>
    <n v="3"/>
    <n v="13"/>
    <n v="12"/>
    <x v="14"/>
    <n v="9"/>
  </r>
  <r>
    <n v="27"/>
    <x v="1"/>
    <s v="Travel_Rarely"/>
    <s v="Sales"/>
    <n v="2"/>
    <n v="3"/>
    <x v="0"/>
    <n v="4"/>
    <s v="Male"/>
    <n v="74"/>
    <n v="3"/>
    <n v="2"/>
    <s v="Sales Executive"/>
    <n v="3"/>
    <s v="Single"/>
    <n v="1"/>
    <n v="3"/>
    <n v="0"/>
    <x v="7"/>
    <n v="3"/>
    <n v="3"/>
    <n v="5"/>
    <n v="4"/>
    <x v="0"/>
    <n v="4"/>
  </r>
  <r>
    <n v="31"/>
    <x v="1"/>
    <s v="Travel_Rarely"/>
    <s v="Sales"/>
    <n v="7"/>
    <n v="3"/>
    <x v="3"/>
    <n v="4"/>
    <s v="Male"/>
    <n v="73"/>
    <n v="3"/>
    <n v="2"/>
    <s v="Sales Executive"/>
    <n v="4"/>
    <s v="Divorced"/>
    <n v="4"/>
    <n v="3"/>
    <n v="3"/>
    <x v="10"/>
    <n v="3"/>
    <n v="3"/>
    <n v="7"/>
    <n v="7"/>
    <x v="1"/>
    <n v="7"/>
  </r>
  <r>
    <n v="32"/>
    <x v="1"/>
    <s v="Travel_Rarely"/>
    <s v="Research &amp; Development"/>
    <n v="2"/>
    <n v="4"/>
    <x v="2"/>
    <n v="1"/>
    <s v="Female"/>
    <n v="74"/>
    <n v="4"/>
    <n v="2"/>
    <s v="Research Scientist"/>
    <n v="4"/>
    <s v="Single"/>
    <n v="7"/>
    <n v="3"/>
    <n v="0"/>
    <x v="1"/>
    <n v="0"/>
    <n v="2"/>
    <n v="7"/>
    <n v="7"/>
    <x v="0"/>
    <n v="7"/>
  </r>
  <r>
    <n v="28"/>
    <x v="0"/>
    <s v="Travel_Rarely"/>
    <s v="Research &amp; Development"/>
    <n v="2"/>
    <n v="4"/>
    <x v="2"/>
    <n v="1"/>
    <s v="Male"/>
    <n v="84"/>
    <n v="1"/>
    <n v="1"/>
    <s v="Research Scientist"/>
    <n v="4"/>
    <s v="Married"/>
    <n v="5"/>
    <n v="3"/>
    <n v="0"/>
    <x v="7"/>
    <n v="4"/>
    <n v="2"/>
    <n v="3"/>
    <n v="2"/>
    <x v="3"/>
    <n v="2"/>
  </r>
  <r>
    <n v="30"/>
    <x v="1"/>
    <s v="Travel_Rarely"/>
    <s v="Research &amp; Development"/>
    <n v="28"/>
    <n v="2"/>
    <x v="2"/>
    <n v="4"/>
    <s v="Female"/>
    <n v="64"/>
    <n v="3"/>
    <n v="2"/>
    <s v="Research Scientist"/>
    <n v="4"/>
    <s v="Married"/>
    <n v="1"/>
    <n v="3"/>
    <n v="2"/>
    <x v="27"/>
    <n v="2"/>
    <n v="3"/>
    <n v="10"/>
    <n v="8"/>
    <x v="1"/>
    <n v="9"/>
  </r>
  <r>
    <n v="31"/>
    <x v="1"/>
    <s v="Travel_Frequently"/>
    <s v="Research &amp; Development"/>
    <n v="7"/>
    <n v="2"/>
    <x v="0"/>
    <n v="3"/>
    <s v="Female"/>
    <n v="48"/>
    <n v="2"/>
    <n v="3"/>
    <s v="Manufacturing Director"/>
    <n v="3"/>
    <s v="Married"/>
    <n v="1"/>
    <n v="4"/>
    <n v="1"/>
    <x v="1"/>
    <n v="2"/>
    <n v="3"/>
    <n v="10"/>
    <n v="9"/>
    <x v="6"/>
    <n v="9"/>
  </r>
  <r>
    <n v="39"/>
    <x v="1"/>
    <s v="Travel_Frequently"/>
    <s v="Research &amp; Development"/>
    <n v="7"/>
    <n v="2"/>
    <x v="2"/>
    <n v="3"/>
    <s v="Male"/>
    <n v="54"/>
    <n v="2"/>
    <n v="5"/>
    <s v="Manager"/>
    <n v="4"/>
    <s v="Married"/>
    <n v="1"/>
    <n v="3"/>
    <n v="1"/>
    <x v="24"/>
    <n v="2"/>
    <n v="3"/>
    <n v="21"/>
    <n v="9"/>
    <x v="11"/>
    <n v="3"/>
  </r>
  <r>
    <n v="39"/>
    <x v="0"/>
    <s v="Travel_Rarely"/>
    <s v="Sales"/>
    <n v="3"/>
    <n v="2"/>
    <x v="2"/>
    <n v="4"/>
    <s v="Female"/>
    <n v="41"/>
    <n v="3"/>
    <n v="2"/>
    <s v="Sales Executive"/>
    <n v="3"/>
    <s v="Married"/>
    <n v="4"/>
    <n v="3"/>
    <n v="0"/>
    <x v="4"/>
    <n v="3"/>
    <n v="2"/>
    <n v="1"/>
    <n v="0"/>
    <x v="0"/>
    <n v="0"/>
  </r>
  <r>
    <n v="33"/>
    <x v="1"/>
    <s v="Travel_Frequently"/>
    <s v="Sales"/>
    <n v="10"/>
    <n v="3"/>
    <x v="3"/>
    <n v="2"/>
    <s v="Male"/>
    <n v="46"/>
    <n v="2"/>
    <n v="2"/>
    <s v="Sales Executive"/>
    <n v="4"/>
    <s v="Single"/>
    <n v="3"/>
    <n v="3"/>
    <n v="0"/>
    <x v="15"/>
    <n v="6"/>
    <n v="2"/>
    <n v="7"/>
    <n v="7"/>
    <x v="0"/>
    <n v="1"/>
  </r>
  <r>
    <n v="47"/>
    <x v="1"/>
    <s v="Travel_Rarely"/>
    <s v="Research &amp; Development"/>
    <n v="5"/>
    <n v="5"/>
    <x v="0"/>
    <n v="4"/>
    <s v="Male"/>
    <n v="42"/>
    <n v="3"/>
    <n v="5"/>
    <s v="Research Director"/>
    <n v="3"/>
    <s v="Married"/>
    <n v="4"/>
    <n v="3"/>
    <n v="1"/>
    <x v="24"/>
    <n v="2"/>
    <n v="3"/>
    <n v="3"/>
    <n v="2"/>
    <x v="1"/>
    <n v="1"/>
  </r>
  <r>
    <n v="43"/>
    <x v="1"/>
    <s v="Travel_Frequently"/>
    <s v="Research &amp; Development"/>
    <n v="10"/>
    <n v="4"/>
    <x v="0"/>
    <n v="3"/>
    <s v="Female"/>
    <n v="82"/>
    <n v="2"/>
    <n v="2"/>
    <s v="Laboratory Technician"/>
    <n v="3"/>
    <s v="Divorced"/>
    <n v="1"/>
    <n v="3"/>
    <n v="1"/>
    <x v="15"/>
    <n v="3"/>
    <n v="4"/>
    <n v="9"/>
    <n v="7"/>
    <x v="0"/>
    <n v="0"/>
  </r>
  <r>
    <n v="27"/>
    <x v="1"/>
    <s v="Non-Travel"/>
    <s v="Sales"/>
    <n v="1"/>
    <n v="1"/>
    <x v="3"/>
    <n v="3"/>
    <s v="Male"/>
    <n v="73"/>
    <n v="3"/>
    <n v="2"/>
    <s v="Sales Executive"/>
    <n v="2"/>
    <s v="Married"/>
    <n v="0"/>
    <n v="3"/>
    <n v="1"/>
    <x v="3"/>
    <n v="0"/>
    <n v="3"/>
    <n v="5"/>
    <n v="4"/>
    <x v="1"/>
    <n v="4"/>
  </r>
  <r>
    <n v="54"/>
    <x v="1"/>
    <s v="Travel_Frequently"/>
    <s v="Research &amp; Development"/>
    <n v="20"/>
    <n v="4"/>
    <x v="0"/>
    <n v="4"/>
    <s v="Female"/>
    <n v="31"/>
    <n v="3"/>
    <n v="2"/>
    <s v="Research Scientist"/>
    <n v="3"/>
    <s v="Single"/>
    <n v="3"/>
    <n v="3"/>
    <n v="0"/>
    <x v="26"/>
    <n v="4"/>
    <n v="2"/>
    <n v="4"/>
    <n v="3"/>
    <x v="0"/>
    <n v="3"/>
  </r>
  <r>
    <n v="43"/>
    <x v="1"/>
    <s v="Travel_Rarely"/>
    <s v="Research &amp; Development"/>
    <n v="7"/>
    <n v="3"/>
    <x v="0"/>
    <n v="3"/>
    <s v="Female"/>
    <n v="43"/>
    <n v="3"/>
    <n v="3"/>
    <s v="Healthcare Representative"/>
    <n v="1"/>
    <s v="Married"/>
    <n v="8"/>
    <n v="3"/>
    <n v="1"/>
    <x v="1"/>
    <n v="1"/>
    <n v="2"/>
    <n v="1"/>
    <n v="0"/>
    <x v="0"/>
    <n v="0"/>
  </r>
  <r>
    <n v="45"/>
    <x v="1"/>
    <s v="Travel_Rarely"/>
    <s v="Research &amp; Development"/>
    <n v="8"/>
    <n v="4"/>
    <x v="1"/>
    <n v="4"/>
    <s v="Male"/>
    <n v="75"/>
    <n v="3"/>
    <n v="2"/>
    <s v="Research Scientist"/>
    <n v="4"/>
    <s v="Married"/>
    <n v="9"/>
    <n v="3"/>
    <n v="2"/>
    <x v="4"/>
    <n v="3"/>
    <n v="3"/>
    <n v="10"/>
    <n v="9"/>
    <x v="10"/>
    <n v="8"/>
  </r>
  <r>
    <n v="40"/>
    <x v="1"/>
    <s v="Travel_Rarely"/>
    <s v="Sales"/>
    <n v="1"/>
    <n v="2"/>
    <x v="2"/>
    <n v="2"/>
    <s v="Male"/>
    <n v="57"/>
    <n v="1"/>
    <n v="2"/>
    <s v="Sales Executive"/>
    <n v="4"/>
    <s v="Married"/>
    <n v="2"/>
    <n v="4"/>
    <n v="3"/>
    <x v="3"/>
    <n v="2"/>
    <n v="2"/>
    <n v="4"/>
    <n v="3"/>
    <x v="0"/>
    <n v="2"/>
  </r>
  <r>
    <n v="29"/>
    <x v="0"/>
    <s v="Travel_Rarely"/>
    <s v="Research &amp; Development"/>
    <n v="8"/>
    <n v="4"/>
    <x v="1"/>
    <n v="2"/>
    <s v="Male"/>
    <n v="77"/>
    <n v="1"/>
    <n v="1"/>
    <s v="Laboratory Technician"/>
    <n v="1"/>
    <s v="Married"/>
    <n v="1"/>
    <n v="3"/>
    <n v="0"/>
    <x v="2"/>
    <n v="4"/>
    <n v="2"/>
    <n v="7"/>
    <n v="7"/>
    <x v="0"/>
    <n v="7"/>
  </r>
  <r>
    <n v="29"/>
    <x v="1"/>
    <s v="Travel_Rarely"/>
    <s v="Research &amp; Development"/>
    <n v="9"/>
    <n v="5"/>
    <x v="1"/>
    <n v="2"/>
    <s v="Male"/>
    <n v="30"/>
    <n v="2"/>
    <n v="1"/>
    <s v="Laboratory Technician"/>
    <n v="4"/>
    <s v="Single"/>
    <n v="0"/>
    <n v="3"/>
    <n v="0"/>
    <x v="21"/>
    <n v="2"/>
    <n v="3"/>
    <n v="3"/>
    <n v="2"/>
    <x v="3"/>
    <n v="2"/>
  </r>
  <r>
    <n v="30"/>
    <x v="1"/>
    <s v="Travel_Rarely"/>
    <s v="Sales"/>
    <n v="5"/>
    <n v="3"/>
    <x v="3"/>
    <n v="4"/>
    <s v="Female"/>
    <n v="30"/>
    <n v="2"/>
    <n v="2"/>
    <s v="Sales Executive"/>
    <n v="3"/>
    <s v="Divorced"/>
    <n v="1"/>
    <n v="3"/>
    <n v="3"/>
    <x v="1"/>
    <n v="2"/>
    <n v="3"/>
    <n v="10"/>
    <n v="9"/>
    <x v="1"/>
    <n v="2"/>
  </r>
  <r>
    <n v="27"/>
    <x v="1"/>
    <s v="Travel_Rarely"/>
    <s v="Sales"/>
    <n v="8"/>
    <n v="4"/>
    <x v="3"/>
    <n v="2"/>
    <s v="Female"/>
    <n v="56"/>
    <n v="3"/>
    <n v="2"/>
    <s v="Sales Executive"/>
    <n v="2"/>
    <s v="Married"/>
    <n v="1"/>
    <n v="3"/>
    <n v="1"/>
    <x v="0"/>
    <n v="3"/>
    <n v="3"/>
    <n v="8"/>
    <n v="7"/>
    <x v="0"/>
    <n v="7"/>
  </r>
  <r>
    <n v="37"/>
    <x v="1"/>
    <s v="Travel_Rarely"/>
    <s v="Research &amp; Development"/>
    <n v="5"/>
    <n v="2"/>
    <x v="2"/>
    <n v="4"/>
    <s v="Male"/>
    <n v="61"/>
    <n v="3"/>
    <n v="2"/>
    <s v="Manufacturing Director"/>
    <n v="4"/>
    <s v="Divorced"/>
    <n v="7"/>
    <n v="3"/>
    <n v="2"/>
    <x v="0"/>
    <n v="2"/>
    <n v="2"/>
    <n v="6"/>
    <n v="2"/>
    <x v="0"/>
    <n v="4"/>
  </r>
  <r>
    <n v="38"/>
    <x v="1"/>
    <s v="Travel_Rarely"/>
    <s v="Research &amp; Development"/>
    <n v="15"/>
    <n v="2"/>
    <x v="0"/>
    <n v="3"/>
    <s v="Male"/>
    <n v="92"/>
    <n v="2"/>
    <n v="3"/>
    <s v="Research Director"/>
    <n v="4"/>
    <s v="Divorced"/>
    <n v="0"/>
    <n v="3"/>
    <n v="1"/>
    <x v="4"/>
    <n v="3"/>
    <n v="3"/>
    <n v="11"/>
    <n v="10"/>
    <x v="3"/>
    <n v="9"/>
  </r>
  <r>
    <n v="31"/>
    <x v="1"/>
    <s v="Travel_Rarely"/>
    <s v="Research &amp; Development"/>
    <n v="7"/>
    <n v="4"/>
    <x v="2"/>
    <n v="3"/>
    <s v="Female"/>
    <n v="39"/>
    <n v="3"/>
    <n v="3"/>
    <s v="Manufacturing Director"/>
    <n v="4"/>
    <s v="Single"/>
    <n v="1"/>
    <n v="3"/>
    <n v="0"/>
    <x v="27"/>
    <n v="2"/>
    <n v="2"/>
    <n v="11"/>
    <n v="9"/>
    <x v="5"/>
    <n v="10"/>
  </r>
  <r>
    <n v="29"/>
    <x v="1"/>
    <s v="Travel_Rarely"/>
    <s v="Sales"/>
    <n v="10"/>
    <n v="1"/>
    <x v="3"/>
    <n v="4"/>
    <s v="Female"/>
    <n v="39"/>
    <n v="2"/>
    <n v="2"/>
    <s v="Sales Executive"/>
    <n v="2"/>
    <s v="Divorced"/>
    <n v="1"/>
    <n v="3"/>
    <n v="2"/>
    <x v="2"/>
    <n v="2"/>
    <n v="3"/>
    <n v="7"/>
    <n v="7"/>
    <x v="1"/>
    <n v="7"/>
  </r>
  <r>
    <n v="35"/>
    <x v="1"/>
    <s v="Travel_Rarely"/>
    <s v="Research &amp; Development"/>
    <n v="5"/>
    <n v="4"/>
    <x v="4"/>
    <n v="3"/>
    <s v="Male"/>
    <n v="62"/>
    <n v="3"/>
    <n v="3"/>
    <s v="Manufacturing Director"/>
    <n v="2"/>
    <s v="Single"/>
    <n v="0"/>
    <n v="3"/>
    <n v="0"/>
    <x v="6"/>
    <n v="5"/>
    <n v="3"/>
    <n v="16"/>
    <n v="6"/>
    <x v="0"/>
    <n v="13"/>
  </r>
  <r>
    <n v="23"/>
    <x v="1"/>
    <s v="Travel_Rarely"/>
    <s v="Research &amp; Development"/>
    <n v="26"/>
    <n v="1"/>
    <x v="0"/>
    <n v="3"/>
    <s v="Male"/>
    <n v="83"/>
    <n v="3"/>
    <n v="1"/>
    <s v="Research Scientist"/>
    <n v="4"/>
    <s v="Divorced"/>
    <n v="1"/>
    <n v="3"/>
    <n v="2"/>
    <x v="21"/>
    <n v="2"/>
    <n v="2"/>
    <n v="4"/>
    <n v="2"/>
    <x v="0"/>
    <n v="2"/>
  </r>
  <r>
    <n v="41"/>
    <x v="1"/>
    <s v="Travel_Rarely"/>
    <s v="Research &amp; Development"/>
    <n v="6"/>
    <n v="3"/>
    <x v="2"/>
    <n v="4"/>
    <s v="Male"/>
    <n v="95"/>
    <n v="2"/>
    <n v="2"/>
    <s v="Manufacturing Director"/>
    <n v="2"/>
    <s v="Single"/>
    <n v="6"/>
    <n v="3"/>
    <n v="0"/>
    <x v="0"/>
    <n v="3"/>
    <n v="3"/>
    <n v="5"/>
    <n v="4"/>
    <x v="1"/>
    <n v="2"/>
  </r>
  <r>
    <n v="47"/>
    <x v="1"/>
    <s v="Travel_Frequently"/>
    <s v="Sales"/>
    <n v="4"/>
    <n v="1"/>
    <x v="2"/>
    <n v="2"/>
    <s v="Male"/>
    <n v="99"/>
    <n v="3"/>
    <n v="2"/>
    <s v="Sales Representative"/>
    <n v="3"/>
    <s v="Single"/>
    <n v="3"/>
    <n v="3"/>
    <n v="0"/>
    <x v="7"/>
    <n v="3"/>
    <n v="3"/>
    <n v="0"/>
    <n v="0"/>
    <x v="0"/>
    <n v="0"/>
  </r>
  <r>
    <n v="42"/>
    <x v="1"/>
    <s v="Travel_Rarely"/>
    <s v="Research &amp; Development"/>
    <n v="23"/>
    <n v="5"/>
    <x v="0"/>
    <n v="1"/>
    <s v="Female"/>
    <n v="44"/>
    <n v="3"/>
    <n v="4"/>
    <s v="Research Director"/>
    <n v="4"/>
    <s v="Single"/>
    <n v="2"/>
    <n v="3"/>
    <n v="0"/>
    <x v="28"/>
    <n v="2"/>
    <n v="3"/>
    <n v="1"/>
    <n v="0"/>
    <x v="0"/>
    <n v="0"/>
  </r>
  <r>
    <n v="29"/>
    <x v="1"/>
    <s v="Non-Travel"/>
    <s v="Sales"/>
    <n v="2"/>
    <n v="3"/>
    <x v="0"/>
    <n v="4"/>
    <s v="Male"/>
    <n v="61"/>
    <n v="3"/>
    <n v="2"/>
    <s v="Sales Executive"/>
    <n v="3"/>
    <s v="Married"/>
    <n v="1"/>
    <n v="3"/>
    <n v="1"/>
    <x v="21"/>
    <n v="3"/>
    <n v="2"/>
    <n v="4"/>
    <n v="3"/>
    <x v="0"/>
    <n v="2"/>
  </r>
  <r>
    <n v="42"/>
    <x v="1"/>
    <s v="Travel_Rarely"/>
    <s v="Human Resources"/>
    <n v="2"/>
    <n v="1"/>
    <x v="4"/>
    <n v="3"/>
    <s v="Male"/>
    <n v="52"/>
    <n v="3"/>
    <n v="1"/>
    <s v="Human Resources"/>
    <n v="3"/>
    <s v="Divorced"/>
    <n v="0"/>
    <n v="3"/>
    <n v="1"/>
    <x v="21"/>
    <n v="5"/>
    <n v="3"/>
    <n v="3"/>
    <n v="2"/>
    <x v="1"/>
    <n v="0"/>
  </r>
  <r>
    <n v="32"/>
    <x v="1"/>
    <s v="Travel_Rarely"/>
    <s v="Research &amp; Development"/>
    <n v="2"/>
    <n v="3"/>
    <x v="2"/>
    <n v="3"/>
    <s v="Female"/>
    <n v="75"/>
    <n v="3"/>
    <n v="1"/>
    <s v="Laboratory Technician"/>
    <n v="2"/>
    <s v="Married"/>
    <n v="1"/>
    <n v="3"/>
    <n v="1"/>
    <x v="0"/>
    <n v="4"/>
    <n v="3"/>
    <n v="8"/>
    <n v="0"/>
    <x v="0"/>
    <n v="7"/>
  </r>
  <r>
    <n v="48"/>
    <x v="1"/>
    <s v="Travel_Rarely"/>
    <s v="Sales"/>
    <n v="29"/>
    <n v="1"/>
    <x v="2"/>
    <n v="1"/>
    <s v="Female"/>
    <n v="91"/>
    <n v="3"/>
    <n v="3"/>
    <s v="Manager"/>
    <n v="3"/>
    <s v="Married"/>
    <n v="3"/>
    <n v="4"/>
    <n v="1"/>
    <x v="20"/>
    <n v="3"/>
    <n v="1"/>
    <n v="0"/>
    <n v="0"/>
    <x v="0"/>
    <n v="0"/>
  </r>
  <r>
    <n v="37"/>
    <x v="1"/>
    <s v="Travel_Rarely"/>
    <s v="Research &amp; Development"/>
    <n v="6"/>
    <n v="3"/>
    <x v="2"/>
    <n v="3"/>
    <s v="Male"/>
    <n v="51"/>
    <n v="4"/>
    <n v="2"/>
    <s v="Research Scientist"/>
    <n v="1"/>
    <s v="Divorced"/>
    <n v="4"/>
    <n v="3"/>
    <n v="2"/>
    <x v="10"/>
    <n v="2"/>
    <n v="3"/>
    <n v="7"/>
    <n v="7"/>
    <x v="7"/>
    <n v="7"/>
  </r>
  <r>
    <n v="30"/>
    <x v="1"/>
    <s v="Non-Travel"/>
    <s v="Sales"/>
    <n v="25"/>
    <n v="2"/>
    <x v="4"/>
    <n v="4"/>
    <s v="Female"/>
    <n v="85"/>
    <n v="3"/>
    <n v="2"/>
    <s v="Sales Executive"/>
    <n v="3"/>
    <s v="Married"/>
    <n v="7"/>
    <n v="3"/>
    <n v="1"/>
    <x v="21"/>
    <n v="2"/>
    <n v="4"/>
    <n v="2"/>
    <n v="2"/>
    <x v="3"/>
    <n v="2"/>
  </r>
  <r>
    <n v="26"/>
    <x v="1"/>
    <s v="Travel_Rarely"/>
    <s v="Sales"/>
    <n v="1"/>
    <n v="3"/>
    <x v="0"/>
    <n v="3"/>
    <s v="Male"/>
    <n v="57"/>
    <n v="3"/>
    <n v="2"/>
    <s v="Sales Executive"/>
    <n v="3"/>
    <s v="Married"/>
    <n v="1"/>
    <n v="3"/>
    <n v="1"/>
    <x v="0"/>
    <n v="3"/>
    <n v="3"/>
    <n v="8"/>
    <n v="7"/>
    <x v="4"/>
    <n v="7"/>
  </r>
  <r>
    <n v="42"/>
    <x v="1"/>
    <s v="Travel_Rarely"/>
    <s v="Research &amp; Development"/>
    <n v="2"/>
    <n v="4"/>
    <x v="1"/>
    <n v="1"/>
    <s v="Male"/>
    <n v="98"/>
    <n v="2"/>
    <n v="2"/>
    <s v="Healthcare Representative"/>
    <n v="4"/>
    <s v="Single"/>
    <n v="3"/>
    <n v="4"/>
    <n v="0"/>
    <x v="19"/>
    <n v="6"/>
    <n v="3"/>
    <n v="1"/>
    <n v="0"/>
    <x v="0"/>
    <n v="0"/>
  </r>
  <r>
    <n v="21"/>
    <x v="0"/>
    <s v="Travel_Frequently"/>
    <s v="Sales"/>
    <n v="1"/>
    <n v="1"/>
    <x v="4"/>
    <n v="1"/>
    <s v="Female"/>
    <n v="99"/>
    <n v="2"/>
    <n v="1"/>
    <s v="Sales Representative"/>
    <n v="2"/>
    <s v="Single"/>
    <n v="1"/>
    <n v="3"/>
    <n v="0"/>
    <x v="8"/>
    <n v="3"/>
    <n v="3"/>
    <n v="3"/>
    <n v="2"/>
    <x v="1"/>
    <n v="2"/>
  </r>
  <r>
    <n v="36"/>
    <x v="1"/>
    <s v="Non-Travel"/>
    <s v="Sales"/>
    <n v="1"/>
    <n v="5"/>
    <x v="2"/>
    <n v="4"/>
    <s v="Female"/>
    <n v="45"/>
    <n v="3"/>
    <n v="2"/>
    <s v="Sales Executive"/>
    <n v="4"/>
    <s v="Single"/>
    <n v="4"/>
    <n v="3"/>
    <n v="0"/>
    <x v="2"/>
    <n v="6"/>
    <n v="3"/>
    <n v="1"/>
    <n v="0"/>
    <x v="0"/>
    <n v="0"/>
  </r>
  <r>
    <n v="36"/>
    <x v="1"/>
    <s v="Travel_Frequently"/>
    <s v="Sales"/>
    <n v="3"/>
    <n v="4"/>
    <x v="2"/>
    <n v="1"/>
    <s v="Male"/>
    <n v="48"/>
    <n v="2"/>
    <n v="3"/>
    <s v="Sales Executive"/>
    <n v="4"/>
    <s v="Married"/>
    <n v="4"/>
    <n v="3"/>
    <n v="1"/>
    <x v="28"/>
    <n v="2"/>
    <n v="3"/>
    <n v="13"/>
    <n v="9"/>
    <x v="1"/>
    <n v="12"/>
  </r>
  <r>
    <n v="57"/>
    <x v="1"/>
    <s v="Travel_Rarely"/>
    <s v="Research &amp; Development"/>
    <n v="1"/>
    <n v="4"/>
    <x v="2"/>
    <n v="4"/>
    <s v="Male"/>
    <n v="88"/>
    <n v="3"/>
    <n v="2"/>
    <s v="Healthcare Representative"/>
    <n v="3"/>
    <s v="Married"/>
    <n v="2"/>
    <n v="3"/>
    <n v="0"/>
    <x v="20"/>
    <n v="2"/>
    <n v="3"/>
    <n v="3"/>
    <n v="2"/>
    <x v="1"/>
    <n v="2"/>
  </r>
  <r>
    <n v="40"/>
    <x v="1"/>
    <s v="Travel_Rarely"/>
    <s v="Research &amp; Development"/>
    <n v="10"/>
    <n v="4"/>
    <x v="0"/>
    <n v="4"/>
    <s v="Female"/>
    <n v="46"/>
    <n v="4"/>
    <n v="1"/>
    <s v="Laboratory Technician"/>
    <n v="3"/>
    <s v="Married"/>
    <n v="3"/>
    <n v="3"/>
    <n v="1"/>
    <x v="1"/>
    <n v="3"/>
    <n v="3"/>
    <n v="7"/>
    <n v="7"/>
    <x v="1"/>
    <n v="7"/>
  </r>
  <r>
    <n v="21"/>
    <x v="1"/>
    <s v="Non-Travel"/>
    <s v="Sales"/>
    <n v="9"/>
    <n v="2"/>
    <x v="2"/>
    <n v="1"/>
    <s v="Male"/>
    <n v="39"/>
    <n v="3"/>
    <n v="1"/>
    <s v="Sales Representative"/>
    <n v="4"/>
    <s v="Single"/>
    <n v="1"/>
    <n v="4"/>
    <n v="0"/>
    <x v="8"/>
    <n v="3"/>
    <n v="2"/>
    <n v="3"/>
    <n v="2"/>
    <x v="3"/>
    <n v="2"/>
  </r>
  <r>
    <n v="33"/>
    <x v="0"/>
    <s v="Travel_Rarely"/>
    <s v="Sales"/>
    <n v="5"/>
    <n v="3"/>
    <x v="3"/>
    <n v="4"/>
    <s v="Female"/>
    <n v="34"/>
    <n v="3"/>
    <n v="1"/>
    <s v="Sales Representative"/>
    <n v="3"/>
    <s v="Single"/>
    <n v="1"/>
    <n v="3"/>
    <n v="0"/>
    <x v="5"/>
    <n v="2"/>
    <n v="3"/>
    <n v="1"/>
    <n v="0"/>
    <x v="0"/>
    <n v="0"/>
  </r>
  <r>
    <n v="37"/>
    <x v="1"/>
    <s v="Travel_Rarely"/>
    <s v="Research &amp; Development"/>
    <n v="10"/>
    <n v="3"/>
    <x v="2"/>
    <n v="3"/>
    <s v="Female"/>
    <n v="98"/>
    <n v="3"/>
    <n v="1"/>
    <s v="Laboratory Technician"/>
    <n v="1"/>
    <s v="Married"/>
    <n v="6"/>
    <n v="4"/>
    <n v="1"/>
    <x v="6"/>
    <n v="3"/>
    <n v="3"/>
    <n v="5"/>
    <n v="4"/>
    <x v="0"/>
    <n v="3"/>
  </r>
  <r>
    <n v="46"/>
    <x v="1"/>
    <s v="Non-Travel"/>
    <s v="Research &amp; Development"/>
    <n v="7"/>
    <n v="4"/>
    <x v="2"/>
    <n v="3"/>
    <s v="Female"/>
    <n v="30"/>
    <n v="3"/>
    <n v="2"/>
    <s v="Manufacturing Director"/>
    <n v="3"/>
    <s v="Married"/>
    <n v="2"/>
    <n v="3"/>
    <n v="0"/>
    <x v="2"/>
    <n v="2"/>
    <n v="4"/>
    <n v="1"/>
    <n v="0"/>
    <x v="0"/>
    <n v="0"/>
  </r>
  <r>
    <n v="41"/>
    <x v="0"/>
    <s v="Travel_Frequently"/>
    <s v="Sales"/>
    <n v="4"/>
    <n v="3"/>
    <x v="3"/>
    <n v="1"/>
    <s v="Male"/>
    <n v="56"/>
    <n v="3"/>
    <n v="2"/>
    <s v="Sales Executive"/>
    <n v="2"/>
    <s v="Single"/>
    <n v="1"/>
    <n v="3"/>
    <n v="0"/>
    <x v="0"/>
    <n v="5"/>
    <n v="3"/>
    <n v="8"/>
    <n v="7"/>
    <x v="4"/>
    <n v="7"/>
  </r>
  <r>
    <n v="50"/>
    <x v="1"/>
    <s v="Travel_Rarely"/>
    <s v="Research &amp; Development"/>
    <n v="10"/>
    <n v="3"/>
    <x v="4"/>
    <n v="4"/>
    <s v="Male"/>
    <n v="100"/>
    <n v="2"/>
    <n v="3"/>
    <s v="Healthcare Representative"/>
    <n v="4"/>
    <s v="Single"/>
    <n v="6"/>
    <n v="3"/>
    <n v="0"/>
    <x v="26"/>
    <n v="2"/>
    <n v="3"/>
    <n v="4"/>
    <n v="3"/>
    <x v="1"/>
    <n v="3"/>
  </r>
  <r>
    <n v="40"/>
    <x v="0"/>
    <s v="Travel_Rarely"/>
    <s v="Sales"/>
    <n v="22"/>
    <n v="2"/>
    <x v="3"/>
    <n v="3"/>
    <s v="Male"/>
    <n v="68"/>
    <n v="2"/>
    <n v="2"/>
    <s v="Sales Executive"/>
    <n v="3"/>
    <s v="Married"/>
    <n v="2"/>
    <n v="3"/>
    <n v="2"/>
    <x v="0"/>
    <n v="6"/>
    <n v="3"/>
    <n v="6"/>
    <n v="4"/>
    <x v="1"/>
    <n v="0"/>
  </r>
  <r>
    <n v="31"/>
    <x v="1"/>
    <s v="Travel_Rarely"/>
    <s v="Research &amp; Development"/>
    <n v="9"/>
    <n v="4"/>
    <x v="0"/>
    <n v="3"/>
    <s v="Male"/>
    <n v="42"/>
    <n v="2"/>
    <n v="1"/>
    <s v="Research Scientist"/>
    <n v="2"/>
    <s v="Single"/>
    <n v="0"/>
    <n v="3"/>
    <n v="0"/>
    <x v="8"/>
    <n v="5"/>
    <n v="3"/>
    <n v="2"/>
    <n v="2"/>
    <x v="3"/>
    <n v="2"/>
  </r>
  <r>
    <n v="21"/>
    <x v="0"/>
    <s v="Travel_Rarely"/>
    <s v="Sales"/>
    <n v="12"/>
    <n v="3"/>
    <x v="0"/>
    <n v="3"/>
    <s v="Female"/>
    <n v="90"/>
    <n v="4"/>
    <n v="1"/>
    <s v="Sales Representative"/>
    <n v="2"/>
    <s v="Single"/>
    <n v="1"/>
    <n v="3"/>
    <n v="0"/>
    <x v="5"/>
    <n v="0"/>
    <n v="3"/>
    <n v="1"/>
    <n v="0"/>
    <x v="0"/>
    <n v="0"/>
  </r>
  <r>
    <n v="29"/>
    <x v="1"/>
    <s v="Travel_Rarely"/>
    <s v="Research &amp; Development"/>
    <n v="23"/>
    <n v="3"/>
    <x v="0"/>
    <n v="4"/>
    <s v="Male"/>
    <n v="54"/>
    <n v="3"/>
    <n v="1"/>
    <s v="Research Scientist"/>
    <n v="4"/>
    <s v="Single"/>
    <n v="9"/>
    <n v="3"/>
    <n v="0"/>
    <x v="3"/>
    <n v="4"/>
    <n v="3"/>
    <n v="3"/>
    <n v="2"/>
    <x v="1"/>
    <n v="2"/>
  </r>
  <r>
    <n v="35"/>
    <x v="1"/>
    <s v="Travel_Rarely"/>
    <s v="Research &amp; Development"/>
    <n v="9"/>
    <n v="4"/>
    <x v="0"/>
    <n v="3"/>
    <s v="Male"/>
    <n v="97"/>
    <n v="2"/>
    <n v="2"/>
    <s v="Healthcare Representative"/>
    <n v="2"/>
    <s v="Single"/>
    <n v="9"/>
    <n v="3"/>
    <n v="0"/>
    <x v="1"/>
    <n v="5"/>
    <n v="3"/>
    <n v="1"/>
    <n v="1"/>
    <x v="0"/>
    <n v="0"/>
  </r>
  <r>
    <n v="27"/>
    <x v="1"/>
    <s v="Travel_Rarely"/>
    <s v="Research &amp; Development"/>
    <n v="1"/>
    <n v="2"/>
    <x v="2"/>
    <n v="4"/>
    <s v="Male"/>
    <n v="82"/>
    <n v="3"/>
    <n v="1"/>
    <s v="Laboratory Technician"/>
    <n v="2"/>
    <s v="Divorced"/>
    <n v="1"/>
    <n v="3"/>
    <n v="1"/>
    <x v="7"/>
    <n v="2"/>
    <n v="3"/>
    <n v="5"/>
    <n v="2"/>
    <x v="0"/>
    <n v="4"/>
  </r>
  <r>
    <n v="28"/>
    <x v="1"/>
    <s v="Travel_Rarely"/>
    <s v="Sales"/>
    <n v="9"/>
    <n v="4"/>
    <x v="0"/>
    <n v="2"/>
    <s v="Male"/>
    <n v="92"/>
    <n v="3"/>
    <n v="2"/>
    <s v="Sales Executive"/>
    <n v="4"/>
    <s v="Single"/>
    <n v="1"/>
    <n v="3"/>
    <n v="0"/>
    <x v="2"/>
    <n v="1"/>
    <n v="3"/>
    <n v="7"/>
    <n v="5"/>
    <x v="0"/>
    <n v="7"/>
  </r>
  <r>
    <n v="49"/>
    <x v="1"/>
    <s v="Travel_Rarely"/>
    <s v="Research &amp; Development"/>
    <n v="7"/>
    <n v="3"/>
    <x v="1"/>
    <n v="2"/>
    <s v="Male"/>
    <n v="31"/>
    <n v="2"/>
    <n v="3"/>
    <s v="Healthcare Representative"/>
    <n v="3"/>
    <s v="Single"/>
    <n v="8"/>
    <n v="4"/>
    <n v="0"/>
    <x v="12"/>
    <n v="2"/>
    <n v="3"/>
    <n v="5"/>
    <n v="2"/>
    <x v="0"/>
    <n v="0"/>
  </r>
  <r>
    <n v="51"/>
    <x v="1"/>
    <s v="Travel_Rarely"/>
    <s v="Sales"/>
    <n v="14"/>
    <n v="2"/>
    <x v="0"/>
    <n v="3"/>
    <s v="Female"/>
    <n v="87"/>
    <n v="3"/>
    <n v="2"/>
    <s v="Sales Executive"/>
    <n v="4"/>
    <s v="Married"/>
    <n v="4"/>
    <n v="3"/>
    <n v="1"/>
    <x v="33"/>
    <n v="2"/>
    <n v="2"/>
    <n v="7"/>
    <n v="7"/>
    <x v="0"/>
    <n v="7"/>
  </r>
  <r>
    <n v="36"/>
    <x v="1"/>
    <s v="Travel_Rarely"/>
    <s v="Research &amp; Development"/>
    <n v="2"/>
    <n v="3"/>
    <x v="0"/>
    <n v="4"/>
    <s v="Female"/>
    <n v="96"/>
    <n v="3"/>
    <n v="1"/>
    <s v="Research Scientist"/>
    <n v="3"/>
    <s v="Married"/>
    <n v="4"/>
    <n v="3"/>
    <n v="1"/>
    <x v="3"/>
    <n v="3"/>
    <n v="3"/>
    <n v="2"/>
    <n v="2"/>
    <x v="3"/>
    <n v="2"/>
  </r>
  <r>
    <n v="34"/>
    <x v="0"/>
    <s v="Non-Travel"/>
    <s v="Sales"/>
    <n v="19"/>
    <n v="3"/>
    <x v="3"/>
    <n v="1"/>
    <s v="Male"/>
    <n v="67"/>
    <n v="4"/>
    <n v="2"/>
    <s v="Sales Executive"/>
    <n v="4"/>
    <s v="Single"/>
    <n v="8"/>
    <n v="3"/>
    <n v="0"/>
    <x v="15"/>
    <n v="3"/>
    <n v="2"/>
    <n v="5"/>
    <n v="2"/>
    <x v="0"/>
    <n v="4"/>
  </r>
  <r>
    <n v="55"/>
    <x v="1"/>
    <s v="Travel_Rarely"/>
    <s v="Research &amp; Development"/>
    <n v="2"/>
    <n v="3"/>
    <x v="0"/>
    <n v="3"/>
    <s v="Female"/>
    <n v="97"/>
    <n v="3"/>
    <n v="4"/>
    <s v="Manager"/>
    <n v="4"/>
    <s v="Single"/>
    <n v="2"/>
    <n v="3"/>
    <n v="0"/>
    <x v="31"/>
    <n v="2"/>
    <n v="3"/>
    <n v="5"/>
    <n v="4"/>
    <x v="1"/>
    <n v="2"/>
  </r>
  <r>
    <n v="24"/>
    <x v="1"/>
    <s v="Travel_Rarely"/>
    <s v="Sales"/>
    <n v="10"/>
    <n v="4"/>
    <x v="3"/>
    <n v="4"/>
    <s v="Female"/>
    <n v="77"/>
    <n v="3"/>
    <n v="2"/>
    <s v="Sales Executive"/>
    <n v="3"/>
    <s v="Divorced"/>
    <n v="1"/>
    <n v="3"/>
    <n v="1"/>
    <x v="7"/>
    <n v="2"/>
    <n v="4"/>
    <n v="5"/>
    <n v="2"/>
    <x v="0"/>
    <n v="3"/>
  </r>
  <r>
    <n v="30"/>
    <x v="1"/>
    <s v="Travel_Rarely"/>
    <s v="Sales"/>
    <n v="2"/>
    <n v="1"/>
    <x v="4"/>
    <n v="3"/>
    <s v="Male"/>
    <n v="72"/>
    <n v="3"/>
    <n v="1"/>
    <s v="Sales Representative"/>
    <n v="2"/>
    <s v="Married"/>
    <n v="1"/>
    <n v="3"/>
    <n v="1"/>
    <x v="5"/>
    <n v="3"/>
    <n v="3"/>
    <n v="1"/>
    <n v="0"/>
    <x v="0"/>
    <n v="0"/>
  </r>
  <r>
    <n v="26"/>
    <x v="0"/>
    <s v="Travel_Frequently"/>
    <s v="Research &amp; Development"/>
    <n v="3"/>
    <n v="1"/>
    <x v="4"/>
    <n v="3"/>
    <s v="Male"/>
    <n v="73"/>
    <n v="3"/>
    <n v="1"/>
    <s v="Research Scientist"/>
    <n v="1"/>
    <s v="Single"/>
    <n v="0"/>
    <n v="4"/>
    <n v="0"/>
    <x v="2"/>
    <n v="2"/>
    <n v="3"/>
    <n v="6"/>
    <n v="4"/>
    <x v="0"/>
    <n v="4"/>
  </r>
  <r>
    <n v="22"/>
    <x v="1"/>
    <s v="Travel_Rarely"/>
    <s v="Research &amp; Development"/>
    <n v="11"/>
    <n v="3"/>
    <x v="2"/>
    <n v="1"/>
    <s v="Female"/>
    <n v="43"/>
    <n v="3"/>
    <n v="1"/>
    <s v="Research Scientist"/>
    <n v="2"/>
    <s v="Married"/>
    <n v="1"/>
    <n v="3"/>
    <n v="1"/>
    <x v="17"/>
    <n v="1"/>
    <n v="3"/>
    <n v="2"/>
    <n v="1"/>
    <x v="1"/>
    <n v="2"/>
  </r>
  <r>
    <n v="36"/>
    <x v="1"/>
    <s v="Travel_Rarely"/>
    <s v="Sales"/>
    <n v="2"/>
    <n v="2"/>
    <x v="2"/>
    <n v="2"/>
    <s v="Male"/>
    <n v="61"/>
    <n v="2"/>
    <n v="3"/>
    <s v="Sales Executive"/>
    <n v="3"/>
    <s v="Married"/>
    <n v="1"/>
    <n v="3"/>
    <n v="2"/>
    <x v="1"/>
    <n v="2"/>
    <n v="3"/>
    <n v="10"/>
    <n v="9"/>
    <x v="10"/>
    <n v="0"/>
  </r>
  <r>
    <n v="30"/>
    <x v="0"/>
    <s v="Travel_Frequently"/>
    <s v="Research &amp; Development"/>
    <n v="4"/>
    <n v="3"/>
    <x v="4"/>
    <n v="3"/>
    <s v="Male"/>
    <n v="40"/>
    <n v="3"/>
    <n v="1"/>
    <s v="Research Scientist"/>
    <n v="4"/>
    <s v="Single"/>
    <n v="9"/>
    <n v="4"/>
    <n v="0"/>
    <x v="8"/>
    <n v="4"/>
    <n v="3"/>
    <n v="1"/>
    <n v="0"/>
    <x v="0"/>
    <n v="0"/>
  </r>
  <r>
    <n v="37"/>
    <x v="1"/>
    <s v="Travel_Rarely"/>
    <s v="Research &amp; Development"/>
    <n v="14"/>
    <n v="3"/>
    <x v="0"/>
    <n v="4"/>
    <s v="Female"/>
    <n v="95"/>
    <n v="3"/>
    <n v="1"/>
    <s v="Laboratory Technician"/>
    <n v="1"/>
    <s v="Divorced"/>
    <n v="1"/>
    <n v="3"/>
    <n v="1"/>
    <x v="33"/>
    <n v="2"/>
    <n v="2"/>
    <n v="18"/>
    <n v="7"/>
    <x v="12"/>
    <n v="17"/>
  </r>
  <r>
    <n v="40"/>
    <x v="1"/>
    <s v="Travel_Rarely"/>
    <s v="Sales"/>
    <n v="2"/>
    <n v="2"/>
    <x v="3"/>
    <n v="4"/>
    <s v="Female"/>
    <n v="46"/>
    <n v="3"/>
    <n v="2"/>
    <s v="Sales Executive"/>
    <n v="2"/>
    <s v="Divorced"/>
    <n v="7"/>
    <n v="3"/>
    <n v="2"/>
    <x v="0"/>
    <n v="5"/>
    <n v="3"/>
    <n v="5"/>
    <n v="4"/>
    <x v="1"/>
    <n v="3"/>
  </r>
  <r>
    <n v="42"/>
    <x v="1"/>
    <s v="Travel_Rarely"/>
    <s v="Research &amp; Development"/>
    <n v="1"/>
    <n v="4"/>
    <x v="0"/>
    <n v="2"/>
    <s v="Female"/>
    <n v="95"/>
    <n v="3"/>
    <n v="1"/>
    <s v="Laboratory Technician"/>
    <n v="1"/>
    <s v="Divorced"/>
    <n v="3"/>
    <n v="3"/>
    <n v="1"/>
    <x v="0"/>
    <n v="5"/>
    <n v="3"/>
    <n v="5"/>
    <n v="2"/>
    <x v="1"/>
    <n v="2"/>
  </r>
  <r>
    <n v="37"/>
    <x v="1"/>
    <s v="Travel_Rarely"/>
    <s v="Research &amp; Development"/>
    <n v="10"/>
    <n v="4"/>
    <x v="0"/>
    <n v="3"/>
    <s v="Male"/>
    <n v="49"/>
    <n v="3"/>
    <n v="2"/>
    <s v="Manufacturing Director"/>
    <n v="2"/>
    <s v="Single"/>
    <n v="2"/>
    <n v="3"/>
    <n v="0"/>
    <x v="33"/>
    <n v="2"/>
    <n v="2"/>
    <n v="1"/>
    <n v="0"/>
    <x v="0"/>
    <n v="1"/>
  </r>
  <r>
    <n v="43"/>
    <x v="1"/>
    <s v="Travel_Rarely"/>
    <s v="Research &amp; Development"/>
    <n v="12"/>
    <n v="3"/>
    <x v="0"/>
    <n v="1"/>
    <s v="Male"/>
    <n v="59"/>
    <n v="2"/>
    <n v="4"/>
    <s v="Research Director"/>
    <n v="2"/>
    <s v="Divorced"/>
    <n v="1"/>
    <n v="3"/>
    <n v="1"/>
    <x v="25"/>
    <n v="3"/>
    <n v="3"/>
    <n v="25"/>
    <n v="10"/>
    <x v="2"/>
    <n v="9"/>
  </r>
  <r>
    <n v="40"/>
    <x v="1"/>
    <s v="Travel_Rarely"/>
    <s v="Research &amp; Development"/>
    <n v="2"/>
    <n v="3"/>
    <x v="2"/>
    <n v="2"/>
    <s v="Female"/>
    <n v="78"/>
    <n v="2"/>
    <n v="2"/>
    <s v="Laboratory Technician"/>
    <n v="3"/>
    <s v="Married"/>
    <n v="6"/>
    <n v="4"/>
    <n v="1"/>
    <x v="26"/>
    <n v="3"/>
    <n v="3"/>
    <n v="1"/>
    <n v="0"/>
    <x v="0"/>
    <n v="0"/>
  </r>
  <r>
    <n v="54"/>
    <x v="1"/>
    <s v="Travel_Rarely"/>
    <s v="Research &amp; Development"/>
    <n v="5"/>
    <n v="2"/>
    <x v="2"/>
    <n v="1"/>
    <s v="Male"/>
    <n v="86"/>
    <n v="3"/>
    <n v="5"/>
    <s v="Research Director"/>
    <n v="1"/>
    <s v="Married"/>
    <n v="4"/>
    <n v="3"/>
    <n v="1"/>
    <x v="13"/>
    <n v="4"/>
    <n v="2"/>
    <n v="4"/>
    <n v="2"/>
    <x v="1"/>
    <n v="2"/>
  </r>
  <r>
    <n v="34"/>
    <x v="1"/>
    <s v="Non-Travel"/>
    <s v="Sales"/>
    <n v="4"/>
    <n v="4"/>
    <x v="3"/>
    <n v="3"/>
    <s v="Female"/>
    <n v="72"/>
    <n v="3"/>
    <n v="2"/>
    <s v="Sales Executive"/>
    <n v="3"/>
    <s v="Married"/>
    <n v="9"/>
    <n v="3"/>
    <n v="1"/>
    <x v="3"/>
    <n v="3"/>
    <n v="3"/>
    <n v="3"/>
    <n v="2"/>
    <x v="1"/>
    <n v="2"/>
  </r>
  <r>
    <n v="31"/>
    <x v="1"/>
    <s v="Travel_Rarely"/>
    <s v="Research &amp; Development"/>
    <n v="7"/>
    <n v="2"/>
    <x v="2"/>
    <n v="2"/>
    <s v="Female"/>
    <n v="31"/>
    <n v="3"/>
    <n v="2"/>
    <s v="Manufacturing Director"/>
    <n v="1"/>
    <s v="Married"/>
    <n v="1"/>
    <n v="3"/>
    <n v="1"/>
    <x v="10"/>
    <n v="5"/>
    <n v="1"/>
    <n v="13"/>
    <n v="10"/>
    <x v="2"/>
    <n v="12"/>
  </r>
  <r>
    <n v="43"/>
    <x v="1"/>
    <s v="Travel_Frequently"/>
    <s v="Research &amp; Development"/>
    <n v="21"/>
    <n v="3"/>
    <x v="2"/>
    <n v="4"/>
    <s v="Male"/>
    <n v="61"/>
    <n v="3"/>
    <n v="1"/>
    <s v="Laboratory Technician"/>
    <n v="4"/>
    <s v="Married"/>
    <n v="7"/>
    <n v="4"/>
    <n v="1"/>
    <x v="0"/>
    <n v="1"/>
    <n v="3"/>
    <n v="3"/>
    <n v="2"/>
    <x v="1"/>
    <n v="2"/>
  </r>
  <r>
    <n v="43"/>
    <x v="1"/>
    <s v="Travel_Rarely"/>
    <s v="Research &amp; Development"/>
    <n v="8"/>
    <n v="4"/>
    <x v="1"/>
    <n v="3"/>
    <s v="Female"/>
    <n v="74"/>
    <n v="3"/>
    <n v="2"/>
    <s v="Healthcare Representative"/>
    <n v="3"/>
    <s v="Divorced"/>
    <n v="4"/>
    <n v="3"/>
    <n v="0"/>
    <x v="0"/>
    <n v="3"/>
    <n v="3"/>
    <n v="5"/>
    <n v="2"/>
    <x v="0"/>
    <n v="2"/>
  </r>
  <r>
    <n v="25"/>
    <x v="1"/>
    <s v="Travel_Rarely"/>
    <s v="Sales"/>
    <n v="4"/>
    <n v="2"/>
    <x v="0"/>
    <n v="2"/>
    <s v="Female"/>
    <n v="99"/>
    <n v="2"/>
    <n v="2"/>
    <s v="Sales Executive"/>
    <n v="4"/>
    <s v="Single"/>
    <n v="1"/>
    <n v="3"/>
    <n v="0"/>
    <x v="7"/>
    <n v="3"/>
    <n v="3"/>
    <n v="5"/>
    <n v="4"/>
    <x v="1"/>
    <n v="3"/>
  </r>
  <r>
    <n v="37"/>
    <x v="1"/>
    <s v="Non-Travel"/>
    <s v="Research &amp; Development"/>
    <n v="25"/>
    <n v="5"/>
    <x v="2"/>
    <n v="2"/>
    <s v="Female"/>
    <n v="72"/>
    <n v="3"/>
    <n v="2"/>
    <s v="Research Scientist"/>
    <n v="3"/>
    <s v="Married"/>
    <n v="3"/>
    <n v="3"/>
    <n v="2"/>
    <x v="20"/>
    <n v="2"/>
    <n v="3"/>
    <n v="13"/>
    <n v="11"/>
    <x v="13"/>
    <n v="7"/>
  </r>
  <r>
    <n v="31"/>
    <x v="1"/>
    <s v="Travel_Rarely"/>
    <s v="Research &amp; Development"/>
    <n v="1"/>
    <n v="2"/>
    <x v="0"/>
    <n v="4"/>
    <s v="Male"/>
    <n v="98"/>
    <n v="2"/>
    <n v="1"/>
    <s v="Laboratory Technician"/>
    <n v="1"/>
    <s v="Married"/>
    <n v="1"/>
    <n v="3"/>
    <n v="1"/>
    <x v="21"/>
    <n v="3"/>
    <n v="3"/>
    <n v="4"/>
    <n v="2"/>
    <x v="2"/>
    <n v="2"/>
  </r>
  <r>
    <n v="39"/>
    <x v="1"/>
    <s v="Travel_Frequently"/>
    <s v="Research &amp; Development"/>
    <n v="1"/>
    <n v="1"/>
    <x v="0"/>
    <n v="2"/>
    <s v="Male"/>
    <n v="52"/>
    <n v="3"/>
    <n v="5"/>
    <s v="Manager"/>
    <n v="3"/>
    <s v="Divorced"/>
    <n v="1"/>
    <n v="3"/>
    <n v="1"/>
    <x v="24"/>
    <n v="3"/>
    <n v="3"/>
    <n v="21"/>
    <n v="8"/>
    <x v="1"/>
    <n v="6"/>
  </r>
  <r>
    <n v="56"/>
    <x v="1"/>
    <s v="Travel_Frequently"/>
    <s v="Sales"/>
    <n v="6"/>
    <n v="3"/>
    <x v="0"/>
    <n v="3"/>
    <s v="Female"/>
    <n v="86"/>
    <n v="4"/>
    <n v="4"/>
    <s v="Sales Executive"/>
    <n v="1"/>
    <s v="Married"/>
    <n v="9"/>
    <n v="3"/>
    <n v="3"/>
    <x v="34"/>
    <n v="0"/>
    <n v="2"/>
    <n v="7"/>
    <n v="7"/>
    <x v="4"/>
    <n v="7"/>
  </r>
  <r>
    <n v="30"/>
    <x v="1"/>
    <s v="Travel_Rarely"/>
    <s v="Sales"/>
    <n v="12"/>
    <n v="3"/>
    <x v="4"/>
    <n v="2"/>
    <s v="Female"/>
    <n v="83"/>
    <n v="3"/>
    <n v="2"/>
    <s v="Sales Executive"/>
    <n v="3"/>
    <s v="Single"/>
    <n v="0"/>
    <n v="3"/>
    <n v="0"/>
    <x v="3"/>
    <n v="6"/>
    <n v="3"/>
    <n v="5"/>
    <n v="4"/>
    <x v="5"/>
    <n v="4"/>
  </r>
  <r>
    <n v="41"/>
    <x v="1"/>
    <s v="Travel_Rarely"/>
    <s v="Sales"/>
    <n v="1"/>
    <n v="3"/>
    <x v="3"/>
    <n v="2"/>
    <s v="Male"/>
    <n v="49"/>
    <n v="4"/>
    <n v="3"/>
    <s v="Sales Executive"/>
    <n v="1"/>
    <s v="Married"/>
    <n v="1"/>
    <n v="3"/>
    <n v="1"/>
    <x v="1"/>
    <n v="2"/>
    <n v="3"/>
    <n v="10"/>
    <n v="7"/>
    <x v="0"/>
    <n v="7"/>
  </r>
  <r>
    <n v="28"/>
    <x v="1"/>
    <s v="Travel_Rarely"/>
    <s v="Research &amp; Development"/>
    <n v="17"/>
    <n v="2"/>
    <x v="2"/>
    <n v="3"/>
    <s v="Male"/>
    <n v="79"/>
    <n v="3"/>
    <n v="2"/>
    <s v="Laboratory Technician"/>
    <n v="1"/>
    <s v="Divorced"/>
    <n v="1"/>
    <n v="3"/>
    <n v="1"/>
    <x v="1"/>
    <n v="2"/>
    <n v="3"/>
    <n v="10"/>
    <n v="0"/>
    <x v="1"/>
    <n v="8"/>
  </r>
  <r>
    <n v="25"/>
    <x v="0"/>
    <s v="Travel_Rarely"/>
    <s v="Research &amp; Development"/>
    <n v="3"/>
    <n v="3"/>
    <x v="2"/>
    <n v="1"/>
    <s v="Male"/>
    <n v="91"/>
    <n v="3"/>
    <n v="1"/>
    <s v="Laboratory Technician"/>
    <n v="1"/>
    <s v="Married"/>
    <n v="5"/>
    <n v="3"/>
    <n v="1"/>
    <x v="3"/>
    <n v="5"/>
    <n v="3"/>
    <n v="2"/>
    <n v="2"/>
    <x v="0"/>
    <n v="2"/>
  </r>
  <r>
    <n v="52"/>
    <x v="1"/>
    <s v="Travel_Rarely"/>
    <s v="Research &amp; Development"/>
    <n v="3"/>
    <n v="3"/>
    <x v="2"/>
    <n v="4"/>
    <s v="Male"/>
    <n v="39"/>
    <n v="2"/>
    <n v="3"/>
    <s v="Manufacturing Director"/>
    <n v="3"/>
    <s v="Married"/>
    <n v="2"/>
    <n v="3"/>
    <n v="0"/>
    <x v="23"/>
    <n v="4"/>
    <n v="3"/>
    <n v="5"/>
    <n v="4"/>
    <x v="0"/>
    <n v="4"/>
  </r>
  <r>
    <n v="45"/>
    <x v="1"/>
    <s v="Travel_Rarely"/>
    <s v="Research &amp; Development"/>
    <n v="10"/>
    <n v="2"/>
    <x v="0"/>
    <n v="1"/>
    <s v="Male"/>
    <n v="69"/>
    <n v="3"/>
    <n v="1"/>
    <s v="Research Scientist"/>
    <n v="4"/>
    <s v="Married"/>
    <n v="3"/>
    <n v="4"/>
    <n v="2"/>
    <x v="0"/>
    <n v="3"/>
    <n v="2"/>
    <n v="2"/>
    <n v="2"/>
    <x v="0"/>
    <n v="2"/>
  </r>
  <r>
    <n v="52"/>
    <x v="1"/>
    <s v="Travel_Rarely"/>
    <s v="Research &amp; Development"/>
    <n v="4"/>
    <n v="2"/>
    <x v="0"/>
    <n v="4"/>
    <s v="Female"/>
    <n v="30"/>
    <n v="3"/>
    <n v="4"/>
    <s v="Manager"/>
    <n v="4"/>
    <s v="Married"/>
    <n v="2"/>
    <n v="3"/>
    <n v="0"/>
    <x v="9"/>
    <n v="2"/>
    <n v="1"/>
    <n v="5"/>
    <n v="2"/>
    <x v="1"/>
    <n v="4"/>
  </r>
  <r>
    <n v="42"/>
    <x v="1"/>
    <s v="Travel_Frequently"/>
    <s v="Research &amp; Development"/>
    <n v="29"/>
    <n v="2"/>
    <x v="0"/>
    <n v="1"/>
    <s v="Female"/>
    <n v="92"/>
    <n v="3"/>
    <n v="2"/>
    <s v="Research Scientist"/>
    <n v="3"/>
    <s v="Divorced"/>
    <n v="2"/>
    <n v="3"/>
    <n v="1"/>
    <x v="16"/>
    <n v="3"/>
    <n v="3"/>
    <n v="5"/>
    <n v="4"/>
    <x v="0"/>
    <n v="2"/>
  </r>
  <r>
    <n v="30"/>
    <x v="1"/>
    <s v="Travel_Rarely"/>
    <s v="Research &amp; Development"/>
    <n v="2"/>
    <n v="3"/>
    <x v="0"/>
    <n v="3"/>
    <s v="Female"/>
    <n v="43"/>
    <n v="1"/>
    <n v="2"/>
    <s v="Manufacturing Director"/>
    <n v="4"/>
    <s v="Single"/>
    <n v="2"/>
    <n v="4"/>
    <n v="0"/>
    <x v="27"/>
    <n v="2"/>
    <n v="3"/>
    <n v="5"/>
    <n v="4"/>
    <x v="0"/>
    <n v="2"/>
  </r>
  <r>
    <n v="60"/>
    <x v="1"/>
    <s v="Travel_Rarely"/>
    <s v="Research &amp; Development"/>
    <n v="7"/>
    <n v="3"/>
    <x v="0"/>
    <n v="1"/>
    <s v="Female"/>
    <n v="41"/>
    <n v="3"/>
    <n v="5"/>
    <s v="Manager"/>
    <n v="1"/>
    <s v="Married"/>
    <n v="5"/>
    <n v="3"/>
    <n v="0"/>
    <x v="37"/>
    <n v="5"/>
    <n v="1"/>
    <n v="29"/>
    <n v="8"/>
    <x v="14"/>
    <n v="10"/>
  </r>
  <r>
    <n v="46"/>
    <x v="1"/>
    <s v="Travel_Rarely"/>
    <s v="Research &amp; Development"/>
    <n v="18"/>
    <n v="3"/>
    <x v="2"/>
    <n v="3"/>
    <s v="Female"/>
    <n v="87"/>
    <n v="3"/>
    <n v="2"/>
    <s v="Manufacturing Director"/>
    <n v="3"/>
    <s v="Divorced"/>
    <n v="2"/>
    <n v="3"/>
    <n v="1"/>
    <x v="16"/>
    <n v="5"/>
    <n v="2"/>
    <n v="10"/>
    <n v="7"/>
    <x v="0"/>
    <n v="8"/>
  </r>
  <r>
    <n v="42"/>
    <x v="1"/>
    <s v="Travel_Frequently"/>
    <s v="Research &amp; Development"/>
    <n v="28"/>
    <n v="4"/>
    <x v="4"/>
    <n v="4"/>
    <s v="Female"/>
    <n v="88"/>
    <n v="2"/>
    <n v="2"/>
    <s v="Healthcare Representative"/>
    <n v="4"/>
    <s v="Married"/>
    <n v="0"/>
    <n v="3"/>
    <n v="3"/>
    <x v="2"/>
    <n v="4"/>
    <n v="4"/>
    <n v="6"/>
    <n v="5"/>
    <x v="0"/>
    <n v="4"/>
  </r>
  <r>
    <n v="24"/>
    <x v="0"/>
    <s v="Travel_Rarely"/>
    <s v="Sales"/>
    <n v="1"/>
    <n v="1"/>
    <x v="4"/>
    <n v="1"/>
    <s v="Female"/>
    <n v="62"/>
    <n v="3"/>
    <n v="1"/>
    <s v="Sales Representative"/>
    <n v="2"/>
    <s v="Single"/>
    <n v="1"/>
    <n v="3"/>
    <n v="0"/>
    <x v="3"/>
    <n v="4"/>
    <n v="3"/>
    <n v="5"/>
    <n v="3"/>
    <x v="1"/>
    <n v="4"/>
  </r>
  <r>
    <n v="34"/>
    <x v="0"/>
    <s v="Travel_Frequently"/>
    <s v="Sales"/>
    <n v="6"/>
    <n v="2"/>
    <x v="3"/>
    <n v="4"/>
    <s v="Female"/>
    <n v="33"/>
    <n v="1"/>
    <n v="1"/>
    <s v="Sales Representative"/>
    <n v="3"/>
    <s v="Divorced"/>
    <n v="0"/>
    <n v="3"/>
    <n v="1"/>
    <x v="8"/>
    <n v="3"/>
    <n v="2"/>
    <n v="2"/>
    <n v="2"/>
    <x v="1"/>
    <n v="0"/>
  </r>
  <r>
    <n v="38"/>
    <x v="1"/>
    <s v="Travel_Frequently"/>
    <s v="Research &amp; Development"/>
    <n v="2"/>
    <n v="2"/>
    <x v="0"/>
    <n v="4"/>
    <s v="Male"/>
    <n v="42"/>
    <n v="3"/>
    <n v="1"/>
    <s v="Laboratory Technician"/>
    <n v="4"/>
    <s v="Married"/>
    <n v="1"/>
    <n v="4"/>
    <n v="1"/>
    <x v="5"/>
    <n v="3"/>
    <n v="3"/>
    <n v="1"/>
    <n v="0"/>
    <x v="0"/>
    <n v="0"/>
  </r>
  <r>
    <n v="40"/>
    <x v="1"/>
    <s v="Travel_Rarely"/>
    <s v="Sales"/>
    <n v="2"/>
    <n v="4"/>
    <x v="0"/>
    <n v="3"/>
    <s v="Female"/>
    <n v="79"/>
    <n v="3"/>
    <n v="5"/>
    <s v="Manager"/>
    <n v="3"/>
    <s v="Married"/>
    <n v="0"/>
    <n v="3"/>
    <n v="0"/>
    <x v="24"/>
    <n v="2"/>
    <n v="3"/>
    <n v="20"/>
    <n v="15"/>
    <x v="1"/>
    <n v="12"/>
  </r>
  <r>
    <n v="26"/>
    <x v="1"/>
    <s v="Travel_Rarely"/>
    <s v="Research &amp; Development"/>
    <n v="23"/>
    <n v="3"/>
    <x v="0"/>
    <n v="1"/>
    <s v="Female"/>
    <n v="90"/>
    <n v="3"/>
    <n v="1"/>
    <s v="Research Scientist"/>
    <n v="4"/>
    <s v="Divorced"/>
    <n v="1"/>
    <n v="4"/>
    <n v="2"/>
    <x v="8"/>
    <n v="3"/>
    <n v="1"/>
    <n v="3"/>
    <n v="2"/>
    <x v="0"/>
    <n v="2"/>
  </r>
  <r>
    <n v="30"/>
    <x v="1"/>
    <s v="Non-Travel"/>
    <s v="Research &amp; Development"/>
    <n v="3"/>
    <n v="3"/>
    <x v="0"/>
    <n v="3"/>
    <s v="Male"/>
    <n v="53"/>
    <n v="3"/>
    <n v="1"/>
    <s v="Laboratory Technician"/>
    <n v="4"/>
    <s v="Married"/>
    <n v="4"/>
    <n v="3"/>
    <n v="1"/>
    <x v="15"/>
    <n v="3"/>
    <n v="1"/>
    <n v="5"/>
    <n v="3"/>
    <x v="1"/>
    <n v="4"/>
  </r>
  <r>
    <n v="29"/>
    <x v="1"/>
    <s v="Travel_Rarely"/>
    <s v="Research &amp; Development"/>
    <n v="3"/>
    <n v="4"/>
    <x v="2"/>
    <n v="2"/>
    <s v="Male"/>
    <n v="93"/>
    <n v="2"/>
    <n v="3"/>
    <s v="Research Director"/>
    <n v="3"/>
    <s v="Married"/>
    <n v="1"/>
    <n v="3"/>
    <n v="0"/>
    <x v="1"/>
    <n v="2"/>
    <n v="3"/>
    <n v="10"/>
    <n v="2"/>
    <x v="0"/>
    <n v="7"/>
  </r>
  <r>
    <n v="29"/>
    <x v="0"/>
    <s v="Travel_Rarely"/>
    <s v="Research &amp; Development"/>
    <n v="25"/>
    <n v="5"/>
    <x v="4"/>
    <n v="3"/>
    <s v="Female"/>
    <n v="71"/>
    <n v="2"/>
    <n v="1"/>
    <s v="Research Scientist"/>
    <n v="2"/>
    <s v="Married"/>
    <n v="5"/>
    <n v="3"/>
    <n v="0"/>
    <x v="3"/>
    <n v="2"/>
    <n v="4"/>
    <n v="2"/>
    <n v="2"/>
    <x v="1"/>
    <n v="1"/>
  </r>
  <r>
    <n v="19"/>
    <x v="0"/>
    <s v="Travel_Rarely"/>
    <s v="Human Resources"/>
    <n v="2"/>
    <n v="2"/>
    <x v="4"/>
    <n v="1"/>
    <s v="Male"/>
    <n v="52"/>
    <n v="2"/>
    <n v="1"/>
    <s v="Human Resources"/>
    <n v="4"/>
    <s v="Single"/>
    <n v="1"/>
    <n v="3"/>
    <n v="0"/>
    <x v="5"/>
    <n v="3"/>
    <n v="4"/>
    <n v="1"/>
    <n v="0"/>
    <x v="0"/>
    <n v="0"/>
  </r>
  <r>
    <n v="30"/>
    <x v="1"/>
    <s v="Non-Travel"/>
    <s v="Sales"/>
    <n v="22"/>
    <n v="4"/>
    <x v="1"/>
    <n v="3"/>
    <s v="Female"/>
    <n v="69"/>
    <n v="3"/>
    <n v="3"/>
    <s v="Sales Executive"/>
    <n v="1"/>
    <s v="Married"/>
    <n v="0"/>
    <n v="3"/>
    <n v="0"/>
    <x v="1"/>
    <n v="3"/>
    <n v="3"/>
    <n v="9"/>
    <n v="8"/>
    <x v="4"/>
    <n v="8"/>
  </r>
  <r>
    <n v="57"/>
    <x v="1"/>
    <s v="Travel_Rarely"/>
    <s v="Sales"/>
    <n v="29"/>
    <n v="3"/>
    <x v="3"/>
    <n v="1"/>
    <s v="Male"/>
    <n v="56"/>
    <n v="2"/>
    <n v="4"/>
    <s v="Manager"/>
    <n v="4"/>
    <s v="Divorced"/>
    <n v="3"/>
    <n v="3"/>
    <n v="1"/>
    <x v="36"/>
    <n v="3"/>
    <n v="2"/>
    <n v="1"/>
    <n v="0"/>
    <x v="0"/>
    <n v="0"/>
  </r>
  <r>
    <n v="50"/>
    <x v="1"/>
    <s v="Travel_Rarely"/>
    <s v="Research &amp; Development"/>
    <n v="29"/>
    <n v="4"/>
    <x v="0"/>
    <n v="2"/>
    <s v="Male"/>
    <n v="88"/>
    <n v="2"/>
    <n v="4"/>
    <s v="Manager"/>
    <n v="3"/>
    <s v="Married"/>
    <n v="0"/>
    <n v="3"/>
    <n v="1"/>
    <x v="23"/>
    <n v="2"/>
    <n v="3"/>
    <n v="27"/>
    <n v="10"/>
    <x v="9"/>
    <n v="7"/>
  </r>
  <r>
    <n v="30"/>
    <x v="1"/>
    <s v="Non-Travel"/>
    <s v="Research &amp; Development"/>
    <n v="2"/>
    <n v="3"/>
    <x v="2"/>
    <n v="3"/>
    <s v="Female"/>
    <n v="49"/>
    <n v="3"/>
    <n v="1"/>
    <s v="Laboratory Technician"/>
    <n v="4"/>
    <s v="Single"/>
    <n v="0"/>
    <n v="3"/>
    <n v="0"/>
    <x v="4"/>
    <n v="2"/>
    <n v="2"/>
    <n v="11"/>
    <n v="7"/>
    <x v="7"/>
    <n v="7"/>
  </r>
  <r>
    <n v="60"/>
    <x v="1"/>
    <s v="Travel_Frequently"/>
    <s v="Sales"/>
    <n v="28"/>
    <n v="3"/>
    <x v="3"/>
    <n v="3"/>
    <s v="Female"/>
    <n v="80"/>
    <n v="2"/>
    <n v="3"/>
    <s v="Sales Executive"/>
    <n v="1"/>
    <s v="Married"/>
    <n v="4"/>
    <n v="3"/>
    <n v="0"/>
    <x v="14"/>
    <n v="5"/>
    <n v="4"/>
    <n v="18"/>
    <n v="13"/>
    <x v="11"/>
    <n v="11"/>
  </r>
  <r>
    <n v="47"/>
    <x v="1"/>
    <s v="Travel_Rarely"/>
    <s v="Research &amp; Development"/>
    <n v="2"/>
    <n v="2"/>
    <x v="2"/>
    <n v="1"/>
    <s v="Female"/>
    <n v="65"/>
    <n v="3"/>
    <n v="2"/>
    <s v="Manufacturing Director"/>
    <n v="4"/>
    <s v="Divorced"/>
    <n v="5"/>
    <n v="3"/>
    <n v="3"/>
    <x v="26"/>
    <n v="2"/>
    <n v="3"/>
    <n v="5"/>
    <n v="0"/>
    <x v="0"/>
    <n v="4"/>
  </r>
  <r>
    <n v="46"/>
    <x v="1"/>
    <s v="Travel_Rarely"/>
    <s v="Research &amp; Development"/>
    <n v="2"/>
    <n v="3"/>
    <x v="0"/>
    <n v="1"/>
    <s v="Male"/>
    <n v="51"/>
    <n v="3"/>
    <n v="4"/>
    <s v="Research Director"/>
    <n v="3"/>
    <s v="Married"/>
    <n v="6"/>
    <n v="3"/>
    <n v="0"/>
    <x v="12"/>
    <n v="2"/>
    <n v="1"/>
    <n v="3"/>
    <n v="2"/>
    <x v="0"/>
    <n v="1"/>
  </r>
  <r>
    <n v="35"/>
    <x v="1"/>
    <s v="Travel_Rarely"/>
    <s v="Research &amp; Development"/>
    <n v="22"/>
    <n v="3"/>
    <x v="0"/>
    <n v="4"/>
    <s v="Male"/>
    <n v="46"/>
    <n v="1"/>
    <n v="1"/>
    <s v="Laboratory Technician"/>
    <n v="3"/>
    <s v="Single"/>
    <n v="0"/>
    <n v="3"/>
    <n v="0"/>
    <x v="3"/>
    <n v="2"/>
    <n v="3"/>
    <n v="5"/>
    <n v="4"/>
    <x v="5"/>
    <n v="3"/>
  </r>
  <r>
    <n v="54"/>
    <x v="1"/>
    <s v="Travel_Rarely"/>
    <s v="Research &amp; Development"/>
    <n v="8"/>
    <n v="4"/>
    <x v="0"/>
    <n v="3"/>
    <s v="Female"/>
    <n v="42"/>
    <n v="3"/>
    <n v="2"/>
    <s v="Laboratory Technician"/>
    <n v="3"/>
    <s v="Single"/>
    <n v="7"/>
    <n v="3"/>
    <n v="0"/>
    <x v="16"/>
    <n v="3"/>
    <n v="3"/>
    <n v="1"/>
    <n v="0"/>
    <x v="0"/>
    <n v="0"/>
  </r>
  <r>
    <n v="34"/>
    <x v="1"/>
    <s v="Travel_Rarely"/>
    <s v="Research &amp; Development"/>
    <n v="2"/>
    <n v="4"/>
    <x v="0"/>
    <n v="4"/>
    <s v="Male"/>
    <n v="62"/>
    <n v="2"/>
    <n v="1"/>
    <s v="Research Scientist"/>
    <n v="3"/>
    <s v="Divorced"/>
    <n v="3"/>
    <n v="3"/>
    <n v="1"/>
    <x v="19"/>
    <n v="3"/>
    <n v="3"/>
    <n v="7"/>
    <n v="3"/>
    <x v="8"/>
    <n v="7"/>
  </r>
  <r>
    <n v="46"/>
    <x v="1"/>
    <s v="Travel_Rarely"/>
    <s v="Sales"/>
    <n v="10"/>
    <n v="3"/>
    <x v="3"/>
    <n v="3"/>
    <s v="Female"/>
    <n v="94"/>
    <n v="2"/>
    <n v="3"/>
    <s v="Sales Executive"/>
    <n v="4"/>
    <s v="Married"/>
    <n v="2"/>
    <n v="3"/>
    <n v="1"/>
    <x v="20"/>
    <n v="3"/>
    <n v="3"/>
    <n v="3"/>
    <n v="2"/>
    <x v="1"/>
    <n v="2"/>
  </r>
  <r>
    <n v="31"/>
    <x v="1"/>
    <s v="Travel_Rarely"/>
    <s v="Research &amp; Development"/>
    <n v="9"/>
    <n v="1"/>
    <x v="0"/>
    <n v="3"/>
    <s v="Male"/>
    <n v="33"/>
    <n v="3"/>
    <n v="3"/>
    <s v="Manufacturing Director"/>
    <n v="2"/>
    <s v="Divorced"/>
    <n v="1"/>
    <n v="4"/>
    <n v="1"/>
    <x v="10"/>
    <n v="6"/>
    <n v="4"/>
    <n v="13"/>
    <n v="8"/>
    <x v="0"/>
    <n v="8"/>
  </r>
  <r>
    <n v="33"/>
    <x v="0"/>
    <s v="Travel_Rarely"/>
    <s v="Research &amp; Development"/>
    <n v="15"/>
    <n v="1"/>
    <x v="2"/>
    <n v="2"/>
    <s v="Male"/>
    <n v="56"/>
    <n v="3"/>
    <n v="3"/>
    <s v="Manager"/>
    <n v="3"/>
    <s v="Married"/>
    <n v="7"/>
    <n v="3"/>
    <n v="0"/>
    <x v="20"/>
    <n v="2"/>
    <n v="4"/>
    <n v="7"/>
    <n v="6"/>
    <x v="4"/>
    <n v="7"/>
  </r>
  <r>
    <n v="33"/>
    <x v="0"/>
    <s v="Travel_Rarely"/>
    <s v="Research &amp; Development"/>
    <n v="10"/>
    <n v="1"/>
    <x v="2"/>
    <n v="1"/>
    <s v="Male"/>
    <n v="38"/>
    <n v="1"/>
    <n v="1"/>
    <s v="Laboratory Technician"/>
    <n v="4"/>
    <s v="Divorced"/>
    <n v="7"/>
    <n v="3"/>
    <n v="3"/>
    <x v="0"/>
    <n v="2"/>
    <n v="3"/>
    <n v="4"/>
    <n v="3"/>
    <x v="1"/>
    <n v="3"/>
  </r>
  <r>
    <n v="30"/>
    <x v="1"/>
    <s v="Travel_Rarely"/>
    <s v="Sales"/>
    <n v="7"/>
    <n v="1"/>
    <x v="3"/>
    <n v="4"/>
    <s v="Male"/>
    <n v="57"/>
    <n v="3"/>
    <n v="1"/>
    <s v="Sales Representative"/>
    <n v="2"/>
    <s v="Single"/>
    <n v="0"/>
    <n v="3"/>
    <n v="0"/>
    <x v="21"/>
    <n v="3"/>
    <n v="3"/>
    <n v="3"/>
    <n v="2"/>
    <x v="1"/>
    <n v="2"/>
  </r>
  <r>
    <n v="35"/>
    <x v="1"/>
    <s v="Travel_Rarely"/>
    <s v="Research &amp; Development"/>
    <n v="16"/>
    <n v="3"/>
    <x v="0"/>
    <n v="4"/>
    <s v="Male"/>
    <n v="72"/>
    <n v="3"/>
    <n v="3"/>
    <s v="Healthcare Representative"/>
    <n v="3"/>
    <s v="Married"/>
    <n v="4"/>
    <n v="3"/>
    <n v="0"/>
    <x v="1"/>
    <n v="2"/>
    <n v="3"/>
    <n v="8"/>
    <n v="7"/>
    <x v="0"/>
    <n v="0"/>
  </r>
  <r>
    <n v="31"/>
    <x v="0"/>
    <s v="Travel_Frequently"/>
    <s v="Research &amp; Development"/>
    <n v="20"/>
    <n v="3"/>
    <x v="0"/>
    <n v="1"/>
    <s v="Male"/>
    <n v="66"/>
    <n v="3"/>
    <n v="3"/>
    <s v="Healthcare Representative"/>
    <n v="3"/>
    <s v="Married"/>
    <n v="3"/>
    <n v="3"/>
    <n v="0"/>
    <x v="4"/>
    <n v="2"/>
    <n v="3"/>
    <n v="1"/>
    <n v="0"/>
    <x v="0"/>
    <n v="0"/>
  </r>
  <r>
    <n v="34"/>
    <x v="0"/>
    <s v="Travel_Frequently"/>
    <s v="Human Resources"/>
    <n v="23"/>
    <n v="3"/>
    <x v="5"/>
    <n v="2"/>
    <s v="Female"/>
    <n v="43"/>
    <n v="3"/>
    <n v="3"/>
    <s v="Human Resources"/>
    <n v="1"/>
    <s v="Divorced"/>
    <n v="9"/>
    <n v="3"/>
    <n v="3"/>
    <x v="27"/>
    <n v="2"/>
    <n v="3"/>
    <n v="3"/>
    <n v="2"/>
    <x v="0"/>
    <n v="2"/>
  </r>
  <r>
    <n v="42"/>
    <x v="1"/>
    <s v="Travel_Frequently"/>
    <s v="Research &amp; Development"/>
    <n v="5"/>
    <n v="2"/>
    <x v="1"/>
    <n v="2"/>
    <s v="Male"/>
    <n v="97"/>
    <n v="3"/>
    <n v="1"/>
    <s v="Laboratory Technician"/>
    <n v="3"/>
    <s v="Married"/>
    <n v="4"/>
    <n v="3"/>
    <n v="1"/>
    <x v="0"/>
    <n v="4"/>
    <n v="3"/>
    <n v="2"/>
    <n v="2"/>
    <x v="3"/>
    <n v="0"/>
  </r>
  <r>
    <n v="36"/>
    <x v="1"/>
    <s v="Non-Travel"/>
    <s v="Sales"/>
    <n v="10"/>
    <n v="4"/>
    <x v="2"/>
    <n v="2"/>
    <s v="Male"/>
    <n v="32"/>
    <n v="3"/>
    <n v="3"/>
    <s v="Sales Executive"/>
    <n v="4"/>
    <s v="Single"/>
    <n v="1"/>
    <n v="3"/>
    <n v="0"/>
    <x v="1"/>
    <n v="3"/>
    <n v="2"/>
    <n v="10"/>
    <n v="3"/>
    <x v="10"/>
    <n v="7"/>
  </r>
  <r>
    <n v="22"/>
    <x v="0"/>
    <s v="Travel_Frequently"/>
    <s v="Research &amp; Development"/>
    <n v="4"/>
    <n v="1"/>
    <x v="4"/>
    <n v="3"/>
    <s v="Male"/>
    <n v="99"/>
    <n v="2"/>
    <n v="1"/>
    <s v="Laboratory Technician"/>
    <n v="3"/>
    <s v="Single"/>
    <n v="5"/>
    <n v="3"/>
    <n v="0"/>
    <x v="21"/>
    <n v="3"/>
    <n v="3"/>
    <n v="2"/>
    <n v="2"/>
    <x v="1"/>
    <n v="2"/>
  </r>
  <r>
    <n v="48"/>
    <x v="1"/>
    <s v="Travel_Rarely"/>
    <s v="Sales"/>
    <n v="2"/>
    <n v="5"/>
    <x v="3"/>
    <n v="2"/>
    <s v="Female"/>
    <n v="37"/>
    <n v="3"/>
    <n v="2"/>
    <s v="Sales Executive"/>
    <n v="4"/>
    <s v="Married"/>
    <n v="2"/>
    <n v="3"/>
    <n v="1"/>
    <x v="19"/>
    <n v="2"/>
    <n v="3"/>
    <n v="9"/>
    <n v="7"/>
    <x v="7"/>
    <n v="7"/>
  </r>
  <r>
    <n v="55"/>
    <x v="1"/>
    <s v="Travel_Rarely"/>
    <s v="Sales"/>
    <n v="18"/>
    <n v="5"/>
    <x v="0"/>
    <n v="1"/>
    <s v="Female"/>
    <n v="83"/>
    <n v="3"/>
    <n v="4"/>
    <s v="Manager"/>
    <n v="2"/>
    <s v="Single"/>
    <n v="3"/>
    <n v="4"/>
    <n v="0"/>
    <x v="29"/>
    <n v="2"/>
    <n v="3"/>
    <n v="10"/>
    <n v="9"/>
    <x v="4"/>
    <n v="7"/>
  </r>
  <r>
    <n v="41"/>
    <x v="1"/>
    <s v="Non-Travel"/>
    <s v="Sales"/>
    <n v="10"/>
    <n v="2"/>
    <x v="0"/>
    <n v="4"/>
    <s v="Male"/>
    <n v="56"/>
    <n v="3"/>
    <n v="2"/>
    <s v="Sales Executive"/>
    <n v="4"/>
    <s v="Single"/>
    <n v="7"/>
    <n v="3"/>
    <n v="0"/>
    <x v="28"/>
    <n v="3"/>
    <n v="3"/>
    <n v="14"/>
    <n v="3"/>
    <x v="1"/>
    <n v="10"/>
  </r>
  <r>
    <n v="35"/>
    <x v="1"/>
    <s v="Travel_Rarely"/>
    <s v="Sales"/>
    <n v="1"/>
    <n v="3"/>
    <x v="3"/>
    <n v="2"/>
    <s v="Male"/>
    <n v="85"/>
    <n v="3"/>
    <n v="2"/>
    <s v="Sales Executive"/>
    <n v="3"/>
    <s v="Married"/>
    <n v="9"/>
    <n v="3"/>
    <n v="0"/>
    <x v="20"/>
    <n v="2"/>
    <n v="3"/>
    <n v="11"/>
    <n v="9"/>
    <x v="7"/>
    <n v="9"/>
  </r>
  <r>
    <n v="40"/>
    <x v="1"/>
    <s v="Travel_Rarely"/>
    <s v="Research &amp; Development"/>
    <n v="6"/>
    <n v="3"/>
    <x v="0"/>
    <n v="2"/>
    <s v="Female"/>
    <n v="75"/>
    <n v="3"/>
    <n v="4"/>
    <s v="Manufacturing Director"/>
    <n v="3"/>
    <s v="Single"/>
    <n v="7"/>
    <n v="3"/>
    <n v="0"/>
    <x v="14"/>
    <n v="3"/>
    <n v="3"/>
    <n v="20"/>
    <n v="6"/>
    <x v="8"/>
    <n v="13"/>
  </r>
  <r>
    <n v="39"/>
    <x v="1"/>
    <s v="Travel_Frequently"/>
    <s v="Research &amp; Development"/>
    <n v="8"/>
    <n v="1"/>
    <x v="0"/>
    <n v="3"/>
    <s v="Female"/>
    <n v="48"/>
    <n v="3"/>
    <n v="1"/>
    <s v="Laboratory Technician"/>
    <n v="3"/>
    <s v="Married"/>
    <n v="1"/>
    <n v="3"/>
    <n v="1"/>
    <x v="0"/>
    <n v="3"/>
    <n v="3"/>
    <n v="8"/>
    <n v="3"/>
    <x v="0"/>
    <n v="7"/>
  </r>
  <r>
    <n v="31"/>
    <x v="1"/>
    <s v="Travel_Rarely"/>
    <s v="Sales"/>
    <n v="2"/>
    <n v="1"/>
    <x v="0"/>
    <n v="2"/>
    <s v="Male"/>
    <n v="77"/>
    <n v="3"/>
    <n v="2"/>
    <s v="Sales Executive"/>
    <n v="4"/>
    <s v="Single"/>
    <n v="4"/>
    <n v="3"/>
    <n v="0"/>
    <x v="1"/>
    <n v="2"/>
    <n v="4"/>
    <n v="6"/>
    <n v="5"/>
    <x v="0"/>
    <n v="5"/>
  </r>
  <r>
    <n v="42"/>
    <x v="1"/>
    <s v="Travel_Rarely"/>
    <s v="Research &amp; Development"/>
    <n v="24"/>
    <n v="3"/>
    <x v="2"/>
    <n v="4"/>
    <s v="Male"/>
    <n v="56"/>
    <n v="3"/>
    <n v="3"/>
    <s v="Manufacturing Director"/>
    <n v="1"/>
    <s v="Married"/>
    <n v="1"/>
    <n v="4"/>
    <n v="1"/>
    <x v="1"/>
    <n v="5"/>
    <n v="2"/>
    <n v="10"/>
    <n v="9"/>
    <x v="8"/>
    <n v="8"/>
  </r>
  <r>
    <n v="45"/>
    <x v="1"/>
    <s v="Travel_Rarely"/>
    <s v="Sales"/>
    <n v="2"/>
    <n v="3"/>
    <x v="1"/>
    <n v="4"/>
    <s v="Male"/>
    <n v="61"/>
    <n v="3"/>
    <n v="2"/>
    <s v="Sales Executive"/>
    <n v="2"/>
    <s v="Married"/>
    <n v="0"/>
    <n v="3"/>
    <n v="1"/>
    <x v="15"/>
    <n v="3"/>
    <n v="4"/>
    <n v="8"/>
    <n v="7"/>
    <x v="2"/>
    <n v="7"/>
  </r>
  <r>
    <n v="26"/>
    <x v="0"/>
    <s v="Travel_Frequently"/>
    <s v="Human Resources"/>
    <n v="17"/>
    <n v="4"/>
    <x v="0"/>
    <n v="2"/>
    <s v="Female"/>
    <n v="58"/>
    <n v="3"/>
    <n v="1"/>
    <s v="Human Resources"/>
    <n v="3"/>
    <s v="Divorced"/>
    <n v="0"/>
    <n v="3"/>
    <n v="1"/>
    <x v="0"/>
    <n v="2"/>
    <n v="2"/>
    <n v="7"/>
    <n v="7"/>
    <x v="1"/>
    <n v="0"/>
  </r>
  <r>
    <n v="29"/>
    <x v="1"/>
    <s v="Travel_Rarely"/>
    <s v="Research &amp; Development"/>
    <n v="19"/>
    <n v="3"/>
    <x v="4"/>
    <n v="4"/>
    <s v="Male"/>
    <n v="34"/>
    <n v="3"/>
    <n v="2"/>
    <s v="Manufacturing Director"/>
    <n v="4"/>
    <s v="Divorced"/>
    <n v="4"/>
    <n v="3"/>
    <n v="2"/>
    <x v="0"/>
    <n v="2"/>
    <n v="4"/>
    <n v="3"/>
    <n v="2"/>
    <x v="1"/>
    <n v="2"/>
  </r>
  <r>
    <n v="33"/>
    <x v="1"/>
    <s v="Travel_Rarely"/>
    <s v="Research &amp; Development"/>
    <n v="1"/>
    <n v="5"/>
    <x v="2"/>
    <n v="1"/>
    <s v="Female"/>
    <n v="95"/>
    <n v="4"/>
    <n v="4"/>
    <s v="Research Director"/>
    <n v="3"/>
    <s v="Divorced"/>
    <n v="4"/>
    <n v="3"/>
    <n v="1"/>
    <x v="1"/>
    <n v="2"/>
    <n v="3"/>
    <n v="6"/>
    <n v="1"/>
    <x v="0"/>
    <n v="5"/>
  </r>
  <r>
    <n v="31"/>
    <x v="1"/>
    <s v="Travel_Rarely"/>
    <s v="Sales"/>
    <n v="7"/>
    <n v="3"/>
    <x v="0"/>
    <n v="3"/>
    <s v="Male"/>
    <n v="44"/>
    <n v="2"/>
    <n v="3"/>
    <s v="Manager"/>
    <n v="4"/>
    <s v="Divorced"/>
    <n v="9"/>
    <n v="4"/>
    <n v="1"/>
    <x v="1"/>
    <n v="3"/>
    <n v="2"/>
    <n v="5"/>
    <n v="4"/>
    <x v="0"/>
    <n v="1"/>
  </r>
  <r>
    <n v="18"/>
    <x v="0"/>
    <s v="Travel_Frequently"/>
    <s v="Sales"/>
    <n v="5"/>
    <n v="3"/>
    <x v="3"/>
    <n v="2"/>
    <s v="Male"/>
    <n v="69"/>
    <n v="3"/>
    <n v="1"/>
    <s v="Sales Representative"/>
    <n v="2"/>
    <s v="Single"/>
    <n v="1"/>
    <n v="3"/>
    <n v="0"/>
    <x v="11"/>
    <n v="3"/>
    <n v="3"/>
    <n v="0"/>
    <n v="0"/>
    <x v="0"/>
    <n v="0"/>
  </r>
  <r>
    <n v="40"/>
    <x v="1"/>
    <s v="Non-Travel"/>
    <s v="Sales"/>
    <n v="28"/>
    <n v="3"/>
    <x v="1"/>
    <n v="3"/>
    <s v="Male"/>
    <n v="58"/>
    <n v="1"/>
    <n v="3"/>
    <s v="Sales Executive"/>
    <n v="1"/>
    <s v="Divorced"/>
    <n v="3"/>
    <n v="3"/>
    <n v="1"/>
    <x v="26"/>
    <n v="2"/>
    <n v="3"/>
    <n v="1"/>
    <n v="0"/>
    <x v="0"/>
    <n v="1"/>
  </r>
  <r>
    <n v="41"/>
    <x v="1"/>
    <s v="Non-Travel"/>
    <s v="Research &amp; Development"/>
    <n v="2"/>
    <n v="4"/>
    <x v="1"/>
    <n v="1"/>
    <s v="Female"/>
    <n v="62"/>
    <n v="2"/>
    <n v="2"/>
    <s v="Healthcare Representative"/>
    <n v="3"/>
    <s v="Single"/>
    <n v="2"/>
    <n v="3"/>
    <n v="0"/>
    <x v="1"/>
    <n v="3"/>
    <n v="3"/>
    <n v="8"/>
    <n v="7"/>
    <x v="0"/>
    <n v="7"/>
  </r>
  <r>
    <n v="26"/>
    <x v="1"/>
    <s v="Travel_Rarely"/>
    <s v="Sales"/>
    <n v="29"/>
    <n v="2"/>
    <x v="2"/>
    <n v="1"/>
    <s v="Male"/>
    <n v="45"/>
    <n v="3"/>
    <n v="2"/>
    <s v="Sales Executive"/>
    <n v="3"/>
    <s v="Divorced"/>
    <n v="5"/>
    <n v="3"/>
    <n v="2"/>
    <x v="0"/>
    <n v="5"/>
    <n v="3"/>
    <n v="0"/>
    <n v="0"/>
    <x v="0"/>
    <n v="0"/>
  </r>
  <r>
    <n v="35"/>
    <x v="1"/>
    <s v="Travel_Rarely"/>
    <s v="Sales"/>
    <n v="1"/>
    <n v="3"/>
    <x v="2"/>
    <n v="1"/>
    <s v="Female"/>
    <n v="80"/>
    <n v="3"/>
    <n v="2"/>
    <s v="Sales Executive"/>
    <n v="3"/>
    <s v="Single"/>
    <n v="1"/>
    <n v="3"/>
    <n v="0"/>
    <x v="7"/>
    <n v="3"/>
    <n v="3"/>
    <n v="5"/>
    <n v="4"/>
    <x v="0"/>
    <n v="3"/>
  </r>
  <r>
    <n v="34"/>
    <x v="1"/>
    <s v="Travel_Rarely"/>
    <s v="Sales"/>
    <n v="21"/>
    <n v="4"/>
    <x v="0"/>
    <n v="4"/>
    <s v="Male"/>
    <n v="74"/>
    <n v="4"/>
    <n v="2"/>
    <s v="Sales Executive"/>
    <n v="4"/>
    <s v="Single"/>
    <n v="1"/>
    <n v="3"/>
    <n v="0"/>
    <x v="1"/>
    <n v="3"/>
    <n v="3"/>
    <n v="10"/>
    <n v="7"/>
    <x v="8"/>
    <n v="7"/>
  </r>
  <r>
    <n v="26"/>
    <x v="0"/>
    <s v="Travel_Rarely"/>
    <s v="Research &amp; Development"/>
    <n v="24"/>
    <n v="3"/>
    <x v="4"/>
    <n v="3"/>
    <s v="Male"/>
    <n v="66"/>
    <n v="1"/>
    <n v="1"/>
    <s v="Laboratory Technician"/>
    <n v="4"/>
    <s v="Single"/>
    <n v="1"/>
    <n v="3"/>
    <n v="0"/>
    <x v="5"/>
    <n v="3"/>
    <n v="1"/>
    <n v="1"/>
    <n v="0"/>
    <x v="0"/>
    <n v="0"/>
  </r>
  <r>
    <n v="37"/>
    <x v="1"/>
    <s v="Travel_Rarely"/>
    <s v="Research &amp; Development"/>
    <n v="1"/>
    <n v="3"/>
    <x v="4"/>
    <n v="2"/>
    <s v="Female"/>
    <n v="59"/>
    <n v="3"/>
    <n v="3"/>
    <s v="Manufacturing Director"/>
    <n v="4"/>
    <s v="Single"/>
    <n v="4"/>
    <n v="3"/>
    <n v="0"/>
    <x v="4"/>
    <n v="3"/>
    <n v="4"/>
    <n v="6"/>
    <n v="5"/>
    <x v="1"/>
    <n v="2"/>
  </r>
  <r>
    <n v="46"/>
    <x v="1"/>
    <s v="Travel_Frequently"/>
    <s v="Research &amp; Development"/>
    <n v="18"/>
    <n v="1"/>
    <x v="2"/>
    <n v="1"/>
    <s v="Female"/>
    <n v="86"/>
    <n v="3"/>
    <n v="3"/>
    <s v="Healthcare Representative"/>
    <n v="3"/>
    <s v="Married"/>
    <n v="5"/>
    <n v="3"/>
    <n v="0"/>
    <x v="23"/>
    <n v="3"/>
    <n v="2"/>
    <n v="2"/>
    <n v="2"/>
    <x v="1"/>
    <n v="2"/>
  </r>
  <r>
    <n v="41"/>
    <x v="1"/>
    <s v="Travel_Rarely"/>
    <s v="Sales"/>
    <n v="2"/>
    <n v="5"/>
    <x v="0"/>
    <n v="2"/>
    <s v="Female"/>
    <n v="91"/>
    <n v="3"/>
    <n v="4"/>
    <s v="Manager"/>
    <n v="1"/>
    <s v="Married"/>
    <n v="7"/>
    <n v="3"/>
    <n v="1"/>
    <x v="14"/>
    <n v="2"/>
    <n v="3"/>
    <n v="18"/>
    <n v="16"/>
    <x v="14"/>
    <n v="8"/>
  </r>
  <r>
    <n v="37"/>
    <x v="1"/>
    <s v="Non-Travel"/>
    <s v="Sales"/>
    <n v="9"/>
    <n v="4"/>
    <x v="2"/>
    <n v="1"/>
    <s v="Male"/>
    <n v="69"/>
    <n v="3"/>
    <n v="3"/>
    <s v="Sales Executive"/>
    <n v="2"/>
    <s v="Divorced"/>
    <n v="1"/>
    <n v="3"/>
    <n v="1"/>
    <x v="15"/>
    <n v="6"/>
    <n v="3"/>
    <n v="9"/>
    <n v="5"/>
    <x v="4"/>
    <n v="7"/>
  </r>
  <r>
    <n v="52"/>
    <x v="1"/>
    <s v="Travel_Rarely"/>
    <s v="Research &amp; Development"/>
    <n v="6"/>
    <n v="2"/>
    <x v="4"/>
    <n v="4"/>
    <s v="Male"/>
    <n v="78"/>
    <n v="3"/>
    <n v="2"/>
    <s v="Research Scientist"/>
    <n v="1"/>
    <s v="Divorced"/>
    <n v="3"/>
    <n v="3"/>
    <n v="2"/>
    <x v="33"/>
    <n v="3"/>
    <n v="3"/>
    <n v="10"/>
    <n v="9"/>
    <x v="7"/>
    <n v="9"/>
  </r>
  <r>
    <n v="32"/>
    <x v="0"/>
    <s v="Non-Travel"/>
    <s v="Sales"/>
    <n v="11"/>
    <n v="4"/>
    <x v="1"/>
    <n v="4"/>
    <s v="Male"/>
    <n v="60"/>
    <n v="4"/>
    <n v="2"/>
    <s v="Sales Executive"/>
    <n v="3"/>
    <s v="Married"/>
    <n v="8"/>
    <n v="3"/>
    <n v="0"/>
    <x v="3"/>
    <n v="2"/>
    <n v="3"/>
    <n v="4"/>
    <n v="2"/>
    <x v="1"/>
    <n v="2"/>
  </r>
  <r>
    <n v="24"/>
    <x v="1"/>
    <s v="Travel_Frequently"/>
    <s v="Sales"/>
    <n v="24"/>
    <n v="3"/>
    <x v="2"/>
    <n v="4"/>
    <s v="Male"/>
    <n v="38"/>
    <n v="3"/>
    <n v="1"/>
    <s v="Sales Representative"/>
    <n v="4"/>
    <s v="Married"/>
    <n v="0"/>
    <n v="3"/>
    <n v="2"/>
    <x v="8"/>
    <n v="3"/>
    <n v="3"/>
    <n v="2"/>
    <n v="2"/>
    <x v="3"/>
    <n v="1"/>
  </r>
  <r>
    <n v="38"/>
    <x v="1"/>
    <s v="Travel_Rarely"/>
    <s v="Research &amp; Development"/>
    <n v="10"/>
    <n v="3"/>
    <x v="2"/>
    <n v="3"/>
    <s v="Female"/>
    <n v="76"/>
    <n v="3"/>
    <n v="2"/>
    <s v="Healthcare Representative"/>
    <n v="3"/>
    <s v="Married"/>
    <n v="3"/>
    <n v="3"/>
    <n v="1"/>
    <x v="33"/>
    <n v="4"/>
    <n v="3"/>
    <n v="1"/>
    <n v="0"/>
    <x v="0"/>
    <n v="0"/>
  </r>
  <r>
    <n v="37"/>
    <x v="1"/>
    <s v="Travel_Rarely"/>
    <s v="Research &amp; Development"/>
    <n v="1"/>
    <n v="4"/>
    <x v="0"/>
    <n v="2"/>
    <s v="Female"/>
    <n v="65"/>
    <n v="3"/>
    <n v="2"/>
    <s v="Manufacturing Director"/>
    <n v="2"/>
    <s v="Married"/>
    <n v="6"/>
    <n v="3"/>
    <n v="1"/>
    <x v="0"/>
    <n v="2"/>
    <n v="2"/>
    <n v="6"/>
    <n v="5"/>
    <x v="5"/>
    <n v="3"/>
  </r>
  <r>
    <n v="49"/>
    <x v="1"/>
    <s v="Travel_Rarely"/>
    <s v="Research &amp; Development"/>
    <n v="18"/>
    <n v="4"/>
    <x v="0"/>
    <n v="4"/>
    <s v="Male"/>
    <n v="58"/>
    <n v="2"/>
    <n v="5"/>
    <s v="Research Director"/>
    <n v="3"/>
    <s v="Divorced"/>
    <n v="1"/>
    <n v="3"/>
    <n v="1"/>
    <x v="9"/>
    <n v="5"/>
    <n v="3"/>
    <n v="31"/>
    <n v="9"/>
    <x v="0"/>
    <n v="9"/>
  </r>
  <r>
    <n v="24"/>
    <x v="1"/>
    <s v="Travel_Rarely"/>
    <s v="Research &amp; Development"/>
    <n v="23"/>
    <n v="3"/>
    <x v="2"/>
    <n v="2"/>
    <s v="Male"/>
    <n v="89"/>
    <n v="4"/>
    <n v="1"/>
    <s v="Research Scientist"/>
    <n v="4"/>
    <s v="Married"/>
    <n v="1"/>
    <n v="3"/>
    <n v="2"/>
    <x v="3"/>
    <n v="3"/>
    <n v="3"/>
    <n v="6"/>
    <n v="5"/>
    <x v="1"/>
    <n v="4"/>
  </r>
  <r>
    <n v="26"/>
    <x v="1"/>
    <s v="Travel_Rarely"/>
    <s v="Sales"/>
    <n v="28"/>
    <n v="2"/>
    <x v="3"/>
    <n v="1"/>
    <s v="Male"/>
    <n v="66"/>
    <n v="3"/>
    <n v="2"/>
    <s v="Sales Executive"/>
    <n v="2"/>
    <s v="Married"/>
    <n v="1"/>
    <n v="4"/>
    <n v="2"/>
    <x v="3"/>
    <n v="5"/>
    <n v="4"/>
    <n v="5"/>
    <n v="3"/>
    <x v="1"/>
    <n v="4"/>
  </r>
  <r>
    <n v="24"/>
    <x v="1"/>
    <s v="Travel_Rarely"/>
    <s v="Research &amp; Development"/>
    <n v="17"/>
    <n v="2"/>
    <x v="1"/>
    <n v="4"/>
    <s v="Male"/>
    <n v="94"/>
    <n v="2"/>
    <n v="1"/>
    <s v="Laboratory Technician"/>
    <n v="2"/>
    <s v="Married"/>
    <n v="1"/>
    <n v="4"/>
    <n v="1"/>
    <x v="5"/>
    <n v="2"/>
    <n v="3"/>
    <n v="1"/>
    <n v="0"/>
    <x v="0"/>
    <n v="0"/>
  </r>
  <r>
    <n v="50"/>
    <x v="1"/>
    <s v="Travel_Frequently"/>
    <s v="Human Resources"/>
    <n v="3"/>
    <n v="3"/>
    <x v="2"/>
    <n v="1"/>
    <s v="Male"/>
    <n v="99"/>
    <n v="3"/>
    <n v="5"/>
    <s v="Manager"/>
    <n v="2"/>
    <s v="Married"/>
    <n v="1"/>
    <n v="3"/>
    <n v="1"/>
    <x v="36"/>
    <n v="2"/>
    <n v="3"/>
    <n v="32"/>
    <n v="5"/>
    <x v="13"/>
    <n v="7"/>
  </r>
  <r>
    <n v="25"/>
    <x v="1"/>
    <s v="Travel_Rarely"/>
    <s v="Sales"/>
    <n v="13"/>
    <n v="1"/>
    <x v="2"/>
    <n v="2"/>
    <s v="Male"/>
    <n v="40"/>
    <n v="3"/>
    <n v="1"/>
    <s v="Sales Representative"/>
    <n v="3"/>
    <s v="Married"/>
    <n v="1"/>
    <n v="3"/>
    <n v="0"/>
    <x v="2"/>
    <n v="1"/>
    <n v="3"/>
    <n v="7"/>
    <n v="4"/>
    <x v="0"/>
    <n v="6"/>
  </r>
  <r>
    <n v="24"/>
    <x v="0"/>
    <s v="Travel_Frequently"/>
    <s v="Research &amp; Development"/>
    <n v="7"/>
    <n v="3"/>
    <x v="0"/>
    <n v="1"/>
    <s v="Female"/>
    <n v="55"/>
    <n v="3"/>
    <n v="1"/>
    <s v="Laboratory Technician"/>
    <n v="3"/>
    <s v="Married"/>
    <n v="1"/>
    <n v="3"/>
    <n v="1"/>
    <x v="3"/>
    <n v="4"/>
    <n v="3"/>
    <n v="6"/>
    <n v="3"/>
    <x v="1"/>
    <n v="2"/>
  </r>
  <r>
    <n v="30"/>
    <x v="0"/>
    <s v="Travel_Frequently"/>
    <s v="Sales"/>
    <n v="12"/>
    <n v="4"/>
    <x v="0"/>
    <n v="2"/>
    <s v="Male"/>
    <n v="74"/>
    <n v="2"/>
    <n v="1"/>
    <s v="Sales Representative"/>
    <n v="1"/>
    <s v="Married"/>
    <n v="1"/>
    <n v="3"/>
    <n v="1"/>
    <x v="5"/>
    <n v="2"/>
    <n v="4"/>
    <n v="1"/>
    <n v="0"/>
    <x v="0"/>
    <n v="0"/>
  </r>
  <r>
    <n v="34"/>
    <x v="1"/>
    <s v="Travel_Rarely"/>
    <s v="Research &amp; Development"/>
    <n v="1"/>
    <n v="2"/>
    <x v="0"/>
    <n v="2"/>
    <s v="Male"/>
    <n v="83"/>
    <n v="2"/>
    <n v="1"/>
    <s v="Research Scientist"/>
    <n v="4"/>
    <s v="Married"/>
    <n v="1"/>
    <n v="3"/>
    <n v="1"/>
    <x v="3"/>
    <n v="3"/>
    <n v="3"/>
    <n v="6"/>
    <n v="5"/>
    <x v="1"/>
    <n v="3"/>
  </r>
  <r>
    <n v="31"/>
    <x v="0"/>
    <s v="Travel_Rarely"/>
    <s v="Sales"/>
    <n v="13"/>
    <n v="4"/>
    <x v="2"/>
    <n v="2"/>
    <s v="Male"/>
    <n v="46"/>
    <n v="3"/>
    <n v="2"/>
    <s v="Sales Executive"/>
    <n v="1"/>
    <s v="Divorced"/>
    <n v="2"/>
    <n v="3"/>
    <n v="0"/>
    <x v="15"/>
    <n v="2"/>
    <n v="1"/>
    <n v="3"/>
    <n v="1"/>
    <x v="1"/>
    <n v="2"/>
  </r>
  <r>
    <n v="35"/>
    <x v="1"/>
    <s v="Travel_Rarely"/>
    <s v="Research &amp; Development"/>
    <n v="25"/>
    <n v="2"/>
    <x v="1"/>
    <n v="1"/>
    <s v="Male"/>
    <n v="54"/>
    <n v="2"/>
    <n v="2"/>
    <s v="Laboratory Technician"/>
    <n v="4"/>
    <s v="Single"/>
    <n v="4"/>
    <n v="3"/>
    <n v="0"/>
    <x v="15"/>
    <n v="3"/>
    <n v="3"/>
    <n v="3"/>
    <n v="2"/>
    <x v="0"/>
    <n v="2"/>
  </r>
  <r>
    <n v="31"/>
    <x v="1"/>
    <s v="Travel_Rarely"/>
    <s v="Sales"/>
    <n v="6"/>
    <n v="4"/>
    <x v="2"/>
    <n v="1"/>
    <s v="Male"/>
    <n v="66"/>
    <n v="4"/>
    <n v="2"/>
    <s v="Sales Executive"/>
    <n v="4"/>
    <s v="Divorced"/>
    <n v="4"/>
    <n v="4"/>
    <n v="2"/>
    <x v="10"/>
    <n v="4"/>
    <n v="4"/>
    <n v="7"/>
    <n v="7"/>
    <x v="8"/>
    <n v="7"/>
  </r>
  <r>
    <n v="27"/>
    <x v="1"/>
    <s v="Travel_Rarely"/>
    <s v="Research &amp; Development"/>
    <n v="6"/>
    <n v="4"/>
    <x v="2"/>
    <n v="1"/>
    <s v="Female"/>
    <n v="66"/>
    <n v="2"/>
    <n v="1"/>
    <s v="Research Scientist"/>
    <n v="3"/>
    <s v="Divorced"/>
    <n v="0"/>
    <n v="3"/>
    <n v="2"/>
    <x v="3"/>
    <n v="5"/>
    <n v="2"/>
    <n v="5"/>
    <n v="3"/>
    <x v="0"/>
    <n v="3"/>
  </r>
  <r>
    <n v="37"/>
    <x v="1"/>
    <s v="Travel_Rarely"/>
    <s v="Sales"/>
    <n v="2"/>
    <n v="3"/>
    <x v="3"/>
    <n v="4"/>
    <s v="Male"/>
    <n v="75"/>
    <n v="3"/>
    <n v="2"/>
    <s v="Sales Executive"/>
    <n v="3"/>
    <s v="Married"/>
    <n v="4"/>
    <n v="3"/>
    <n v="1"/>
    <x v="6"/>
    <n v="3"/>
    <n v="2"/>
    <n v="3"/>
    <n v="0"/>
    <x v="1"/>
    <n v="0"/>
  </r>
  <r>
    <n v="20"/>
    <x v="1"/>
    <s v="Travel_Rarely"/>
    <s v="Research &amp; Development"/>
    <n v="1"/>
    <n v="3"/>
    <x v="0"/>
    <n v="4"/>
    <s v="Female"/>
    <n v="83"/>
    <n v="2"/>
    <n v="1"/>
    <s v="Research Scientist"/>
    <n v="2"/>
    <s v="Single"/>
    <n v="1"/>
    <n v="3"/>
    <n v="0"/>
    <x v="5"/>
    <n v="0"/>
    <n v="4"/>
    <n v="1"/>
    <n v="0"/>
    <x v="0"/>
    <n v="0"/>
  </r>
  <r>
    <n v="42"/>
    <x v="1"/>
    <s v="Travel_Rarely"/>
    <s v="Research &amp; Development"/>
    <n v="2"/>
    <n v="4"/>
    <x v="0"/>
    <n v="3"/>
    <s v="Female"/>
    <n v="81"/>
    <n v="3"/>
    <n v="2"/>
    <s v="Healthcare Representative"/>
    <n v="4"/>
    <s v="Married"/>
    <n v="1"/>
    <n v="3"/>
    <n v="2"/>
    <x v="1"/>
    <n v="4"/>
    <n v="3"/>
    <n v="10"/>
    <n v="2"/>
    <x v="3"/>
    <n v="2"/>
  </r>
  <r>
    <n v="43"/>
    <x v="1"/>
    <s v="Travel_Rarely"/>
    <s v="Research &amp; Development"/>
    <n v="6"/>
    <n v="4"/>
    <x v="1"/>
    <n v="2"/>
    <s v="Male"/>
    <n v="50"/>
    <n v="2"/>
    <n v="4"/>
    <s v="Research Director"/>
    <n v="4"/>
    <s v="Divorced"/>
    <n v="4"/>
    <n v="3"/>
    <n v="1"/>
    <x v="24"/>
    <n v="3"/>
    <n v="2"/>
    <n v="1"/>
    <n v="0"/>
    <x v="0"/>
    <n v="0"/>
  </r>
  <r>
    <n v="38"/>
    <x v="1"/>
    <s v="Travel_Rarely"/>
    <s v="Research &amp; Development"/>
    <n v="1"/>
    <n v="1"/>
    <x v="0"/>
    <n v="3"/>
    <s v="Female"/>
    <n v="43"/>
    <n v="3"/>
    <n v="1"/>
    <s v="Research Scientist"/>
    <n v="1"/>
    <s v="Single"/>
    <n v="3"/>
    <n v="3"/>
    <n v="0"/>
    <x v="0"/>
    <n v="3"/>
    <n v="2"/>
    <n v="0"/>
    <n v="0"/>
    <x v="0"/>
    <n v="0"/>
  </r>
  <r>
    <n v="43"/>
    <x v="1"/>
    <s v="Travel_Frequently"/>
    <s v="Research &amp; Development"/>
    <n v="9"/>
    <n v="5"/>
    <x v="2"/>
    <n v="4"/>
    <s v="Male"/>
    <n v="72"/>
    <n v="3"/>
    <n v="2"/>
    <s v="Laboratory Technician"/>
    <n v="3"/>
    <s v="Divorced"/>
    <n v="3"/>
    <n v="3"/>
    <n v="1"/>
    <x v="1"/>
    <n v="3"/>
    <n v="3"/>
    <n v="8"/>
    <n v="7"/>
    <x v="5"/>
    <n v="7"/>
  </r>
  <r>
    <n v="48"/>
    <x v="1"/>
    <s v="Travel_Rarely"/>
    <s v="Research &amp; Development"/>
    <n v="1"/>
    <n v="4"/>
    <x v="0"/>
    <n v="4"/>
    <s v="Female"/>
    <n v="40"/>
    <n v="2"/>
    <n v="4"/>
    <s v="Manager"/>
    <n v="1"/>
    <s v="Married"/>
    <n v="7"/>
    <n v="3"/>
    <n v="1"/>
    <x v="24"/>
    <n v="3"/>
    <n v="1"/>
    <n v="3"/>
    <n v="2"/>
    <x v="0"/>
    <n v="2"/>
  </r>
  <r>
    <n v="44"/>
    <x v="1"/>
    <s v="Travel_Rarely"/>
    <s v="Human Resources"/>
    <n v="1"/>
    <n v="4"/>
    <x v="0"/>
    <n v="1"/>
    <s v="Female"/>
    <n v="50"/>
    <n v="2"/>
    <n v="2"/>
    <s v="Human Resources"/>
    <n v="3"/>
    <s v="Single"/>
    <n v="4"/>
    <n v="3"/>
    <n v="0"/>
    <x v="1"/>
    <n v="1"/>
    <n v="4"/>
    <n v="2"/>
    <n v="2"/>
    <x v="0"/>
    <n v="2"/>
  </r>
  <r>
    <n v="34"/>
    <x v="1"/>
    <s v="Travel_Rarely"/>
    <s v="Sales"/>
    <n v="14"/>
    <n v="3"/>
    <x v="4"/>
    <n v="3"/>
    <s v="Female"/>
    <n v="31"/>
    <n v="3"/>
    <n v="1"/>
    <s v="Sales Representative"/>
    <n v="3"/>
    <s v="Divorced"/>
    <n v="1"/>
    <n v="3"/>
    <n v="2"/>
    <x v="0"/>
    <n v="3"/>
    <n v="3"/>
    <n v="8"/>
    <n v="2"/>
    <x v="0"/>
    <n v="6"/>
  </r>
  <r>
    <n v="27"/>
    <x v="0"/>
    <s v="Travel_Rarely"/>
    <s v="Sales"/>
    <n v="2"/>
    <n v="1"/>
    <x v="3"/>
    <n v="3"/>
    <s v="Male"/>
    <n v="85"/>
    <n v="3"/>
    <n v="1"/>
    <s v="Sales Representative"/>
    <n v="1"/>
    <s v="Divorced"/>
    <n v="0"/>
    <n v="3"/>
    <n v="1"/>
    <x v="7"/>
    <n v="3"/>
    <n v="3"/>
    <n v="4"/>
    <n v="3"/>
    <x v="0"/>
    <n v="2"/>
  </r>
  <r>
    <n v="21"/>
    <x v="1"/>
    <s v="Travel_Rarely"/>
    <s v="Sales"/>
    <n v="22"/>
    <n v="1"/>
    <x v="4"/>
    <n v="3"/>
    <s v="Male"/>
    <n v="49"/>
    <n v="3"/>
    <n v="1"/>
    <s v="Sales Representative"/>
    <n v="3"/>
    <s v="Single"/>
    <n v="1"/>
    <n v="3"/>
    <n v="0"/>
    <x v="8"/>
    <n v="2"/>
    <n v="3"/>
    <n v="3"/>
    <n v="2"/>
    <x v="1"/>
    <n v="2"/>
  </r>
  <r>
    <n v="44"/>
    <x v="1"/>
    <s v="Travel_Rarely"/>
    <s v="Research &amp; Development"/>
    <n v="3"/>
    <n v="4"/>
    <x v="1"/>
    <n v="4"/>
    <s v="Male"/>
    <n v="35"/>
    <n v="3"/>
    <n v="5"/>
    <s v="Manager"/>
    <n v="4"/>
    <s v="Married"/>
    <n v="4"/>
    <n v="3"/>
    <n v="1"/>
    <x v="12"/>
    <n v="2"/>
    <n v="4"/>
    <n v="2"/>
    <n v="2"/>
    <x v="0"/>
    <n v="1"/>
  </r>
  <r>
    <n v="22"/>
    <x v="1"/>
    <s v="Travel_Rarely"/>
    <s v="Research &amp; Development"/>
    <n v="6"/>
    <n v="1"/>
    <x v="2"/>
    <n v="1"/>
    <s v="Male"/>
    <n v="69"/>
    <n v="3"/>
    <n v="1"/>
    <s v="Research Scientist"/>
    <n v="3"/>
    <s v="Married"/>
    <n v="0"/>
    <n v="4"/>
    <n v="0"/>
    <x v="8"/>
    <n v="3"/>
    <n v="3"/>
    <n v="2"/>
    <n v="2"/>
    <x v="3"/>
    <n v="2"/>
  </r>
  <r>
    <n v="33"/>
    <x v="1"/>
    <s v="Travel_Rarely"/>
    <s v="Sales"/>
    <n v="8"/>
    <n v="4"/>
    <x v="3"/>
    <n v="3"/>
    <s v="Male"/>
    <n v="39"/>
    <n v="3"/>
    <n v="2"/>
    <s v="Sales Executive"/>
    <n v="3"/>
    <s v="Divorced"/>
    <n v="0"/>
    <n v="3"/>
    <n v="0"/>
    <x v="3"/>
    <n v="3"/>
    <n v="3"/>
    <n v="5"/>
    <n v="0"/>
    <x v="1"/>
    <n v="2"/>
  </r>
  <r>
    <n v="32"/>
    <x v="1"/>
    <s v="Travel_Rarely"/>
    <s v="Research &amp; Development"/>
    <n v="9"/>
    <n v="4"/>
    <x v="0"/>
    <n v="1"/>
    <s v="Female"/>
    <n v="92"/>
    <n v="3"/>
    <n v="2"/>
    <s v="Research Scientist"/>
    <n v="4"/>
    <s v="Married"/>
    <n v="1"/>
    <n v="3"/>
    <n v="1"/>
    <x v="3"/>
    <n v="2"/>
    <n v="2"/>
    <n v="6"/>
    <n v="4"/>
    <x v="0"/>
    <n v="5"/>
  </r>
  <r>
    <n v="30"/>
    <x v="1"/>
    <s v="Travel_Frequently"/>
    <s v="Research &amp; Development"/>
    <n v="3"/>
    <n v="3"/>
    <x v="2"/>
    <n v="3"/>
    <s v="Female"/>
    <n v="71"/>
    <n v="3"/>
    <n v="1"/>
    <s v="Research Scientist"/>
    <n v="3"/>
    <s v="Divorced"/>
    <n v="1"/>
    <n v="4"/>
    <n v="1"/>
    <x v="5"/>
    <n v="2"/>
    <n v="3"/>
    <n v="1"/>
    <n v="0"/>
    <x v="0"/>
    <n v="0"/>
  </r>
  <r>
    <n v="53"/>
    <x v="1"/>
    <s v="Travel_Rarely"/>
    <s v="Sales"/>
    <n v="1"/>
    <n v="1"/>
    <x v="2"/>
    <n v="4"/>
    <s v="Female"/>
    <n v="34"/>
    <n v="3"/>
    <n v="2"/>
    <s v="Sales Executive"/>
    <n v="1"/>
    <s v="Single"/>
    <n v="7"/>
    <n v="4"/>
    <n v="0"/>
    <x v="33"/>
    <n v="2"/>
    <n v="4"/>
    <n v="14"/>
    <n v="7"/>
    <x v="6"/>
    <n v="10"/>
  </r>
  <r>
    <n v="34"/>
    <x v="1"/>
    <s v="Travel_Rarely"/>
    <s v="Research &amp; Development"/>
    <n v="1"/>
    <n v="5"/>
    <x v="0"/>
    <n v="2"/>
    <s v="Male"/>
    <n v="42"/>
    <n v="3"/>
    <n v="1"/>
    <s v="Research Scientist"/>
    <n v="4"/>
    <s v="Married"/>
    <n v="1"/>
    <n v="3"/>
    <n v="1"/>
    <x v="1"/>
    <n v="4"/>
    <n v="2"/>
    <n v="10"/>
    <n v="9"/>
    <x v="6"/>
    <n v="8"/>
  </r>
  <r>
    <n v="45"/>
    <x v="0"/>
    <s v="Travel_Frequently"/>
    <s v="Sales"/>
    <n v="26"/>
    <n v="4"/>
    <x v="0"/>
    <n v="1"/>
    <s v="Female"/>
    <n v="100"/>
    <n v="3"/>
    <n v="2"/>
    <s v="Sales Executive"/>
    <n v="1"/>
    <s v="Married"/>
    <n v="2"/>
    <n v="3"/>
    <n v="2"/>
    <x v="7"/>
    <n v="4"/>
    <n v="3"/>
    <n v="1"/>
    <n v="1"/>
    <x v="0"/>
    <n v="0"/>
  </r>
  <r>
    <n v="26"/>
    <x v="1"/>
    <s v="Travel_Rarely"/>
    <s v="Research &amp; Development"/>
    <n v="6"/>
    <n v="3"/>
    <x v="0"/>
    <n v="3"/>
    <s v="Female"/>
    <n v="71"/>
    <n v="3"/>
    <n v="1"/>
    <s v="Laboratory Technician"/>
    <n v="4"/>
    <s v="Married"/>
    <n v="1"/>
    <n v="3"/>
    <n v="1"/>
    <x v="8"/>
    <n v="2"/>
    <n v="3"/>
    <n v="3"/>
    <n v="2"/>
    <x v="0"/>
    <n v="2"/>
  </r>
  <r>
    <n v="37"/>
    <x v="1"/>
    <s v="Travel_Rarely"/>
    <s v="Research &amp; Development"/>
    <n v="3"/>
    <n v="3"/>
    <x v="1"/>
    <n v="3"/>
    <s v="Male"/>
    <n v="36"/>
    <n v="3"/>
    <n v="3"/>
    <s v="Manufacturing Director"/>
    <n v="3"/>
    <s v="Married"/>
    <n v="1"/>
    <n v="3"/>
    <n v="1"/>
    <x v="1"/>
    <n v="2"/>
    <n v="3"/>
    <n v="10"/>
    <n v="7"/>
    <x v="4"/>
    <n v="8"/>
  </r>
  <r>
    <n v="29"/>
    <x v="1"/>
    <s v="Travel_Rarely"/>
    <s v="Sales"/>
    <n v="3"/>
    <n v="2"/>
    <x v="2"/>
    <n v="2"/>
    <s v="Female"/>
    <n v="62"/>
    <n v="3"/>
    <n v="2"/>
    <s v="Sales Executive"/>
    <n v="3"/>
    <s v="Married"/>
    <n v="1"/>
    <n v="3"/>
    <n v="1"/>
    <x v="3"/>
    <n v="5"/>
    <n v="2"/>
    <n v="6"/>
    <n v="0"/>
    <x v="1"/>
    <n v="2"/>
  </r>
  <r>
    <n v="35"/>
    <x v="1"/>
    <s v="Travel_Rarely"/>
    <s v="Research &amp; Development"/>
    <n v="6"/>
    <n v="4"/>
    <x v="0"/>
    <n v="2"/>
    <s v="Male"/>
    <n v="82"/>
    <n v="1"/>
    <n v="2"/>
    <s v="Research Scientist"/>
    <n v="4"/>
    <s v="Single"/>
    <n v="1"/>
    <n v="3"/>
    <n v="0"/>
    <x v="6"/>
    <n v="3"/>
    <n v="3"/>
    <n v="17"/>
    <n v="11"/>
    <x v="14"/>
    <n v="8"/>
  </r>
  <r>
    <n v="33"/>
    <x v="1"/>
    <s v="Travel_Frequently"/>
    <s v="Research &amp; Development"/>
    <n v="6"/>
    <n v="3"/>
    <x v="0"/>
    <n v="3"/>
    <s v="Male"/>
    <n v="30"/>
    <n v="3"/>
    <n v="2"/>
    <s v="Healthcare Representative"/>
    <n v="4"/>
    <s v="Divorced"/>
    <n v="3"/>
    <n v="4"/>
    <n v="1"/>
    <x v="20"/>
    <n v="2"/>
    <n v="1"/>
    <n v="13"/>
    <n v="11"/>
    <x v="5"/>
    <n v="7"/>
  </r>
  <r>
    <n v="54"/>
    <x v="1"/>
    <s v="Travel_Rarely"/>
    <s v="Human Resources"/>
    <n v="19"/>
    <n v="4"/>
    <x v="2"/>
    <n v="3"/>
    <s v="Male"/>
    <n v="88"/>
    <n v="3"/>
    <n v="3"/>
    <s v="Human Resources"/>
    <n v="2"/>
    <s v="Married"/>
    <n v="2"/>
    <n v="3"/>
    <n v="1"/>
    <x v="28"/>
    <n v="1"/>
    <n v="4"/>
    <n v="9"/>
    <n v="7"/>
    <x v="4"/>
    <n v="1"/>
  </r>
  <r>
    <n v="36"/>
    <x v="1"/>
    <s v="Travel_Rarely"/>
    <s v="Research &amp; Development"/>
    <n v="9"/>
    <n v="2"/>
    <x v="2"/>
    <n v="2"/>
    <s v="Male"/>
    <n v="48"/>
    <n v="2"/>
    <n v="2"/>
    <s v="Manufacturing Director"/>
    <n v="2"/>
    <s v="Divorced"/>
    <n v="2"/>
    <n v="3"/>
    <n v="1"/>
    <x v="10"/>
    <n v="2"/>
    <n v="3"/>
    <n v="3"/>
    <n v="2"/>
    <x v="0"/>
    <n v="2"/>
  </r>
  <r>
    <n v="27"/>
    <x v="1"/>
    <s v="Travel_Rarely"/>
    <s v="Research &amp; Development"/>
    <n v="3"/>
    <n v="4"/>
    <x v="2"/>
    <n v="1"/>
    <s v="Male"/>
    <n v="54"/>
    <n v="2"/>
    <n v="1"/>
    <s v="Research Scientist"/>
    <n v="4"/>
    <s v="Single"/>
    <n v="0"/>
    <n v="3"/>
    <n v="0"/>
    <x v="7"/>
    <n v="0"/>
    <n v="3"/>
    <n v="4"/>
    <n v="2"/>
    <x v="1"/>
    <n v="1"/>
  </r>
  <r>
    <n v="20"/>
    <x v="0"/>
    <s v="Travel_Rarely"/>
    <s v="Research &amp; Development"/>
    <n v="10"/>
    <n v="1"/>
    <x v="2"/>
    <n v="4"/>
    <s v="Male"/>
    <n v="32"/>
    <n v="3"/>
    <n v="1"/>
    <s v="Research Scientist"/>
    <n v="3"/>
    <s v="Single"/>
    <n v="1"/>
    <n v="3"/>
    <n v="0"/>
    <x v="5"/>
    <n v="5"/>
    <n v="3"/>
    <n v="1"/>
    <n v="0"/>
    <x v="1"/>
    <n v="1"/>
  </r>
  <r>
    <n v="33"/>
    <x v="0"/>
    <s v="Travel_Frequently"/>
    <s v="Research &amp; Development"/>
    <n v="3"/>
    <n v="3"/>
    <x v="0"/>
    <n v="1"/>
    <s v="Male"/>
    <n v="70"/>
    <n v="3"/>
    <n v="1"/>
    <s v="Research Scientist"/>
    <n v="1"/>
    <s v="Single"/>
    <n v="1"/>
    <n v="3"/>
    <n v="0"/>
    <x v="1"/>
    <n v="3"/>
    <n v="3"/>
    <n v="10"/>
    <n v="8"/>
    <x v="10"/>
    <n v="7"/>
  </r>
  <r>
    <n v="35"/>
    <x v="1"/>
    <s v="Non-Travel"/>
    <s v="Research &amp; Development"/>
    <n v="3"/>
    <n v="3"/>
    <x v="0"/>
    <n v="3"/>
    <s v="Male"/>
    <n v="41"/>
    <n v="2"/>
    <n v="1"/>
    <s v="Laboratory Technician"/>
    <n v="3"/>
    <s v="Married"/>
    <n v="1"/>
    <n v="3"/>
    <n v="2"/>
    <x v="5"/>
    <n v="3"/>
    <n v="3"/>
    <n v="1"/>
    <n v="0"/>
    <x v="0"/>
    <n v="0"/>
  </r>
  <r>
    <n v="23"/>
    <x v="1"/>
    <s v="Travel_Rarely"/>
    <s v="Research &amp; Development"/>
    <n v="4"/>
    <n v="3"/>
    <x v="2"/>
    <n v="1"/>
    <s v="Male"/>
    <n v="58"/>
    <n v="4"/>
    <n v="1"/>
    <s v="Research Scientist"/>
    <n v="1"/>
    <s v="Married"/>
    <n v="2"/>
    <n v="3"/>
    <n v="1"/>
    <x v="7"/>
    <n v="3"/>
    <n v="4"/>
    <n v="3"/>
    <n v="2"/>
    <x v="0"/>
    <n v="2"/>
  </r>
  <r>
    <n v="25"/>
    <x v="1"/>
    <s v="Travel_Rarely"/>
    <s v="Sales"/>
    <n v="8"/>
    <n v="3"/>
    <x v="0"/>
    <n v="4"/>
    <s v="Male"/>
    <n v="57"/>
    <n v="4"/>
    <n v="2"/>
    <s v="Sales Executive"/>
    <n v="2"/>
    <s v="Married"/>
    <n v="0"/>
    <n v="4"/>
    <n v="1"/>
    <x v="21"/>
    <n v="4"/>
    <n v="3"/>
    <n v="3"/>
    <n v="2"/>
    <x v="1"/>
    <n v="2"/>
  </r>
  <r>
    <n v="38"/>
    <x v="1"/>
    <s v="Travel_Rarely"/>
    <s v="Sales"/>
    <n v="7"/>
    <n v="4"/>
    <x v="3"/>
    <n v="4"/>
    <s v="Female"/>
    <n v="46"/>
    <n v="2"/>
    <n v="2"/>
    <s v="Sales Executive"/>
    <n v="4"/>
    <s v="Single"/>
    <n v="0"/>
    <n v="4"/>
    <n v="0"/>
    <x v="0"/>
    <n v="2"/>
    <n v="3"/>
    <n v="7"/>
    <n v="7"/>
    <x v="0"/>
    <n v="5"/>
  </r>
  <r>
    <n v="29"/>
    <x v="1"/>
    <s v="Travel_Frequently"/>
    <s v="Research &amp; Development"/>
    <n v="1"/>
    <n v="4"/>
    <x v="0"/>
    <n v="2"/>
    <s v="Male"/>
    <n v="76"/>
    <n v="1"/>
    <n v="1"/>
    <s v="Research Scientist"/>
    <n v="4"/>
    <s v="Divorced"/>
    <n v="1"/>
    <n v="3"/>
    <n v="1"/>
    <x v="1"/>
    <n v="5"/>
    <n v="3"/>
    <n v="10"/>
    <n v="7"/>
    <x v="3"/>
    <n v="8"/>
  </r>
  <r>
    <n v="48"/>
    <x v="1"/>
    <s v="Travel_Rarely"/>
    <s v="Sales"/>
    <n v="2"/>
    <n v="1"/>
    <x v="3"/>
    <n v="2"/>
    <s v="Male"/>
    <n v="56"/>
    <n v="4"/>
    <n v="2"/>
    <s v="Sales Executive"/>
    <n v="2"/>
    <s v="Married"/>
    <n v="3"/>
    <n v="3"/>
    <n v="0"/>
    <x v="4"/>
    <n v="3"/>
    <n v="3"/>
    <n v="2"/>
    <n v="2"/>
    <x v="3"/>
    <n v="2"/>
  </r>
  <r>
    <n v="27"/>
    <x v="1"/>
    <s v="Travel_Frequently"/>
    <s v="Sales"/>
    <n v="3"/>
    <n v="1"/>
    <x v="2"/>
    <n v="4"/>
    <s v="Female"/>
    <n v="71"/>
    <n v="4"/>
    <n v="2"/>
    <s v="Sales Executive"/>
    <n v="4"/>
    <s v="Divorced"/>
    <n v="1"/>
    <n v="4"/>
    <n v="2"/>
    <x v="3"/>
    <n v="3"/>
    <n v="3"/>
    <n v="6"/>
    <n v="5"/>
    <x v="0"/>
    <n v="4"/>
  </r>
  <r>
    <n v="37"/>
    <x v="1"/>
    <s v="Travel_Rarely"/>
    <s v="Research &amp; Development"/>
    <n v="10"/>
    <n v="2"/>
    <x v="0"/>
    <n v="4"/>
    <s v="Male"/>
    <n v="80"/>
    <n v="4"/>
    <n v="1"/>
    <s v="Research Scientist"/>
    <n v="4"/>
    <s v="Single"/>
    <n v="3"/>
    <n v="3"/>
    <n v="0"/>
    <x v="21"/>
    <n v="2"/>
    <n v="3"/>
    <n v="1"/>
    <n v="0"/>
    <x v="0"/>
    <n v="0"/>
  </r>
  <r>
    <n v="50"/>
    <x v="1"/>
    <s v="Travel_Rarely"/>
    <s v="Research &amp; Development"/>
    <n v="28"/>
    <n v="1"/>
    <x v="2"/>
    <n v="4"/>
    <s v="Male"/>
    <n v="74"/>
    <n v="4"/>
    <n v="1"/>
    <s v="Laboratory Technician"/>
    <n v="3"/>
    <s v="Married"/>
    <n v="1"/>
    <n v="3"/>
    <n v="3"/>
    <x v="26"/>
    <n v="3"/>
    <n v="3"/>
    <n v="20"/>
    <n v="8"/>
    <x v="2"/>
    <n v="8"/>
  </r>
  <r>
    <n v="34"/>
    <x v="1"/>
    <s v="Travel_Rarely"/>
    <s v="Research &amp; Development"/>
    <n v="9"/>
    <n v="3"/>
    <x v="2"/>
    <n v="4"/>
    <s v="Female"/>
    <n v="46"/>
    <n v="2"/>
    <n v="3"/>
    <s v="Healthcare Representative"/>
    <n v="2"/>
    <s v="Single"/>
    <n v="1"/>
    <n v="3"/>
    <n v="0"/>
    <x v="15"/>
    <n v="3"/>
    <n v="4"/>
    <n v="8"/>
    <n v="7"/>
    <x v="4"/>
    <n v="7"/>
  </r>
  <r>
    <n v="24"/>
    <x v="0"/>
    <s v="Travel_Rarely"/>
    <s v="Sales"/>
    <n v="3"/>
    <n v="2"/>
    <x v="0"/>
    <n v="1"/>
    <s v="Female"/>
    <n v="65"/>
    <n v="3"/>
    <n v="2"/>
    <s v="Sales Executive"/>
    <n v="3"/>
    <s v="Single"/>
    <n v="9"/>
    <n v="3"/>
    <n v="0"/>
    <x v="21"/>
    <n v="3"/>
    <n v="3"/>
    <n v="2"/>
    <n v="2"/>
    <x v="3"/>
    <n v="0"/>
  </r>
  <r>
    <n v="39"/>
    <x v="1"/>
    <s v="Travel_Rarely"/>
    <s v="Research &amp; Development"/>
    <n v="2"/>
    <n v="4"/>
    <x v="4"/>
    <n v="4"/>
    <s v="Female"/>
    <n v="80"/>
    <n v="2"/>
    <n v="2"/>
    <s v="Healthcare Representative"/>
    <n v="3"/>
    <s v="Single"/>
    <n v="1"/>
    <n v="3"/>
    <n v="0"/>
    <x v="26"/>
    <n v="4"/>
    <n v="3"/>
    <n v="20"/>
    <n v="7"/>
    <x v="14"/>
    <n v="10"/>
  </r>
  <r>
    <n v="32"/>
    <x v="1"/>
    <s v="Travel_Rarely"/>
    <s v="Sales"/>
    <n v="10"/>
    <n v="3"/>
    <x v="3"/>
    <n v="4"/>
    <s v="Male"/>
    <n v="55"/>
    <n v="3"/>
    <n v="2"/>
    <s v="Sales Executive"/>
    <n v="4"/>
    <s v="Single"/>
    <n v="1"/>
    <n v="3"/>
    <n v="0"/>
    <x v="1"/>
    <n v="2"/>
    <n v="2"/>
    <n v="10"/>
    <n v="7"/>
    <x v="0"/>
    <n v="8"/>
  </r>
  <r>
    <n v="50"/>
    <x v="0"/>
    <s v="Travel_Frequently"/>
    <s v="Sales"/>
    <n v="8"/>
    <n v="2"/>
    <x v="4"/>
    <n v="2"/>
    <s v="Male"/>
    <n v="50"/>
    <n v="3"/>
    <n v="2"/>
    <s v="Sales Executive"/>
    <n v="3"/>
    <s v="Married"/>
    <n v="3"/>
    <n v="3"/>
    <n v="1"/>
    <x v="33"/>
    <n v="4"/>
    <n v="3"/>
    <n v="4"/>
    <n v="3"/>
    <x v="1"/>
    <n v="3"/>
  </r>
  <r>
    <n v="38"/>
    <x v="1"/>
    <s v="Travel_Rarely"/>
    <s v="Research &amp; Development"/>
    <n v="1"/>
    <n v="4"/>
    <x v="0"/>
    <n v="2"/>
    <s v="Female"/>
    <n v="33"/>
    <n v="4"/>
    <n v="2"/>
    <s v="Healthcare Representative"/>
    <n v="4"/>
    <s v="Single"/>
    <n v="0"/>
    <n v="3"/>
    <n v="0"/>
    <x v="1"/>
    <n v="4"/>
    <n v="2"/>
    <n v="9"/>
    <n v="7"/>
    <x v="1"/>
    <n v="8"/>
  </r>
  <r>
    <n v="27"/>
    <x v="1"/>
    <s v="Travel_Rarely"/>
    <s v="Research &amp; Development"/>
    <n v="1"/>
    <n v="2"/>
    <x v="0"/>
    <n v="3"/>
    <s v="Female"/>
    <n v="68"/>
    <n v="3"/>
    <n v="3"/>
    <s v="Manufacturing Director"/>
    <n v="1"/>
    <s v="Married"/>
    <n v="1"/>
    <n v="3"/>
    <n v="0"/>
    <x v="15"/>
    <n v="3"/>
    <n v="3"/>
    <n v="9"/>
    <n v="7"/>
    <x v="0"/>
    <n v="7"/>
  </r>
  <r>
    <n v="32"/>
    <x v="1"/>
    <s v="Travel_Rarely"/>
    <s v="Research &amp; Development"/>
    <n v="3"/>
    <n v="2"/>
    <x v="0"/>
    <n v="3"/>
    <s v="Female"/>
    <n v="39"/>
    <n v="3"/>
    <n v="3"/>
    <s v="Research Director"/>
    <n v="4"/>
    <s v="Single"/>
    <n v="3"/>
    <n v="3"/>
    <n v="0"/>
    <x v="1"/>
    <n v="6"/>
    <n v="3"/>
    <n v="7"/>
    <n v="7"/>
    <x v="4"/>
    <n v="7"/>
  </r>
  <r>
    <n v="47"/>
    <x v="1"/>
    <s v="Travel_Rarely"/>
    <s v="Sales"/>
    <n v="14"/>
    <n v="4"/>
    <x v="3"/>
    <n v="4"/>
    <s v="Male"/>
    <n v="42"/>
    <n v="3"/>
    <n v="2"/>
    <s v="Sales Executive"/>
    <n v="1"/>
    <s v="Single"/>
    <n v="2"/>
    <n v="3"/>
    <n v="0"/>
    <x v="26"/>
    <n v="2"/>
    <n v="3"/>
    <n v="7"/>
    <n v="7"/>
    <x v="1"/>
    <n v="7"/>
  </r>
  <r>
    <n v="40"/>
    <x v="1"/>
    <s v="Travel_Frequently"/>
    <s v="Sales"/>
    <n v="5"/>
    <n v="4"/>
    <x v="0"/>
    <n v="4"/>
    <s v="Male"/>
    <n v="48"/>
    <n v="2"/>
    <n v="3"/>
    <s v="Sales Executive"/>
    <n v="1"/>
    <s v="Married"/>
    <n v="5"/>
    <n v="4"/>
    <n v="1"/>
    <x v="26"/>
    <n v="2"/>
    <n v="3"/>
    <n v="18"/>
    <n v="13"/>
    <x v="1"/>
    <n v="12"/>
  </r>
  <r>
    <n v="53"/>
    <x v="1"/>
    <s v="Travel_Rarely"/>
    <s v="Research &amp; Development"/>
    <n v="7"/>
    <n v="3"/>
    <x v="0"/>
    <n v="3"/>
    <s v="Male"/>
    <n v="59"/>
    <n v="4"/>
    <n v="4"/>
    <s v="Research Director"/>
    <n v="3"/>
    <s v="Married"/>
    <n v="3"/>
    <n v="3"/>
    <n v="0"/>
    <x v="36"/>
    <n v="3"/>
    <n v="3"/>
    <n v="5"/>
    <n v="1"/>
    <x v="1"/>
    <n v="3"/>
  </r>
  <r>
    <n v="41"/>
    <x v="1"/>
    <s v="Travel_Rarely"/>
    <s v="Human Resources"/>
    <n v="10"/>
    <n v="4"/>
    <x v="5"/>
    <n v="2"/>
    <s v="Male"/>
    <n v="73"/>
    <n v="2"/>
    <n v="5"/>
    <s v="Manager"/>
    <n v="4"/>
    <s v="Divorced"/>
    <n v="3"/>
    <n v="3"/>
    <n v="3"/>
    <x v="18"/>
    <n v="2"/>
    <n v="2"/>
    <n v="21"/>
    <n v="6"/>
    <x v="12"/>
    <n v="6"/>
  </r>
  <r>
    <n v="60"/>
    <x v="1"/>
    <s v="Travel_Rarely"/>
    <s v="Sales"/>
    <n v="16"/>
    <n v="4"/>
    <x v="3"/>
    <n v="1"/>
    <s v="Male"/>
    <n v="84"/>
    <n v="3"/>
    <n v="2"/>
    <s v="Sales Executive"/>
    <n v="1"/>
    <s v="Single"/>
    <n v="8"/>
    <n v="3"/>
    <n v="0"/>
    <x v="1"/>
    <n v="1"/>
    <n v="3"/>
    <n v="2"/>
    <n v="2"/>
    <x v="3"/>
    <n v="2"/>
  </r>
  <r>
    <n v="27"/>
    <x v="1"/>
    <s v="Travel_Frequently"/>
    <s v="Research &amp; Development"/>
    <n v="10"/>
    <n v="2"/>
    <x v="0"/>
    <n v="4"/>
    <s v="Male"/>
    <n v="32"/>
    <n v="3"/>
    <n v="3"/>
    <s v="Manufacturing Director"/>
    <n v="1"/>
    <s v="Divorced"/>
    <n v="1"/>
    <n v="4"/>
    <n v="2"/>
    <x v="15"/>
    <n v="4"/>
    <n v="2"/>
    <n v="9"/>
    <n v="7"/>
    <x v="1"/>
    <n v="7"/>
  </r>
  <r>
    <n v="41"/>
    <x v="1"/>
    <s v="Travel_Rarely"/>
    <s v="Human Resources"/>
    <n v="1"/>
    <n v="3"/>
    <x v="5"/>
    <n v="4"/>
    <s v="Male"/>
    <n v="59"/>
    <n v="2"/>
    <n v="5"/>
    <s v="Manager"/>
    <n v="3"/>
    <s v="Married"/>
    <n v="1"/>
    <n v="3"/>
    <n v="1"/>
    <x v="14"/>
    <n v="3"/>
    <n v="3"/>
    <n v="22"/>
    <n v="7"/>
    <x v="3"/>
    <n v="10"/>
  </r>
  <r>
    <n v="50"/>
    <x v="1"/>
    <s v="Travel_Rarely"/>
    <s v="Sales"/>
    <n v="8"/>
    <n v="4"/>
    <x v="3"/>
    <n v="4"/>
    <s v="Male"/>
    <n v="54"/>
    <n v="3"/>
    <n v="1"/>
    <s v="Sales Representative"/>
    <n v="2"/>
    <s v="Married"/>
    <n v="7"/>
    <n v="3"/>
    <n v="1"/>
    <x v="21"/>
    <n v="2"/>
    <n v="3"/>
    <n v="2"/>
    <n v="2"/>
    <x v="3"/>
    <n v="2"/>
  </r>
  <r>
    <n v="28"/>
    <x v="0"/>
    <s v="Travel_Rarely"/>
    <s v="Research &amp; Development"/>
    <n v="1"/>
    <n v="2"/>
    <x v="0"/>
    <n v="1"/>
    <s v="Female"/>
    <n v="67"/>
    <n v="1"/>
    <n v="1"/>
    <s v="Research Scientist"/>
    <n v="2"/>
    <s v="Single"/>
    <n v="7"/>
    <n v="3"/>
    <n v="0"/>
    <x v="1"/>
    <n v="4"/>
    <n v="3"/>
    <n v="7"/>
    <n v="7"/>
    <x v="2"/>
    <n v="7"/>
  </r>
  <r>
    <n v="36"/>
    <x v="1"/>
    <s v="Non-Travel"/>
    <s v="Research &amp; Development"/>
    <n v="8"/>
    <n v="3"/>
    <x v="0"/>
    <n v="1"/>
    <s v="Female"/>
    <n v="63"/>
    <n v="4"/>
    <n v="3"/>
    <s v="Research Director"/>
    <n v="1"/>
    <s v="Married"/>
    <n v="9"/>
    <n v="3"/>
    <n v="1"/>
    <x v="1"/>
    <n v="2"/>
    <n v="3"/>
    <n v="8"/>
    <n v="7"/>
    <x v="0"/>
    <n v="5"/>
  </r>
  <r>
    <n v="38"/>
    <x v="1"/>
    <s v="Travel_Rarely"/>
    <s v="Research &amp; Development"/>
    <n v="1"/>
    <n v="3"/>
    <x v="0"/>
    <n v="3"/>
    <s v="Female"/>
    <n v="81"/>
    <n v="3"/>
    <n v="3"/>
    <s v="Manufacturing Director"/>
    <n v="3"/>
    <s v="Single"/>
    <n v="4"/>
    <n v="3"/>
    <n v="0"/>
    <x v="1"/>
    <n v="4"/>
    <n v="4"/>
    <n v="1"/>
    <n v="0"/>
    <x v="0"/>
    <n v="0"/>
  </r>
  <r>
    <n v="44"/>
    <x v="1"/>
    <s v="Non-Travel"/>
    <s v="Research &amp; Development"/>
    <n v="24"/>
    <n v="3"/>
    <x v="2"/>
    <n v="1"/>
    <s v="Male"/>
    <n v="49"/>
    <n v="1"/>
    <n v="1"/>
    <s v="Laboratory Technician"/>
    <n v="3"/>
    <s v="Single"/>
    <n v="2"/>
    <n v="3"/>
    <n v="0"/>
    <x v="15"/>
    <n v="5"/>
    <n v="3"/>
    <n v="5"/>
    <n v="2"/>
    <x v="1"/>
    <n v="4"/>
  </r>
  <r>
    <n v="47"/>
    <x v="1"/>
    <s v="Travel_Frequently"/>
    <s v="Sales"/>
    <n v="3"/>
    <n v="3"/>
    <x v="2"/>
    <n v="4"/>
    <s v="Female"/>
    <n v="49"/>
    <n v="3"/>
    <n v="4"/>
    <s v="Sales Executive"/>
    <n v="3"/>
    <s v="Divorced"/>
    <n v="9"/>
    <n v="3"/>
    <n v="2"/>
    <x v="23"/>
    <n v="2"/>
    <n v="2"/>
    <n v="22"/>
    <n v="2"/>
    <x v="14"/>
    <n v="13"/>
  </r>
  <r>
    <n v="30"/>
    <x v="1"/>
    <s v="Travel_Rarely"/>
    <s v="Sales"/>
    <n v="27"/>
    <n v="5"/>
    <x v="3"/>
    <n v="3"/>
    <s v="Male"/>
    <n v="99"/>
    <n v="3"/>
    <n v="2"/>
    <s v="Sales Executive"/>
    <n v="4"/>
    <s v="Divorced"/>
    <n v="7"/>
    <n v="4"/>
    <n v="1"/>
    <x v="1"/>
    <n v="2"/>
    <n v="2"/>
    <n v="8"/>
    <n v="7"/>
    <x v="4"/>
    <n v="7"/>
  </r>
  <r>
    <n v="29"/>
    <x v="1"/>
    <s v="Travel_Rarely"/>
    <s v="Sales"/>
    <n v="10"/>
    <n v="3"/>
    <x v="0"/>
    <n v="3"/>
    <s v="Male"/>
    <n v="99"/>
    <n v="3"/>
    <n v="1"/>
    <s v="Sales Representative"/>
    <n v="3"/>
    <s v="Single"/>
    <n v="1"/>
    <n v="3"/>
    <n v="0"/>
    <x v="5"/>
    <n v="6"/>
    <n v="3"/>
    <n v="1"/>
    <n v="0"/>
    <x v="0"/>
    <n v="0"/>
  </r>
  <r>
    <n v="42"/>
    <x v="0"/>
    <s v="Travel_Frequently"/>
    <s v="Research &amp; Development"/>
    <n v="19"/>
    <n v="3"/>
    <x v="2"/>
    <n v="3"/>
    <s v="Male"/>
    <n v="57"/>
    <n v="4"/>
    <n v="1"/>
    <s v="Research Scientist"/>
    <n v="3"/>
    <s v="Divorced"/>
    <n v="6"/>
    <n v="3"/>
    <n v="0"/>
    <x v="2"/>
    <n v="2"/>
    <n v="3"/>
    <n v="2"/>
    <n v="2"/>
    <x v="3"/>
    <n v="0"/>
  </r>
  <r>
    <n v="43"/>
    <x v="1"/>
    <s v="Travel_Frequently"/>
    <s v="Sales"/>
    <n v="15"/>
    <n v="3"/>
    <x v="0"/>
    <n v="4"/>
    <s v="Male"/>
    <n v="47"/>
    <n v="2"/>
    <n v="2"/>
    <s v="Sales Executive"/>
    <n v="4"/>
    <s v="Married"/>
    <n v="3"/>
    <n v="3"/>
    <n v="1"/>
    <x v="2"/>
    <n v="5"/>
    <n v="3"/>
    <n v="2"/>
    <n v="2"/>
    <x v="3"/>
    <n v="2"/>
  </r>
  <r>
    <n v="34"/>
    <x v="1"/>
    <s v="Travel_Rarely"/>
    <s v="Research &amp; Development"/>
    <n v="8"/>
    <n v="2"/>
    <x v="2"/>
    <n v="2"/>
    <s v="Female"/>
    <n v="96"/>
    <n v="3"/>
    <n v="2"/>
    <s v="Healthcare Representative"/>
    <n v="3"/>
    <s v="Single"/>
    <n v="3"/>
    <n v="3"/>
    <n v="0"/>
    <x v="1"/>
    <n v="2"/>
    <n v="3"/>
    <n v="5"/>
    <n v="1"/>
    <x v="5"/>
    <n v="3"/>
  </r>
  <r>
    <n v="23"/>
    <x v="1"/>
    <s v="Travel_Rarely"/>
    <s v="Research &amp; Development"/>
    <n v="9"/>
    <n v="1"/>
    <x v="2"/>
    <n v="2"/>
    <s v="Male"/>
    <n v="37"/>
    <n v="3"/>
    <n v="1"/>
    <s v="Laboratory Technician"/>
    <n v="1"/>
    <s v="Married"/>
    <n v="1"/>
    <n v="3"/>
    <n v="1"/>
    <x v="7"/>
    <n v="2"/>
    <n v="4"/>
    <n v="4"/>
    <n v="3"/>
    <x v="0"/>
    <n v="2"/>
  </r>
  <r>
    <n v="39"/>
    <x v="1"/>
    <s v="Travel_Rarely"/>
    <s v="Human Resources"/>
    <n v="3"/>
    <n v="3"/>
    <x v="5"/>
    <n v="3"/>
    <s v="Female"/>
    <n v="44"/>
    <n v="4"/>
    <n v="2"/>
    <s v="Human Resources"/>
    <n v="2"/>
    <s v="Married"/>
    <n v="9"/>
    <n v="3"/>
    <n v="1"/>
    <x v="4"/>
    <n v="3"/>
    <n v="1"/>
    <n v="8"/>
    <n v="3"/>
    <x v="2"/>
    <n v="6"/>
  </r>
  <r>
    <n v="56"/>
    <x v="1"/>
    <s v="Travel_Rarely"/>
    <s v="Research &amp; Development"/>
    <n v="9"/>
    <n v="3"/>
    <x v="2"/>
    <n v="3"/>
    <s v="Male"/>
    <n v="81"/>
    <n v="3"/>
    <n v="4"/>
    <s v="Healthcare Representative"/>
    <n v="4"/>
    <s v="Married"/>
    <n v="7"/>
    <n v="3"/>
    <n v="0"/>
    <x v="31"/>
    <n v="1"/>
    <n v="2"/>
    <n v="10"/>
    <n v="7"/>
    <x v="1"/>
    <n v="1"/>
  </r>
  <r>
    <n v="40"/>
    <x v="1"/>
    <s v="Travel_Rarely"/>
    <s v="Research &amp; Development"/>
    <n v="2"/>
    <n v="1"/>
    <x v="2"/>
    <n v="4"/>
    <s v="Female"/>
    <n v="86"/>
    <n v="2"/>
    <n v="1"/>
    <s v="Research Scientist"/>
    <n v="4"/>
    <s v="Single"/>
    <n v="0"/>
    <n v="4"/>
    <n v="0"/>
    <x v="7"/>
    <n v="2"/>
    <n v="2"/>
    <n v="4"/>
    <n v="2"/>
    <x v="3"/>
    <n v="3"/>
  </r>
  <r>
    <n v="27"/>
    <x v="1"/>
    <s v="Travel_Rarely"/>
    <s v="Research &amp; Development"/>
    <n v="7"/>
    <n v="3"/>
    <x v="2"/>
    <n v="4"/>
    <s v="Female"/>
    <n v="55"/>
    <n v="2"/>
    <n v="2"/>
    <s v="Healthcare Representative"/>
    <n v="1"/>
    <s v="Single"/>
    <n v="8"/>
    <n v="3"/>
    <n v="0"/>
    <x v="15"/>
    <n v="2"/>
    <n v="1"/>
    <n v="7"/>
    <n v="6"/>
    <x v="0"/>
    <n v="7"/>
  </r>
  <r>
    <n v="29"/>
    <x v="1"/>
    <s v="Travel_Rarely"/>
    <s v="Sales"/>
    <n v="10"/>
    <n v="3"/>
    <x v="3"/>
    <n v="4"/>
    <s v="Male"/>
    <n v="83"/>
    <n v="3"/>
    <n v="1"/>
    <s v="Sales Representative"/>
    <n v="2"/>
    <s v="Divorced"/>
    <n v="1"/>
    <n v="3"/>
    <n v="2"/>
    <x v="17"/>
    <n v="2"/>
    <n v="3"/>
    <n v="2"/>
    <n v="2"/>
    <x v="3"/>
    <n v="2"/>
  </r>
  <r>
    <n v="53"/>
    <x v="1"/>
    <s v="Travel_Rarely"/>
    <s v="Research &amp; Development"/>
    <n v="6"/>
    <n v="3"/>
    <x v="0"/>
    <n v="4"/>
    <s v="Male"/>
    <n v="86"/>
    <n v="3"/>
    <n v="2"/>
    <s v="Laboratory Technician"/>
    <n v="4"/>
    <s v="Single"/>
    <n v="2"/>
    <n v="3"/>
    <n v="0"/>
    <x v="16"/>
    <n v="4"/>
    <n v="3"/>
    <n v="2"/>
    <n v="2"/>
    <x v="3"/>
    <n v="2"/>
  </r>
  <r>
    <n v="35"/>
    <x v="1"/>
    <s v="Non-Travel"/>
    <s v="Research &amp; Development"/>
    <n v="2"/>
    <n v="4"/>
    <x v="0"/>
    <n v="4"/>
    <s v="Female"/>
    <n v="61"/>
    <n v="3"/>
    <n v="2"/>
    <s v="Healthcare Representative"/>
    <n v="1"/>
    <s v="Divorced"/>
    <n v="2"/>
    <n v="3"/>
    <n v="1"/>
    <x v="28"/>
    <n v="2"/>
    <n v="4"/>
    <n v="1"/>
    <n v="0"/>
    <x v="0"/>
    <n v="0"/>
  </r>
  <r>
    <n v="32"/>
    <x v="1"/>
    <s v="Travel_Frequently"/>
    <s v="Research &amp; Development"/>
    <n v="24"/>
    <n v="4"/>
    <x v="0"/>
    <n v="1"/>
    <s v="Male"/>
    <n v="80"/>
    <n v="3"/>
    <n v="2"/>
    <s v="Laboratory Technician"/>
    <n v="4"/>
    <s v="Married"/>
    <n v="1"/>
    <n v="3"/>
    <n v="2"/>
    <x v="1"/>
    <n v="2"/>
    <n v="3"/>
    <n v="10"/>
    <n v="8"/>
    <x v="5"/>
    <n v="7"/>
  </r>
  <r>
    <n v="38"/>
    <x v="1"/>
    <s v="Travel_Rarely"/>
    <s v="Research &amp; Development"/>
    <n v="2"/>
    <n v="5"/>
    <x v="2"/>
    <n v="4"/>
    <s v="Male"/>
    <n v="92"/>
    <n v="3"/>
    <n v="1"/>
    <s v="Research Scientist"/>
    <n v="3"/>
    <s v="Married"/>
    <n v="6"/>
    <n v="3"/>
    <n v="1"/>
    <x v="3"/>
    <n v="0"/>
    <n v="1"/>
    <n v="1"/>
    <n v="0"/>
    <x v="0"/>
    <n v="1"/>
  </r>
  <r>
    <n v="34"/>
    <x v="1"/>
    <s v="Travel_Rarely"/>
    <s v="Research &amp; Development"/>
    <n v="8"/>
    <n v="5"/>
    <x v="0"/>
    <n v="2"/>
    <s v="Female"/>
    <n v="32"/>
    <n v="3"/>
    <n v="2"/>
    <s v="Manufacturing Director"/>
    <n v="1"/>
    <s v="Divorced"/>
    <n v="3"/>
    <n v="3"/>
    <n v="1"/>
    <x v="2"/>
    <n v="3"/>
    <n v="3"/>
    <n v="0"/>
    <n v="0"/>
    <x v="0"/>
    <n v="0"/>
  </r>
  <r>
    <n v="52"/>
    <x v="1"/>
    <s v="Travel_Rarely"/>
    <s v="Sales"/>
    <n v="3"/>
    <n v="4"/>
    <x v="3"/>
    <n v="3"/>
    <s v="Male"/>
    <n v="31"/>
    <n v="2"/>
    <n v="4"/>
    <s v="Manager"/>
    <n v="1"/>
    <s v="Married"/>
    <n v="1"/>
    <n v="3"/>
    <n v="0"/>
    <x v="35"/>
    <n v="3"/>
    <n v="4"/>
    <n v="34"/>
    <n v="6"/>
    <x v="1"/>
    <n v="16"/>
  </r>
  <r>
    <n v="33"/>
    <x v="0"/>
    <s v="Travel_Rarely"/>
    <s v="Research &amp; Development"/>
    <n v="1"/>
    <n v="4"/>
    <x v="1"/>
    <n v="4"/>
    <s v="Male"/>
    <n v="63"/>
    <n v="3"/>
    <n v="1"/>
    <s v="Research Scientist"/>
    <n v="4"/>
    <s v="Single"/>
    <n v="1"/>
    <n v="3"/>
    <n v="0"/>
    <x v="1"/>
    <n v="2"/>
    <n v="2"/>
    <n v="10"/>
    <n v="9"/>
    <x v="4"/>
    <n v="8"/>
  </r>
  <r>
    <n v="25"/>
    <x v="1"/>
    <s v="Travel_Rarely"/>
    <s v="Sales"/>
    <n v="26"/>
    <n v="1"/>
    <x v="2"/>
    <n v="3"/>
    <s v="Female"/>
    <n v="32"/>
    <n v="3"/>
    <n v="2"/>
    <s v="Sales Executive"/>
    <n v="4"/>
    <s v="Single"/>
    <n v="1"/>
    <n v="4"/>
    <n v="0"/>
    <x v="3"/>
    <n v="5"/>
    <n v="2"/>
    <n v="6"/>
    <n v="5"/>
    <x v="1"/>
    <n v="4"/>
  </r>
  <r>
    <n v="45"/>
    <x v="1"/>
    <s v="Travel_Rarely"/>
    <s v="Sales"/>
    <n v="2"/>
    <n v="2"/>
    <x v="4"/>
    <n v="2"/>
    <s v="Male"/>
    <n v="46"/>
    <n v="1"/>
    <n v="2"/>
    <s v="Sales Representative"/>
    <n v="3"/>
    <s v="Single"/>
    <n v="0"/>
    <n v="3"/>
    <n v="0"/>
    <x v="15"/>
    <n v="3"/>
    <n v="3"/>
    <n v="8"/>
    <n v="7"/>
    <x v="2"/>
    <n v="1"/>
  </r>
  <r>
    <n v="23"/>
    <x v="1"/>
    <s v="Travel_Rarely"/>
    <s v="Research &amp; Development"/>
    <n v="10"/>
    <n v="1"/>
    <x v="2"/>
    <n v="1"/>
    <s v="Male"/>
    <n v="79"/>
    <n v="4"/>
    <n v="1"/>
    <s v="Research Scientist"/>
    <n v="3"/>
    <s v="Single"/>
    <n v="1"/>
    <n v="3"/>
    <n v="0"/>
    <x v="17"/>
    <n v="3"/>
    <n v="3"/>
    <n v="2"/>
    <n v="2"/>
    <x v="0"/>
    <n v="2"/>
  </r>
  <r>
    <n v="47"/>
    <x v="0"/>
    <s v="Travel_Frequently"/>
    <s v="Sales"/>
    <n v="27"/>
    <n v="2"/>
    <x v="0"/>
    <n v="2"/>
    <s v="Female"/>
    <n v="77"/>
    <n v="4"/>
    <n v="2"/>
    <s v="Sales Executive"/>
    <n v="3"/>
    <s v="Single"/>
    <n v="4"/>
    <n v="3"/>
    <n v="0"/>
    <x v="0"/>
    <n v="2"/>
    <n v="3"/>
    <n v="5"/>
    <n v="4"/>
    <x v="1"/>
    <n v="3"/>
  </r>
  <r>
    <n v="34"/>
    <x v="1"/>
    <s v="Travel_Rarely"/>
    <s v="Sales"/>
    <n v="2"/>
    <n v="3"/>
    <x v="1"/>
    <n v="4"/>
    <s v="Male"/>
    <n v="60"/>
    <n v="3"/>
    <n v="2"/>
    <s v="Sales Executive"/>
    <n v="4"/>
    <s v="Single"/>
    <n v="1"/>
    <n v="4"/>
    <n v="0"/>
    <x v="3"/>
    <n v="5"/>
    <n v="3"/>
    <n v="6"/>
    <n v="5"/>
    <x v="1"/>
    <n v="4"/>
  </r>
  <r>
    <n v="55"/>
    <x v="0"/>
    <s v="Travel_Rarely"/>
    <s v="Research &amp; Development"/>
    <n v="2"/>
    <n v="3"/>
    <x v="2"/>
    <n v="4"/>
    <s v="Male"/>
    <n v="78"/>
    <n v="3"/>
    <n v="5"/>
    <s v="Manager"/>
    <n v="1"/>
    <s v="Married"/>
    <n v="5"/>
    <n v="3"/>
    <n v="1"/>
    <x v="13"/>
    <n v="2"/>
    <n v="3"/>
    <n v="5"/>
    <n v="2"/>
    <x v="1"/>
    <n v="4"/>
  </r>
  <r>
    <n v="36"/>
    <x v="1"/>
    <s v="Non-Travel"/>
    <s v="Sales"/>
    <n v="8"/>
    <n v="4"/>
    <x v="0"/>
    <n v="1"/>
    <s v="Male"/>
    <n v="76"/>
    <n v="2"/>
    <n v="3"/>
    <s v="Sales Executive"/>
    <n v="1"/>
    <s v="Single"/>
    <n v="1"/>
    <n v="3"/>
    <n v="0"/>
    <x v="1"/>
    <n v="1"/>
    <n v="3"/>
    <n v="10"/>
    <n v="7"/>
    <x v="0"/>
    <n v="9"/>
  </r>
  <r>
    <n v="52"/>
    <x v="1"/>
    <s v="Non-Travel"/>
    <s v="Research &amp; Development"/>
    <n v="19"/>
    <n v="4"/>
    <x v="2"/>
    <n v="4"/>
    <s v="Male"/>
    <n v="41"/>
    <n v="3"/>
    <n v="1"/>
    <s v="Research Scientist"/>
    <n v="4"/>
    <s v="Married"/>
    <n v="0"/>
    <n v="3"/>
    <n v="1"/>
    <x v="7"/>
    <n v="3"/>
    <n v="3"/>
    <n v="4"/>
    <n v="3"/>
    <x v="1"/>
    <n v="2"/>
  </r>
  <r>
    <n v="26"/>
    <x v="1"/>
    <s v="Travel_Frequently"/>
    <s v="Research &amp; Development"/>
    <n v="1"/>
    <n v="2"/>
    <x v="0"/>
    <n v="1"/>
    <s v="Female"/>
    <n v="71"/>
    <n v="1"/>
    <n v="1"/>
    <s v="Laboratory Technician"/>
    <n v="4"/>
    <s v="Divorced"/>
    <n v="3"/>
    <n v="3"/>
    <n v="1"/>
    <x v="7"/>
    <n v="2"/>
    <n v="3"/>
    <n v="2"/>
    <n v="2"/>
    <x v="3"/>
    <n v="0"/>
  </r>
  <r>
    <n v="29"/>
    <x v="1"/>
    <s v="Travel_Rarely"/>
    <s v="Research &amp; Development"/>
    <n v="27"/>
    <n v="3"/>
    <x v="2"/>
    <n v="2"/>
    <s v="Female"/>
    <n v="66"/>
    <n v="3"/>
    <n v="2"/>
    <s v="Healthcare Representative"/>
    <n v="3"/>
    <s v="Married"/>
    <n v="4"/>
    <n v="3"/>
    <n v="1"/>
    <x v="27"/>
    <n v="3"/>
    <n v="2"/>
    <n v="8"/>
    <n v="7"/>
    <x v="1"/>
    <n v="1"/>
  </r>
  <r>
    <n v="26"/>
    <x v="0"/>
    <s v="Travel_Rarely"/>
    <s v="Sales"/>
    <n v="8"/>
    <n v="3"/>
    <x v="4"/>
    <n v="4"/>
    <s v="Male"/>
    <n v="38"/>
    <n v="2"/>
    <n v="2"/>
    <s v="Sales Executive"/>
    <n v="1"/>
    <s v="Single"/>
    <n v="6"/>
    <n v="3"/>
    <n v="0"/>
    <x v="3"/>
    <n v="2"/>
    <n v="2"/>
    <n v="4"/>
    <n v="3"/>
    <x v="1"/>
    <n v="2"/>
  </r>
  <r>
    <n v="34"/>
    <x v="1"/>
    <s v="Travel_Rarely"/>
    <s v="Research &amp; Development"/>
    <n v="1"/>
    <n v="4"/>
    <x v="0"/>
    <n v="2"/>
    <s v="Female"/>
    <n v="72"/>
    <n v="4"/>
    <n v="1"/>
    <s v="Research Scientist"/>
    <n v="4"/>
    <s v="Single"/>
    <n v="2"/>
    <n v="3"/>
    <n v="0"/>
    <x v="1"/>
    <n v="2"/>
    <n v="3"/>
    <n v="4"/>
    <n v="2"/>
    <x v="1"/>
    <n v="3"/>
  </r>
  <r>
    <n v="54"/>
    <x v="1"/>
    <s v="Travel_Rarely"/>
    <s v="Research &amp; Development"/>
    <n v="19"/>
    <n v="4"/>
    <x v="2"/>
    <n v="4"/>
    <s v="Female"/>
    <n v="95"/>
    <n v="3"/>
    <n v="2"/>
    <s v="Manufacturing Director"/>
    <n v="1"/>
    <s v="Divorced"/>
    <n v="9"/>
    <n v="3"/>
    <n v="2"/>
    <x v="15"/>
    <n v="4"/>
    <n v="3"/>
    <n v="5"/>
    <n v="3"/>
    <x v="1"/>
    <n v="4"/>
  </r>
  <r>
    <n v="27"/>
    <x v="1"/>
    <s v="Travel_Frequently"/>
    <s v="Sales"/>
    <n v="8"/>
    <n v="1"/>
    <x v="3"/>
    <n v="3"/>
    <s v="Male"/>
    <n v="84"/>
    <n v="3"/>
    <n v="2"/>
    <s v="Sales Executive"/>
    <n v="4"/>
    <s v="Married"/>
    <n v="0"/>
    <n v="3"/>
    <n v="1"/>
    <x v="7"/>
    <n v="3"/>
    <n v="3"/>
    <n v="4"/>
    <n v="2"/>
    <x v="1"/>
    <n v="1"/>
  </r>
  <r>
    <n v="37"/>
    <x v="1"/>
    <s v="Travel_Rarely"/>
    <s v="Research &amp; Development"/>
    <n v="10"/>
    <n v="1"/>
    <x v="0"/>
    <n v="4"/>
    <s v="Female"/>
    <n v="82"/>
    <n v="3"/>
    <n v="1"/>
    <s v="Research Scientist"/>
    <n v="1"/>
    <s v="Divorced"/>
    <n v="0"/>
    <n v="3"/>
    <n v="2"/>
    <x v="3"/>
    <n v="3"/>
    <n v="2"/>
    <n v="5"/>
    <n v="3"/>
    <x v="5"/>
    <n v="3"/>
  </r>
  <r>
    <n v="38"/>
    <x v="1"/>
    <s v="Travel_Frequently"/>
    <s v="Research &amp; Development"/>
    <n v="2"/>
    <n v="4"/>
    <x v="0"/>
    <n v="1"/>
    <s v="Female"/>
    <n v="75"/>
    <n v="4"/>
    <n v="2"/>
    <s v="Manufacturing Director"/>
    <n v="1"/>
    <s v="Single"/>
    <n v="6"/>
    <n v="3"/>
    <n v="0"/>
    <x v="6"/>
    <n v="2"/>
    <n v="3"/>
    <n v="15"/>
    <n v="7"/>
    <x v="5"/>
    <n v="12"/>
  </r>
  <r>
    <n v="34"/>
    <x v="1"/>
    <s v="Travel_Rarely"/>
    <s v="Research &amp; Development"/>
    <n v="2"/>
    <n v="4"/>
    <x v="2"/>
    <n v="3"/>
    <s v="Female"/>
    <n v="86"/>
    <n v="2"/>
    <n v="1"/>
    <s v="Research Scientist"/>
    <n v="1"/>
    <s v="Single"/>
    <n v="1"/>
    <n v="3"/>
    <n v="0"/>
    <x v="3"/>
    <n v="3"/>
    <n v="3"/>
    <n v="6"/>
    <n v="5"/>
    <x v="1"/>
    <n v="3"/>
  </r>
  <r>
    <n v="35"/>
    <x v="1"/>
    <s v="Travel_Rarely"/>
    <s v="Sales"/>
    <n v="8"/>
    <n v="4"/>
    <x v="0"/>
    <n v="1"/>
    <s v="Female"/>
    <n v="72"/>
    <n v="3"/>
    <n v="1"/>
    <s v="Sales Representative"/>
    <n v="4"/>
    <s v="Married"/>
    <n v="1"/>
    <n v="3"/>
    <n v="1"/>
    <x v="8"/>
    <n v="1"/>
    <n v="2"/>
    <n v="3"/>
    <n v="2"/>
    <x v="0"/>
    <n v="2"/>
  </r>
  <r>
    <n v="30"/>
    <x v="1"/>
    <s v="Travel_Rarely"/>
    <s v="Research &amp; Development"/>
    <n v="1"/>
    <n v="3"/>
    <x v="0"/>
    <n v="4"/>
    <s v="Male"/>
    <n v="38"/>
    <n v="1"/>
    <n v="1"/>
    <s v="Laboratory Technician"/>
    <n v="3"/>
    <s v="Married"/>
    <n v="3"/>
    <n v="4"/>
    <n v="2"/>
    <x v="2"/>
    <n v="2"/>
    <n v="3"/>
    <n v="2"/>
    <n v="2"/>
    <x v="0"/>
    <n v="2"/>
  </r>
  <r>
    <n v="40"/>
    <x v="1"/>
    <s v="Travel_Frequently"/>
    <s v="Research &amp; Development"/>
    <n v="2"/>
    <n v="2"/>
    <x v="2"/>
    <n v="3"/>
    <s v="Female"/>
    <n v="38"/>
    <n v="4"/>
    <n v="2"/>
    <s v="Healthcare Representative"/>
    <n v="2"/>
    <s v="Married"/>
    <n v="1"/>
    <n v="4"/>
    <n v="1"/>
    <x v="0"/>
    <n v="2"/>
    <n v="3"/>
    <n v="8"/>
    <n v="7"/>
    <x v="2"/>
    <n v="7"/>
  </r>
  <r>
    <n v="34"/>
    <x v="1"/>
    <s v="Travel_Rarely"/>
    <s v="Sales"/>
    <n v="8"/>
    <n v="2"/>
    <x v="0"/>
    <n v="3"/>
    <s v="Female"/>
    <n v="93"/>
    <n v="3"/>
    <n v="2"/>
    <s v="Sales Executive"/>
    <n v="1"/>
    <s v="Married"/>
    <n v="5"/>
    <n v="3"/>
    <n v="1"/>
    <x v="3"/>
    <n v="1"/>
    <n v="3"/>
    <n v="3"/>
    <n v="2"/>
    <x v="1"/>
    <n v="2"/>
  </r>
  <r>
    <n v="42"/>
    <x v="1"/>
    <s v="Travel_Frequently"/>
    <s v="Research &amp; Development"/>
    <n v="8"/>
    <n v="3"/>
    <x v="0"/>
    <n v="2"/>
    <s v="Male"/>
    <n v="66"/>
    <n v="3"/>
    <n v="5"/>
    <s v="Manager"/>
    <n v="4"/>
    <s v="Divorced"/>
    <n v="1"/>
    <n v="3"/>
    <n v="1"/>
    <x v="13"/>
    <n v="4"/>
    <n v="2"/>
    <n v="24"/>
    <n v="7"/>
    <x v="15"/>
    <n v="9"/>
  </r>
  <r>
    <n v="23"/>
    <x v="0"/>
    <s v="Travel_Rarely"/>
    <s v="Research &amp; Development"/>
    <n v="6"/>
    <n v="3"/>
    <x v="0"/>
    <n v="3"/>
    <s v="Male"/>
    <n v="63"/>
    <n v="4"/>
    <n v="1"/>
    <s v="Laboratory Technician"/>
    <n v="1"/>
    <s v="Married"/>
    <n v="1"/>
    <n v="4"/>
    <n v="2"/>
    <x v="5"/>
    <n v="2"/>
    <n v="3"/>
    <n v="0"/>
    <n v="0"/>
    <x v="0"/>
    <n v="0"/>
  </r>
  <r>
    <n v="24"/>
    <x v="1"/>
    <s v="Non-Travel"/>
    <s v="Research &amp; Development"/>
    <n v="9"/>
    <n v="3"/>
    <x v="0"/>
    <n v="3"/>
    <s v="Male"/>
    <n v="60"/>
    <n v="2"/>
    <n v="1"/>
    <s v="Laboratory Technician"/>
    <n v="2"/>
    <s v="Divorced"/>
    <n v="1"/>
    <n v="3"/>
    <n v="3"/>
    <x v="5"/>
    <n v="4"/>
    <n v="3"/>
    <n v="1"/>
    <n v="0"/>
    <x v="0"/>
    <n v="0"/>
  </r>
  <r>
    <n v="52"/>
    <x v="1"/>
    <s v="Travel_Rarely"/>
    <s v="Research &amp; Development"/>
    <n v="11"/>
    <n v="4"/>
    <x v="0"/>
    <n v="4"/>
    <s v="Female"/>
    <n v="82"/>
    <n v="3"/>
    <n v="2"/>
    <s v="Laboratory Technician"/>
    <n v="3"/>
    <s v="Married"/>
    <n v="8"/>
    <n v="4"/>
    <n v="1"/>
    <x v="15"/>
    <n v="3"/>
    <n v="3"/>
    <n v="5"/>
    <n v="2"/>
    <x v="1"/>
    <n v="4"/>
  </r>
  <r>
    <n v="50"/>
    <x v="1"/>
    <s v="Travel_Rarely"/>
    <s v="Research &amp; Development"/>
    <n v="2"/>
    <n v="3"/>
    <x v="2"/>
    <n v="3"/>
    <s v="Male"/>
    <n v="64"/>
    <n v="3"/>
    <n v="4"/>
    <s v="Research Director"/>
    <n v="3"/>
    <s v="Married"/>
    <n v="5"/>
    <n v="3"/>
    <n v="0"/>
    <x v="31"/>
    <n v="3"/>
    <n v="3"/>
    <n v="4"/>
    <n v="3"/>
    <x v="0"/>
    <n v="3"/>
  </r>
  <r>
    <n v="29"/>
    <x v="0"/>
    <s v="Travel_Rarely"/>
    <s v="Research &amp; Development"/>
    <n v="1"/>
    <n v="2"/>
    <x v="0"/>
    <n v="2"/>
    <s v="Female"/>
    <n v="36"/>
    <n v="2"/>
    <n v="1"/>
    <s v="Laboratory Technician"/>
    <n v="1"/>
    <s v="Married"/>
    <n v="1"/>
    <n v="3"/>
    <n v="1"/>
    <x v="5"/>
    <n v="1"/>
    <n v="3"/>
    <n v="1"/>
    <n v="0"/>
    <x v="0"/>
    <n v="0"/>
  </r>
  <r>
    <n v="33"/>
    <x v="1"/>
    <s v="Travel_Rarely"/>
    <s v="Research &amp; Development"/>
    <n v="7"/>
    <n v="3"/>
    <x v="2"/>
    <n v="3"/>
    <s v="Male"/>
    <n v="49"/>
    <n v="3"/>
    <n v="3"/>
    <s v="Research Director"/>
    <n v="3"/>
    <s v="Married"/>
    <n v="0"/>
    <n v="3"/>
    <n v="0"/>
    <x v="19"/>
    <n v="3"/>
    <n v="4"/>
    <n v="13"/>
    <n v="9"/>
    <x v="2"/>
    <n v="7"/>
  </r>
  <r>
    <n v="33"/>
    <x v="0"/>
    <s v="Travel_Rarely"/>
    <s v="Sales"/>
    <n v="16"/>
    <n v="3"/>
    <x v="3"/>
    <n v="1"/>
    <s v="Female"/>
    <n v="69"/>
    <n v="3"/>
    <n v="2"/>
    <s v="Sales Executive"/>
    <n v="1"/>
    <s v="Single"/>
    <n v="5"/>
    <n v="3"/>
    <n v="0"/>
    <x v="3"/>
    <n v="3"/>
    <n v="3"/>
    <n v="3"/>
    <n v="2"/>
    <x v="0"/>
    <n v="2"/>
  </r>
  <r>
    <n v="47"/>
    <x v="1"/>
    <s v="Travel_Rarely"/>
    <s v="Research &amp; Development"/>
    <n v="2"/>
    <n v="2"/>
    <x v="1"/>
    <n v="3"/>
    <s v="Female"/>
    <n v="33"/>
    <n v="3"/>
    <n v="4"/>
    <s v="Manager"/>
    <n v="4"/>
    <s v="Married"/>
    <n v="1"/>
    <n v="3"/>
    <n v="1"/>
    <x v="12"/>
    <n v="3"/>
    <n v="2"/>
    <n v="26"/>
    <n v="14"/>
    <x v="2"/>
    <n v="0"/>
  </r>
  <r>
    <n v="36"/>
    <x v="1"/>
    <s v="Travel_Rarely"/>
    <s v="Research &amp; Development"/>
    <n v="1"/>
    <n v="3"/>
    <x v="1"/>
    <n v="3"/>
    <s v="Female"/>
    <n v="35"/>
    <n v="3"/>
    <n v="2"/>
    <s v="Manufacturing Director"/>
    <n v="2"/>
    <s v="Married"/>
    <n v="0"/>
    <n v="3"/>
    <n v="1"/>
    <x v="1"/>
    <n v="2"/>
    <n v="3"/>
    <n v="9"/>
    <n v="7"/>
    <x v="0"/>
    <n v="5"/>
  </r>
  <r>
    <n v="29"/>
    <x v="1"/>
    <s v="Travel_Rarely"/>
    <s v="Research &amp; Development"/>
    <n v="23"/>
    <n v="2"/>
    <x v="0"/>
    <n v="3"/>
    <s v="Male"/>
    <n v="81"/>
    <n v="4"/>
    <n v="1"/>
    <s v="Research Scientist"/>
    <n v="3"/>
    <s v="Married"/>
    <n v="1"/>
    <n v="4"/>
    <n v="1"/>
    <x v="1"/>
    <n v="3"/>
    <n v="3"/>
    <n v="10"/>
    <n v="7"/>
    <x v="0"/>
    <n v="7"/>
  </r>
  <r>
    <n v="58"/>
    <x v="0"/>
    <s v="Travel_Rarely"/>
    <s v="Research &amp; Development"/>
    <n v="2"/>
    <n v="4"/>
    <x v="0"/>
    <n v="4"/>
    <s v="Male"/>
    <n v="31"/>
    <n v="3"/>
    <n v="5"/>
    <s v="Research Director"/>
    <n v="2"/>
    <s v="Single"/>
    <n v="7"/>
    <n v="3"/>
    <n v="0"/>
    <x v="32"/>
    <n v="2"/>
    <n v="3"/>
    <n v="31"/>
    <n v="15"/>
    <x v="11"/>
    <n v="8"/>
  </r>
  <r>
    <n v="35"/>
    <x v="1"/>
    <s v="Travel_Rarely"/>
    <s v="Research &amp; Development"/>
    <n v="1"/>
    <n v="4"/>
    <x v="0"/>
    <n v="4"/>
    <s v="Female"/>
    <n v="40"/>
    <n v="4"/>
    <n v="1"/>
    <s v="Research Scientist"/>
    <n v="3"/>
    <s v="Single"/>
    <n v="3"/>
    <n v="3"/>
    <n v="0"/>
    <x v="2"/>
    <n v="0"/>
    <n v="3"/>
    <n v="2"/>
    <n v="2"/>
    <x v="3"/>
    <n v="2"/>
  </r>
  <r>
    <n v="42"/>
    <x v="1"/>
    <s v="Travel_Rarely"/>
    <s v="Research &amp; Development"/>
    <n v="1"/>
    <n v="2"/>
    <x v="0"/>
    <n v="4"/>
    <s v="Female"/>
    <n v="43"/>
    <n v="2"/>
    <n v="2"/>
    <s v="Manufacturing Director"/>
    <n v="4"/>
    <s v="Married"/>
    <n v="9"/>
    <n v="3"/>
    <n v="1"/>
    <x v="0"/>
    <n v="4"/>
    <n v="3"/>
    <n v="4"/>
    <n v="3"/>
    <x v="0"/>
    <n v="2"/>
  </r>
  <r>
    <n v="28"/>
    <x v="0"/>
    <s v="Travel_Rarely"/>
    <s v="Research &amp; Development"/>
    <n v="2"/>
    <n v="4"/>
    <x v="2"/>
    <n v="3"/>
    <s v="Male"/>
    <n v="46"/>
    <n v="3"/>
    <n v="1"/>
    <s v="Research Scientist"/>
    <n v="3"/>
    <s v="Single"/>
    <n v="6"/>
    <n v="3"/>
    <n v="0"/>
    <x v="7"/>
    <n v="3"/>
    <n v="2"/>
    <n v="2"/>
    <n v="2"/>
    <x v="3"/>
    <n v="1"/>
  </r>
  <r>
    <n v="36"/>
    <x v="1"/>
    <s v="Travel_Rarely"/>
    <s v="Human Resources"/>
    <n v="13"/>
    <n v="3"/>
    <x v="5"/>
    <n v="3"/>
    <s v="Male"/>
    <n v="36"/>
    <n v="3"/>
    <n v="1"/>
    <s v="Human Resources"/>
    <n v="2"/>
    <s v="Married"/>
    <n v="4"/>
    <n v="3"/>
    <n v="1"/>
    <x v="0"/>
    <n v="2"/>
    <n v="3"/>
    <n v="5"/>
    <n v="2"/>
    <x v="0"/>
    <n v="4"/>
  </r>
  <r>
    <n v="32"/>
    <x v="1"/>
    <s v="Travel_Rarely"/>
    <s v="Research &amp; Development"/>
    <n v="4"/>
    <n v="3"/>
    <x v="0"/>
    <n v="3"/>
    <s v="Female"/>
    <n v="98"/>
    <n v="2"/>
    <n v="2"/>
    <s v="Manufacturing Director"/>
    <n v="3"/>
    <s v="Married"/>
    <n v="1"/>
    <n v="3"/>
    <n v="1"/>
    <x v="19"/>
    <n v="3"/>
    <n v="3"/>
    <n v="14"/>
    <n v="13"/>
    <x v="7"/>
    <n v="8"/>
  </r>
  <r>
    <n v="40"/>
    <x v="1"/>
    <s v="Travel_Frequently"/>
    <s v="Research &amp; Development"/>
    <n v="16"/>
    <n v="4"/>
    <x v="2"/>
    <n v="1"/>
    <s v="Male"/>
    <n v="51"/>
    <n v="2"/>
    <n v="2"/>
    <s v="Laboratory Technician"/>
    <n v="3"/>
    <s v="Single"/>
    <n v="6"/>
    <n v="3"/>
    <n v="0"/>
    <x v="1"/>
    <n v="6"/>
    <n v="3"/>
    <n v="1"/>
    <n v="0"/>
    <x v="0"/>
    <n v="0"/>
  </r>
  <r>
    <n v="30"/>
    <x v="1"/>
    <s v="Travel_Rarely"/>
    <s v="Research &amp; Development"/>
    <n v="2"/>
    <n v="3"/>
    <x v="2"/>
    <n v="3"/>
    <s v="Female"/>
    <n v="52"/>
    <n v="2"/>
    <n v="2"/>
    <s v="Manufacturing Director"/>
    <n v="4"/>
    <s v="Single"/>
    <n v="5"/>
    <n v="4"/>
    <n v="0"/>
    <x v="4"/>
    <n v="4"/>
    <n v="2"/>
    <n v="0"/>
    <n v="0"/>
    <x v="0"/>
    <n v="0"/>
  </r>
  <r>
    <n v="45"/>
    <x v="1"/>
    <s v="Travel_Rarely"/>
    <s v="Research &amp; Development"/>
    <n v="2"/>
    <n v="3"/>
    <x v="0"/>
    <n v="2"/>
    <s v="Female"/>
    <n v="95"/>
    <n v="2"/>
    <n v="1"/>
    <s v="Research Scientist"/>
    <n v="3"/>
    <s v="Single"/>
    <n v="1"/>
    <n v="3"/>
    <n v="0"/>
    <x v="5"/>
    <n v="3"/>
    <n v="3"/>
    <n v="1"/>
    <n v="0"/>
    <x v="0"/>
    <n v="0"/>
  </r>
  <r>
    <n v="42"/>
    <x v="1"/>
    <s v="Travel_Rarely"/>
    <s v="Research &amp; Development"/>
    <n v="29"/>
    <n v="3"/>
    <x v="0"/>
    <n v="2"/>
    <s v="Male"/>
    <n v="98"/>
    <n v="3"/>
    <n v="2"/>
    <s v="Manufacturing Director"/>
    <n v="2"/>
    <s v="Married"/>
    <n v="1"/>
    <n v="3"/>
    <n v="1"/>
    <x v="1"/>
    <n v="3"/>
    <n v="2"/>
    <n v="9"/>
    <n v="8"/>
    <x v="4"/>
    <n v="8"/>
  </r>
  <r>
    <n v="38"/>
    <x v="1"/>
    <s v="Travel_Frequently"/>
    <s v="Research &amp; Development"/>
    <n v="12"/>
    <n v="3"/>
    <x v="0"/>
    <n v="1"/>
    <s v="Male"/>
    <n v="45"/>
    <n v="2"/>
    <n v="2"/>
    <s v="Healthcare Representative"/>
    <n v="1"/>
    <s v="Divorced"/>
    <n v="2"/>
    <n v="3"/>
    <n v="1"/>
    <x v="10"/>
    <n v="3"/>
    <n v="2"/>
    <n v="4"/>
    <n v="3"/>
    <x v="1"/>
    <n v="2"/>
  </r>
  <r>
    <n v="34"/>
    <x v="1"/>
    <s v="Travel_Frequently"/>
    <s v="Research &amp; Development"/>
    <n v="16"/>
    <n v="4"/>
    <x v="0"/>
    <n v="3"/>
    <s v="Female"/>
    <n v="100"/>
    <n v="2"/>
    <n v="1"/>
    <s v="Research Scientist"/>
    <n v="4"/>
    <s v="Single"/>
    <n v="1"/>
    <n v="3"/>
    <n v="0"/>
    <x v="3"/>
    <n v="3"/>
    <n v="3"/>
    <n v="5"/>
    <n v="2"/>
    <x v="1"/>
    <n v="3"/>
  </r>
  <r>
    <n v="49"/>
    <x v="0"/>
    <s v="Travel_Rarely"/>
    <s v="Sales"/>
    <n v="11"/>
    <n v="3"/>
    <x v="3"/>
    <n v="3"/>
    <s v="Female"/>
    <n v="43"/>
    <n v="3"/>
    <n v="3"/>
    <s v="Sales Executive"/>
    <n v="4"/>
    <s v="Married"/>
    <n v="1"/>
    <n v="3"/>
    <n v="2"/>
    <x v="15"/>
    <n v="3"/>
    <n v="4"/>
    <n v="9"/>
    <n v="8"/>
    <x v="4"/>
    <n v="7"/>
  </r>
  <r>
    <n v="55"/>
    <x v="0"/>
    <s v="Travel_Rarely"/>
    <s v="Sales"/>
    <n v="2"/>
    <n v="1"/>
    <x v="2"/>
    <n v="3"/>
    <s v="Male"/>
    <n v="37"/>
    <n v="3"/>
    <n v="2"/>
    <s v="Sales Executive"/>
    <n v="4"/>
    <s v="Single"/>
    <n v="4"/>
    <n v="3"/>
    <n v="0"/>
    <x v="4"/>
    <n v="3"/>
    <n v="2"/>
    <n v="9"/>
    <n v="7"/>
    <x v="4"/>
    <n v="3"/>
  </r>
  <r>
    <n v="43"/>
    <x v="1"/>
    <s v="Travel_Rarely"/>
    <s v="Research &amp; Development"/>
    <n v="14"/>
    <n v="2"/>
    <x v="0"/>
    <n v="2"/>
    <s v="Male"/>
    <n v="94"/>
    <n v="3"/>
    <n v="4"/>
    <s v="Research Director"/>
    <n v="1"/>
    <s v="Married"/>
    <n v="6"/>
    <n v="4"/>
    <n v="1"/>
    <x v="14"/>
    <n v="3"/>
    <n v="3"/>
    <n v="4"/>
    <n v="1"/>
    <x v="1"/>
    <n v="0"/>
  </r>
  <r>
    <n v="27"/>
    <x v="1"/>
    <s v="Travel_Rarely"/>
    <s v="Research &amp; Development"/>
    <n v="5"/>
    <n v="1"/>
    <x v="4"/>
    <n v="3"/>
    <s v="Male"/>
    <n v="42"/>
    <n v="2"/>
    <n v="3"/>
    <s v="Research Director"/>
    <n v="4"/>
    <s v="Divorced"/>
    <n v="1"/>
    <n v="3"/>
    <n v="1"/>
    <x v="15"/>
    <n v="3"/>
    <n v="3"/>
    <n v="9"/>
    <n v="8"/>
    <x v="0"/>
    <n v="8"/>
  </r>
  <r>
    <n v="35"/>
    <x v="1"/>
    <s v="Travel_Rarely"/>
    <s v="Research &amp; Development"/>
    <n v="7"/>
    <n v="3"/>
    <x v="1"/>
    <n v="3"/>
    <s v="Male"/>
    <n v="59"/>
    <n v="3"/>
    <n v="3"/>
    <s v="Manufacturing Director"/>
    <n v="3"/>
    <s v="Single"/>
    <n v="3"/>
    <n v="4"/>
    <n v="0"/>
    <x v="6"/>
    <n v="3"/>
    <n v="4"/>
    <n v="8"/>
    <n v="5"/>
    <x v="1"/>
    <n v="6"/>
  </r>
  <r>
    <n v="28"/>
    <x v="1"/>
    <s v="Travel_Rarely"/>
    <s v="Sales"/>
    <n v="2"/>
    <n v="4"/>
    <x v="3"/>
    <n v="2"/>
    <s v="Female"/>
    <n v="81"/>
    <n v="3"/>
    <n v="2"/>
    <s v="Sales Executive"/>
    <n v="2"/>
    <s v="Married"/>
    <n v="1"/>
    <n v="4"/>
    <n v="0"/>
    <x v="0"/>
    <n v="2"/>
    <n v="3"/>
    <n v="8"/>
    <n v="7"/>
    <x v="4"/>
    <n v="5"/>
  </r>
  <r>
    <n v="34"/>
    <x v="1"/>
    <s v="Travel_Rarely"/>
    <s v="Human Resources"/>
    <n v="3"/>
    <n v="2"/>
    <x v="5"/>
    <n v="3"/>
    <s v="Male"/>
    <n v="88"/>
    <n v="3"/>
    <n v="1"/>
    <s v="Human Resources"/>
    <n v="4"/>
    <s v="Married"/>
    <n v="0"/>
    <n v="3"/>
    <n v="1"/>
    <x v="21"/>
    <n v="1"/>
    <n v="1"/>
    <n v="3"/>
    <n v="2"/>
    <x v="0"/>
    <n v="2"/>
  </r>
  <r>
    <n v="26"/>
    <x v="0"/>
    <s v="Travel_Frequently"/>
    <s v="Research &amp; Development"/>
    <n v="5"/>
    <n v="2"/>
    <x v="2"/>
    <n v="3"/>
    <s v="Female"/>
    <n v="88"/>
    <n v="2"/>
    <n v="1"/>
    <s v="Research Scientist"/>
    <n v="3"/>
    <s v="Married"/>
    <n v="1"/>
    <n v="3"/>
    <n v="1"/>
    <x v="0"/>
    <n v="2"/>
    <n v="3"/>
    <n v="8"/>
    <n v="7"/>
    <x v="1"/>
    <n v="7"/>
  </r>
  <r>
    <n v="27"/>
    <x v="1"/>
    <s v="Non-Travel"/>
    <s v="Research &amp; Development"/>
    <n v="3"/>
    <n v="3"/>
    <x v="2"/>
    <n v="4"/>
    <s v="Male"/>
    <n v="50"/>
    <n v="3"/>
    <n v="1"/>
    <s v="Research Scientist"/>
    <n v="4"/>
    <s v="Married"/>
    <n v="1"/>
    <n v="3"/>
    <n v="3"/>
    <x v="11"/>
    <n v="6"/>
    <n v="2"/>
    <n v="0"/>
    <n v="0"/>
    <x v="0"/>
    <n v="0"/>
  </r>
  <r>
    <n v="51"/>
    <x v="1"/>
    <s v="Travel_Rarely"/>
    <s v="Sales"/>
    <n v="26"/>
    <n v="4"/>
    <x v="3"/>
    <n v="1"/>
    <s v="Female"/>
    <n v="66"/>
    <n v="3"/>
    <n v="4"/>
    <s v="Manager"/>
    <n v="3"/>
    <s v="Married"/>
    <n v="2"/>
    <n v="3"/>
    <n v="1"/>
    <x v="22"/>
    <n v="2"/>
    <n v="2"/>
    <n v="20"/>
    <n v="6"/>
    <x v="5"/>
    <n v="17"/>
  </r>
  <r>
    <n v="44"/>
    <x v="1"/>
    <s v="Travel_Rarely"/>
    <s v="Research &amp; Development"/>
    <n v="4"/>
    <n v="3"/>
    <x v="2"/>
    <n v="4"/>
    <s v="Male"/>
    <n v="50"/>
    <n v="3"/>
    <n v="2"/>
    <s v="Healthcare Representative"/>
    <n v="2"/>
    <s v="Single"/>
    <n v="9"/>
    <n v="3"/>
    <n v="0"/>
    <x v="1"/>
    <n v="2"/>
    <n v="2"/>
    <n v="5"/>
    <n v="2"/>
    <x v="3"/>
    <n v="3"/>
  </r>
  <r>
    <n v="25"/>
    <x v="1"/>
    <s v="Travel_Rarely"/>
    <s v="Research &amp; Development"/>
    <n v="2"/>
    <n v="1"/>
    <x v="2"/>
    <n v="1"/>
    <s v="Male"/>
    <n v="65"/>
    <n v="4"/>
    <n v="1"/>
    <s v="Research Scientist"/>
    <n v="1"/>
    <s v="Single"/>
    <n v="7"/>
    <n v="3"/>
    <n v="0"/>
    <x v="3"/>
    <n v="3"/>
    <n v="2"/>
    <n v="4"/>
    <n v="3"/>
    <x v="0"/>
    <n v="1"/>
  </r>
  <r>
    <n v="33"/>
    <x v="1"/>
    <s v="Travel_Rarely"/>
    <s v="Sales"/>
    <n v="1"/>
    <n v="3"/>
    <x v="2"/>
    <n v="1"/>
    <s v="Male"/>
    <n v="48"/>
    <n v="4"/>
    <n v="2"/>
    <s v="Sales Executive"/>
    <n v="1"/>
    <s v="Divorced"/>
    <n v="1"/>
    <n v="4"/>
    <n v="1"/>
    <x v="15"/>
    <n v="5"/>
    <n v="3"/>
    <n v="9"/>
    <n v="8"/>
    <x v="0"/>
    <n v="8"/>
  </r>
  <r>
    <n v="35"/>
    <x v="1"/>
    <s v="Travel_Rarely"/>
    <s v="Research &amp; Development"/>
    <n v="27"/>
    <n v="1"/>
    <x v="2"/>
    <n v="3"/>
    <s v="Female"/>
    <n v="53"/>
    <n v="2"/>
    <n v="1"/>
    <s v="Research Scientist"/>
    <n v="1"/>
    <s v="Single"/>
    <n v="1"/>
    <n v="3"/>
    <n v="0"/>
    <x v="3"/>
    <n v="3"/>
    <n v="2"/>
    <n v="6"/>
    <n v="5"/>
    <x v="1"/>
    <n v="1"/>
  </r>
  <r>
    <n v="36"/>
    <x v="1"/>
    <s v="Travel_Rarely"/>
    <s v="Sales"/>
    <n v="1"/>
    <n v="2"/>
    <x v="0"/>
    <n v="2"/>
    <s v="Male"/>
    <n v="56"/>
    <n v="3"/>
    <n v="2"/>
    <s v="Sales Executive"/>
    <n v="4"/>
    <s v="Married"/>
    <n v="1"/>
    <n v="3"/>
    <n v="1"/>
    <x v="33"/>
    <n v="1"/>
    <n v="2"/>
    <n v="18"/>
    <n v="14"/>
    <x v="5"/>
    <n v="11"/>
  </r>
  <r>
    <n v="32"/>
    <x v="1"/>
    <s v="Travel_Rarely"/>
    <s v="Sales"/>
    <n v="13"/>
    <n v="4"/>
    <x v="0"/>
    <n v="2"/>
    <s v="Male"/>
    <n v="73"/>
    <n v="3"/>
    <n v="2"/>
    <s v="Sales Executive"/>
    <n v="4"/>
    <s v="Divorced"/>
    <n v="2"/>
    <n v="3"/>
    <n v="1"/>
    <x v="0"/>
    <n v="3"/>
    <n v="2"/>
    <n v="5"/>
    <n v="2"/>
    <x v="0"/>
    <n v="3"/>
  </r>
  <r>
    <n v="30"/>
    <x v="1"/>
    <s v="Travel_Frequently"/>
    <s v="Research &amp; Development"/>
    <n v="5"/>
    <n v="4"/>
    <x v="0"/>
    <n v="2"/>
    <s v="Male"/>
    <n v="75"/>
    <n v="2"/>
    <n v="1"/>
    <s v="Research Scientist"/>
    <n v="4"/>
    <s v="Divorced"/>
    <n v="9"/>
    <n v="3"/>
    <n v="1"/>
    <x v="1"/>
    <n v="3"/>
    <n v="2"/>
    <n v="5"/>
    <n v="4"/>
    <x v="0"/>
    <n v="3"/>
  </r>
  <r>
    <n v="53"/>
    <x v="1"/>
    <s v="Travel_Rarely"/>
    <s v="Sales"/>
    <n v="7"/>
    <n v="2"/>
    <x v="3"/>
    <n v="1"/>
    <s v="Female"/>
    <n v="78"/>
    <n v="2"/>
    <n v="3"/>
    <s v="Sales Executive"/>
    <n v="4"/>
    <s v="Married"/>
    <n v="7"/>
    <n v="3"/>
    <n v="1"/>
    <x v="38"/>
    <n v="3"/>
    <n v="3"/>
    <n v="5"/>
    <n v="2"/>
    <x v="0"/>
    <n v="4"/>
  </r>
  <r>
    <n v="45"/>
    <x v="1"/>
    <s v="Travel_Rarely"/>
    <s v="Sales"/>
    <n v="9"/>
    <n v="3"/>
    <x v="3"/>
    <n v="4"/>
    <s v="Male"/>
    <n v="74"/>
    <n v="3"/>
    <n v="3"/>
    <s v="Sales Executive"/>
    <n v="1"/>
    <s v="Divorced"/>
    <n v="4"/>
    <n v="3"/>
    <n v="1"/>
    <x v="33"/>
    <n v="2"/>
    <n v="3"/>
    <n v="5"/>
    <n v="4"/>
    <x v="0"/>
    <n v="2"/>
  </r>
  <r>
    <n v="32"/>
    <x v="1"/>
    <s v="Travel_Rarely"/>
    <s v="Research &amp; Development"/>
    <n v="8"/>
    <n v="2"/>
    <x v="2"/>
    <n v="3"/>
    <s v="Female"/>
    <n v="91"/>
    <n v="4"/>
    <n v="2"/>
    <s v="Research Scientist"/>
    <n v="3"/>
    <s v="Married"/>
    <n v="5"/>
    <n v="3"/>
    <n v="1"/>
    <x v="15"/>
    <n v="3"/>
    <n v="2"/>
    <n v="5"/>
    <n v="3"/>
    <x v="1"/>
    <n v="3"/>
  </r>
  <r>
    <n v="52"/>
    <x v="1"/>
    <s v="Travel_Frequently"/>
    <s v="Research &amp; Development"/>
    <n v="25"/>
    <n v="4"/>
    <x v="2"/>
    <n v="3"/>
    <s v="Female"/>
    <n v="81"/>
    <n v="2"/>
    <n v="4"/>
    <s v="Manufacturing Director"/>
    <n v="4"/>
    <s v="Married"/>
    <n v="3"/>
    <n v="4"/>
    <n v="0"/>
    <x v="9"/>
    <n v="3"/>
    <n v="3"/>
    <n v="9"/>
    <n v="8"/>
    <x v="0"/>
    <n v="0"/>
  </r>
  <r>
    <n v="37"/>
    <x v="1"/>
    <s v="Travel_Rarely"/>
    <s v="Sales"/>
    <n v="16"/>
    <n v="4"/>
    <x v="3"/>
    <n v="4"/>
    <s v="Male"/>
    <n v="66"/>
    <n v="2"/>
    <n v="2"/>
    <s v="Sales Executive"/>
    <n v="3"/>
    <s v="Divorced"/>
    <n v="4"/>
    <n v="3"/>
    <n v="2"/>
    <x v="15"/>
    <n v="2"/>
    <n v="3"/>
    <n v="1"/>
    <n v="0"/>
    <x v="0"/>
    <n v="0"/>
  </r>
  <r>
    <n v="28"/>
    <x v="1"/>
    <s v="Travel_Rarely"/>
    <s v="Human Resources"/>
    <n v="8"/>
    <n v="2"/>
    <x v="2"/>
    <n v="2"/>
    <s v="Male"/>
    <n v="63"/>
    <n v="2"/>
    <n v="1"/>
    <s v="Human Resources"/>
    <n v="4"/>
    <s v="Divorced"/>
    <n v="1"/>
    <n v="3"/>
    <n v="1"/>
    <x v="3"/>
    <n v="6"/>
    <n v="3"/>
    <n v="5"/>
    <n v="1"/>
    <x v="0"/>
    <n v="4"/>
  </r>
  <r>
    <n v="22"/>
    <x v="1"/>
    <s v="Travel_Rarely"/>
    <s v="Research &amp; Development"/>
    <n v="1"/>
    <n v="2"/>
    <x v="0"/>
    <n v="4"/>
    <s v="Male"/>
    <n v="33"/>
    <n v="2"/>
    <n v="2"/>
    <s v="Manufacturing Director"/>
    <n v="4"/>
    <s v="Married"/>
    <n v="6"/>
    <n v="4"/>
    <n v="2"/>
    <x v="21"/>
    <n v="2"/>
    <n v="1"/>
    <n v="2"/>
    <n v="2"/>
    <x v="3"/>
    <n v="2"/>
  </r>
  <r>
    <n v="44"/>
    <x v="1"/>
    <s v="Travel_Rarely"/>
    <s v="Research &amp; Development"/>
    <n v="8"/>
    <n v="4"/>
    <x v="0"/>
    <n v="1"/>
    <s v="Male"/>
    <n v="62"/>
    <n v="4"/>
    <n v="1"/>
    <s v="Laboratory Technician"/>
    <n v="4"/>
    <s v="Married"/>
    <n v="2"/>
    <n v="4"/>
    <n v="1"/>
    <x v="1"/>
    <n v="2"/>
    <n v="2"/>
    <n v="3"/>
    <n v="2"/>
    <x v="0"/>
    <n v="2"/>
  </r>
  <r>
    <n v="42"/>
    <x v="1"/>
    <s v="Travel_Frequently"/>
    <s v="Research &amp; Development"/>
    <n v="2"/>
    <n v="1"/>
    <x v="2"/>
    <n v="2"/>
    <s v="Male"/>
    <n v="35"/>
    <n v="3"/>
    <n v="1"/>
    <s v="Research Scientist"/>
    <n v="4"/>
    <s v="Single"/>
    <n v="5"/>
    <n v="3"/>
    <n v="0"/>
    <x v="0"/>
    <n v="2"/>
    <n v="3"/>
    <n v="2"/>
    <n v="1"/>
    <x v="3"/>
    <n v="2"/>
  </r>
  <r>
    <n v="36"/>
    <x v="1"/>
    <s v="Travel_Rarely"/>
    <s v="Human Resources"/>
    <n v="8"/>
    <n v="3"/>
    <x v="0"/>
    <n v="1"/>
    <s v="Male"/>
    <n v="77"/>
    <n v="2"/>
    <n v="1"/>
    <s v="Human Resources"/>
    <n v="1"/>
    <s v="Married"/>
    <n v="0"/>
    <n v="4"/>
    <n v="0"/>
    <x v="3"/>
    <n v="3"/>
    <n v="3"/>
    <n v="5"/>
    <n v="4"/>
    <x v="0"/>
    <n v="3"/>
  </r>
  <r>
    <n v="25"/>
    <x v="1"/>
    <s v="Travel_Rarely"/>
    <s v="Sales"/>
    <n v="3"/>
    <n v="1"/>
    <x v="1"/>
    <n v="3"/>
    <s v="Male"/>
    <n v="98"/>
    <n v="3"/>
    <n v="2"/>
    <s v="Sales Executive"/>
    <n v="1"/>
    <s v="Married"/>
    <n v="1"/>
    <n v="3"/>
    <n v="0"/>
    <x v="7"/>
    <n v="3"/>
    <n v="3"/>
    <n v="5"/>
    <n v="3"/>
    <x v="0"/>
    <n v="3"/>
  </r>
  <r>
    <n v="35"/>
    <x v="1"/>
    <s v="Travel_Rarely"/>
    <s v="Research &amp; Development"/>
    <n v="9"/>
    <n v="3"/>
    <x v="0"/>
    <n v="4"/>
    <s v="Female"/>
    <n v="66"/>
    <n v="2"/>
    <n v="3"/>
    <s v="Manufacturing Director"/>
    <n v="3"/>
    <s v="Married"/>
    <n v="1"/>
    <n v="4"/>
    <n v="1"/>
    <x v="6"/>
    <n v="2"/>
    <n v="3"/>
    <n v="17"/>
    <n v="14"/>
    <x v="8"/>
    <n v="15"/>
  </r>
  <r>
    <n v="35"/>
    <x v="0"/>
    <s v="Travel_Frequently"/>
    <s v="Research &amp; Development"/>
    <n v="25"/>
    <n v="4"/>
    <x v="0"/>
    <n v="4"/>
    <s v="Female"/>
    <n v="96"/>
    <n v="3"/>
    <n v="1"/>
    <s v="Research Scientist"/>
    <n v="2"/>
    <s v="Divorced"/>
    <n v="1"/>
    <n v="3"/>
    <n v="1"/>
    <x v="1"/>
    <n v="3"/>
    <n v="2"/>
    <n v="10"/>
    <n v="2"/>
    <x v="4"/>
    <n v="8"/>
  </r>
  <r>
    <n v="32"/>
    <x v="1"/>
    <s v="Non-Travel"/>
    <s v="Research &amp; Development"/>
    <n v="1"/>
    <n v="3"/>
    <x v="0"/>
    <n v="4"/>
    <s v="Male"/>
    <n v="61"/>
    <n v="3"/>
    <n v="1"/>
    <s v="Laboratory Technician"/>
    <n v="4"/>
    <s v="Divorced"/>
    <n v="0"/>
    <n v="3"/>
    <n v="1"/>
    <x v="21"/>
    <n v="2"/>
    <n v="3"/>
    <n v="3"/>
    <n v="0"/>
    <x v="0"/>
    <n v="2"/>
  </r>
  <r>
    <n v="25"/>
    <x v="1"/>
    <s v="Travel_Rarely"/>
    <s v="Sales"/>
    <n v="4"/>
    <n v="1"/>
    <x v="3"/>
    <n v="3"/>
    <s v="Male"/>
    <n v="87"/>
    <n v="2"/>
    <n v="2"/>
    <s v="Sales Executive"/>
    <n v="1"/>
    <s v="Married"/>
    <n v="1"/>
    <n v="3"/>
    <n v="0"/>
    <x v="7"/>
    <n v="1"/>
    <n v="4"/>
    <n v="5"/>
    <n v="2"/>
    <x v="0"/>
    <n v="3"/>
  </r>
  <r>
    <n v="49"/>
    <x v="1"/>
    <s v="Travel_Rarely"/>
    <s v="Research &amp; Development"/>
    <n v="1"/>
    <n v="3"/>
    <x v="4"/>
    <n v="3"/>
    <s v="Female"/>
    <n v="36"/>
    <n v="3"/>
    <n v="1"/>
    <s v="Research Scientist"/>
    <n v="1"/>
    <s v="Married"/>
    <n v="2"/>
    <n v="3"/>
    <n v="1"/>
    <x v="2"/>
    <n v="2"/>
    <n v="3"/>
    <n v="4"/>
    <n v="2"/>
    <x v="0"/>
    <n v="2"/>
  </r>
  <r>
    <n v="24"/>
    <x v="1"/>
    <s v="Non-Travel"/>
    <s v="Research &amp; Development"/>
    <n v="4"/>
    <n v="1"/>
    <x v="0"/>
    <n v="1"/>
    <s v="Male"/>
    <n v="46"/>
    <n v="2"/>
    <n v="1"/>
    <s v="Laboratory Technician"/>
    <n v="4"/>
    <s v="Married"/>
    <n v="0"/>
    <n v="3"/>
    <n v="0"/>
    <x v="3"/>
    <n v="2"/>
    <n v="2"/>
    <n v="5"/>
    <n v="2"/>
    <x v="2"/>
    <n v="4"/>
  </r>
  <r>
    <n v="32"/>
    <x v="1"/>
    <s v="Travel_Frequently"/>
    <s v="Sales"/>
    <n v="5"/>
    <n v="2"/>
    <x v="0"/>
    <n v="2"/>
    <s v="Male"/>
    <n v="48"/>
    <n v="3"/>
    <n v="2"/>
    <s v="Sales Executive"/>
    <n v="2"/>
    <s v="Married"/>
    <n v="1"/>
    <n v="3"/>
    <n v="1"/>
    <x v="1"/>
    <n v="3"/>
    <n v="3"/>
    <n v="10"/>
    <n v="8"/>
    <x v="8"/>
    <n v="3"/>
  </r>
  <r>
    <n v="38"/>
    <x v="1"/>
    <s v="Travel_Rarely"/>
    <s v="Sales"/>
    <n v="9"/>
    <n v="3"/>
    <x v="3"/>
    <n v="2"/>
    <s v="Male"/>
    <n v="98"/>
    <n v="2"/>
    <n v="1"/>
    <s v="Sales Representative"/>
    <n v="2"/>
    <s v="Married"/>
    <n v="0"/>
    <n v="3"/>
    <n v="1"/>
    <x v="8"/>
    <n v="3"/>
    <n v="3"/>
    <n v="2"/>
    <n v="2"/>
    <x v="1"/>
    <n v="2"/>
  </r>
  <r>
    <n v="42"/>
    <x v="1"/>
    <s v="Travel_Rarely"/>
    <s v="Research &amp; Development"/>
    <n v="3"/>
    <n v="3"/>
    <x v="0"/>
    <n v="3"/>
    <s v="Female"/>
    <n v="95"/>
    <n v="4"/>
    <n v="2"/>
    <s v="Laboratory Technician"/>
    <n v="4"/>
    <s v="Married"/>
    <n v="2"/>
    <n v="3"/>
    <n v="1"/>
    <x v="6"/>
    <n v="1"/>
    <n v="2"/>
    <n v="5"/>
    <n v="3"/>
    <x v="1"/>
    <n v="3"/>
  </r>
  <r>
    <n v="31"/>
    <x v="1"/>
    <s v="Travel_Rarely"/>
    <s v="Research &amp; Development"/>
    <n v="11"/>
    <n v="4"/>
    <x v="0"/>
    <n v="4"/>
    <s v="Male"/>
    <n v="48"/>
    <n v="3"/>
    <n v="1"/>
    <s v="Research Scientist"/>
    <n v="4"/>
    <s v="Married"/>
    <n v="3"/>
    <n v="3"/>
    <n v="1"/>
    <x v="0"/>
    <n v="2"/>
    <n v="3"/>
    <n v="6"/>
    <n v="4"/>
    <x v="0"/>
    <n v="2"/>
  </r>
  <r>
    <n v="29"/>
    <x v="0"/>
    <s v="Travel_Rarely"/>
    <s v="Sales"/>
    <n v="1"/>
    <n v="3"/>
    <x v="2"/>
    <n v="2"/>
    <s v="Female"/>
    <n v="48"/>
    <n v="2"/>
    <n v="1"/>
    <s v="Sales Representative"/>
    <n v="3"/>
    <s v="Divorced"/>
    <n v="6"/>
    <n v="3"/>
    <n v="3"/>
    <x v="7"/>
    <n v="3"/>
    <n v="3"/>
    <n v="3"/>
    <n v="2"/>
    <x v="0"/>
    <n v="2"/>
  </r>
  <r>
    <n v="53"/>
    <x v="1"/>
    <s v="Travel_Rarely"/>
    <s v="Sales"/>
    <n v="8"/>
    <n v="3"/>
    <x v="3"/>
    <n v="1"/>
    <s v="Male"/>
    <n v="73"/>
    <n v="3"/>
    <n v="4"/>
    <s v="Sales Executive"/>
    <n v="4"/>
    <s v="Married"/>
    <n v="5"/>
    <n v="3"/>
    <n v="1"/>
    <x v="23"/>
    <n v="3"/>
    <n v="3"/>
    <n v="2"/>
    <n v="0"/>
    <x v="3"/>
    <n v="2"/>
  </r>
  <r>
    <n v="35"/>
    <x v="1"/>
    <s v="Travel_Rarely"/>
    <s v="Research &amp; Development"/>
    <n v="25"/>
    <n v="3"/>
    <x v="4"/>
    <n v="4"/>
    <s v="Male"/>
    <n v="78"/>
    <n v="2"/>
    <n v="3"/>
    <s v="Manufacturing Director"/>
    <n v="2"/>
    <s v="Married"/>
    <n v="3"/>
    <n v="3"/>
    <n v="0"/>
    <x v="28"/>
    <n v="2"/>
    <n v="3"/>
    <n v="13"/>
    <n v="10"/>
    <x v="5"/>
    <n v="8"/>
  </r>
  <r>
    <n v="37"/>
    <x v="1"/>
    <s v="Travel_Frequently"/>
    <s v="Sales"/>
    <n v="21"/>
    <n v="2"/>
    <x v="2"/>
    <n v="3"/>
    <s v="Female"/>
    <n v="54"/>
    <n v="3"/>
    <n v="1"/>
    <s v="Sales Representative"/>
    <n v="4"/>
    <s v="Married"/>
    <n v="5"/>
    <n v="3"/>
    <n v="1"/>
    <x v="1"/>
    <n v="3"/>
    <n v="3"/>
    <n v="5"/>
    <n v="4"/>
    <x v="0"/>
    <n v="0"/>
  </r>
  <r>
    <n v="53"/>
    <x v="1"/>
    <s v="Travel_Rarely"/>
    <s v="Research &amp; Development"/>
    <n v="23"/>
    <n v="4"/>
    <x v="0"/>
    <n v="4"/>
    <s v="Female"/>
    <n v="72"/>
    <n v="3"/>
    <n v="4"/>
    <s v="Research Director"/>
    <n v="4"/>
    <s v="Single"/>
    <n v="6"/>
    <n v="3"/>
    <n v="0"/>
    <x v="37"/>
    <n v="0"/>
    <n v="3"/>
    <n v="12"/>
    <n v="9"/>
    <x v="2"/>
    <n v="8"/>
  </r>
  <r>
    <n v="43"/>
    <x v="1"/>
    <s v="Travel_Frequently"/>
    <s v="Research &amp; Development"/>
    <n v="1"/>
    <n v="3"/>
    <x v="0"/>
    <n v="4"/>
    <s v="Female"/>
    <n v="33"/>
    <n v="3"/>
    <n v="2"/>
    <s v="Healthcare Representative"/>
    <n v="4"/>
    <s v="Married"/>
    <n v="4"/>
    <n v="3"/>
    <n v="1"/>
    <x v="4"/>
    <n v="2"/>
    <n v="2"/>
    <n v="5"/>
    <n v="2"/>
    <x v="3"/>
    <n v="2"/>
  </r>
  <r>
    <n v="47"/>
    <x v="1"/>
    <s v="Travel_Rarely"/>
    <s v="Sales"/>
    <n v="2"/>
    <n v="2"/>
    <x v="3"/>
    <n v="3"/>
    <s v="Female"/>
    <n v="35"/>
    <n v="3"/>
    <n v="2"/>
    <s v="Sales Executive"/>
    <n v="4"/>
    <s v="Married"/>
    <n v="0"/>
    <n v="4"/>
    <n v="1"/>
    <x v="0"/>
    <n v="2"/>
    <n v="3"/>
    <n v="7"/>
    <n v="6"/>
    <x v="4"/>
    <n v="7"/>
  </r>
  <r>
    <n v="37"/>
    <x v="1"/>
    <s v="Non-Travel"/>
    <s v="Sales"/>
    <n v="19"/>
    <n v="2"/>
    <x v="2"/>
    <n v="1"/>
    <s v="Male"/>
    <n v="32"/>
    <n v="3"/>
    <n v="3"/>
    <s v="Sales Executive"/>
    <n v="2"/>
    <s v="Single"/>
    <n v="1"/>
    <n v="3"/>
    <n v="0"/>
    <x v="1"/>
    <n v="2"/>
    <n v="3"/>
    <n v="10"/>
    <n v="0"/>
    <x v="0"/>
    <n v="9"/>
  </r>
  <r>
    <n v="50"/>
    <x v="1"/>
    <s v="Non-Travel"/>
    <s v="Research &amp; Development"/>
    <n v="2"/>
    <n v="4"/>
    <x v="0"/>
    <n v="1"/>
    <s v="Male"/>
    <n v="98"/>
    <n v="3"/>
    <n v="4"/>
    <s v="Manager"/>
    <n v="1"/>
    <s v="Divorced"/>
    <n v="1"/>
    <n v="3"/>
    <n v="1"/>
    <x v="9"/>
    <n v="3"/>
    <n v="3"/>
    <n v="31"/>
    <n v="6"/>
    <x v="15"/>
    <n v="7"/>
  </r>
  <r>
    <n v="39"/>
    <x v="1"/>
    <s v="Travel_Rarely"/>
    <s v="Human Resources"/>
    <n v="2"/>
    <n v="3"/>
    <x v="0"/>
    <n v="4"/>
    <s v="Female"/>
    <n v="42"/>
    <n v="2"/>
    <n v="2"/>
    <s v="Human Resources"/>
    <n v="4"/>
    <s v="Married"/>
    <n v="8"/>
    <n v="3"/>
    <n v="2"/>
    <x v="10"/>
    <n v="2"/>
    <n v="3"/>
    <n v="5"/>
    <n v="4"/>
    <x v="0"/>
    <n v="4"/>
  </r>
  <r>
    <n v="33"/>
    <x v="1"/>
    <s v="Travel_Rarely"/>
    <s v="Human Resources"/>
    <n v="3"/>
    <n v="2"/>
    <x v="5"/>
    <n v="4"/>
    <s v="Male"/>
    <n v="57"/>
    <n v="3"/>
    <n v="1"/>
    <s v="Human Resources"/>
    <n v="2"/>
    <s v="Divorced"/>
    <n v="3"/>
    <n v="3"/>
    <n v="1"/>
    <x v="2"/>
    <n v="4"/>
    <n v="4"/>
    <n v="4"/>
    <n v="3"/>
    <x v="0"/>
    <n v="3"/>
  </r>
  <r>
    <n v="32"/>
    <x v="0"/>
    <s v="Travel_Rarely"/>
    <s v="Research &amp; Development"/>
    <n v="25"/>
    <n v="4"/>
    <x v="0"/>
    <n v="1"/>
    <s v="Male"/>
    <n v="87"/>
    <n v="3"/>
    <n v="1"/>
    <s v="Laboratory Technician"/>
    <n v="4"/>
    <s v="Single"/>
    <n v="1"/>
    <n v="4"/>
    <n v="0"/>
    <x v="5"/>
    <n v="2"/>
    <n v="1"/>
    <n v="1"/>
    <n v="0"/>
    <x v="0"/>
    <n v="1"/>
  </r>
  <r>
    <n v="29"/>
    <x v="1"/>
    <s v="Travel_Rarely"/>
    <s v="Research &amp; Development"/>
    <n v="7"/>
    <n v="1"/>
    <x v="2"/>
    <n v="1"/>
    <s v="Female"/>
    <n v="62"/>
    <n v="2"/>
    <n v="1"/>
    <s v="Laboratory Technician"/>
    <n v="4"/>
    <s v="Divorced"/>
    <n v="6"/>
    <n v="3"/>
    <n v="3"/>
    <x v="0"/>
    <n v="5"/>
    <n v="3"/>
    <n v="4"/>
    <n v="3"/>
    <x v="0"/>
    <n v="3"/>
  </r>
  <r>
    <n v="44"/>
    <x v="1"/>
    <s v="Travel_Rarely"/>
    <s v="Research &amp; Development"/>
    <n v="9"/>
    <n v="2"/>
    <x v="0"/>
    <n v="2"/>
    <s v="Male"/>
    <n v="61"/>
    <n v="3"/>
    <n v="1"/>
    <s v="Research Scientist"/>
    <n v="1"/>
    <s v="Married"/>
    <n v="1"/>
    <n v="3"/>
    <n v="0"/>
    <x v="0"/>
    <n v="0"/>
    <n v="3"/>
    <n v="8"/>
    <n v="7"/>
    <x v="4"/>
    <n v="1"/>
  </r>
  <r>
    <n v="28"/>
    <x v="1"/>
    <s v="Travel_Rarely"/>
    <s v="Sales"/>
    <n v="5"/>
    <n v="4"/>
    <x v="2"/>
    <n v="1"/>
    <s v="Male"/>
    <n v="98"/>
    <n v="3"/>
    <n v="2"/>
    <s v="Sales Executive"/>
    <n v="4"/>
    <s v="Single"/>
    <n v="1"/>
    <n v="3"/>
    <n v="0"/>
    <x v="21"/>
    <n v="3"/>
    <n v="3"/>
    <n v="4"/>
    <n v="2"/>
    <x v="0"/>
    <n v="2"/>
  </r>
  <r>
    <n v="58"/>
    <x v="0"/>
    <s v="Travel_Frequently"/>
    <s v="Research &amp; Development"/>
    <n v="2"/>
    <n v="1"/>
    <x v="0"/>
    <n v="4"/>
    <s v="Male"/>
    <n v="57"/>
    <n v="2"/>
    <n v="1"/>
    <s v="Laboratory Technician"/>
    <n v="4"/>
    <s v="Divorced"/>
    <n v="9"/>
    <n v="3"/>
    <n v="1"/>
    <x v="8"/>
    <n v="3"/>
    <n v="2"/>
    <n v="1"/>
    <n v="0"/>
    <x v="0"/>
    <n v="0"/>
  </r>
  <r>
    <n v="43"/>
    <x v="1"/>
    <s v="Travel_Rarely"/>
    <s v="Research &amp; Development"/>
    <n v="8"/>
    <n v="3"/>
    <x v="0"/>
    <n v="1"/>
    <s v="Female"/>
    <n v="55"/>
    <n v="3"/>
    <n v="2"/>
    <s v="Manufacturing Director"/>
    <n v="2"/>
    <s v="Divorced"/>
    <n v="4"/>
    <n v="4"/>
    <n v="1"/>
    <x v="21"/>
    <n v="2"/>
    <n v="4"/>
    <n v="1"/>
    <n v="0"/>
    <x v="0"/>
    <n v="0"/>
  </r>
  <r>
    <n v="20"/>
    <x v="0"/>
    <s v="Travel_Rarely"/>
    <s v="Sales"/>
    <n v="2"/>
    <n v="3"/>
    <x v="2"/>
    <n v="3"/>
    <s v="Female"/>
    <n v="49"/>
    <n v="2"/>
    <n v="1"/>
    <s v="Sales Representative"/>
    <n v="3"/>
    <s v="Single"/>
    <n v="1"/>
    <n v="3"/>
    <n v="0"/>
    <x v="17"/>
    <n v="3"/>
    <n v="2"/>
    <n v="2"/>
    <n v="2"/>
    <x v="0"/>
    <n v="2"/>
  </r>
  <r>
    <n v="21"/>
    <x v="0"/>
    <s v="Travel_Rarely"/>
    <s v="Research &amp; Development"/>
    <n v="18"/>
    <n v="1"/>
    <x v="1"/>
    <n v="4"/>
    <s v="Female"/>
    <n v="65"/>
    <n v="3"/>
    <n v="1"/>
    <s v="Research Scientist"/>
    <n v="4"/>
    <s v="Single"/>
    <n v="1"/>
    <n v="3"/>
    <n v="0"/>
    <x v="5"/>
    <n v="3"/>
    <n v="2"/>
    <n v="1"/>
    <n v="0"/>
    <x v="0"/>
    <n v="0"/>
  </r>
  <r>
    <n v="36"/>
    <x v="1"/>
    <s v="Travel_Rarely"/>
    <s v="Research &amp; Development"/>
    <n v="14"/>
    <n v="1"/>
    <x v="0"/>
    <n v="3"/>
    <s v="Male"/>
    <n v="68"/>
    <n v="3"/>
    <n v="2"/>
    <s v="Healthcare Representative"/>
    <n v="4"/>
    <s v="Married"/>
    <n v="0"/>
    <n v="3"/>
    <n v="1"/>
    <x v="6"/>
    <n v="2"/>
    <n v="2"/>
    <n v="16"/>
    <n v="8"/>
    <x v="5"/>
    <n v="11"/>
  </r>
  <r>
    <n v="47"/>
    <x v="1"/>
    <s v="Travel_Rarely"/>
    <s v="Sales"/>
    <n v="2"/>
    <n v="4"/>
    <x v="0"/>
    <n v="4"/>
    <s v="Female"/>
    <n v="65"/>
    <n v="2"/>
    <n v="1"/>
    <s v="Sales Representative"/>
    <n v="4"/>
    <s v="Single"/>
    <n v="1"/>
    <n v="3"/>
    <n v="0"/>
    <x v="8"/>
    <n v="3"/>
    <n v="2"/>
    <n v="3"/>
    <n v="2"/>
    <x v="1"/>
    <n v="2"/>
  </r>
  <r>
    <n v="22"/>
    <x v="0"/>
    <s v="Travel_Rarely"/>
    <s v="Research &amp; Development"/>
    <n v="3"/>
    <n v="1"/>
    <x v="0"/>
    <n v="2"/>
    <s v="Female"/>
    <n v="34"/>
    <n v="3"/>
    <n v="2"/>
    <s v="Manufacturing Director"/>
    <n v="3"/>
    <s v="Married"/>
    <n v="0"/>
    <n v="3"/>
    <n v="1"/>
    <x v="21"/>
    <n v="3"/>
    <n v="4"/>
    <n v="3"/>
    <n v="2"/>
    <x v="0"/>
    <n v="2"/>
  </r>
  <r>
    <n v="41"/>
    <x v="0"/>
    <s v="Travel_Rarely"/>
    <s v="Research &amp; Development"/>
    <n v="2"/>
    <n v="4"/>
    <x v="0"/>
    <n v="2"/>
    <s v="Female"/>
    <n v="57"/>
    <n v="1"/>
    <n v="1"/>
    <s v="Laboratory Technician"/>
    <n v="4"/>
    <s v="Divorced"/>
    <n v="4"/>
    <n v="3"/>
    <n v="1"/>
    <x v="1"/>
    <n v="1"/>
    <n v="2"/>
    <n v="7"/>
    <n v="7"/>
    <x v="1"/>
    <n v="0"/>
  </r>
  <r>
    <n v="28"/>
    <x v="1"/>
    <s v="Travel_Rarely"/>
    <s v="Research &amp; Development"/>
    <n v="9"/>
    <n v="3"/>
    <x v="2"/>
    <n v="3"/>
    <s v="Female"/>
    <n v="77"/>
    <n v="3"/>
    <n v="1"/>
    <s v="Research Scientist"/>
    <n v="3"/>
    <s v="Divorced"/>
    <n v="5"/>
    <n v="3"/>
    <n v="1"/>
    <x v="3"/>
    <n v="2"/>
    <n v="3"/>
    <n v="2"/>
    <n v="2"/>
    <x v="3"/>
    <n v="2"/>
  </r>
  <r>
    <n v="39"/>
    <x v="0"/>
    <s v="Travel_Rarely"/>
    <s v="Research &amp; Development"/>
    <n v="6"/>
    <n v="3"/>
    <x v="2"/>
    <n v="4"/>
    <s v="Male"/>
    <n v="70"/>
    <n v="3"/>
    <n v="1"/>
    <s v="Laboratory Technician"/>
    <n v="1"/>
    <s v="Married"/>
    <n v="7"/>
    <n v="4"/>
    <n v="0"/>
    <x v="0"/>
    <n v="2"/>
    <n v="1"/>
    <n v="2"/>
    <n v="2"/>
    <x v="3"/>
    <n v="2"/>
  </r>
  <r>
    <n v="27"/>
    <x v="1"/>
    <s v="Travel_Rarely"/>
    <s v="Research &amp; Development"/>
    <n v="4"/>
    <n v="3"/>
    <x v="0"/>
    <n v="2"/>
    <s v="Female"/>
    <n v="76"/>
    <n v="3"/>
    <n v="1"/>
    <s v="Research Scientist"/>
    <n v="3"/>
    <s v="Single"/>
    <n v="1"/>
    <n v="3"/>
    <n v="0"/>
    <x v="5"/>
    <n v="2"/>
    <n v="3"/>
    <n v="1"/>
    <n v="1"/>
    <x v="0"/>
    <n v="0"/>
  </r>
  <r>
    <n v="34"/>
    <x v="1"/>
    <s v="Travel_Rarely"/>
    <s v="Research &amp; Development"/>
    <n v="10"/>
    <n v="3"/>
    <x v="0"/>
    <n v="2"/>
    <s v="Male"/>
    <n v="83"/>
    <n v="3"/>
    <n v="1"/>
    <s v="Laboratory Technician"/>
    <n v="2"/>
    <s v="Divorced"/>
    <n v="1"/>
    <n v="3"/>
    <n v="2"/>
    <x v="5"/>
    <n v="3"/>
    <n v="3"/>
    <n v="1"/>
    <n v="0"/>
    <x v="1"/>
    <n v="0"/>
  </r>
  <r>
    <n v="42"/>
    <x v="1"/>
    <s v="Travel_Rarely"/>
    <s v="Sales"/>
    <n v="14"/>
    <n v="2"/>
    <x v="2"/>
    <n v="3"/>
    <s v="Female"/>
    <n v="68"/>
    <n v="2"/>
    <n v="2"/>
    <s v="Sales Executive"/>
    <n v="3"/>
    <s v="Single"/>
    <n v="7"/>
    <n v="3"/>
    <n v="0"/>
    <x v="1"/>
    <n v="6"/>
    <n v="3"/>
    <n v="5"/>
    <n v="4"/>
    <x v="0"/>
    <n v="3"/>
  </r>
  <r>
    <n v="33"/>
    <x v="1"/>
    <s v="Travel_Rarely"/>
    <s v="Research &amp; Development"/>
    <n v="1"/>
    <n v="4"/>
    <x v="1"/>
    <n v="3"/>
    <s v="Male"/>
    <n v="100"/>
    <n v="2"/>
    <n v="1"/>
    <s v="Research Scientist"/>
    <n v="1"/>
    <s v="Single"/>
    <n v="3"/>
    <n v="3"/>
    <n v="0"/>
    <x v="3"/>
    <n v="1"/>
    <n v="3"/>
    <n v="3"/>
    <n v="2"/>
    <x v="0"/>
    <n v="2"/>
  </r>
  <r>
    <n v="58"/>
    <x v="1"/>
    <s v="Travel_Rarely"/>
    <s v="Research &amp; Development"/>
    <n v="5"/>
    <n v="3"/>
    <x v="4"/>
    <n v="3"/>
    <s v="Female"/>
    <n v="37"/>
    <n v="2"/>
    <n v="3"/>
    <s v="Healthcare Representative"/>
    <n v="2"/>
    <s v="Divorced"/>
    <n v="2"/>
    <n v="3"/>
    <n v="1"/>
    <x v="13"/>
    <n v="3"/>
    <n v="3"/>
    <n v="6"/>
    <n v="0"/>
    <x v="0"/>
    <n v="4"/>
  </r>
  <r>
    <n v="31"/>
    <x v="1"/>
    <s v="Travel_Rarely"/>
    <s v="Sales"/>
    <n v="7"/>
    <n v="4"/>
    <x v="0"/>
    <n v="2"/>
    <s v="Male"/>
    <n v="41"/>
    <n v="2"/>
    <n v="1"/>
    <s v="Sales Representative"/>
    <n v="3"/>
    <s v="Married"/>
    <n v="3"/>
    <n v="3"/>
    <n v="0"/>
    <x v="10"/>
    <n v="2"/>
    <n v="4"/>
    <n v="7"/>
    <n v="7"/>
    <x v="8"/>
    <n v="2"/>
  </r>
  <r>
    <n v="35"/>
    <x v="1"/>
    <s v="Travel_Rarely"/>
    <s v="Research &amp; Development"/>
    <n v="21"/>
    <n v="1"/>
    <x v="0"/>
    <n v="4"/>
    <s v="Female"/>
    <n v="51"/>
    <n v="3"/>
    <n v="2"/>
    <s v="Healthcare Representative"/>
    <n v="4"/>
    <s v="Married"/>
    <n v="1"/>
    <n v="4"/>
    <n v="1"/>
    <x v="1"/>
    <n v="2"/>
    <n v="1"/>
    <n v="10"/>
    <n v="6"/>
    <x v="0"/>
    <n v="7"/>
  </r>
  <r>
    <n v="49"/>
    <x v="1"/>
    <s v="Travel_Rarely"/>
    <s v="Research &amp; Development"/>
    <n v="8"/>
    <n v="2"/>
    <x v="1"/>
    <n v="1"/>
    <s v="Female"/>
    <n v="51"/>
    <n v="3"/>
    <n v="3"/>
    <s v="Laboratory Technician"/>
    <n v="2"/>
    <s v="Married"/>
    <n v="4"/>
    <n v="3"/>
    <n v="1"/>
    <x v="22"/>
    <n v="3"/>
    <n v="2"/>
    <n v="26"/>
    <n v="9"/>
    <x v="1"/>
    <n v="7"/>
  </r>
  <r>
    <n v="48"/>
    <x v="1"/>
    <s v="Travel_Rarely"/>
    <s v="Research &amp; Development"/>
    <n v="20"/>
    <n v="4"/>
    <x v="2"/>
    <n v="4"/>
    <s v="Male"/>
    <n v="51"/>
    <n v="3"/>
    <n v="1"/>
    <s v="Research Scientist"/>
    <n v="3"/>
    <s v="Married"/>
    <n v="4"/>
    <n v="3"/>
    <n v="2"/>
    <x v="10"/>
    <n v="2"/>
    <n v="2"/>
    <n v="0"/>
    <n v="0"/>
    <x v="0"/>
    <n v="0"/>
  </r>
  <r>
    <n v="31"/>
    <x v="1"/>
    <s v="Non-Travel"/>
    <s v="Sales"/>
    <n v="20"/>
    <n v="2"/>
    <x v="3"/>
    <n v="4"/>
    <s v="Female"/>
    <n v="45"/>
    <n v="3"/>
    <n v="2"/>
    <s v="Sales Executive"/>
    <n v="3"/>
    <s v="Married"/>
    <n v="1"/>
    <n v="3"/>
    <n v="1"/>
    <x v="15"/>
    <n v="2"/>
    <n v="2"/>
    <n v="9"/>
    <n v="8"/>
    <x v="0"/>
    <n v="0"/>
  </r>
  <r>
    <n v="36"/>
    <x v="1"/>
    <s v="Travel_Rarely"/>
    <s v="Research &amp; Development"/>
    <n v="7"/>
    <n v="4"/>
    <x v="1"/>
    <n v="2"/>
    <s v="Male"/>
    <n v="65"/>
    <n v="3"/>
    <n v="1"/>
    <s v="Research Scientist"/>
    <n v="4"/>
    <s v="Single"/>
    <n v="2"/>
    <n v="3"/>
    <n v="0"/>
    <x v="0"/>
    <n v="6"/>
    <n v="3"/>
    <n v="6"/>
    <n v="2"/>
    <x v="0"/>
    <n v="1"/>
  </r>
  <r>
    <n v="38"/>
    <x v="1"/>
    <s v="Travel_Rarely"/>
    <s v="Research &amp; Development"/>
    <n v="1"/>
    <n v="3"/>
    <x v="4"/>
    <n v="4"/>
    <s v="Female"/>
    <n v="80"/>
    <n v="3"/>
    <n v="3"/>
    <s v="Research Director"/>
    <n v="1"/>
    <s v="Married"/>
    <n v="1"/>
    <n v="3"/>
    <n v="1"/>
    <x v="20"/>
    <n v="3"/>
    <n v="3"/>
    <n v="15"/>
    <n v="12"/>
    <x v="8"/>
    <n v="11"/>
  </r>
  <r>
    <n v="32"/>
    <x v="1"/>
    <s v="Non-Travel"/>
    <s v="Research &amp; Development"/>
    <n v="1"/>
    <n v="3"/>
    <x v="0"/>
    <n v="3"/>
    <s v="Female"/>
    <n v="70"/>
    <n v="2"/>
    <n v="1"/>
    <s v="Laboratory Technician"/>
    <n v="2"/>
    <s v="Married"/>
    <n v="6"/>
    <n v="4"/>
    <n v="0"/>
    <x v="7"/>
    <n v="3"/>
    <n v="3"/>
    <n v="3"/>
    <n v="0"/>
    <x v="0"/>
    <n v="2"/>
  </r>
  <r>
    <n v="25"/>
    <x v="0"/>
    <s v="Travel_Rarely"/>
    <s v="Sales"/>
    <n v="19"/>
    <n v="2"/>
    <x v="3"/>
    <n v="3"/>
    <s v="Male"/>
    <n v="36"/>
    <n v="2"/>
    <n v="1"/>
    <s v="Sales Representative"/>
    <n v="2"/>
    <s v="Married"/>
    <n v="1"/>
    <n v="3"/>
    <n v="3"/>
    <x v="5"/>
    <n v="2"/>
    <n v="3"/>
    <n v="1"/>
    <n v="0"/>
    <x v="0"/>
    <n v="0"/>
  </r>
  <r>
    <n v="40"/>
    <x v="1"/>
    <s v="Travel_Rarely"/>
    <s v="Sales"/>
    <n v="10"/>
    <n v="4"/>
    <x v="3"/>
    <n v="1"/>
    <s v="Male"/>
    <n v="67"/>
    <n v="2"/>
    <n v="3"/>
    <s v="Sales Executive"/>
    <n v="2"/>
    <s v="Divorced"/>
    <n v="2"/>
    <n v="3"/>
    <n v="1"/>
    <x v="27"/>
    <n v="2"/>
    <n v="2"/>
    <n v="1"/>
    <n v="0"/>
    <x v="0"/>
    <n v="0"/>
  </r>
  <r>
    <n v="26"/>
    <x v="1"/>
    <s v="Travel_Frequently"/>
    <s v="Sales"/>
    <n v="1"/>
    <n v="3"/>
    <x v="2"/>
    <n v="3"/>
    <s v="Male"/>
    <n v="52"/>
    <n v="2"/>
    <n v="2"/>
    <s v="Sales Executive"/>
    <n v="1"/>
    <s v="Single"/>
    <n v="1"/>
    <n v="3"/>
    <n v="0"/>
    <x v="2"/>
    <n v="2"/>
    <n v="3"/>
    <n v="7"/>
    <n v="7"/>
    <x v="0"/>
    <n v="7"/>
  </r>
  <r>
    <n v="41"/>
    <x v="1"/>
    <s v="Travel_Rarely"/>
    <s v="Research &amp; Development"/>
    <n v="6"/>
    <n v="3"/>
    <x v="2"/>
    <n v="4"/>
    <s v="Male"/>
    <n v="59"/>
    <n v="3"/>
    <n v="1"/>
    <s v="Laboratory Technician"/>
    <n v="1"/>
    <s v="Single"/>
    <n v="2"/>
    <n v="3"/>
    <n v="0"/>
    <x v="26"/>
    <n v="3"/>
    <n v="3"/>
    <n v="18"/>
    <n v="13"/>
    <x v="3"/>
    <n v="17"/>
  </r>
  <r>
    <n v="36"/>
    <x v="1"/>
    <s v="Travel_Rarely"/>
    <s v="Research &amp; Development"/>
    <n v="2"/>
    <n v="4"/>
    <x v="2"/>
    <n v="3"/>
    <s v="Male"/>
    <n v="79"/>
    <n v="3"/>
    <n v="1"/>
    <s v="Laboratory Technician"/>
    <n v="3"/>
    <s v="Single"/>
    <n v="4"/>
    <n v="4"/>
    <n v="0"/>
    <x v="28"/>
    <n v="6"/>
    <n v="3"/>
    <n v="11"/>
    <n v="8"/>
    <x v="2"/>
    <n v="9"/>
  </r>
  <r>
    <n v="19"/>
    <x v="0"/>
    <s v="Travel_Rarely"/>
    <s v="Sales"/>
    <n v="21"/>
    <n v="3"/>
    <x v="1"/>
    <n v="4"/>
    <s v="Male"/>
    <n v="37"/>
    <n v="2"/>
    <n v="1"/>
    <s v="Sales Representative"/>
    <n v="2"/>
    <s v="Single"/>
    <n v="1"/>
    <n v="3"/>
    <n v="0"/>
    <x v="5"/>
    <n v="3"/>
    <n v="4"/>
    <n v="1"/>
    <n v="0"/>
    <x v="0"/>
    <n v="0"/>
  </r>
  <r>
    <n v="20"/>
    <x v="0"/>
    <s v="Travel_Rarely"/>
    <s v="Research &amp; Development"/>
    <n v="4"/>
    <n v="3"/>
    <x v="4"/>
    <n v="1"/>
    <s v="Male"/>
    <n v="84"/>
    <n v="3"/>
    <n v="1"/>
    <s v="Laboratory Technician"/>
    <n v="1"/>
    <s v="Single"/>
    <n v="1"/>
    <n v="3"/>
    <n v="0"/>
    <x v="5"/>
    <n v="2"/>
    <n v="3"/>
    <n v="1"/>
    <n v="0"/>
    <x v="0"/>
    <n v="0"/>
  </r>
  <r>
    <n v="31"/>
    <x v="1"/>
    <s v="Travel_Rarely"/>
    <s v="Research &amp; Development"/>
    <n v="12"/>
    <n v="3"/>
    <x v="2"/>
    <n v="4"/>
    <s v="Female"/>
    <n v="41"/>
    <n v="3"/>
    <n v="2"/>
    <s v="Healthcare Representative"/>
    <n v="4"/>
    <s v="Married"/>
    <n v="0"/>
    <n v="3"/>
    <n v="2"/>
    <x v="1"/>
    <n v="2"/>
    <n v="1"/>
    <n v="9"/>
    <n v="7"/>
    <x v="6"/>
    <n v="5"/>
  </r>
  <r>
    <n v="40"/>
    <x v="1"/>
    <s v="Travel_Frequently"/>
    <s v="Research &amp; Development"/>
    <n v="9"/>
    <n v="4"/>
    <x v="2"/>
    <n v="4"/>
    <s v="Male"/>
    <n v="35"/>
    <n v="3"/>
    <n v="1"/>
    <s v="Research Scientist"/>
    <n v="2"/>
    <s v="Divorced"/>
    <n v="8"/>
    <n v="3"/>
    <n v="1"/>
    <x v="8"/>
    <n v="2"/>
    <n v="3"/>
    <n v="1"/>
    <n v="1"/>
    <x v="0"/>
    <n v="0"/>
  </r>
  <r>
    <n v="32"/>
    <x v="1"/>
    <s v="Travel_Rarely"/>
    <s v="Research &amp; Development"/>
    <n v="3"/>
    <n v="4"/>
    <x v="2"/>
    <n v="3"/>
    <s v="Female"/>
    <n v="93"/>
    <n v="3"/>
    <n v="2"/>
    <s v="Manufacturing Director"/>
    <n v="1"/>
    <s v="Married"/>
    <n v="1"/>
    <n v="3"/>
    <n v="1"/>
    <x v="0"/>
    <n v="2"/>
    <n v="4"/>
    <n v="8"/>
    <n v="7"/>
    <x v="7"/>
    <n v="3"/>
  </r>
  <r>
    <n v="36"/>
    <x v="0"/>
    <s v="Travel_Rarely"/>
    <s v="Sales"/>
    <n v="3"/>
    <n v="1"/>
    <x v="0"/>
    <n v="3"/>
    <s v="Male"/>
    <n v="51"/>
    <n v="2"/>
    <n v="3"/>
    <s v="Sales Executive"/>
    <n v="4"/>
    <s v="Married"/>
    <n v="1"/>
    <n v="3"/>
    <n v="1"/>
    <x v="28"/>
    <n v="6"/>
    <n v="3"/>
    <n v="16"/>
    <n v="7"/>
    <x v="2"/>
    <n v="7"/>
  </r>
  <r>
    <n v="33"/>
    <x v="1"/>
    <s v="Travel_Rarely"/>
    <s v="Research &amp; Development"/>
    <n v="1"/>
    <n v="3"/>
    <x v="0"/>
    <n v="2"/>
    <s v="Female"/>
    <n v="42"/>
    <n v="2"/>
    <n v="2"/>
    <s v="Healthcare Representative"/>
    <n v="4"/>
    <s v="Single"/>
    <n v="0"/>
    <n v="3"/>
    <n v="0"/>
    <x v="3"/>
    <n v="3"/>
    <n v="3"/>
    <n v="5"/>
    <n v="0"/>
    <x v="1"/>
    <n v="4"/>
  </r>
  <r>
    <n v="37"/>
    <x v="0"/>
    <s v="Travel_Rarely"/>
    <s v="Sales"/>
    <n v="1"/>
    <n v="4"/>
    <x v="0"/>
    <n v="1"/>
    <s v="Male"/>
    <n v="46"/>
    <n v="2"/>
    <n v="3"/>
    <s v="Sales Executive"/>
    <n v="3"/>
    <s v="Married"/>
    <n v="5"/>
    <n v="3"/>
    <n v="0"/>
    <x v="6"/>
    <n v="2"/>
    <n v="1"/>
    <n v="14"/>
    <n v="1"/>
    <x v="14"/>
    <n v="7"/>
  </r>
  <r>
    <n v="45"/>
    <x v="1"/>
    <s v="Non-Travel"/>
    <s v="Research &amp; Development"/>
    <n v="4"/>
    <n v="2"/>
    <x v="0"/>
    <n v="3"/>
    <s v="Male"/>
    <n v="57"/>
    <n v="3"/>
    <n v="2"/>
    <s v="Laboratory Technician"/>
    <n v="2"/>
    <s v="Married"/>
    <n v="1"/>
    <n v="3"/>
    <n v="0"/>
    <x v="15"/>
    <n v="5"/>
    <n v="2"/>
    <n v="9"/>
    <n v="7"/>
    <x v="0"/>
    <n v="8"/>
  </r>
  <r>
    <n v="29"/>
    <x v="1"/>
    <s v="Travel_Frequently"/>
    <s v="Sales"/>
    <n v="20"/>
    <n v="3"/>
    <x v="4"/>
    <n v="3"/>
    <s v="Female"/>
    <n v="84"/>
    <n v="3"/>
    <n v="1"/>
    <s v="Sales Representative"/>
    <n v="4"/>
    <s v="Married"/>
    <n v="1"/>
    <n v="3"/>
    <n v="1"/>
    <x v="8"/>
    <n v="5"/>
    <n v="3"/>
    <n v="3"/>
    <n v="1"/>
    <x v="0"/>
    <n v="2"/>
  </r>
  <r>
    <n v="35"/>
    <x v="1"/>
    <s v="Travel_Rarely"/>
    <s v="Sales"/>
    <n v="18"/>
    <n v="3"/>
    <x v="2"/>
    <n v="3"/>
    <s v="Female"/>
    <n v="86"/>
    <n v="3"/>
    <n v="2"/>
    <s v="Sales Executive"/>
    <n v="3"/>
    <s v="Married"/>
    <n v="1"/>
    <n v="3"/>
    <n v="0"/>
    <x v="7"/>
    <n v="3"/>
    <n v="3"/>
    <n v="5"/>
    <n v="2"/>
    <x v="1"/>
    <n v="0"/>
  </r>
  <r>
    <n v="52"/>
    <x v="1"/>
    <s v="Travel_Rarely"/>
    <s v="Research &amp; Development"/>
    <n v="1"/>
    <n v="2"/>
    <x v="0"/>
    <n v="4"/>
    <s v="Male"/>
    <n v="70"/>
    <n v="3"/>
    <n v="4"/>
    <s v="Manager"/>
    <n v="4"/>
    <s v="Married"/>
    <n v="2"/>
    <n v="3"/>
    <n v="1"/>
    <x v="12"/>
    <n v="2"/>
    <n v="2"/>
    <n v="9"/>
    <n v="8"/>
    <x v="4"/>
    <n v="8"/>
  </r>
  <r>
    <n v="58"/>
    <x v="0"/>
    <s v="Travel_Rarely"/>
    <s v="Research &amp; Development"/>
    <n v="2"/>
    <n v="3"/>
    <x v="4"/>
    <n v="4"/>
    <s v="Male"/>
    <n v="51"/>
    <n v="3"/>
    <n v="1"/>
    <s v="Research Scientist"/>
    <n v="3"/>
    <s v="Single"/>
    <n v="4"/>
    <n v="4"/>
    <n v="0"/>
    <x v="2"/>
    <n v="4"/>
    <n v="3"/>
    <n v="1"/>
    <n v="0"/>
    <x v="0"/>
    <n v="0"/>
  </r>
  <r>
    <n v="53"/>
    <x v="1"/>
    <s v="Travel_Rarely"/>
    <s v="Sales"/>
    <n v="2"/>
    <n v="2"/>
    <x v="2"/>
    <n v="3"/>
    <s v="Male"/>
    <n v="45"/>
    <n v="3"/>
    <n v="4"/>
    <s v="Manager"/>
    <n v="3"/>
    <s v="Divorced"/>
    <n v="6"/>
    <n v="3"/>
    <n v="1"/>
    <x v="14"/>
    <n v="3"/>
    <n v="4"/>
    <n v="17"/>
    <n v="13"/>
    <x v="9"/>
    <n v="2"/>
  </r>
  <r>
    <n v="30"/>
    <x v="1"/>
    <s v="Travel_Rarely"/>
    <s v="Sales"/>
    <n v="8"/>
    <n v="2"/>
    <x v="1"/>
    <n v="3"/>
    <s v="Male"/>
    <n v="62"/>
    <n v="3"/>
    <n v="3"/>
    <s v="Sales Executive"/>
    <n v="3"/>
    <s v="Divorced"/>
    <n v="5"/>
    <n v="3"/>
    <n v="1"/>
    <x v="1"/>
    <n v="2"/>
    <n v="4"/>
    <n v="8"/>
    <n v="4"/>
    <x v="4"/>
    <n v="7"/>
  </r>
  <r>
    <n v="38"/>
    <x v="1"/>
    <s v="Non-Travel"/>
    <s v="Sales"/>
    <n v="10"/>
    <n v="3"/>
    <x v="4"/>
    <n v="3"/>
    <s v="Female"/>
    <n v="85"/>
    <n v="3"/>
    <n v="2"/>
    <s v="Sales Executive"/>
    <n v="4"/>
    <s v="Single"/>
    <n v="1"/>
    <n v="3"/>
    <n v="0"/>
    <x v="3"/>
    <n v="1"/>
    <n v="3"/>
    <n v="5"/>
    <n v="3"/>
    <x v="1"/>
    <n v="3"/>
  </r>
  <r>
    <n v="35"/>
    <x v="1"/>
    <s v="Travel_Rarely"/>
    <s v="Sales"/>
    <n v="3"/>
    <n v="4"/>
    <x v="0"/>
    <n v="4"/>
    <s v="Male"/>
    <n v="92"/>
    <n v="3"/>
    <n v="3"/>
    <s v="Sales Executive"/>
    <n v="4"/>
    <s v="Divorced"/>
    <n v="6"/>
    <n v="3"/>
    <n v="1"/>
    <x v="4"/>
    <n v="2"/>
    <n v="3"/>
    <n v="10"/>
    <n v="9"/>
    <x v="0"/>
    <n v="8"/>
  </r>
  <r>
    <n v="39"/>
    <x v="1"/>
    <s v="Travel_Rarely"/>
    <s v="Sales"/>
    <n v="2"/>
    <n v="5"/>
    <x v="0"/>
    <n v="1"/>
    <s v="Male"/>
    <n v="41"/>
    <n v="4"/>
    <n v="3"/>
    <s v="Sales Executive"/>
    <n v="3"/>
    <s v="Single"/>
    <n v="0"/>
    <n v="3"/>
    <n v="0"/>
    <x v="15"/>
    <n v="3"/>
    <n v="3"/>
    <n v="8"/>
    <n v="7"/>
    <x v="0"/>
    <n v="7"/>
  </r>
  <r>
    <n v="40"/>
    <x v="0"/>
    <s v="Non-Travel"/>
    <s v="Sales"/>
    <n v="24"/>
    <n v="3"/>
    <x v="0"/>
    <n v="2"/>
    <s v="Female"/>
    <n v="100"/>
    <n v="4"/>
    <n v="4"/>
    <s v="Sales Executive"/>
    <n v="2"/>
    <s v="Single"/>
    <n v="4"/>
    <n v="3"/>
    <n v="0"/>
    <x v="14"/>
    <n v="2"/>
    <n v="2"/>
    <n v="1"/>
    <n v="0"/>
    <x v="0"/>
    <n v="0"/>
  </r>
  <r>
    <n v="47"/>
    <x v="1"/>
    <s v="Travel_Frequently"/>
    <s v="Research &amp; Development"/>
    <n v="16"/>
    <n v="4"/>
    <x v="2"/>
    <n v="3"/>
    <s v="Male"/>
    <n v="64"/>
    <n v="4"/>
    <n v="2"/>
    <s v="Manufacturing Director"/>
    <n v="3"/>
    <s v="Divorced"/>
    <n v="1"/>
    <n v="3"/>
    <n v="0"/>
    <x v="26"/>
    <n v="3"/>
    <n v="4"/>
    <n v="19"/>
    <n v="10"/>
    <x v="3"/>
    <n v="7"/>
  </r>
  <r>
    <n v="36"/>
    <x v="1"/>
    <s v="Non-Travel"/>
    <s v="Sales"/>
    <n v="8"/>
    <n v="4"/>
    <x v="4"/>
    <n v="1"/>
    <s v="Male"/>
    <n v="84"/>
    <n v="3"/>
    <n v="2"/>
    <s v="Sales Executive"/>
    <n v="4"/>
    <s v="Divorced"/>
    <n v="4"/>
    <n v="3"/>
    <n v="2"/>
    <x v="4"/>
    <n v="3"/>
    <n v="3"/>
    <n v="7"/>
    <n v="7"/>
    <x v="0"/>
    <n v="7"/>
  </r>
  <r>
    <n v="31"/>
    <x v="0"/>
    <s v="Non-Travel"/>
    <s v="Research &amp; Development"/>
    <n v="9"/>
    <n v="2"/>
    <x v="2"/>
    <n v="3"/>
    <s v="Male"/>
    <n v="46"/>
    <n v="2"/>
    <n v="1"/>
    <s v="Research Scientist"/>
    <n v="1"/>
    <s v="Single"/>
    <n v="0"/>
    <n v="4"/>
    <n v="0"/>
    <x v="21"/>
    <n v="0"/>
    <n v="3"/>
    <n v="3"/>
    <n v="2"/>
    <x v="1"/>
    <n v="2"/>
  </r>
  <r>
    <n v="33"/>
    <x v="1"/>
    <s v="Non-Travel"/>
    <s v="Sales"/>
    <n v="17"/>
    <n v="3"/>
    <x v="0"/>
    <n v="4"/>
    <s v="Male"/>
    <n v="38"/>
    <n v="3"/>
    <n v="4"/>
    <s v="Manager"/>
    <n v="3"/>
    <s v="Single"/>
    <n v="1"/>
    <n v="3"/>
    <n v="0"/>
    <x v="1"/>
    <n v="2"/>
    <n v="3"/>
    <n v="10"/>
    <n v="8"/>
    <x v="7"/>
    <n v="0"/>
  </r>
  <r>
    <n v="29"/>
    <x v="0"/>
    <s v="Travel_Rarely"/>
    <s v="Research &amp; Development"/>
    <n v="10"/>
    <n v="3"/>
    <x v="0"/>
    <n v="4"/>
    <s v="Female"/>
    <n v="92"/>
    <n v="2"/>
    <n v="1"/>
    <s v="Research Scientist"/>
    <n v="1"/>
    <s v="Single"/>
    <n v="6"/>
    <n v="4"/>
    <n v="0"/>
    <x v="8"/>
    <n v="5"/>
    <n v="3"/>
    <n v="0"/>
    <n v="0"/>
    <x v="0"/>
    <n v="0"/>
  </r>
  <r>
    <n v="33"/>
    <x v="1"/>
    <s v="Travel_Rarely"/>
    <s v="Research &amp; Development"/>
    <n v="13"/>
    <n v="1"/>
    <x v="0"/>
    <n v="2"/>
    <s v="Female"/>
    <n v="53"/>
    <n v="3"/>
    <n v="1"/>
    <s v="Research Scientist"/>
    <n v="4"/>
    <s v="Single"/>
    <n v="3"/>
    <n v="3"/>
    <n v="0"/>
    <x v="7"/>
    <n v="4"/>
    <n v="3"/>
    <n v="3"/>
    <n v="2"/>
    <x v="0"/>
    <n v="2"/>
  </r>
  <r>
    <n v="45"/>
    <x v="1"/>
    <s v="Travel_Rarely"/>
    <s v="Research &amp; Development"/>
    <n v="1"/>
    <n v="4"/>
    <x v="2"/>
    <n v="4"/>
    <s v="Female"/>
    <n v="91"/>
    <n v="3"/>
    <n v="1"/>
    <s v="Laboratory Technician"/>
    <n v="4"/>
    <s v="Divorced"/>
    <n v="3"/>
    <n v="3"/>
    <n v="2"/>
    <x v="0"/>
    <n v="2"/>
    <n v="3"/>
    <n v="5"/>
    <n v="3"/>
    <x v="0"/>
    <n v="2"/>
  </r>
  <r>
    <n v="50"/>
    <x v="1"/>
    <s v="Travel_Rarely"/>
    <s v="Research &amp; Development"/>
    <n v="1"/>
    <n v="2"/>
    <x v="2"/>
    <n v="4"/>
    <s v="Male"/>
    <n v="66"/>
    <n v="3"/>
    <n v="4"/>
    <s v="Research Director"/>
    <n v="4"/>
    <s v="Divorced"/>
    <n v="9"/>
    <n v="4"/>
    <n v="1"/>
    <x v="36"/>
    <n v="1"/>
    <n v="2"/>
    <n v="5"/>
    <n v="4"/>
    <x v="1"/>
    <n v="3"/>
  </r>
  <r>
    <n v="33"/>
    <x v="1"/>
    <s v="Travel_Frequently"/>
    <s v="Research &amp; Development"/>
    <n v="1"/>
    <n v="4"/>
    <x v="1"/>
    <n v="3"/>
    <s v="Female"/>
    <n v="84"/>
    <n v="4"/>
    <n v="2"/>
    <s v="Healthcare Representative"/>
    <n v="2"/>
    <s v="Married"/>
    <n v="1"/>
    <n v="3"/>
    <n v="1"/>
    <x v="3"/>
    <n v="2"/>
    <n v="3"/>
    <n v="6"/>
    <n v="5"/>
    <x v="1"/>
    <n v="2"/>
  </r>
  <r>
    <n v="41"/>
    <x v="1"/>
    <s v="Travel_Frequently"/>
    <s v="Research &amp; Development"/>
    <n v="9"/>
    <n v="3"/>
    <x v="2"/>
    <n v="1"/>
    <s v="Male"/>
    <n v="64"/>
    <n v="3"/>
    <n v="5"/>
    <s v="Research Director"/>
    <n v="3"/>
    <s v="Divorced"/>
    <n v="2"/>
    <n v="3"/>
    <n v="1"/>
    <x v="24"/>
    <n v="2"/>
    <n v="4"/>
    <n v="18"/>
    <n v="16"/>
    <x v="0"/>
    <n v="11"/>
  </r>
  <r>
    <n v="27"/>
    <x v="1"/>
    <s v="Travel_Rarely"/>
    <s v="Research &amp; Development"/>
    <n v="16"/>
    <n v="4"/>
    <x v="4"/>
    <n v="3"/>
    <s v="Female"/>
    <n v="37"/>
    <n v="3"/>
    <n v="1"/>
    <s v="Laboratory Technician"/>
    <n v="2"/>
    <s v="Married"/>
    <n v="9"/>
    <n v="3"/>
    <n v="1"/>
    <x v="21"/>
    <n v="2"/>
    <n v="3"/>
    <n v="2"/>
    <n v="2"/>
    <x v="3"/>
    <n v="2"/>
  </r>
  <r>
    <n v="45"/>
    <x v="1"/>
    <s v="Non-Travel"/>
    <s v="Research &amp; Development"/>
    <n v="23"/>
    <n v="2"/>
    <x v="0"/>
    <n v="4"/>
    <s v="Male"/>
    <n v="42"/>
    <n v="3"/>
    <n v="2"/>
    <s v="Laboratory Technician"/>
    <n v="1"/>
    <s v="Married"/>
    <n v="1"/>
    <n v="3"/>
    <n v="1"/>
    <x v="15"/>
    <n v="2"/>
    <n v="3"/>
    <n v="9"/>
    <n v="8"/>
    <x v="0"/>
    <n v="8"/>
  </r>
  <r>
    <n v="47"/>
    <x v="1"/>
    <s v="Travel_Rarely"/>
    <s v="Sales"/>
    <n v="4"/>
    <n v="2"/>
    <x v="0"/>
    <n v="4"/>
    <s v="Female"/>
    <n v="83"/>
    <n v="3"/>
    <n v="2"/>
    <s v="Sales Executive"/>
    <n v="4"/>
    <s v="Single"/>
    <n v="1"/>
    <n v="3"/>
    <n v="0"/>
    <x v="15"/>
    <n v="0"/>
    <n v="3"/>
    <n v="9"/>
    <n v="0"/>
    <x v="0"/>
    <n v="7"/>
  </r>
  <r>
    <n v="30"/>
    <x v="0"/>
    <s v="Travel_Rarely"/>
    <s v="Research &amp; Development"/>
    <n v="22"/>
    <n v="3"/>
    <x v="0"/>
    <n v="1"/>
    <s v="Female"/>
    <n v="48"/>
    <n v="3"/>
    <n v="1"/>
    <s v="Research Scientist"/>
    <n v="3"/>
    <s v="Married"/>
    <n v="4"/>
    <n v="3"/>
    <n v="0"/>
    <x v="2"/>
    <n v="2"/>
    <n v="3"/>
    <n v="5"/>
    <n v="2"/>
    <x v="0"/>
    <n v="1"/>
  </r>
  <r>
    <n v="50"/>
    <x v="1"/>
    <s v="Travel_Rarely"/>
    <s v="Research &amp; Development"/>
    <n v="24"/>
    <n v="3"/>
    <x v="0"/>
    <n v="4"/>
    <s v="Male"/>
    <n v="95"/>
    <n v="3"/>
    <n v="4"/>
    <s v="Manufacturing Director"/>
    <n v="3"/>
    <s v="Married"/>
    <n v="3"/>
    <n v="3"/>
    <n v="1"/>
    <x v="14"/>
    <n v="2"/>
    <n v="3"/>
    <n v="12"/>
    <n v="11"/>
    <x v="1"/>
    <n v="5"/>
  </r>
  <r>
    <n v="38"/>
    <x v="1"/>
    <s v="Travel_Frequently"/>
    <s v="Research &amp; Development"/>
    <n v="10"/>
    <n v="1"/>
    <x v="2"/>
    <n v="3"/>
    <s v="Male"/>
    <n v="66"/>
    <n v="3"/>
    <n v="1"/>
    <s v="Research Scientist"/>
    <n v="3"/>
    <s v="Married"/>
    <n v="0"/>
    <n v="3"/>
    <n v="1"/>
    <x v="8"/>
    <n v="0"/>
    <n v="2"/>
    <n v="2"/>
    <n v="1"/>
    <x v="0"/>
    <n v="2"/>
  </r>
  <r>
    <n v="46"/>
    <x v="1"/>
    <s v="Travel_Rarely"/>
    <s v="Research &amp; Development"/>
    <n v="7"/>
    <n v="2"/>
    <x v="2"/>
    <n v="4"/>
    <s v="Male"/>
    <n v="75"/>
    <n v="3"/>
    <n v="3"/>
    <s v="Manufacturing Director"/>
    <n v="3"/>
    <s v="Divorced"/>
    <n v="6"/>
    <n v="3"/>
    <n v="1"/>
    <x v="10"/>
    <n v="3"/>
    <n v="3"/>
    <n v="8"/>
    <n v="7"/>
    <x v="0"/>
    <n v="7"/>
  </r>
  <r>
    <n v="24"/>
    <x v="1"/>
    <s v="Travel_Rarely"/>
    <s v="Research &amp; Development"/>
    <n v="17"/>
    <n v="1"/>
    <x v="2"/>
    <n v="4"/>
    <s v="Female"/>
    <n v="41"/>
    <n v="2"/>
    <n v="2"/>
    <s v="Manufacturing Director"/>
    <n v="3"/>
    <s v="Divorced"/>
    <n v="1"/>
    <n v="3"/>
    <n v="2"/>
    <x v="7"/>
    <n v="6"/>
    <n v="3"/>
    <n v="4"/>
    <n v="2"/>
    <x v="2"/>
    <n v="2"/>
  </r>
  <r>
    <n v="35"/>
    <x v="0"/>
    <s v="Travel_Rarely"/>
    <s v="Research &amp; Development"/>
    <n v="14"/>
    <n v="4"/>
    <x v="1"/>
    <n v="3"/>
    <s v="Male"/>
    <n v="39"/>
    <n v="2"/>
    <n v="1"/>
    <s v="Laboratory Technician"/>
    <n v="2"/>
    <s v="Divorced"/>
    <n v="1"/>
    <n v="4"/>
    <n v="1"/>
    <x v="7"/>
    <n v="2"/>
    <n v="1"/>
    <n v="4"/>
    <n v="2"/>
    <x v="0"/>
    <n v="2"/>
  </r>
  <r>
    <n v="31"/>
    <x v="1"/>
    <s v="Travel_Frequently"/>
    <s v="Research &amp; Development"/>
    <n v="1"/>
    <n v="1"/>
    <x v="0"/>
    <n v="3"/>
    <s v="Female"/>
    <n v="96"/>
    <n v="3"/>
    <n v="2"/>
    <s v="Manufacturing Director"/>
    <n v="1"/>
    <s v="Married"/>
    <n v="1"/>
    <n v="3"/>
    <n v="1"/>
    <x v="21"/>
    <n v="1"/>
    <n v="3"/>
    <n v="4"/>
    <n v="3"/>
    <x v="0"/>
    <n v="3"/>
  </r>
  <r>
    <n v="18"/>
    <x v="1"/>
    <s v="Non-Travel"/>
    <s v="Research &amp; Development"/>
    <n v="5"/>
    <n v="2"/>
    <x v="0"/>
    <n v="2"/>
    <s v="Male"/>
    <n v="73"/>
    <n v="3"/>
    <n v="1"/>
    <s v="Research Scientist"/>
    <n v="4"/>
    <s v="Single"/>
    <n v="1"/>
    <n v="3"/>
    <n v="0"/>
    <x v="11"/>
    <n v="2"/>
    <n v="3"/>
    <n v="0"/>
    <n v="0"/>
    <x v="0"/>
    <n v="0"/>
  </r>
  <r>
    <n v="54"/>
    <x v="1"/>
    <s v="Travel_Rarely"/>
    <s v="Research &amp; Development"/>
    <n v="17"/>
    <n v="3"/>
    <x v="4"/>
    <n v="3"/>
    <s v="Female"/>
    <n v="56"/>
    <n v="3"/>
    <n v="3"/>
    <s v="Manufacturing Director"/>
    <n v="3"/>
    <s v="Married"/>
    <n v="8"/>
    <n v="3"/>
    <n v="1"/>
    <x v="14"/>
    <n v="2"/>
    <n v="3"/>
    <n v="10"/>
    <n v="7"/>
    <x v="0"/>
    <n v="8"/>
  </r>
  <r>
    <n v="35"/>
    <x v="1"/>
    <s v="Travel_Rarely"/>
    <s v="Research &amp; Development"/>
    <n v="25"/>
    <n v="4"/>
    <x v="2"/>
    <n v="3"/>
    <s v="Female"/>
    <n v="57"/>
    <n v="3"/>
    <n v="3"/>
    <s v="Healthcare Representative"/>
    <n v="3"/>
    <s v="Divorced"/>
    <n v="1"/>
    <n v="3"/>
    <n v="1"/>
    <x v="28"/>
    <n v="3"/>
    <n v="2"/>
    <n v="16"/>
    <n v="10"/>
    <x v="13"/>
    <n v="1"/>
  </r>
  <r>
    <n v="30"/>
    <x v="1"/>
    <s v="Travel_Rarely"/>
    <s v="Research &amp; Development"/>
    <n v="8"/>
    <n v="2"/>
    <x v="0"/>
    <n v="2"/>
    <s v="Female"/>
    <n v="73"/>
    <n v="4"/>
    <n v="3"/>
    <s v="Research Director"/>
    <n v="1"/>
    <s v="Married"/>
    <n v="0"/>
    <n v="3"/>
    <n v="3"/>
    <x v="15"/>
    <n v="4"/>
    <n v="2"/>
    <n v="8"/>
    <n v="7"/>
    <x v="1"/>
    <n v="7"/>
  </r>
  <r>
    <n v="20"/>
    <x v="0"/>
    <s v="Travel_Rarely"/>
    <s v="Research &amp; Development"/>
    <n v="11"/>
    <n v="3"/>
    <x v="2"/>
    <n v="4"/>
    <s v="Female"/>
    <n v="98"/>
    <n v="2"/>
    <n v="1"/>
    <s v="Research Scientist"/>
    <n v="1"/>
    <s v="Single"/>
    <n v="1"/>
    <n v="3"/>
    <n v="0"/>
    <x v="5"/>
    <n v="2"/>
    <n v="3"/>
    <n v="1"/>
    <n v="0"/>
    <x v="0"/>
    <n v="0"/>
  </r>
  <r>
    <n v="30"/>
    <x v="0"/>
    <s v="Travel_Frequently"/>
    <s v="Research &amp; Development"/>
    <n v="5"/>
    <n v="3"/>
    <x v="2"/>
    <n v="2"/>
    <s v="Female"/>
    <n v="60"/>
    <n v="3"/>
    <n v="1"/>
    <s v="Laboratory Technician"/>
    <n v="2"/>
    <s v="Single"/>
    <n v="0"/>
    <n v="3"/>
    <n v="0"/>
    <x v="21"/>
    <n v="3"/>
    <n v="3"/>
    <n v="3"/>
    <n v="2"/>
    <x v="1"/>
    <n v="2"/>
  </r>
  <r>
    <n v="26"/>
    <x v="1"/>
    <s v="Travel_Rarely"/>
    <s v="Research &amp; Development"/>
    <n v="2"/>
    <n v="2"/>
    <x v="2"/>
    <n v="4"/>
    <s v="Male"/>
    <n v="32"/>
    <n v="4"/>
    <n v="2"/>
    <s v="Manufacturing Director"/>
    <n v="4"/>
    <s v="Married"/>
    <n v="1"/>
    <n v="3"/>
    <n v="0"/>
    <x v="0"/>
    <n v="2"/>
    <n v="3"/>
    <n v="8"/>
    <n v="7"/>
    <x v="1"/>
    <n v="3"/>
  </r>
  <r>
    <n v="22"/>
    <x v="1"/>
    <s v="Travel_Rarely"/>
    <s v="Research &amp; Development"/>
    <n v="8"/>
    <n v="1"/>
    <x v="0"/>
    <n v="2"/>
    <s v="Male"/>
    <n v="94"/>
    <n v="1"/>
    <n v="1"/>
    <s v="Laboratory Technician"/>
    <n v="1"/>
    <s v="Married"/>
    <n v="1"/>
    <n v="3"/>
    <n v="1"/>
    <x v="21"/>
    <n v="3"/>
    <n v="2"/>
    <n v="4"/>
    <n v="3"/>
    <x v="1"/>
    <n v="1"/>
  </r>
  <r>
    <n v="48"/>
    <x v="1"/>
    <s v="Travel_Rarely"/>
    <s v="Research &amp; Development"/>
    <n v="6"/>
    <n v="3"/>
    <x v="0"/>
    <n v="1"/>
    <s v="Male"/>
    <n v="97"/>
    <n v="2"/>
    <n v="2"/>
    <s v="Healthcare Representative"/>
    <n v="3"/>
    <s v="Single"/>
    <n v="2"/>
    <n v="3"/>
    <n v="0"/>
    <x v="16"/>
    <n v="0"/>
    <n v="3"/>
    <n v="2"/>
    <n v="2"/>
    <x v="3"/>
    <n v="2"/>
  </r>
  <r>
    <n v="48"/>
    <x v="1"/>
    <s v="Travel_Rarely"/>
    <s v="Research &amp; Development"/>
    <n v="4"/>
    <n v="4"/>
    <x v="0"/>
    <n v="3"/>
    <s v="Male"/>
    <n v="78"/>
    <n v="2"/>
    <n v="3"/>
    <s v="Healthcare Representative"/>
    <n v="3"/>
    <s v="Single"/>
    <n v="7"/>
    <n v="3"/>
    <n v="0"/>
    <x v="39"/>
    <n v="3"/>
    <n v="3"/>
    <n v="15"/>
    <n v="11"/>
    <x v="5"/>
    <n v="8"/>
  </r>
  <r>
    <n v="41"/>
    <x v="1"/>
    <s v="Travel_Rarely"/>
    <s v="Research &amp; Development"/>
    <n v="7"/>
    <n v="2"/>
    <x v="2"/>
    <n v="4"/>
    <s v="Female"/>
    <n v="42"/>
    <n v="3"/>
    <n v="2"/>
    <s v="Manufacturing Director"/>
    <n v="3"/>
    <s v="Single"/>
    <n v="6"/>
    <n v="3"/>
    <n v="0"/>
    <x v="0"/>
    <n v="6"/>
    <n v="3"/>
    <n v="2"/>
    <n v="2"/>
    <x v="3"/>
    <n v="1"/>
  </r>
  <r>
    <n v="39"/>
    <x v="1"/>
    <s v="Travel_Rarely"/>
    <s v="Research &amp; Development"/>
    <n v="1"/>
    <n v="1"/>
    <x v="0"/>
    <n v="4"/>
    <s v="Female"/>
    <n v="65"/>
    <n v="2"/>
    <n v="4"/>
    <s v="Manufacturing Director"/>
    <n v="4"/>
    <s v="Married"/>
    <n v="1"/>
    <n v="3"/>
    <n v="1"/>
    <x v="24"/>
    <n v="3"/>
    <n v="3"/>
    <n v="21"/>
    <n v="6"/>
    <x v="14"/>
    <n v="8"/>
  </r>
  <r>
    <n v="27"/>
    <x v="1"/>
    <s v="Travel_Rarely"/>
    <s v="Research &amp; Development"/>
    <n v="2"/>
    <n v="4"/>
    <x v="0"/>
    <n v="1"/>
    <s v="Female"/>
    <n v="47"/>
    <n v="3"/>
    <n v="2"/>
    <s v="Manufacturing Director"/>
    <n v="4"/>
    <s v="Married"/>
    <n v="0"/>
    <n v="3"/>
    <n v="1"/>
    <x v="21"/>
    <n v="2"/>
    <n v="3"/>
    <n v="3"/>
    <n v="2"/>
    <x v="3"/>
    <n v="2"/>
  </r>
  <r>
    <n v="35"/>
    <x v="1"/>
    <s v="Travel_Rarely"/>
    <s v="Research &amp; Development"/>
    <n v="10"/>
    <n v="3"/>
    <x v="1"/>
    <n v="2"/>
    <s v="Male"/>
    <n v="45"/>
    <n v="3"/>
    <n v="1"/>
    <s v="Laboratory Technician"/>
    <n v="4"/>
    <s v="Divorced"/>
    <n v="1"/>
    <n v="4"/>
    <n v="1"/>
    <x v="8"/>
    <n v="4"/>
    <n v="2"/>
    <n v="3"/>
    <n v="2"/>
    <x v="1"/>
    <n v="2"/>
  </r>
  <r>
    <n v="42"/>
    <x v="1"/>
    <s v="Travel_Rarely"/>
    <s v="Sales"/>
    <n v="5"/>
    <n v="2"/>
    <x v="3"/>
    <n v="4"/>
    <s v="Male"/>
    <n v="90"/>
    <n v="3"/>
    <n v="5"/>
    <s v="Manager"/>
    <n v="3"/>
    <s v="Married"/>
    <n v="6"/>
    <n v="3"/>
    <n v="0"/>
    <x v="24"/>
    <n v="3"/>
    <n v="4"/>
    <n v="1"/>
    <n v="0"/>
    <x v="0"/>
    <n v="0"/>
  </r>
  <r>
    <n v="50"/>
    <x v="1"/>
    <s v="Travel_Rarely"/>
    <s v="Research &amp; Development"/>
    <n v="9"/>
    <n v="3"/>
    <x v="0"/>
    <n v="1"/>
    <s v="Male"/>
    <n v="64"/>
    <n v="3"/>
    <n v="1"/>
    <s v="Laboratory Technician"/>
    <n v="4"/>
    <s v="Married"/>
    <n v="4"/>
    <n v="3"/>
    <n v="0"/>
    <x v="0"/>
    <n v="5"/>
    <n v="3"/>
    <n v="1"/>
    <n v="0"/>
    <x v="0"/>
    <n v="0"/>
  </r>
  <r>
    <n v="59"/>
    <x v="1"/>
    <s v="Travel_Rarely"/>
    <s v="Research &amp; Development"/>
    <n v="2"/>
    <n v="3"/>
    <x v="0"/>
    <n v="3"/>
    <s v="Female"/>
    <n v="69"/>
    <n v="2"/>
    <n v="4"/>
    <s v="Manufacturing Director"/>
    <n v="4"/>
    <s v="Single"/>
    <n v="3"/>
    <n v="3"/>
    <n v="0"/>
    <x v="31"/>
    <n v="4"/>
    <n v="3"/>
    <n v="5"/>
    <n v="3"/>
    <x v="5"/>
    <n v="3"/>
  </r>
  <r>
    <n v="37"/>
    <x v="0"/>
    <s v="Travel_Rarely"/>
    <s v="Research &amp; Development"/>
    <n v="11"/>
    <n v="2"/>
    <x v="2"/>
    <n v="1"/>
    <s v="Female"/>
    <n v="61"/>
    <n v="1"/>
    <n v="2"/>
    <s v="Healthcare Representative"/>
    <n v="2"/>
    <s v="Married"/>
    <n v="5"/>
    <n v="3"/>
    <n v="0"/>
    <x v="20"/>
    <n v="2"/>
    <n v="1"/>
    <n v="1"/>
    <n v="0"/>
    <x v="0"/>
    <n v="0"/>
  </r>
  <r>
    <n v="55"/>
    <x v="1"/>
    <s v="Travel_Frequently"/>
    <s v="Research &amp; Development"/>
    <n v="18"/>
    <n v="4"/>
    <x v="2"/>
    <n v="3"/>
    <s v="Male"/>
    <n v="62"/>
    <n v="3"/>
    <n v="2"/>
    <s v="Healthcare Representative"/>
    <n v="2"/>
    <s v="Married"/>
    <n v="3"/>
    <n v="3"/>
    <n v="2"/>
    <x v="6"/>
    <n v="3"/>
    <n v="3"/>
    <n v="8"/>
    <n v="7"/>
    <x v="7"/>
    <n v="7"/>
  </r>
  <r>
    <n v="41"/>
    <x v="1"/>
    <s v="Non-Travel"/>
    <s v="Research &amp; Development"/>
    <n v="7"/>
    <n v="1"/>
    <x v="0"/>
    <n v="2"/>
    <s v="Female"/>
    <n v="55"/>
    <n v="1"/>
    <n v="5"/>
    <s v="Research Director"/>
    <n v="3"/>
    <s v="Divorced"/>
    <n v="1"/>
    <n v="4"/>
    <n v="2"/>
    <x v="24"/>
    <n v="3"/>
    <n v="3"/>
    <n v="21"/>
    <n v="16"/>
    <x v="8"/>
    <n v="10"/>
  </r>
  <r>
    <n v="38"/>
    <x v="1"/>
    <s v="Travel_Rarely"/>
    <s v="Sales"/>
    <n v="3"/>
    <n v="4"/>
    <x v="0"/>
    <n v="2"/>
    <s v="Male"/>
    <n v="42"/>
    <n v="3"/>
    <n v="2"/>
    <s v="Sales Executive"/>
    <n v="4"/>
    <s v="Single"/>
    <n v="8"/>
    <n v="3"/>
    <n v="0"/>
    <x v="16"/>
    <n v="1"/>
    <n v="3"/>
    <n v="1"/>
    <n v="0"/>
    <x v="0"/>
    <n v="0"/>
  </r>
  <r>
    <n v="26"/>
    <x v="0"/>
    <s v="Non-Travel"/>
    <s v="Sales"/>
    <n v="29"/>
    <n v="2"/>
    <x v="2"/>
    <n v="2"/>
    <s v="Male"/>
    <n v="79"/>
    <n v="1"/>
    <n v="2"/>
    <s v="Sales Executive"/>
    <n v="1"/>
    <s v="Single"/>
    <n v="8"/>
    <n v="3"/>
    <n v="0"/>
    <x v="2"/>
    <n v="6"/>
    <n v="3"/>
    <n v="2"/>
    <n v="2"/>
    <x v="3"/>
    <n v="2"/>
  </r>
  <r>
    <n v="52"/>
    <x v="0"/>
    <s v="Travel_Rarely"/>
    <s v="Sales"/>
    <n v="2"/>
    <n v="1"/>
    <x v="3"/>
    <n v="1"/>
    <s v="Female"/>
    <n v="57"/>
    <n v="1"/>
    <n v="5"/>
    <s v="Manager"/>
    <n v="4"/>
    <s v="Married"/>
    <n v="1"/>
    <n v="3"/>
    <n v="1"/>
    <x v="37"/>
    <n v="3"/>
    <n v="3"/>
    <n v="32"/>
    <n v="14"/>
    <x v="7"/>
    <n v="9"/>
  </r>
  <r>
    <n v="44"/>
    <x v="1"/>
    <s v="Travel_Rarely"/>
    <s v="Sales"/>
    <n v="28"/>
    <n v="3"/>
    <x v="2"/>
    <n v="4"/>
    <s v="Female"/>
    <n v="53"/>
    <n v="4"/>
    <n v="4"/>
    <s v="Sales Executive"/>
    <n v="4"/>
    <s v="Married"/>
    <n v="3"/>
    <n v="3"/>
    <n v="1"/>
    <x v="18"/>
    <n v="2"/>
    <n v="3"/>
    <n v="12"/>
    <n v="11"/>
    <x v="14"/>
    <n v="11"/>
  </r>
  <r>
    <n v="50"/>
    <x v="1"/>
    <s v="Non-Travel"/>
    <s v="Sales"/>
    <n v="1"/>
    <n v="3"/>
    <x v="0"/>
    <n v="4"/>
    <s v="Female"/>
    <n v="95"/>
    <n v="3"/>
    <n v="2"/>
    <s v="Sales Executive"/>
    <n v="3"/>
    <s v="Married"/>
    <n v="0"/>
    <n v="3"/>
    <n v="1"/>
    <x v="16"/>
    <n v="3"/>
    <n v="3"/>
    <n v="18"/>
    <n v="7"/>
    <x v="0"/>
    <n v="13"/>
  </r>
  <r>
    <n v="36"/>
    <x v="0"/>
    <s v="Travel_Rarely"/>
    <s v="Research &amp; Development"/>
    <n v="16"/>
    <n v="4"/>
    <x v="0"/>
    <n v="3"/>
    <s v="Female"/>
    <n v="43"/>
    <n v="4"/>
    <n v="1"/>
    <s v="Laboratory Technician"/>
    <n v="1"/>
    <s v="Single"/>
    <n v="1"/>
    <n v="3"/>
    <n v="0"/>
    <x v="33"/>
    <n v="1"/>
    <n v="3"/>
    <n v="17"/>
    <n v="13"/>
    <x v="9"/>
    <n v="14"/>
  </r>
  <r>
    <n v="39"/>
    <x v="1"/>
    <s v="Travel_Frequently"/>
    <s v="Research &amp; Development"/>
    <n v="22"/>
    <n v="3"/>
    <x v="2"/>
    <n v="4"/>
    <s v="Female"/>
    <n v="82"/>
    <n v="3"/>
    <n v="3"/>
    <s v="Manufacturing Director"/>
    <n v="1"/>
    <s v="Single"/>
    <n v="1"/>
    <n v="3"/>
    <n v="0"/>
    <x v="24"/>
    <n v="2"/>
    <n v="3"/>
    <n v="21"/>
    <n v="6"/>
    <x v="3"/>
    <n v="8"/>
  </r>
  <r>
    <n v="33"/>
    <x v="1"/>
    <s v="Non-Travel"/>
    <s v="Sales"/>
    <n v="8"/>
    <n v="1"/>
    <x v="0"/>
    <n v="2"/>
    <s v="Female"/>
    <n v="88"/>
    <n v="2"/>
    <n v="1"/>
    <s v="Sales Representative"/>
    <n v="4"/>
    <s v="Single"/>
    <n v="0"/>
    <n v="3"/>
    <n v="0"/>
    <x v="8"/>
    <n v="2"/>
    <n v="2"/>
    <n v="2"/>
    <n v="2"/>
    <x v="3"/>
    <n v="2"/>
  </r>
  <r>
    <n v="45"/>
    <x v="1"/>
    <s v="Travel_Rarely"/>
    <s v="Sales"/>
    <n v="11"/>
    <n v="2"/>
    <x v="0"/>
    <n v="4"/>
    <s v="Female"/>
    <n v="90"/>
    <n v="3"/>
    <n v="4"/>
    <s v="Manager"/>
    <n v="4"/>
    <s v="Married"/>
    <n v="3"/>
    <n v="3"/>
    <n v="1"/>
    <x v="12"/>
    <n v="4"/>
    <n v="4"/>
    <n v="9"/>
    <n v="3"/>
    <x v="1"/>
    <n v="1"/>
  </r>
  <r>
    <n v="32"/>
    <x v="1"/>
    <s v="Non-Travel"/>
    <s v="Research &amp; Development"/>
    <n v="29"/>
    <n v="4"/>
    <x v="2"/>
    <n v="4"/>
    <s v="Female"/>
    <n v="69"/>
    <n v="3"/>
    <n v="1"/>
    <s v="Laboratory Technician"/>
    <n v="3"/>
    <s v="Single"/>
    <n v="9"/>
    <n v="3"/>
    <n v="0"/>
    <x v="1"/>
    <n v="2"/>
    <n v="3"/>
    <n v="8"/>
    <n v="7"/>
    <x v="4"/>
    <n v="7"/>
  </r>
  <r>
    <n v="34"/>
    <x v="1"/>
    <s v="Travel_Rarely"/>
    <s v="Sales"/>
    <n v="1"/>
    <n v="4"/>
    <x v="3"/>
    <n v="2"/>
    <s v="Male"/>
    <n v="75"/>
    <n v="4"/>
    <n v="2"/>
    <s v="Sales Executive"/>
    <n v="4"/>
    <s v="Divorced"/>
    <n v="0"/>
    <n v="3"/>
    <n v="1"/>
    <x v="28"/>
    <n v="2"/>
    <n v="2"/>
    <n v="15"/>
    <n v="1"/>
    <x v="0"/>
    <n v="9"/>
  </r>
  <r>
    <n v="59"/>
    <x v="1"/>
    <s v="Travel_Rarely"/>
    <s v="Sales"/>
    <n v="1"/>
    <n v="2"/>
    <x v="4"/>
    <n v="2"/>
    <s v="Male"/>
    <n v="66"/>
    <n v="3"/>
    <n v="3"/>
    <s v="Manager"/>
    <n v="4"/>
    <s v="Married"/>
    <n v="3"/>
    <n v="3"/>
    <n v="1"/>
    <x v="19"/>
    <n v="1"/>
    <n v="1"/>
    <n v="6"/>
    <n v="4"/>
    <x v="0"/>
    <n v="4"/>
  </r>
  <r>
    <n v="45"/>
    <x v="1"/>
    <s v="Travel_Rarely"/>
    <s v="Human Resources"/>
    <n v="24"/>
    <n v="4"/>
    <x v="2"/>
    <n v="2"/>
    <s v="Male"/>
    <n v="36"/>
    <n v="3"/>
    <n v="1"/>
    <s v="Human Resources"/>
    <n v="2"/>
    <s v="Single"/>
    <n v="1"/>
    <n v="3"/>
    <n v="0"/>
    <x v="3"/>
    <n v="3"/>
    <n v="3"/>
    <n v="6"/>
    <n v="3"/>
    <x v="0"/>
    <n v="4"/>
  </r>
  <r>
    <n v="53"/>
    <x v="1"/>
    <s v="Travel_Frequently"/>
    <s v="Sales"/>
    <n v="2"/>
    <n v="3"/>
    <x v="3"/>
    <n v="3"/>
    <s v="Female"/>
    <n v="38"/>
    <n v="2"/>
    <n v="3"/>
    <s v="Sales Executive"/>
    <n v="2"/>
    <s v="Married"/>
    <n v="2"/>
    <n v="3"/>
    <n v="1"/>
    <x v="31"/>
    <n v="2"/>
    <n v="3"/>
    <n v="15"/>
    <n v="7"/>
    <x v="7"/>
    <n v="12"/>
  </r>
  <r>
    <n v="36"/>
    <x v="0"/>
    <s v="Travel_Rarely"/>
    <s v="Research &amp; Development"/>
    <n v="15"/>
    <n v="3"/>
    <x v="1"/>
    <n v="1"/>
    <s v="Male"/>
    <n v="81"/>
    <n v="3"/>
    <n v="2"/>
    <s v="Laboratory Technician"/>
    <n v="3"/>
    <s v="Divorced"/>
    <n v="7"/>
    <n v="3"/>
    <n v="1"/>
    <x v="15"/>
    <n v="3"/>
    <n v="2"/>
    <n v="1"/>
    <n v="0"/>
    <x v="0"/>
    <n v="0"/>
  </r>
  <r>
    <n v="26"/>
    <x v="0"/>
    <s v="Travel_Frequently"/>
    <s v="Research &amp; Development"/>
    <n v="2"/>
    <n v="3"/>
    <x v="0"/>
    <n v="1"/>
    <s v="Male"/>
    <n v="57"/>
    <n v="3"/>
    <n v="1"/>
    <s v="Research Scientist"/>
    <n v="1"/>
    <s v="Married"/>
    <n v="6"/>
    <n v="3"/>
    <n v="1"/>
    <x v="3"/>
    <n v="2"/>
    <n v="3"/>
    <n v="3"/>
    <n v="2"/>
    <x v="1"/>
    <n v="2"/>
  </r>
  <r>
    <n v="34"/>
    <x v="1"/>
    <s v="Travel_Rarely"/>
    <s v="Sales"/>
    <n v="10"/>
    <n v="4"/>
    <x v="0"/>
    <n v="3"/>
    <s v="Female"/>
    <n v="87"/>
    <n v="3"/>
    <n v="1"/>
    <s v="Sales Representative"/>
    <n v="3"/>
    <s v="Married"/>
    <n v="1"/>
    <n v="3"/>
    <n v="1"/>
    <x v="5"/>
    <n v="2"/>
    <n v="3"/>
    <n v="1"/>
    <n v="1"/>
    <x v="0"/>
    <n v="0"/>
  </r>
  <r>
    <n v="28"/>
    <x v="1"/>
    <s v="Travel_Rarely"/>
    <s v="Sales"/>
    <n v="10"/>
    <n v="1"/>
    <x v="2"/>
    <n v="4"/>
    <s v="Male"/>
    <n v="74"/>
    <n v="3"/>
    <n v="1"/>
    <s v="Sales Representative"/>
    <n v="2"/>
    <s v="Married"/>
    <n v="1"/>
    <n v="4"/>
    <n v="0"/>
    <x v="5"/>
    <n v="5"/>
    <n v="3"/>
    <n v="1"/>
    <n v="0"/>
    <x v="0"/>
    <n v="0"/>
  </r>
  <r>
    <n v="38"/>
    <x v="1"/>
    <s v="Travel_Frequently"/>
    <s v="Research &amp; Development"/>
    <n v="3"/>
    <n v="4"/>
    <x v="1"/>
    <n v="3"/>
    <s v="Male"/>
    <n v="44"/>
    <n v="3"/>
    <n v="1"/>
    <s v="Research Scientist"/>
    <n v="3"/>
    <s v="Married"/>
    <n v="3"/>
    <n v="3"/>
    <n v="1"/>
    <x v="0"/>
    <n v="2"/>
    <n v="3"/>
    <n v="2"/>
    <n v="2"/>
    <x v="3"/>
    <n v="2"/>
  </r>
  <r>
    <n v="50"/>
    <x v="1"/>
    <s v="Travel_Rarely"/>
    <s v="Research &amp; Development"/>
    <n v="2"/>
    <n v="4"/>
    <x v="2"/>
    <n v="2"/>
    <s v="Male"/>
    <n v="62"/>
    <n v="3"/>
    <n v="5"/>
    <s v="Research Director"/>
    <n v="3"/>
    <s v="Married"/>
    <n v="2"/>
    <n v="3"/>
    <n v="1"/>
    <x v="22"/>
    <n v="2"/>
    <n v="2"/>
    <n v="8"/>
    <n v="1"/>
    <x v="4"/>
    <n v="7"/>
  </r>
  <r>
    <n v="37"/>
    <x v="1"/>
    <s v="Travel_Rarely"/>
    <s v="Research &amp; Development"/>
    <n v="3"/>
    <n v="3"/>
    <x v="1"/>
    <n v="4"/>
    <s v="Female"/>
    <n v="35"/>
    <n v="3"/>
    <n v="2"/>
    <s v="Healthcare Representative"/>
    <n v="2"/>
    <s v="Single"/>
    <n v="3"/>
    <n v="3"/>
    <n v="0"/>
    <x v="0"/>
    <n v="3"/>
    <n v="2"/>
    <n v="4"/>
    <n v="3"/>
    <x v="0"/>
    <n v="1"/>
  </r>
  <r>
    <n v="40"/>
    <x v="1"/>
    <s v="Travel_Rarely"/>
    <s v="Sales"/>
    <n v="26"/>
    <n v="3"/>
    <x v="3"/>
    <n v="3"/>
    <s v="Male"/>
    <n v="74"/>
    <n v="3"/>
    <n v="2"/>
    <s v="Sales Executive"/>
    <n v="1"/>
    <s v="Married"/>
    <n v="1"/>
    <n v="3"/>
    <n v="1"/>
    <x v="0"/>
    <n v="3"/>
    <n v="2"/>
    <n v="7"/>
    <n v="7"/>
    <x v="4"/>
    <n v="5"/>
  </r>
  <r>
    <n v="26"/>
    <x v="1"/>
    <s v="Travel_Frequently"/>
    <s v="Research &amp; Development"/>
    <n v="1"/>
    <n v="1"/>
    <x v="2"/>
    <n v="1"/>
    <s v="Female"/>
    <n v="66"/>
    <n v="2"/>
    <n v="1"/>
    <s v="Research Scientist"/>
    <n v="3"/>
    <s v="Divorced"/>
    <n v="1"/>
    <n v="3"/>
    <n v="2"/>
    <x v="7"/>
    <n v="5"/>
    <n v="3"/>
    <n v="5"/>
    <n v="3"/>
    <x v="1"/>
    <n v="3"/>
  </r>
  <r>
    <n v="46"/>
    <x v="1"/>
    <s v="Travel_Rarely"/>
    <s v="Research &amp; Development"/>
    <n v="1"/>
    <n v="4"/>
    <x v="2"/>
    <n v="4"/>
    <s v="Male"/>
    <n v="40"/>
    <n v="3"/>
    <n v="5"/>
    <s v="Research Director"/>
    <n v="4"/>
    <s v="Divorced"/>
    <n v="9"/>
    <n v="3"/>
    <n v="2"/>
    <x v="18"/>
    <n v="0"/>
    <n v="3"/>
    <n v="2"/>
    <n v="2"/>
    <x v="3"/>
    <n v="2"/>
  </r>
  <r>
    <n v="54"/>
    <x v="1"/>
    <s v="Travel_Rarely"/>
    <s v="Sales"/>
    <n v="2"/>
    <n v="4"/>
    <x v="0"/>
    <n v="3"/>
    <s v="Female"/>
    <n v="41"/>
    <n v="2"/>
    <n v="3"/>
    <s v="Sales Executive"/>
    <n v="3"/>
    <s v="Married"/>
    <n v="6"/>
    <n v="3"/>
    <n v="1"/>
    <x v="10"/>
    <n v="4"/>
    <n v="3"/>
    <n v="9"/>
    <n v="4"/>
    <x v="4"/>
    <n v="0"/>
  </r>
  <r>
    <n v="56"/>
    <x v="1"/>
    <s v="Travel_Frequently"/>
    <s v="Research &amp; Development"/>
    <n v="9"/>
    <n v="3"/>
    <x v="2"/>
    <n v="1"/>
    <s v="Female"/>
    <n v="63"/>
    <n v="3"/>
    <n v="1"/>
    <s v="Research Scientist"/>
    <n v="3"/>
    <s v="Married"/>
    <n v="2"/>
    <n v="3"/>
    <n v="1"/>
    <x v="33"/>
    <n v="4"/>
    <n v="3"/>
    <n v="5"/>
    <n v="4"/>
    <x v="0"/>
    <n v="3"/>
  </r>
  <r>
    <n v="36"/>
    <x v="1"/>
    <s v="Travel_Rarely"/>
    <s v="Research &amp; Development"/>
    <n v="12"/>
    <n v="5"/>
    <x v="2"/>
    <n v="4"/>
    <s v="Female"/>
    <n v="51"/>
    <n v="2"/>
    <n v="3"/>
    <s v="Manufacturing Director"/>
    <n v="4"/>
    <s v="Single"/>
    <n v="0"/>
    <n v="3"/>
    <n v="0"/>
    <x v="20"/>
    <n v="2"/>
    <n v="2"/>
    <n v="14"/>
    <n v="8"/>
    <x v="4"/>
    <n v="8"/>
  </r>
  <r>
    <n v="55"/>
    <x v="1"/>
    <s v="Non-Travel"/>
    <s v="Research &amp; Development"/>
    <n v="2"/>
    <n v="1"/>
    <x v="2"/>
    <n v="3"/>
    <s v="Male"/>
    <n v="40"/>
    <n v="2"/>
    <n v="4"/>
    <s v="Manager"/>
    <n v="1"/>
    <s v="Single"/>
    <n v="7"/>
    <n v="3"/>
    <n v="0"/>
    <x v="9"/>
    <n v="3"/>
    <n v="4"/>
    <n v="9"/>
    <n v="7"/>
    <x v="7"/>
    <n v="2"/>
  </r>
  <r>
    <n v="43"/>
    <x v="1"/>
    <s v="Travel_Rarely"/>
    <s v="Sales"/>
    <n v="25"/>
    <n v="3"/>
    <x v="2"/>
    <n v="3"/>
    <s v="Male"/>
    <n v="79"/>
    <n v="2"/>
    <n v="3"/>
    <s v="Sales Executive"/>
    <n v="4"/>
    <s v="Divorced"/>
    <n v="5"/>
    <n v="3"/>
    <n v="1"/>
    <x v="33"/>
    <n v="5"/>
    <n v="3"/>
    <n v="1"/>
    <n v="0"/>
    <x v="0"/>
    <n v="0"/>
  </r>
  <r>
    <n v="20"/>
    <x v="0"/>
    <s v="Travel_Frequently"/>
    <s v="Sales"/>
    <n v="9"/>
    <n v="3"/>
    <x v="3"/>
    <n v="4"/>
    <s v="Female"/>
    <n v="54"/>
    <n v="3"/>
    <n v="1"/>
    <s v="Sales Representative"/>
    <n v="4"/>
    <s v="Single"/>
    <n v="1"/>
    <n v="3"/>
    <n v="0"/>
    <x v="17"/>
    <n v="3"/>
    <n v="3"/>
    <n v="2"/>
    <n v="2"/>
    <x v="0"/>
    <n v="2"/>
  </r>
  <r>
    <n v="21"/>
    <x v="0"/>
    <s v="Travel_Rarely"/>
    <s v="Research &amp; Development"/>
    <n v="10"/>
    <n v="3"/>
    <x v="0"/>
    <n v="3"/>
    <s v="Female"/>
    <n v="36"/>
    <n v="2"/>
    <n v="1"/>
    <s v="Laboratory Technician"/>
    <n v="1"/>
    <s v="Single"/>
    <n v="1"/>
    <n v="3"/>
    <n v="0"/>
    <x v="5"/>
    <n v="6"/>
    <n v="2"/>
    <n v="1"/>
    <n v="0"/>
    <x v="1"/>
    <n v="0"/>
  </r>
  <r>
    <n v="46"/>
    <x v="1"/>
    <s v="Travel_Rarely"/>
    <s v="Research &amp; Development"/>
    <n v="8"/>
    <n v="4"/>
    <x v="0"/>
    <n v="4"/>
    <s v="Female"/>
    <n v="74"/>
    <n v="2"/>
    <n v="2"/>
    <s v="Research Scientist"/>
    <n v="1"/>
    <s v="Divorced"/>
    <n v="8"/>
    <n v="4"/>
    <n v="3"/>
    <x v="16"/>
    <n v="2"/>
    <n v="3"/>
    <n v="16"/>
    <n v="13"/>
    <x v="1"/>
    <n v="7"/>
  </r>
  <r>
    <n v="51"/>
    <x v="0"/>
    <s v="Travel_Rarely"/>
    <s v="Research &amp; Development"/>
    <n v="4"/>
    <n v="4"/>
    <x v="0"/>
    <n v="1"/>
    <s v="Male"/>
    <n v="34"/>
    <n v="3"/>
    <n v="1"/>
    <s v="Research Scientist"/>
    <n v="3"/>
    <s v="Married"/>
    <n v="9"/>
    <n v="3"/>
    <n v="3"/>
    <x v="33"/>
    <n v="2"/>
    <n v="4"/>
    <n v="10"/>
    <n v="0"/>
    <x v="3"/>
    <n v="7"/>
  </r>
  <r>
    <n v="28"/>
    <x v="0"/>
    <s v="Non-Travel"/>
    <s v="Research &amp; Development"/>
    <n v="24"/>
    <n v="2"/>
    <x v="4"/>
    <n v="2"/>
    <s v="Male"/>
    <n v="72"/>
    <n v="2"/>
    <n v="3"/>
    <s v="Healthcare Representative"/>
    <n v="1"/>
    <s v="Single"/>
    <n v="1"/>
    <n v="3"/>
    <n v="0"/>
    <x v="1"/>
    <n v="2"/>
    <n v="2"/>
    <n v="10"/>
    <n v="7"/>
    <x v="1"/>
    <n v="9"/>
  </r>
  <r>
    <n v="26"/>
    <x v="1"/>
    <s v="Travel_Rarely"/>
    <s v="Research &amp; Development"/>
    <n v="1"/>
    <n v="2"/>
    <x v="2"/>
    <n v="1"/>
    <s v="Male"/>
    <n v="59"/>
    <n v="2"/>
    <n v="1"/>
    <s v="Laboratory Technician"/>
    <n v="1"/>
    <s v="Married"/>
    <n v="1"/>
    <n v="3"/>
    <n v="2"/>
    <x v="3"/>
    <n v="2"/>
    <n v="3"/>
    <n v="5"/>
    <n v="3"/>
    <x v="1"/>
    <n v="3"/>
  </r>
  <r>
    <n v="30"/>
    <x v="1"/>
    <s v="Travel_Rarely"/>
    <s v="Research &amp; Development"/>
    <n v="20"/>
    <n v="3"/>
    <x v="1"/>
    <n v="3"/>
    <s v="Male"/>
    <n v="85"/>
    <n v="3"/>
    <n v="2"/>
    <s v="Manufacturing Director"/>
    <n v="1"/>
    <s v="Married"/>
    <n v="0"/>
    <n v="3"/>
    <n v="1"/>
    <x v="2"/>
    <n v="1"/>
    <n v="2"/>
    <n v="6"/>
    <n v="2"/>
    <x v="0"/>
    <n v="2"/>
  </r>
  <r>
    <n v="41"/>
    <x v="1"/>
    <s v="Travel_Rarely"/>
    <s v="Research &amp; Development"/>
    <n v="7"/>
    <n v="2"/>
    <x v="4"/>
    <n v="2"/>
    <s v="Female"/>
    <n v="43"/>
    <n v="4"/>
    <n v="1"/>
    <s v="Research Scientist"/>
    <n v="3"/>
    <s v="Married"/>
    <n v="1"/>
    <n v="3"/>
    <n v="0"/>
    <x v="1"/>
    <n v="3"/>
    <n v="3"/>
    <n v="10"/>
    <n v="6"/>
    <x v="0"/>
    <n v="8"/>
  </r>
  <r>
    <n v="38"/>
    <x v="1"/>
    <s v="Travel_Rarely"/>
    <s v="Research &amp; Development"/>
    <n v="17"/>
    <n v="1"/>
    <x v="0"/>
    <n v="3"/>
    <s v="Female"/>
    <n v="65"/>
    <n v="2"/>
    <n v="3"/>
    <s v="Healthcare Representative"/>
    <n v="3"/>
    <s v="Married"/>
    <n v="0"/>
    <n v="3"/>
    <n v="1"/>
    <x v="26"/>
    <n v="4"/>
    <n v="2"/>
    <n v="19"/>
    <n v="9"/>
    <x v="1"/>
    <n v="9"/>
  </r>
  <r>
    <n v="40"/>
    <x v="1"/>
    <s v="Travel_Rarely"/>
    <s v="Research &amp; Development"/>
    <n v="20"/>
    <n v="4"/>
    <x v="4"/>
    <n v="1"/>
    <s v="Male"/>
    <n v="61"/>
    <n v="3"/>
    <n v="3"/>
    <s v="Healthcare Representative"/>
    <n v="4"/>
    <s v="Married"/>
    <n v="4"/>
    <n v="4"/>
    <n v="1"/>
    <x v="19"/>
    <n v="6"/>
    <n v="3"/>
    <n v="11"/>
    <n v="10"/>
    <x v="14"/>
    <n v="1"/>
  </r>
  <r>
    <n v="27"/>
    <x v="1"/>
    <s v="Non-Travel"/>
    <s v="Research &amp; Development"/>
    <n v="8"/>
    <n v="5"/>
    <x v="0"/>
    <n v="1"/>
    <s v="Male"/>
    <n v="87"/>
    <n v="1"/>
    <n v="1"/>
    <s v="Laboratory Technician"/>
    <n v="3"/>
    <s v="Married"/>
    <n v="1"/>
    <n v="3"/>
    <n v="3"/>
    <x v="8"/>
    <n v="4"/>
    <n v="3"/>
    <n v="3"/>
    <n v="2"/>
    <x v="1"/>
    <n v="2"/>
  </r>
  <r>
    <n v="55"/>
    <x v="1"/>
    <s v="Travel_Frequently"/>
    <s v="Research &amp; Development"/>
    <n v="2"/>
    <n v="1"/>
    <x v="0"/>
    <n v="4"/>
    <s v="Male"/>
    <n v="65"/>
    <n v="3"/>
    <n v="3"/>
    <s v="Manufacturing Director"/>
    <n v="2"/>
    <s v="Married"/>
    <n v="3"/>
    <n v="3"/>
    <n v="1"/>
    <x v="18"/>
    <n v="4"/>
    <n v="3"/>
    <n v="3"/>
    <n v="2"/>
    <x v="1"/>
    <n v="2"/>
  </r>
  <r>
    <n v="28"/>
    <x v="1"/>
    <s v="Travel_Rarely"/>
    <s v="Research &amp; Development"/>
    <n v="10"/>
    <n v="3"/>
    <x v="1"/>
    <n v="3"/>
    <s v="Female"/>
    <n v="59"/>
    <n v="3"/>
    <n v="2"/>
    <s v="Research Scientist"/>
    <n v="3"/>
    <s v="Single"/>
    <n v="3"/>
    <n v="3"/>
    <n v="0"/>
    <x v="1"/>
    <n v="4"/>
    <n v="4"/>
    <n v="8"/>
    <n v="7"/>
    <x v="1"/>
    <n v="7"/>
  </r>
  <r>
    <n v="44"/>
    <x v="0"/>
    <s v="Travel_Rarely"/>
    <s v="Human Resources"/>
    <n v="1"/>
    <n v="2"/>
    <x v="2"/>
    <n v="2"/>
    <s v="Male"/>
    <n v="91"/>
    <n v="2"/>
    <n v="3"/>
    <s v="Human Resources"/>
    <n v="1"/>
    <s v="Married"/>
    <n v="9"/>
    <n v="3"/>
    <n v="1"/>
    <x v="13"/>
    <n v="1"/>
    <n v="3"/>
    <n v="20"/>
    <n v="6"/>
    <x v="2"/>
    <n v="6"/>
  </r>
  <r>
    <n v="33"/>
    <x v="1"/>
    <s v="Travel_Rarely"/>
    <s v="Research &amp; Development"/>
    <n v="5"/>
    <n v="3"/>
    <x v="0"/>
    <n v="4"/>
    <s v="Male"/>
    <n v="34"/>
    <n v="2"/>
    <n v="3"/>
    <s v="Healthcare Representative"/>
    <n v="4"/>
    <s v="Divorced"/>
    <n v="4"/>
    <n v="3"/>
    <n v="1"/>
    <x v="15"/>
    <n v="2"/>
    <n v="3"/>
    <n v="3"/>
    <n v="2"/>
    <x v="1"/>
    <n v="2"/>
  </r>
  <r>
    <n v="35"/>
    <x v="0"/>
    <s v="Travel_Rarely"/>
    <s v="Sales"/>
    <n v="4"/>
    <n v="3"/>
    <x v="4"/>
    <n v="4"/>
    <s v="Male"/>
    <n v="86"/>
    <n v="3"/>
    <n v="3"/>
    <s v="Sales Executive"/>
    <n v="1"/>
    <s v="Single"/>
    <n v="0"/>
    <n v="4"/>
    <n v="0"/>
    <x v="15"/>
    <n v="2"/>
    <n v="3"/>
    <n v="8"/>
    <n v="7"/>
    <x v="5"/>
    <n v="7"/>
  </r>
  <r>
    <n v="33"/>
    <x v="0"/>
    <s v="Travel_Frequently"/>
    <s v="Research &amp; Development"/>
    <n v="29"/>
    <n v="4"/>
    <x v="2"/>
    <n v="1"/>
    <s v="Female"/>
    <n v="54"/>
    <n v="2"/>
    <n v="2"/>
    <s v="Research Scientist"/>
    <n v="3"/>
    <s v="Single"/>
    <n v="1"/>
    <n v="4"/>
    <n v="0"/>
    <x v="19"/>
    <n v="4"/>
    <n v="3"/>
    <n v="13"/>
    <n v="7"/>
    <x v="2"/>
    <n v="8"/>
  </r>
  <r>
    <n v="28"/>
    <x v="1"/>
    <s v="Travel_Rarely"/>
    <s v="Research &amp; Development"/>
    <n v="15"/>
    <n v="2"/>
    <x v="0"/>
    <n v="1"/>
    <s v="Male"/>
    <n v="50"/>
    <n v="3"/>
    <n v="1"/>
    <s v="Laboratory Technician"/>
    <n v="3"/>
    <s v="Divorced"/>
    <n v="1"/>
    <n v="3"/>
    <n v="1"/>
    <x v="21"/>
    <n v="5"/>
    <n v="2"/>
    <n v="4"/>
    <n v="2"/>
    <x v="3"/>
    <n v="2"/>
  </r>
  <r>
    <n v="34"/>
    <x v="1"/>
    <s v="Travel_Frequently"/>
    <s v="Research &amp; Development"/>
    <n v="3"/>
    <n v="1"/>
    <x v="0"/>
    <n v="1"/>
    <s v="Male"/>
    <n v="45"/>
    <n v="3"/>
    <n v="2"/>
    <s v="Healthcare Representative"/>
    <n v="4"/>
    <s v="Single"/>
    <n v="0"/>
    <n v="3"/>
    <n v="0"/>
    <x v="2"/>
    <n v="1"/>
    <n v="2"/>
    <n v="6"/>
    <n v="2"/>
    <x v="0"/>
    <n v="4"/>
  </r>
  <r>
    <n v="37"/>
    <x v="1"/>
    <s v="Travel_Rarely"/>
    <s v="Sales"/>
    <n v="10"/>
    <n v="4"/>
    <x v="0"/>
    <n v="4"/>
    <s v="Female"/>
    <n v="88"/>
    <n v="2"/>
    <n v="2"/>
    <s v="Sales Executive"/>
    <n v="4"/>
    <s v="Divorced"/>
    <n v="2"/>
    <n v="3"/>
    <n v="3"/>
    <x v="0"/>
    <n v="5"/>
    <n v="3"/>
    <n v="1"/>
    <n v="0"/>
    <x v="0"/>
    <n v="0"/>
  </r>
  <r>
    <n v="25"/>
    <x v="0"/>
    <s v="Travel_Rarely"/>
    <s v="Research &amp; Development"/>
    <n v="4"/>
    <n v="1"/>
    <x v="4"/>
    <n v="4"/>
    <s v="Male"/>
    <n v="32"/>
    <n v="3"/>
    <n v="1"/>
    <s v="Laboratory Technician"/>
    <n v="4"/>
    <s v="Married"/>
    <n v="1"/>
    <n v="3"/>
    <n v="1"/>
    <x v="2"/>
    <n v="3"/>
    <n v="4"/>
    <n v="7"/>
    <n v="7"/>
    <x v="8"/>
    <n v="6"/>
  </r>
  <r>
    <n v="26"/>
    <x v="0"/>
    <s v="Travel_Rarely"/>
    <s v="Research &amp; Development"/>
    <n v="21"/>
    <n v="3"/>
    <x v="2"/>
    <n v="1"/>
    <s v="Male"/>
    <n v="37"/>
    <n v="3"/>
    <n v="1"/>
    <s v="Laboratory Technician"/>
    <n v="3"/>
    <s v="Divorced"/>
    <n v="1"/>
    <n v="4"/>
    <n v="1"/>
    <x v="5"/>
    <n v="0"/>
    <n v="2"/>
    <n v="1"/>
    <n v="1"/>
    <x v="0"/>
    <n v="0"/>
  </r>
  <r>
    <n v="33"/>
    <x v="0"/>
    <s v="Travel_Rarely"/>
    <s v="Research &amp; Development"/>
    <n v="25"/>
    <n v="3"/>
    <x v="2"/>
    <n v="1"/>
    <s v="Male"/>
    <n v="55"/>
    <n v="2"/>
    <n v="1"/>
    <s v="Research Scientist"/>
    <n v="2"/>
    <s v="Single"/>
    <n v="4"/>
    <n v="4"/>
    <n v="0"/>
    <x v="7"/>
    <n v="0"/>
    <n v="3"/>
    <n v="2"/>
    <n v="2"/>
    <x v="3"/>
    <n v="2"/>
  </r>
  <r>
    <n v="42"/>
    <x v="1"/>
    <s v="Travel_Rarely"/>
    <s v="Research &amp; Development"/>
    <n v="2"/>
    <n v="2"/>
    <x v="2"/>
    <n v="4"/>
    <s v="Male"/>
    <n v="35"/>
    <n v="3"/>
    <n v="4"/>
    <s v="Manager"/>
    <n v="1"/>
    <s v="Married"/>
    <n v="0"/>
    <n v="3"/>
    <n v="1"/>
    <x v="18"/>
    <n v="3"/>
    <n v="3"/>
    <n v="22"/>
    <n v="6"/>
    <x v="11"/>
    <n v="7"/>
  </r>
  <r>
    <n v="28"/>
    <x v="0"/>
    <s v="Travel_Frequently"/>
    <s v="Research &amp; Development"/>
    <n v="1"/>
    <n v="3"/>
    <x v="2"/>
    <n v="1"/>
    <s v="Male"/>
    <n v="45"/>
    <n v="2"/>
    <n v="1"/>
    <s v="Laboratory Technician"/>
    <n v="2"/>
    <s v="Divorced"/>
    <n v="1"/>
    <n v="3"/>
    <n v="2"/>
    <x v="5"/>
    <n v="2"/>
    <n v="3"/>
    <n v="1"/>
    <n v="0"/>
    <x v="0"/>
    <n v="0"/>
  </r>
  <r>
    <n v="50"/>
    <x v="0"/>
    <s v="Travel_Frequently"/>
    <s v="Sales"/>
    <n v="1"/>
    <n v="4"/>
    <x v="1"/>
    <n v="4"/>
    <s v="Male"/>
    <n v="81"/>
    <n v="3"/>
    <n v="2"/>
    <s v="Sales Executive"/>
    <n v="3"/>
    <s v="Single"/>
    <n v="3"/>
    <n v="3"/>
    <n v="0"/>
    <x v="7"/>
    <n v="4"/>
    <n v="3"/>
    <n v="0"/>
    <n v="0"/>
    <x v="0"/>
    <n v="0"/>
  </r>
  <r>
    <n v="33"/>
    <x v="1"/>
    <s v="Travel_Frequently"/>
    <s v="Sales"/>
    <n v="7"/>
    <n v="3"/>
    <x v="0"/>
    <n v="4"/>
    <s v="Female"/>
    <n v="30"/>
    <n v="3"/>
    <n v="2"/>
    <s v="Sales Executive"/>
    <n v="2"/>
    <s v="Married"/>
    <n v="0"/>
    <n v="3"/>
    <n v="1"/>
    <x v="21"/>
    <n v="3"/>
    <n v="3"/>
    <n v="3"/>
    <n v="2"/>
    <x v="0"/>
    <n v="2"/>
  </r>
  <r>
    <n v="34"/>
    <x v="1"/>
    <s v="Non-Travel"/>
    <s v="Research &amp; Development"/>
    <n v="3"/>
    <n v="4"/>
    <x v="0"/>
    <n v="3"/>
    <s v="Male"/>
    <n v="40"/>
    <n v="2"/>
    <n v="1"/>
    <s v="Research Scientist"/>
    <n v="4"/>
    <s v="Married"/>
    <n v="3"/>
    <n v="3"/>
    <n v="3"/>
    <x v="3"/>
    <n v="2"/>
    <n v="3"/>
    <n v="0"/>
    <n v="0"/>
    <x v="0"/>
    <n v="0"/>
  </r>
  <r>
    <n v="48"/>
    <x v="1"/>
    <s v="Non-Travel"/>
    <s v="Research &amp; Development"/>
    <n v="1"/>
    <n v="4"/>
    <x v="2"/>
    <n v="1"/>
    <s v="Male"/>
    <n v="35"/>
    <n v="4"/>
    <n v="4"/>
    <s v="Manager"/>
    <n v="4"/>
    <s v="Single"/>
    <n v="2"/>
    <n v="4"/>
    <n v="0"/>
    <x v="39"/>
    <n v="3"/>
    <n v="2"/>
    <n v="5"/>
    <n v="4"/>
    <x v="3"/>
    <n v="1"/>
  </r>
  <r>
    <n v="45"/>
    <x v="1"/>
    <s v="Non-Travel"/>
    <s v="Sales"/>
    <n v="9"/>
    <n v="4"/>
    <x v="0"/>
    <n v="2"/>
    <s v="Female"/>
    <n v="65"/>
    <n v="2"/>
    <n v="2"/>
    <s v="Sales Executive"/>
    <n v="3"/>
    <s v="Married"/>
    <n v="1"/>
    <n v="3"/>
    <n v="1"/>
    <x v="20"/>
    <n v="2"/>
    <n v="3"/>
    <n v="15"/>
    <n v="10"/>
    <x v="5"/>
    <n v="12"/>
  </r>
  <r>
    <n v="52"/>
    <x v="1"/>
    <s v="Travel_Rarely"/>
    <s v="Research &amp; Development"/>
    <n v="7"/>
    <n v="4"/>
    <x v="0"/>
    <n v="2"/>
    <s v="Male"/>
    <n v="87"/>
    <n v="3"/>
    <n v="3"/>
    <s v="Healthcare Representative"/>
    <n v="2"/>
    <s v="Single"/>
    <n v="7"/>
    <n v="3"/>
    <n v="0"/>
    <x v="33"/>
    <n v="4"/>
    <n v="3"/>
    <n v="8"/>
    <n v="6"/>
    <x v="5"/>
    <n v="0"/>
  </r>
  <r>
    <n v="38"/>
    <x v="1"/>
    <s v="Travel_Rarely"/>
    <s v="Sales"/>
    <n v="10"/>
    <n v="4"/>
    <x v="3"/>
    <n v="3"/>
    <s v="Male"/>
    <n v="73"/>
    <n v="2"/>
    <n v="3"/>
    <s v="Sales Executive"/>
    <n v="3"/>
    <s v="Divorced"/>
    <n v="0"/>
    <n v="3"/>
    <n v="2"/>
    <x v="15"/>
    <n v="2"/>
    <n v="3"/>
    <n v="8"/>
    <n v="7"/>
    <x v="3"/>
    <n v="7"/>
  </r>
  <r>
    <n v="29"/>
    <x v="1"/>
    <s v="Travel_Rarely"/>
    <s v="Research &amp; Development"/>
    <n v="28"/>
    <n v="4"/>
    <x v="0"/>
    <n v="3"/>
    <s v="Female"/>
    <n v="93"/>
    <n v="3"/>
    <n v="1"/>
    <s v="Research Scientist"/>
    <n v="4"/>
    <s v="Divorced"/>
    <n v="4"/>
    <n v="4"/>
    <n v="1"/>
    <x v="27"/>
    <n v="1"/>
    <n v="3"/>
    <n v="7"/>
    <n v="5"/>
    <x v="1"/>
    <n v="7"/>
  </r>
  <r>
    <n v="28"/>
    <x v="1"/>
    <s v="Travel_Rarely"/>
    <s v="Research &amp; Development"/>
    <n v="3"/>
    <n v="3"/>
    <x v="2"/>
    <n v="4"/>
    <s v="Female"/>
    <n v="93"/>
    <n v="3"/>
    <n v="3"/>
    <s v="Manufacturing Director"/>
    <n v="2"/>
    <s v="Divorced"/>
    <n v="0"/>
    <n v="3"/>
    <n v="3"/>
    <x v="1"/>
    <n v="3"/>
    <n v="2"/>
    <n v="9"/>
    <n v="7"/>
    <x v="1"/>
    <n v="7"/>
  </r>
  <r>
    <n v="46"/>
    <x v="1"/>
    <s v="Travel_Rarely"/>
    <s v="Sales"/>
    <n v="3"/>
    <n v="1"/>
    <x v="3"/>
    <n v="1"/>
    <s v="Male"/>
    <n v="52"/>
    <n v="3"/>
    <n v="4"/>
    <s v="Manager"/>
    <n v="3"/>
    <s v="Married"/>
    <n v="3"/>
    <n v="3"/>
    <n v="1"/>
    <x v="18"/>
    <n v="3"/>
    <n v="3"/>
    <n v="12"/>
    <n v="9"/>
    <x v="5"/>
    <n v="9"/>
  </r>
  <r>
    <n v="38"/>
    <x v="1"/>
    <s v="Travel_Rarely"/>
    <s v="Sales"/>
    <n v="2"/>
    <n v="2"/>
    <x v="3"/>
    <n v="4"/>
    <s v="Male"/>
    <n v="32"/>
    <n v="3"/>
    <n v="3"/>
    <s v="Sales Executive"/>
    <n v="2"/>
    <s v="Single"/>
    <n v="7"/>
    <n v="3"/>
    <n v="0"/>
    <x v="1"/>
    <n v="2"/>
    <n v="3"/>
    <n v="1"/>
    <n v="0"/>
    <x v="0"/>
    <n v="0"/>
  </r>
  <r>
    <n v="43"/>
    <x v="1"/>
    <s v="Travel_Frequently"/>
    <s v="Research &amp; Development"/>
    <n v="27"/>
    <n v="3"/>
    <x v="0"/>
    <n v="3"/>
    <s v="Female"/>
    <n v="83"/>
    <n v="3"/>
    <n v="3"/>
    <s v="Manufacturing Director"/>
    <n v="1"/>
    <s v="Married"/>
    <n v="8"/>
    <n v="3"/>
    <n v="1"/>
    <x v="33"/>
    <n v="1"/>
    <n v="3"/>
    <n v="8"/>
    <n v="7"/>
    <x v="0"/>
    <n v="1"/>
  </r>
  <r>
    <n v="39"/>
    <x v="0"/>
    <s v="Travel_Frequently"/>
    <s v="Research &amp; Development"/>
    <n v="2"/>
    <n v="3"/>
    <x v="0"/>
    <n v="1"/>
    <s v="Male"/>
    <n v="84"/>
    <n v="3"/>
    <n v="4"/>
    <s v="Healthcare Representative"/>
    <n v="4"/>
    <s v="Divorced"/>
    <n v="7"/>
    <n v="3"/>
    <n v="3"/>
    <x v="24"/>
    <n v="4"/>
    <n v="3"/>
    <n v="18"/>
    <n v="7"/>
    <x v="14"/>
    <n v="5"/>
  </r>
  <r>
    <n v="40"/>
    <x v="1"/>
    <s v="Travel_Rarely"/>
    <s v="Research &amp; Development"/>
    <n v="14"/>
    <n v="3"/>
    <x v="2"/>
    <n v="3"/>
    <s v="Male"/>
    <n v="44"/>
    <n v="2"/>
    <n v="5"/>
    <s v="Research Director"/>
    <n v="3"/>
    <s v="Single"/>
    <n v="1"/>
    <n v="3"/>
    <n v="0"/>
    <x v="24"/>
    <n v="2"/>
    <n v="4"/>
    <n v="20"/>
    <n v="7"/>
    <x v="5"/>
    <n v="9"/>
  </r>
  <r>
    <n v="21"/>
    <x v="1"/>
    <s v="Travel_Rarely"/>
    <s v="Research &amp; Development"/>
    <n v="1"/>
    <n v="1"/>
    <x v="4"/>
    <n v="4"/>
    <s v="Female"/>
    <n v="70"/>
    <n v="2"/>
    <n v="1"/>
    <s v="Research Scientist"/>
    <n v="2"/>
    <s v="Single"/>
    <n v="1"/>
    <n v="3"/>
    <n v="0"/>
    <x v="17"/>
    <n v="6"/>
    <n v="4"/>
    <n v="2"/>
    <n v="2"/>
    <x v="3"/>
    <n v="2"/>
  </r>
  <r>
    <n v="39"/>
    <x v="1"/>
    <s v="Non-Travel"/>
    <s v="Research &amp; Development"/>
    <n v="9"/>
    <n v="3"/>
    <x v="0"/>
    <n v="3"/>
    <s v="Male"/>
    <n v="70"/>
    <n v="3"/>
    <n v="2"/>
    <s v="Laboratory Technician"/>
    <n v="2"/>
    <s v="Single"/>
    <n v="9"/>
    <n v="3"/>
    <n v="0"/>
    <x v="15"/>
    <n v="2"/>
    <n v="2"/>
    <n v="5"/>
    <n v="4"/>
    <x v="0"/>
    <n v="3"/>
  </r>
  <r>
    <n v="36"/>
    <x v="1"/>
    <s v="Non-Travel"/>
    <s v="Research &amp; Development"/>
    <n v="18"/>
    <n v="4"/>
    <x v="0"/>
    <n v="1"/>
    <s v="Male"/>
    <n v="78"/>
    <n v="3"/>
    <n v="2"/>
    <s v="Manufacturing Director"/>
    <n v="4"/>
    <s v="Single"/>
    <n v="2"/>
    <n v="4"/>
    <n v="0"/>
    <x v="33"/>
    <n v="0"/>
    <n v="3"/>
    <n v="11"/>
    <n v="9"/>
    <x v="0"/>
    <n v="9"/>
  </r>
  <r>
    <n v="31"/>
    <x v="1"/>
    <s v="Travel_Frequently"/>
    <s v="Sales"/>
    <n v="20"/>
    <n v="3"/>
    <x v="0"/>
    <n v="3"/>
    <s v="Male"/>
    <n v="67"/>
    <n v="4"/>
    <n v="1"/>
    <s v="Sales Representative"/>
    <n v="4"/>
    <s v="Married"/>
    <n v="0"/>
    <n v="3"/>
    <n v="1"/>
    <x v="8"/>
    <n v="4"/>
    <n v="3"/>
    <n v="2"/>
    <n v="2"/>
    <x v="3"/>
    <n v="2"/>
  </r>
  <r>
    <n v="28"/>
    <x v="1"/>
    <s v="Travel_Rarely"/>
    <s v="Research &amp; Development"/>
    <n v="2"/>
    <n v="1"/>
    <x v="0"/>
    <n v="1"/>
    <s v="Male"/>
    <n v="67"/>
    <n v="2"/>
    <n v="1"/>
    <s v="Research Scientist"/>
    <n v="2"/>
    <s v="Married"/>
    <n v="0"/>
    <n v="3"/>
    <n v="0"/>
    <x v="3"/>
    <n v="2"/>
    <n v="1"/>
    <n v="5"/>
    <n v="3"/>
    <x v="0"/>
    <n v="4"/>
  </r>
  <r>
    <n v="35"/>
    <x v="1"/>
    <s v="Travel_Frequently"/>
    <s v="Sales"/>
    <n v="11"/>
    <n v="2"/>
    <x v="3"/>
    <n v="4"/>
    <s v="Male"/>
    <n v="54"/>
    <n v="3"/>
    <n v="2"/>
    <s v="Sales Executive"/>
    <n v="4"/>
    <s v="Divorced"/>
    <n v="1"/>
    <n v="3"/>
    <n v="1"/>
    <x v="7"/>
    <n v="3"/>
    <n v="3"/>
    <n v="5"/>
    <n v="2"/>
    <x v="0"/>
    <n v="2"/>
  </r>
  <r>
    <n v="49"/>
    <x v="1"/>
    <s v="Travel_Rarely"/>
    <s v="Sales"/>
    <n v="8"/>
    <n v="4"/>
    <x v="4"/>
    <n v="4"/>
    <s v="Male"/>
    <n v="56"/>
    <n v="2"/>
    <n v="4"/>
    <s v="Sales Executive"/>
    <n v="2"/>
    <s v="Married"/>
    <n v="6"/>
    <n v="3"/>
    <n v="1"/>
    <x v="14"/>
    <n v="3"/>
    <n v="3"/>
    <n v="9"/>
    <n v="8"/>
    <x v="3"/>
    <n v="3"/>
  </r>
  <r>
    <n v="34"/>
    <x v="1"/>
    <s v="Travel_Frequently"/>
    <s v="Research &amp; Development"/>
    <n v="2"/>
    <n v="2"/>
    <x v="0"/>
    <n v="4"/>
    <s v="Male"/>
    <n v="95"/>
    <n v="3"/>
    <n v="2"/>
    <s v="Manufacturing Director"/>
    <n v="3"/>
    <s v="Single"/>
    <n v="2"/>
    <n v="3"/>
    <n v="0"/>
    <x v="7"/>
    <n v="3"/>
    <n v="2"/>
    <n v="3"/>
    <n v="2"/>
    <x v="0"/>
    <n v="2"/>
  </r>
  <r>
    <n v="29"/>
    <x v="1"/>
    <s v="Travel_Frequently"/>
    <s v="Research &amp; Development"/>
    <n v="10"/>
    <n v="3"/>
    <x v="0"/>
    <n v="4"/>
    <s v="Female"/>
    <n v="61"/>
    <n v="3"/>
    <n v="1"/>
    <s v="Research Scientist"/>
    <n v="2"/>
    <s v="Divorced"/>
    <n v="0"/>
    <n v="3"/>
    <n v="2"/>
    <x v="0"/>
    <n v="2"/>
    <n v="2"/>
    <n v="7"/>
    <n v="5"/>
    <x v="1"/>
    <n v="1"/>
  </r>
  <r>
    <n v="42"/>
    <x v="1"/>
    <s v="Travel_Rarely"/>
    <s v="Research &amp; Development"/>
    <n v="29"/>
    <n v="3"/>
    <x v="2"/>
    <n v="2"/>
    <s v="Male"/>
    <n v="56"/>
    <n v="1"/>
    <n v="2"/>
    <s v="Laboratory Technician"/>
    <n v="4"/>
    <s v="Single"/>
    <n v="4"/>
    <n v="3"/>
    <n v="0"/>
    <x v="28"/>
    <n v="3"/>
    <n v="3"/>
    <n v="1"/>
    <n v="0"/>
    <x v="0"/>
    <n v="0"/>
  </r>
  <r>
    <n v="29"/>
    <x v="1"/>
    <s v="Travel_Rarely"/>
    <s v="Research &amp; Development"/>
    <n v="8"/>
    <n v="1"/>
    <x v="2"/>
    <n v="2"/>
    <s v="Male"/>
    <n v="79"/>
    <n v="2"/>
    <n v="2"/>
    <s v="Manufacturing Director"/>
    <n v="4"/>
    <s v="Married"/>
    <n v="1"/>
    <n v="3"/>
    <n v="1"/>
    <x v="1"/>
    <n v="2"/>
    <n v="2"/>
    <n v="10"/>
    <n v="7"/>
    <x v="1"/>
    <n v="2"/>
  </r>
  <r>
    <n v="38"/>
    <x v="1"/>
    <s v="Travel_Rarely"/>
    <s v="Human Resources"/>
    <n v="1"/>
    <n v="3"/>
    <x v="5"/>
    <n v="3"/>
    <s v="Male"/>
    <n v="37"/>
    <n v="4"/>
    <n v="1"/>
    <s v="Human Resources"/>
    <n v="3"/>
    <s v="Married"/>
    <n v="1"/>
    <n v="3"/>
    <n v="1"/>
    <x v="2"/>
    <n v="2"/>
    <n v="4"/>
    <n v="7"/>
    <n v="6"/>
    <x v="8"/>
    <n v="0"/>
  </r>
  <r>
    <n v="28"/>
    <x v="1"/>
    <s v="Travel_Frequently"/>
    <s v="Research &amp; Development"/>
    <n v="6"/>
    <n v="3"/>
    <x v="0"/>
    <n v="3"/>
    <s v="Male"/>
    <n v="39"/>
    <n v="2"/>
    <n v="1"/>
    <s v="Research Scientist"/>
    <n v="3"/>
    <s v="Divorced"/>
    <n v="1"/>
    <n v="3"/>
    <n v="1"/>
    <x v="8"/>
    <n v="2"/>
    <n v="3"/>
    <n v="3"/>
    <n v="1"/>
    <x v="0"/>
    <n v="2"/>
  </r>
  <r>
    <n v="18"/>
    <x v="0"/>
    <s v="Non-Travel"/>
    <s v="Research &amp; Development"/>
    <n v="8"/>
    <n v="1"/>
    <x v="2"/>
    <n v="3"/>
    <s v="Male"/>
    <n v="80"/>
    <n v="3"/>
    <n v="1"/>
    <s v="Laboratory Technician"/>
    <n v="3"/>
    <s v="Single"/>
    <n v="1"/>
    <n v="3"/>
    <n v="0"/>
    <x v="11"/>
    <n v="0"/>
    <n v="3"/>
    <n v="0"/>
    <n v="0"/>
    <x v="0"/>
    <n v="0"/>
  </r>
  <r>
    <n v="33"/>
    <x v="0"/>
    <s v="Travel_Rarely"/>
    <s v="Sales"/>
    <n v="9"/>
    <n v="4"/>
    <x v="3"/>
    <n v="1"/>
    <s v="Female"/>
    <n v="77"/>
    <n v="3"/>
    <n v="2"/>
    <s v="Sales Executive"/>
    <n v="1"/>
    <s v="Single"/>
    <n v="0"/>
    <n v="3"/>
    <n v="0"/>
    <x v="3"/>
    <n v="3"/>
    <n v="3"/>
    <n v="5"/>
    <n v="2"/>
    <x v="0"/>
    <n v="3"/>
  </r>
  <r>
    <n v="41"/>
    <x v="1"/>
    <s v="Travel_Rarely"/>
    <s v="Research &amp; Development"/>
    <n v="12"/>
    <n v="4"/>
    <x v="0"/>
    <n v="2"/>
    <s v="Male"/>
    <n v="46"/>
    <n v="3"/>
    <n v="1"/>
    <s v="Laboratory Technician"/>
    <n v="4"/>
    <s v="Married"/>
    <n v="3"/>
    <n v="3"/>
    <n v="1"/>
    <x v="3"/>
    <n v="4"/>
    <n v="3"/>
    <n v="1"/>
    <n v="0"/>
    <x v="0"/>
    <n v="0"/>
  </r>
  <r>
    <n v="31"/>
    <x v="0"/>
    <s v="Travel_Frequently"/>
    <s v="Research &amp; Development"/>
    <n v="15"/>
    <n v="3"/>
    <x v="2"/>
    <n v="3"/>
    <s v="Male"/>
    <n v="72"/>
    <n v="3"/>
    <n v="1"/>
    <s v="Laboratory Technician"/>
    <n v="3"/>
    <s v="Married"/>
    <n v="1"/>
    <n v="3"/>
    <n v="1"/>
    <x v="17"/>
    <n v="5"/>
    <n v="2"/>
    <n v="2"/>
    <n v="2"/>
    <x v="3"/>
    <n v="2"/>
  </r>
  <r>
    <n v="37"/>
    <x v="1"/>
    <s v="Travel_Rarely"/>
    <s v="Research &amp; Development"/>
    <n v="25"/>
    <n v="2"/>
    <x v="2"/>
    <n v="3"/>
    <s v="Female"/>
    <n v="52"/>
    <n v="2"/>
    <n v="2"/>
    <s v="Healthcare Representative"/>
    <n v="4"/>
    <s v="Divorced"/>
    <n v="7"/>
    <n v="3"/>
    <n v="2"/>
    <x v="15"/>
    <n v="2"/>
    <n v="3"/>
    <n v="6"/>
    <n v="2"/>
    <x v="1"/>
    <n v="3"/>
  </r>
  <r>
    <n v="27"/>
    <x v="1"/>
    <s v="Travel_Rarely"/>
    <s v="Research &amp; Development"/>
    <n v="6"/>
    <n v="3"/>
    <x v="0"/>
    <n v="4"/>
    <s v="Male"/>
    <n v="55"/>
    <n v="2"/>
    <n v="1"/>
    <s v="Research Scientist"/>
    <n v="3"/>
    <s v="Married"/>
    <n v="1"/>
    <n v="3"/>
    <n v="1"/>
    <x v="21"/>
    <n v="0"/>
    <n v="3"/>
    <n v="4"/>
    <n v="2"/>
    <x v="3"/>
    <n v="2"/>
  </r>
  <r>
    <n v="34"/>
    <x v="1"/>
    <s v="Travel_Rarely"/>
    <s v="Sales"/>
    <n v="9"/>
    <n v="1"/>
    <x v="0"/>
    <n v="2"/>
    <s v="Female"/>
    <n v="70"/>
    <n v="3"/>
    <n v="2"/>
    <s v="Sales Executive"/>
    <n v="3"/>
    <s v="Married"/>
    <n v="1"/>
    <n v="4"/>
    <n v="0"/>
    <x v="3"/>
    <n v="3"/>
    <n v="2"/>
    <n v="6"/>
    <n v="5"/>
    <x v="1"/>
    <n v="3"/>
  </r>
  <r>
    <n v="35"/>
    <x v="1"/>
    <s v="Travel_Rarely"/>
    <s v="Human Resources"/>
    <n v="8"/>
    <n v="4"/>
    <x v="4"/>
    <n v="3"/>
    <s v="Male"/>
    <n v="100"/>
    <n v="3"/>
    <n v="1"/>
    <s v="Human Resources"/>
    <n v="3"/>
    <s v="Single"/>
    <n v="1"/>
    <n v="3"/>
    <n v="0"/>
    <x v="3"/>
    <n v="2"/>
    <n v="1"/>
    <n v="5"/>
    <n v="4"/>
    <x v="1"/>
    <n v="4"/>
  </r>
  <r>
    <n v="29"/>
    <x v="0"/>
    <s v="Travel_Rarely"/>
    <s v="Sales"/>
    <n v="23"/>
    <n v="1"/>
    <x v="0"/>
    <n v="4"/>
    <s v="Female"/>
    <n v="45"/>
    <n v="2"/>
    <n v="3"/>
    <s v="Sales Executive"/>
    <n v="1"/>
    <s v="Married"/>
    <n v="1"/>
    <n v="3"/>
    <n v="1"/>
    <x v="27"/>
    <n v="3"/>
    <n v="1"/>
    <n v="11"/>
    <n v="8"/>
    <x v="2"/>
    <n v="10"/>
  </r>
  <r>
    <n v="40"/>
    <x v="1"/>
    <s v="Travel_Frequently"/>
    <s v="Research &amp; Development"/>
    <n v="9"/>
    <n v="4"/>
    <x v="2"/>
    <n v="2"/>
    <s v="Female"/>
    <n v="88"/>
    <n v="3"/>
    <n v="3"/>
    <s v="Research Director"/>
    <n v="3"/>
    <s v="Single"/>
    <n v="9"/>
    <n v="3"/>
    <n v="0"/>
    <x v="26"/>
    <n v="3"/>
    <n v="2"/>
    <n v="18"/>
    <n v="7"/>
    <x v="3"/>
    <n v="13"/>
  </r>
  <r>
    <n v="42"/>
    <x v="0"/>
    <s v="Travel_Frequently"/>
    <s v="Sales"/>
    <n v="12"/>
    <n v="3"/>
    <x v="0"/>
    <n v="3"/>
    <s v="Male"/>
    <n v="44"/>
    <n v="3"/>
    <n v="4"/>
    <s v="Sales Executive"/>
    <n v="1"/>
    <s v="Single"/>
    <n v="0"/>
    <n v="3"/>
    <n v="0"/>
    <x v="14"/>
    <n v="2"/>
    <n v="2"/>
    <n v="21"/>
    <n v="9"/>
    <x v="11"/>
    <n v="14"/>
  </r>
  <r>
    <n v="42"/>
    <x v="1"/>
    <s v="Travel_Rarely"/>
    <s v="Sales"/>
    <n v="4"/>
    <n v="4"/>
    <x v="3"/>
    <n v="2"/>
    <s v="Male"/>
    <n v="45"/>
    <n v="3"/>
    <n v="2"/>
    <s v="Sales Executive"/>
    <n v="1"/>
    <s v="Single"/>
    <n v="7"/>
    <n v="3"/>
    <n v="0"/>
    <x v="15"/>
    <n v="3"/>
    <n v="4"/>
    <n v="6"/>
    <n v="4"/>
    <x v="1"/>
    <n v="5"/>
  </r>
  <r>
    <n v="35"/>
    <x v="1"/>
    <s v="Travel_Rarely"/>
    <s v="Research &amp; Development"/>
    <n v="1"/>
    <n v="4"/>
    <x v="2"/>
    <n v="4"/>
    <s v="Male"/>
    <n v="58"/>
    <n v="2"/>
    <n v="1"/>
    <s v="Laboratory Technician"/>
    <n v="3"/>
    <s v="Married"/>
    <n v="6"/>
    <n v="3"/>
    <n v="1"/>
    <x v="1"/>
    <n v="2"/>
    <n v="3"/>
    <n v="8"/>
    <n v="0"/>
    <x v="1"/>
    <n v="7"/>
  </r>
  <r>
    <n v="24"/>
    <x v="1"/>
    <s v="Travel_Rarely"/>
    <s v="Research &amp; Development"/>
    <n v="24"/>
    <n v="3"/>
    <x v="2"/>
    <n v="4"/>
    <s v="Male"/>
    <n v="49"/>
    <n v="3"/>
    <n v="1"/>
    <s v="Laboratory Technician"/>
    <n v="2"/>
    <s v="Single"/>
    <n v="8"/>
    <n v="4"/>
    <n v="0"/>
    <x v="3"/>
    <n v="2"/>
    <n v="3"/>
    <n v="4"/>
    <n v="3"/>
    <x v="1"/>
    <n v="2"/>
  </r>
  <r>
    <n v="28"/>
    <x v="0"/>
    <s v="Travel_Rarely"/>
    <s v="Research &amp; Development"/>
    <n v="12"/>
    <n v="1"/>
    <x v="0"/>
    <n v="3"/>
    <s v="Female"/>
    <n v="79"/>
    <n v="3"/>
    <n v="1"/>
    <s v="Laboratory Technician"/>
    <n v="4"/>
    <s v="Married"/>
    <n v="1"/>
    <n v="3"/>
    <n v="0"/>
    <x v="5"/>
    <n v="4"/>
    <n v="2"/>
    <n v="1"/>
    <n v="1"/>
    <x v="0"/>
    <n v="0"/>
  </r>
  <r>
    <n v="26"/>
    <x v="1"/>
    <s v="Travel_Rarely"/>
    <s v="Research &amp; Development"/>
    <n v="3"/>
    <n v="4"/>
    <x v="2"/>
    <n v="1"/>
    <s v="Male"/>
    <n v="82"/>
    <n v="4"/>
    <n v="1"/>
    <s v="Laboratory Technician"/>
    <n v="4"/>
    <s v="Married"/>
    <n v="1"/>
    <n v="4"/>
    <n v="1"/>
    <x v="0"/>
    <n v="2"/>
    <n v="3"/>
    <n v="8"/>
    <n v="7"/>
    <x v="0"/>
    <n v="7"/>
  </r>
  <r>
    <n v="30"/>
    <x v="1"/>
    <s v="Travel_Rarely"/>
    <s v="Sales"/>
    <n v="10"/>
    <n v="3"/>
    <x v="3"/>
    <n v="3"/>
    <s v="Male"/>
    <n v="72"/>
    <n v="2"/>
    <n v="2"/>
    <s v="Sales Executive"/>
    <n v="3"/>
    <s v="Married"/>
    <n v="1"/>
    <n v="3"/>
    <n v="1"/>
    <x v="1"/>
    <n v="3"/>
    <n v="3"/>
    <n v="10"/>
    <n v="3"/>
    <x v="1"/>
    <n v="4"/>
  </r>
  <r>
    <n v="40"/>
    <x v="1"/>
    <s v="Travel_Frequently"/>
    <s v="Research &amp; Development"/>
    <n v="26"/>
    <n v="2"/>
    <x v="2"/>
    <n v="3"/>
    <s v="Female"/>
    <n v="92"/>
    <n v="2"/>
    <n v="2"/>
    <s v="Research Scientist"/>
    <n v="4"/>
    <s v="Married"/>
    <n v="3"/>
    <n v="3"/>
    <n v="1"/>
    <x v="28"/>
    <n v="3"/>
    <n v="1"/>
    <n v="1"/>
    <n v="1"/>
    <x v="0"/>
    <n v="0"/>
  </r>
  <r>
    <n v="35"/>
    <x v="1"/>
    <s v="Travel_Rarely"/>
    <s v="Research &amp; Development"/>
    <n v="2"/>
    <n v="3"/>
    <x v="0"/>
    <n v="3"/>
    <s v="Male"/>
    <n v="44"/>
    <n v="2"/>
    <n v="3"/>
    <s v="Manufacturing Director"/>
    <n v="2"/>
    <s v="Divorced"/>
    <n v="2"/>
    <n v="3"/>
    <n v="1"/>
    <x v="20"/>
    <n v="2"/>
    <n v="4"/>
    <n v="7"/>
    <n v="7"/>
    <x v="7"/>
    <n v="4"/>
  </r>
  <r>
    <n v="34"/>
    <x v="1"/>
    <s v="Travel_Frequently"/>
    <s v="Research &amp; Development"/>
    <n v="1"/>
    <n v="3"/>
    <x v="2"/>
    <n v="4"/>
    <s v="Male"/>
    <n v="97"/>
    <n v="2"/>
    <n v="2"/>
    <s v="Healthcare Representative"/>
    <n v="1"/>
    <s v="Single"/>
    <n v="0"/>
    <n v="4"/>
    <n v="0"/>
    <x v="19"/>
    <n v="3"/>
    <n v="3"/>
    <n v="13"/>
    <n v="9"/>
    <x v="5"/>
    <n v="9"/>
  </r>
  <r>
    <n v="35"/>
    <x v="1"/>
    <s v="Travel_Frequently"/>
    <s v="Research &amp; Development"/>
    <n v="4"/>
    <n v="4"/>
    <x v="1"/>
    <n v="4"/>
    <s v="Male"/>
    <n v="47"/>
    <n v="2"/>
    <n v="1"/>
    <s v="Laboratory Technician"/>
    <n v="4"/>
    <s v="Married"/>
    <n v="1"/>
    <n v="3"/>
    <n v="1"/>
    <x v="17"/>
    <n v="2"/>
    <n v="4"/>
    <n v="2"/>
    <n v="2"/>
    <x v="3"/>
    <n v="2"/>
  </r>
  <r>
    <n v="43"/>
    <x v="0"/>
    <s v="Travel_Rarely"/>
    <s v="Sales"/>
    <n v="9"/>
    <n v="3"/>
    <x v="3"/>
    <n v="1"/>
    <s v="Female"/>
    <n v="85"/>
    <n v="1"/>
    <n v="2"/>
    <s v="Sales Executive"/>
    <n v="3"/>
    <s v="Single"/>
    <n v="8"/>
    <n v="3"/>
    <n v="0"/>
    <x v="2"/>
    <n v="2"/>
    <n v="2"/>
    <n v="4"/>
    <n v="3"/>
    <x v="1"/>
    <n v="3"/>
  </r>
  <r>
    <n v="32"/>
    <x v="1"/>
    <s v="Non-Travel"/>
    <s v="Sales"/>
    <n v="2"/>
    <n v="1"/>
    <x v="0"/>
    <n v="3"/>
    <s v="Female"/>
    <n v="76"/>
    <n v="3"/>
    <n v="1"/>
    <s v="Sales Representative"/>
    <n v="1"/>
    <s v="Divorced"/>
    <n v="1"/>
    <n v="3"/>
    <n v="3"/>
    <x v="5"/>
    <n v="3"/>
    <n v="3"/>
    <n v="1"/>
    <n v="0"/>
    <x v="0"/>
    <n v="0"/>
  </r>
  <r>
    <n v="56"/>
    <x v="1"/>
    <s v="Travel_Rarely"/>
    <s v="Research &amp; Development"/>
    <n v="4"/>
    <n v="4"/>
    <x v="4"/>
    <n v="4"/>
    <s v="Female"/>
    <n v="92"/>
    <n v="3"/>
    <n v="5"/>
    <s v="Manager"/>
    <n v="1"/>
    <s v="Divorced"/>
    <n v="4"/>
    <n v="3"/>
    <n v="1"/>
    <x v="23"/>
    <n v="2"/>
    <n v="3"/>
    <n v="5"/>
    <n v="2"/>
    <x v="5"/>
    <n v="2"/>
  </r>
  <r>
    <n v="29"/>
    <x v="1"/>
    <s v="Travel_Rarely"/>
    <s v="Research &amp; Development"/>
    <n v="6"/>
    <n v="1"/>
    <x v="2"/>
    <n v="2"/>
    <s v="Female"/>
    <n v="54"/>
    <n v="3"/>
    <n v="1"/>
    <s v="Laboratory Technician"/>
    <n v="4"/>
    <s v="Married"/>
    <n v="1"/>
    <n v="3"/>
    <n v="1"/>
    <x v="1"/>
    <n v="5"/>
    <n v="3"/>
    <n v="10"/>
    <n v="8"/>
    <x v="0"/>
    <n v="8"/>
  </r>
  <r>
    <n v="19"/>
    <x v="1"/>
    <s v="Travel_Rarely"/>
    <s v="Research &amp; Development"/>
    <n v="9"/>
    <n v="2"/>
    <x v="0"/>
    <n v="3"/>
    <s v="Male"/>
    <n v="54"/>
    <n v="3"/>
    <n v="1"/>
    <s v="Research Scientist"/>
    <n v="1"/>
    <s v="Single"/>
    <n v="1"/>
    <n v="4"/>
    <n v="0"/>
    <x v="5"/>
    <n v="4"/>
    <n v="3"/>
    <n v="1"/>
    <n v="1"/>
    <x v="0"/>
    <n v="0"/>
  </r>
  <r>
    <n v="45"/>
    <x v="1"/>
    <s v="Travel_Rarely"/>
    <s v="Research &amp; Development"/>
    <n v="7"/>
    <n v="3"/>
    <x v="2"/>
    <n v="1"/>
    <s v="Female"/>
    <n v="83"/>
    <n v="3"/>
    <n v="1"/>
    <s v="Research Scientist"/>
    <n v="3"/>
    <s v="Married"/>
    <n v="4"/>
    <n v="3"/>
    <n v="1"/>
    <x v="2"/>
    <n v="2"/>
    <n v="2"/>
    <n v="3"/>
    <n v="2"/>
    <x v="0"/>
    <n v="2"/>
  </r>
  <r>
    <n v="37"/>
    <x v="1"/>
    <s v="Travel_Rarely"/>
    <s v="Research &amp; Development"/>
    <n v="1"/>
    <n v="3"/>
    <x v="0"/>
    <n v="4"/>
    <s v="Female"/>
    <n v="56"/>
    <n v="2"/>
    <n v="2"/>
    <s v="Manufacturing Director"/>
    <n v="4"/>
    <s v="Married"/>
    <n v="1"/>
    <n v="3"/>
    <n v="1"/>
    <x v="19"/>
    <n v="2"/>
    <n v="2"/>
    <n v="14"/>
    <n v="8"/>
    <x v="2"/>
    <n v="11"/>
  </r>
  <r>
    <n v="20"/>
    <x v="1"/>
    <s v="Travel_Rarely"/>
    <s v="Research &amp; Development"/>
    <n v="3"/>
    <n v="3"/>
    <x v="0"/>
    <n v="1"/>
    <s v="Male"/>
    <n v="87"/>
    <n v="2"/>
    <n v="1"/>
    <s v="Laboratory Technician"/>
    <n v="3"/>
    <s v="Single"/>
    <n v="1"/>
    <n v="3"/>
    <n v="0"/>
    <x v="17"/>
    <n v="2"/>
    <n v="2"/>
    <n v="2"/>
    <n v="2"/>
    <x v="1"/>
    <n v="2"/>
  </r>
  <r>
    <n v="44"/>
    <x v="0"/>
    <s v="Travel_Rarely"/>
    <s v="Research &amp; Development"/>
    <n v="10"/>
    <n v="4"/>
    <x v="0"/>
    <n v="3"/>
    <s v="Male"/>
    <n v="96"/>
    <n v="3"/>
    <n v="1"/>
    <s v="Research Scientist"/>
    <n v="3"/>
    <s v="Single"/>
    <n v="1"/>
    <n v="3"/>
    <n v="0"/>
    <x v="3"/>
    <n v="4"/>
    <n v="3"/>
    <n v="6"/>
    <n v="4"/>
    <x v="0"/>
    <n v="2"/>
  </r>
  <r>
    <n v="53"/>
    <x v="1"/>
    <s v="Travel_Rarely"/>
    <s v="Research &amp; Development"/>
    <n v="7"/>
    <n v="2"/>
    <x v="2"/>
    <n v="4"/>
    <s v="Female"/>
    <n v="50"/>
    <n v="3"/>
    <n v="5"/>
    <s v="Manager"/>
    <n v="3"/>
    <s v="Divorced"/>
    <n v="3"/>
    <n v="3"/>
    <n v="1"/>
    <x v="12"/>
    <n v="6"/>
    <n v="3"/>
    <n v="7"/>
    <n v="7"/>
    <x v="5"/>
    <n v="7"/>
  </r>
  <r>
    <n v="29"/>
    <x v="1"/>
    <s v="Travel_Rarely"/>
    <s v="Research &amp; Development"/>
    <n v="15"/>
    <n v="1"/>
    <x v="0"/>
    <n v="2"/>
    <s v="Female"/>
    <n v="69"/>
    <n v="1"/>
    <n v="1"/>
    <s v="Research Scientist"/>
    <n v="4"/>
    <s v="Married"/>
    <n v="0"/>
    <n v="3"/>
    <n v="1"/>
    <x v="3"/>
    <n v="2"/>
    <n v="2"/>
    <n v="5"/>
    <n v="4"/>
    <x v="1"/>
    <n v="3"/>
  </r>
  <r>
    <n v="22"/>
    <x v="0"/>
    <s v="Travel_Frequently"/>
    <s v="Research &amp; Development"/>
    <n v="3"/>
    <n v="4"/>
    <x v="0"/>
    <n v="3"/>
    <s v="Male"/>
    <n v="48"/>
    <n v="2"/>
    <n v="1"/>
    <s v="Research Scientist"/>
    <n v="4"/>
    <s v="Married"/>
    <n v="0"/>
    <n v="3"/>
    <n v="1"/>
    <x v="5"/>
    <n v="5"/>
    <n v="3"/>
    <n v="0"/>
    <n v="0"/>
    <x v="0"/>
    <n v="0"/>
  </r>
  <r>
    <n v="46"/>
    <x v="1"/>
    <s v="Travel_Rarely"/>
    <s v="Sales"/>
    <n v="2"/>
    <n v="3"/>
    <x v="3"/>
    <n v="3"/>
    <s v="Female"/>
    <n v="69"/>
    <n v="3"/>
    <n v="4"/>
    <s v="Manager"/>
    <n v="1"/>
    <s v="Married"/>
    <n v="8"/>
    <n v="4"/>
    <n v="0"/>
    <x v="23"/>
    <n v="2"/>
    <n v="3"/>
    <n v="26"/>
    <n v="15"/>
    <x v="9"/>
    <n v="9"/>
  </r>
  <r>
    <n v="44"/>
    <x v="1"/>
    <s v="Non-Travel"/>
    <s v="Research &amp; Development"/>
    <n v="17"/>
    <n v="3"/>
    <x v="0"/>
    <n v="4"/>
    <s v="Male"/>
    <n v="74"/>
    <n v="1"/>
    <n v="1"/>
    <s v="Research Scientist"/>
    <n v="3"/>
    <s v="Single"/>
    <n v="2"/>
    <n v="3"/>
    <n v="0"/>
    <x v="3"/>
    <n v="3"/>
    <n v="3"/>
    <n v="0"/>
    <n v="0"/>
    <x v="0"/>
    <n v="0"/>
  </r>
  <r>
    <n v="33"/>
    <x v="1"/>
    <s v="Travel_Rarely"/>
    <s v="Human Resources"/>
    <n v="2"/>
    <n v="3"/>
    <x v="5"/>
    <n v="2"/>
    <s v="Male"/>
    <n v="99"/>
    <n v="3"/>
    <n v="1"/>
    <s v="Human Resources"/>
    <n v="3"/>
    <s v="Married"/>
    <n v="1"/>
    <n v="3"/>
    <n v="1"/>
    <x v="7"/>
    <n v="2"/>
    <n v="3"/>
    <n v="5"/>
    <n v="4"/>
    <x v="1"/>
    <n v="4"/>
  </r>
  <r>
    <n v="41"/>
    <x v="0"/>
    <s v="Non-Travel"/>
    <s v="Research &amp; Development"/>
    <n v="5"/>
    <n v="2"/>
    <x v="0"/>
    <n v="1"/>
    <s v="Male"/>
    <n v="95"/>
    <n v="2"/>
    <n v="1"/>
    <s v="Research Scientist"/>
    <n v="1"/>
    <s v="Divorced"/>
    <n v="6"/>
    <n v="3"/>
    <n v="1"/>
    <x v="7"/>
    <n v="2"/>
    <n v="1"/>
    <n v="1"/>
    <n v="0"/>
    <x v="0"/>
    <n v="0"/>
  </r>
  <r>
    <n v="30"/>
    <x v="1"/>
    <s v="Travel_Rarely"/>
    <s v="Sales"/>
    <n v="29"/>
    <n v="4"/>
    <x v="0"/>
    <n v="3"/>
    <s v="Male"/>
    <n v="61"/>
    <n v="3"/>
    <n v="2"/>
    <s v="Sales Executive"/>
    <n v="1"/>
    <s v="Divorced"/>
    <n v="8"/>
    <n v="3"/>
    <n v="3"/>
    <x v="0"/>
    <n v="3"/>
    <n v="3"/>
    <n v="4"/>
    <n v="3"/>
    <x v="0"/>
    <n v="3"/>
  </r>
  <r>
    <n v="40"/>
    <x v="1"/>
    <s v="Travel_Frequently"/>
    <s v="Sales"/>
    <n v="2"/>
    <n v="4"/>
    <x v="2"/>
    <n v="2"/>
    <s v="Male"/>
    <n v="62"/>
    <n v="3"/>
    <n v="2"/>
    <s v="Sales Executive"/>
    <n v="2"/>
    <s v="Married"/>
    <n v="5"/>
    <n v="3"/>
    <n v="3"/>
    <x v="7"/>
    <n v="2"/>
    <n v="3"/>
    <n v="0"/>
    <n v="0"/>
    <x v="0"/>
    <n v="0"/>
  </r>
  <r>
    <n v="50"/>
    <x v="1"/>
    <s v="Travel_Frequently"/>
    <s v="Research &amp; Development"/>
    <n v="2"/>
    <n v="3"/>
    <x v="2"/>
    <n v="4"/>
    <s v="Female"/>
    <n v="30"/>
    <n v="3"/>
    <n v="4"/>
    <s v="Manager"/>
    <n v="1"/>
    <s v="Married"/>
    <n v="2"/>
    <n v="4"/>
    <n v="1"/>
    <x v="36"/>
    <n v="3"/>
    <n v="3"/>
    <n v="2"/>
    <n v="2"/>
    <x v="3"/>
    <n v="2"/>
  </r>
  <r>
    <n v="28"/>
    <x v="1"/>
    <s v="Travel_Rarely"/>
    <s v="Research &amp; Development"/>
    <n v="19"/>
    <n v="4"/>
    <x v="2"/>
    <n v="4"/>
    <s v="Male"/>
    <n v="78"/>
    <n v="2"/>
    <n v="1"/>
    <s v="Laboratory Technician"/>
    <n v="1"/>
    <s v="Married"/>
    <n v="1"/>
    <n v="3"/>
    <n v="3"/>
    <x v="3"/>
    <n v="2"/>
    <n v="3"/>
    <n v="6"/>
    <n v="5"/>
    <x v="2"/>
    <n v="3"/>
  </r>
  <r>
    <n v="46"/>
    <x v="1"/>
    <s v="Travel_Rarely"/>
    <s v="Research &amp; Development"/>
    <n v="15"/>
    <n v="2"/>
    <x v="0"/>
    <n v="4"/>
    <s v="Male"/>
    <n v="52"/>
    <n v="3"/>
    <n v="5"/>
    <s v="Research Director"/>
    <n v="2"/>
    <s v="Married"/>
    <n v="5"/>
    <n v="3"/>
    <n v="1"/>
    <x v="25"/>
    <n v="2"/>
    <n v="3"/>
    <n v="4"/>
    <n v="2"/>
    <x v="0"/>
    <n v="3"/>
  </r>
  <r>
    <n v="35"/>
    <x v="1"/>
    <s v="Travel_Rarely"/>
    <s v="Sales"/>
    <n v="17"/>
    <n v="4"/>
    <x v="0"/>
    <n v="3"/>
    <s v="Male"/>
    <n v="94"/>
    <n v="3"/>
    <n v="2"/>
    <s v="Sales Executive"/>
    <n v="1"/>
    <s v="Married"/>
    <n v="3"/>
    <n v="3"/>
    <n v="3"/>
    <x v="20"/>
    <n v="2"/>
    <n v="3"/>
    <n v="7"/>
    <n v="7"/>
    <x v="1"/>
    <n v="7"/>
  </r>
  <r>
    <n v="24"/>
    <x v="0"/>
    <s v="Travel_Rarely"/>
    <s v="Research &amp; Development"/>
    <n v="17"/>
    <n v="2"/>
    <x v="0"/>
    <n v="4"/>
    <s v="Female"/>
    <n v="97"/>
    <n v="3"/>
    <n v="1"/>
    <s v="Laboratory Technician"/>
    <n v="2"/>
    <s v="Married"/>
    <n v="1"/>
    <n v="3"/>
    <n v="1"/>
    <x v="5"/>
    <n v="3"/>
    <n v="1"/>
    <n v="1"/>
    <n v="0"/>
    <x v="0"/>
    <n v="0"/>
  </r>
  <r>
    <n v="33"/>
    <x v="1"/>
    <s v="Travel_Frequently"/>
    <s v="Sales"/>
    <n v="25"/>
    <n v="3"/>
    <x v="2"/>
    <n v="2"/>
    <s v="Female"/>
    <n v="82"/>
    <n v="3"/>
    <n v="2"/>
    <s v="Sales Executive"/>
    <n v="3"/>
    <s v="Married"/>
    <n v="1"/>
    <n v="3"/>
    <n v="1"/>
    <x v="1"/>
    <n v="3"/>
    <n v="2"/>
    <n v="10"/>
    <n v="7"/>
    <x v="0"/>
    <n v="1"/>
  </r>
  <r>
    <n v="36"/>
    <x v="1"/>
    <s v="Travel_Rarely"/>
    <s v="Research &amp; Development"/>
    <n v="6"/>
    <n v="4"/>
    <x v="0"/>
    <n v="3"/>
    <s v="Male"/>
    <n v="60"/>
    <n v="1"/>
    <n v="1"/>
    <s v="Laboratory Technician"/>
    <n v="3"/>
    <s v="Divorced"/>
    <n v="1"/>
    <n v="3"/>
    <n v="1"/>
    <x v="2"/>
    <n v="4"/>
    <n v="3"/>
    <n v="7"/>
    <n v="7"/>
    <x v="1"/>
    <n v="7"/>
  </r>
  <r>
    <n v="30"/>
    <x v="1"/>
    <s v="Travel_Rarely"/>
    <s v="Research &amp; Development"/>
    <n v="7"/>
    <n v="4"/>
    <x v="0"/>
    <n v="3"/>
    <s v="Male"/>
    <n v="49"/>
    <n v="3"/>
    <n v="2"/>
    <s v="Laboratory Technician"/>
    <n v="3"/>
    <s v="Divorced"/>
    <n v="1"/>
    <n v="3"/>
    <n v="3"/>
    <x v="1"/>
    <n v="4"/>
    <n v="2"/>
    <n v="10"/>
    <n v="7"/>
    <x v="6"/>
    <n v="9"/>
  </r>
  <r>
    <n v="44"/>
    <x v="1"/>
    <s v="Travel_Rarely"/>
    <s v="Research &amp; Development"/>
    <n v="29"/>
    <n v="4"/>
    <x v="1"/>
    <n v="4"/>
    <s v="Male"/>
    <n v="32"/>
    <n v="3"/>
    <n v="2"/>
    <s v="Research Scientist"/>
    <n v="4"/>
    <s v="Single"/>
    <n v="1"/>
    <n v="4"/>
    <n v="0"/>
    <x v="26"/>
    <n v="3"/>
    <n v="3"/>
    <n v="20"/>
    <n v="11"/>
    <x v="11"/>
    <n v="17"/>
  </r>
  <r>
    <n v="20"/>
    <x v="1"/>
    <s v="Travel_Rarely"/>
    <s v="Sales"/>
    <n v="21"/>
    <n v="3"/>
    <x v="3"/>
    <n v="3"/>
    <s v="Male"/>
    <n v="43"/>
    <n v="4"/>
    <n v="1"/>
    <s v="Sales Representative"/>
    <n v="4"/>
    <s v="Single"/>
    <n v="1"/>
    <n v="3"/>
    <n v="0"/>
    <x v="17"/>
    <n v="2"/>
    <n v="3"/>
    <n v="2"/>
    <n v="1"/>
    <x v="3"/>
    <n v="2"/>
  </r>
  <r>
    <n v="46"/>
    <x v="1"/>
    <s v="Travel_Rarely"/>
    <s v="Research &amp; Development"/>
    <n v="2"/>
    <n v="4"/>
    <x v="4"/>
    <n v="4"/>
    <s v="Male"/>
    <n v="60"/>
    <n v="3"/>
    <n v="2"/>
    <s v="Manufacturing Director"/>
    <n v="4"/>
    <s v="Divorced"/>
    <n v="2"/>
    <n v="3"/>
    <n v="1"/>
    <x v="4"/>
    <n v="3"/>
    <n v="2"/>
    <n v="6"/>
    <n v="3"/>
    <x v="1"/>
    <n v="4"/>
  </r>
  <r>
    <n v="42"/>
    <x v="1"/>
    <s v="Non-Travel"/>
    <s v="Human Resources"/>
    <n v="2"/>
    <n v="5"/>
    <x v="2"/>
    <n v="4"/>
    <s v="Male"/>
    <n v="79"/>
    <n v="4"/>
    <n v="2"/>
    <s v="Human Resources"/>
    <n v="1"/>
    <s v="Married"/>
    <n v="7"/>
    <n v="3"/>
    <n v="1"/>
    <x v="1"/>
    <n v="3"/>
    <n v="4"/>
    <n v="4"/>
    <n v="3"/>
    <x v="0"/>
    <n v="3"/>
  </r>
  <r>
    <n v="60"/>
    <x v="1"/>
    <s v="Travel_Rarely"/>
    <s v="Sales"/>
    <n v="7"/>
    <n v="4"/>
    <x v="3"/>
    <n v="2"/>
    <s v="Male"/>
    <n v="52"/>
    <n v="4"/>
    <n v="2"/>
    <s v="Sales Executive"/>
    <n v="4"/>
    <s v="Divorced"/>
    <n v="0"/>
    <n v="3"/>
    <n v="1"/>
    <x v="4"/>
    <n v="3"/>
    <n v="3"/>
    <n v="11"/>
    <n v="7"/>
    <x v="1"/>
    <n v="9"/>
  </r>
  <r>
    <n v="32"/>
    <x v="1"/>
    <s v="Travel_Frequently"/>
    <s v="Research &amp; Development"/>
    <n v="13"/>
    <n v="3"/>
    <x v="1"/>
    <n v="3"/>
    <s v="Female"/>
    <n v="77"/>
    <n v="2"/>
    <n v="1"/>
    <s v="Laboratory Technician"/>
    <n v="2"/>
    <s v="Married"/>
    <n v="1"/>
    <n v="4"/>
    <n v="1"/>
    <x v="17"/>
    <n v="2"/>
    <n v="3"/>
    <n v="2"/>
    <n v="2"/>
    <x v="3"/>
    <n v="2"/>
  </r>
  <r>
    <n v="32"/>
    <x v="1"/>
    <s v="Travel_Frequently"/>
    <s v="Research &amp; Development"/>
    <n v="2"/>
    <n v="2"/>
    <x v="0"/>
    <n v="4"/>
    <s v="Female"/>
    <n v="38"/>
    <n v="3"/>
    <n v="2"/>
    <s v="Research Scientist"/>
    <n v="3"/>
    <s v="Single"/>
    <n v="4"/>
    <n v="3"/>
    <n v="0"/>
    <x v="1"/>
    <n v="2"/>
    <n v="3"/>
    <n v="8"/>
    <n v="7"/>
    <x v="0"/>
    <n v="7"/>
  </r>
  <r>
    <n v="36"/>
    <x v="1"/>
    <s v="Travel_Rarely"/>
    <s v="Research &amp; Development"/>
    <n v="1"/>
    <n v="3"/>
    <x v="4"/>
    <n v="3"/>
    <s v="Female"/>
    <n v="77"/>
    <n v="1"/>
    <n v="3"/>
    <s v="Manufacturing Director"/>
    <n v="1"/>
    <s v="Divorced"/>
    <n v="2"/>
    <n v="4"/>
    <n v="1"/>
    <x v="6"/>
    <n v="2"/>
    <n v="3"/>
    <n v="7"/>
    <n v="7"/>
    <x v="4"/>
    <n v="7"/>
  </r>
  <r>
    <n v="33"/>
    <x v="1"/>
    <s v="Travel_Rarely"/>
    <s v="Research &amp; Development"/>
    <n v="9"/>
    <n v="3"/>
    <x v="2"/>
    <n v="1"/>
    <s v="Male"/>
    <n v="60"/>
    <n v="3"/>
    <n v="1"/>
    <s v="Research Scientist"/>
    <n v="4"/>
    <s v="Married"/>
    <n v="0"/>
    <n v="3"/>
    <n v="1"/>
    <x v="20"/>
    <n v="5"/>
    <n v="3"/>
    <n v="14"/>
    <n v="10"/>
    <x v="5"/>
    <n v="10"/>
  </r>
  <r>
    <n v="40"/>
    <x v="1"/>
    <s v="Travel_Rarely"/>
    <s v="Sales"/>
    <n v="10"/>
    <n v="3"/>
    <x v="4"/>
    <n v="2"/>
    <s v="Female"/>
    <n v="84"/>
    <n v="2"/>
    <n v="2"/>
    <s v="Sales Executive"/>
    <n v="2"/>
    <s v="Divorced"/>
    <n v="7"/>
    <n v="3"/>
    <n v="1"/>
    <x v="2"/>
    <n v="2"/>
    <n v="4"/>
    <n v="5"/>
    <n v="1"/>
    <x v="1"/>
    <n v="3"/>
  </r>
  <r>
    <n v="25"/>
    <x v="1"/>
    <s v="Travel_Rarely"/>
    <s v="Sales"/>
    <n v="10"/>
    <n v="4"/>
    <x v="0"/>
    <n v="3"/>
    <s v="Male"/>
    <n v="57"/>
    <n v="3"/>
    <n v="2"/>
    <s v="Sales Executive"/>
    <n v="4"/>
    <s v="Single"/>
    <n v="0"/>
    <n v="3"/>
    <n v="0"/>
    <x v="7"/>
    <n v="4"/>
    <n v="3"/>
    <n v="4"/>
    <n v="3"/>
    <x v="1"/>
    <n v="1"/>
  </r>
  <r>
    <n v="30"/>
    <x v="1"/>
    <s v="Travel_Rarely"/>
    <s v="Research &amp; Development"/>
    <n v="1"/>
    <n v="3"/>
    <x v="2"/>
    <n v="4"/>
    <s v="Male"/>
    <n v="63"/>
    <n v="3"/>
    <n v="1"/>
    <s v="Research Scientist"/>
    <n v="2"/>
    <s v="Married"/>
    <n v="0"/>
    <n v="4"/>
    <n v="1"/>
    <x v="4"/>
    <n v="2"/>
    <n v="3"/>
    <n v="11"/>
    <n v="9"/>
    <x v="8"/>
    <n v="7"/>
  </r>
  <r>
    <n v="42"/>
    <x v="1"/>
    <s v="Travel_Frequently"/>
    <s v="Research &amp; Development"/>
    <n v="26"/>
    <n v="5"/>
    <x v="2"/>
    <n v="1"/>
    <s v="Female"/>
    <n v="60"/>
    <n v="3"/>
    <n v="3"/>
    <s v="Research Director"/>
    <n v="1"/>
    <s v="Married"/>
    <n v="3"/>
    <n v="3"/>
    <n v="0"/>
    <x v="26"/>
    <n v="6"/>
    <n v="3"/>
    <n v="1"/>
    <n v="0"/>
    <x v="0"/>
    <n v="0"/>
  </r>
  <r>
    <n v="35"/>
    <x v="1"/>
    <s v="Non-Travel"/>
    <s v="Sales"/>
    <n v="8"/>
    <n v="2"/>
    <x v="3"/>
    <n v="3"/>
    <s v="Female"/>
    <n v="78"/>
    <n v="2"/>
    <n v="3"/>
    <s v="Sales Executive"/>
    <n v="4"/>
    <s v="Married"/>
    <n v="4"/>
    <n v="3"/>
    <n v="1"/>
    <x v="28"/>
    <n v="6"/>
    <n v="2"/>
    <n v="13"/>
    <n v="2"/>
    <x v="5"/>
    <n v="12"/>
  </r>
  <r>
    <n v="27"/>
    <x v="1"/>
    <s v="Travel_Rarely"/>
    <s v="Research &amp; Development"/>
    <n v="14"/>
    <n v="3"/>
    <x v="0"/>
    <n v="1"/>
    <s v="Male"/>
    <n v="42"/>
    <n v="3"/>
    <n v="1"/>
    <s v="Research Scientist"/>
    <n v="1"/>
    <s v="Married"/>
    <n v="1"/>
    <n v="3"/>
    <n v="2"/>
    <x v="15"/>
    <n v="3"/>
    <n v="2"/>
    <n v="9"/>
    <n v="7"/>
    <x v="7"/>
    <n v="8"/>
  </r>
  <r>
    <n v="54"/>
    <x v="1"/>
    <s v="Travel_Frequently"/>
    <s v="Research &amp; Development"/>
    <n v="1"/>
    <n v="4"/>
    <x v="0"/>
    <n v="4"/>
    <s v="Female"/>
    <n v="53"/>
    <n v="3"/>
    <n v="3"/>
    <s v="Manufacturing Director"/>
    <n v="3"/>
    <s v="Divorced"/>
    <n v="7"/>
    <n v="3"/>
    <n v="1"/>
    <x v="37"/>
    <n v="2"/>
    <n v="1"/>
    <n v="5"/>
    <n v="4"/>
    <x v="1"/>
    <n v="4"/>
  </r>
  <r>
    <n v="44"/>
    <x v="1"/>
    <s v="Travel_Rarely"/>
    <s v="Research &amp; Development"/>
    <n v="2"/>
    <n v="1"/>
    <x v="0"/>
    <n v="1"/>
    <s v="Female"/>
    <n v="72"/>
    <n v="4"/>
    <n v="1"/>
    <s v="Research Scientist"/>
    <n v="4"/>
    <s v="Married"/>
    <n v="1"/>
    <n v="3"/>
    <n v="1"/>
    <x v="1"/>
    <n v="5"/>
    <n v="3"/>
    <n v="10"/>
    <n v="5"/>
    <x v="4"/>
    <n v="7"/>
  </r>
  <r>
    <n v="19"/>
    <x v="0"/>
    <s v="Non-Travel"/>
    <s v="Research &amp; Development"/>
    <n v="10"/>
    <n v="3"/>
    <x v="2"/>
    <n v="1"/>
    <s v="Female"/>
    <n v="96"/>
    <n v="2"/>
    <n v="1"/>
    <s v="Research Scientist"/>
    <n v="2"/>
    <s v="Single"/>
    <n v="1"/>
    <n v="4"/>
    <n v="0"/>
    <x v="5"/>
    <n v="2"/>
    <n v="4"/>
    <n v="1"/>
    <n v="1"/>
    <x v="0"/>
    <n v="0"/>
  </r>
  <r>
    <n v="29"/>
    <x v="1"/>
    <s v="Travel_Rarely"/>
    <s v="Research &amp; Development"/>
    <n v="1"/>
    <n v="3"/>
    <x v="0"/>
    <n v="1"/>
    <s v="Female"/>
    <n v="97"/>
    <n v="3"/>
    <n v="1"/>
    <s v="Research Scientist"/>
    <n v="4"/>
    <s v="Divorced"/>
    <n v="1"/>
    <n v="3"/>
    <n v="3"/>
    <x v="8"/>
    <n v="5"/>
    <n v="3"/>
    <n v="3"/>
    <n v="2"/>
    <x v="1"/>
    <n v="2"/>
  </r>
  <r>
    <n v="54"/>
    <x v="1"/>
    <s v="Travel_Rarely"/>
    <s v="Research &amp; Development"/>
    <n v="3"/>
    <n v="3"/>
    <x v="0"/>
    <n v="4"/>
    <s v="Male"/>
    <n v="85"/>
    <n v="3"/>
    <n v="4"/>
    <s v="Research Director"/>
    <n v="4"/>
    <s v="Married"/>
    <n v="3"/>
    <n v="3"/>
    <n v="0"/>
    <x v="34"/>
    <n v="2"/>
    <n v="3"/>
    <n v="10"/>
    <n v="9"/>
    <x v="0"/>
    <n v="9"/>
  </r>
  <r>
    <n v="31"/>
    <x v="1"/>
    <s v="Travel_Rarely"/>
    <s v="Research &amp; Development"/>
    <n v="11"/>
    <n v="2"/>
    <x v="2"/>
    <n v="3"/>
    <s v="Male"/>
    <n v="80"/>
    <n v="3"/>
    <n v="2"/>
    <s v="Healthcare Representative"/>
    <n v="1"/>
    <s v="Married"/>
    <n v="1"/>
    <n v="3"/>
    <n v="0"/>
    <x v="3"/>
    <n v="2"/>
    <n v="2"/>
    <n v="6"/>
    <n v="5"/>
    <x v="0"/>
    <n v="1"/>
  </r>
  <r>
    <n v="31"/>
    <x v="1"/>
    <s v="Travel_Rarely"/>
    <s v="Research &amp; Development"/>
    <n v="24"/>
    <n v="3"/>
    <x v="2"/>
    <n v="3"/>
    <s v="Female"/>
    <n v="96"/>
    <n v="2"/>
    <n v="2"/>
    <s v="Healthcare Representative"/>
    <n v="1"/>
    <s v="Single"/>
    <n v="1"/>
    <n v="3"/>
    <n v="0"/>
    <x v="1"/>
    <n v="2"/>
    <n v="3"/>
    <n v="10"/>
    <n v="9"/>
    <x v="1"/>
    <n v="8"/>
  </r>
  <r>
    <n v="59"/>
    <x v="1"/>
    <s v="Travel_Rarely"/>
    <s v="Sales"/>
    <n v="3"/>
    <n v="3"/>
    <x v="0"/>
    <n v="3"/>
    <s v="Female"/>
    <n v="48"/>
    <n v="2"/>
    <n v="2"/>
    <s v="Sales Executive"/>
    <n v="4"/>
    <s v="Single"/>
    <n v="5"/>
    <n v="3"/>
    <n v="0"/>
    <x v="10"/>
    <n v="2"/>
    <n v="3"/>
    <n v="6"/>
    <n v="1"/>
    <x v="0"/>
    <n v="5"/>
  </r>
  <r>
    <n v="43"/>
    <x v="1"/>
    <s v="Travel_Rarely"/>
    <s v="Research &amp; Development"/>
    <n v="3"/>
    <n v="3"/>
    <x v="0"/>
    <n v="3"/>
    <s v="Male"/>
    <n v="96"/>
    <n v="1"/>
    <n v="5"/>
    <s v="Research Director"/>
    <n v="4"/>
    <s v="Married"/>
    <n v="3"/>
    <n v="3"/>
    <n v="1"/>
    <x v="25"/>
    <n v="2"/>
    <n v="3"/>
    <n v="8"/>
    <n v="7"/>
    <x v="0"/>
    <n v="7"/>
  </r>
  <r>
    <n v="49"/>
    <x v="1"/>
    <s v="Travel_Rarely"/>
    <s v="Research &amp; Development"/>
    <n v="4"/>
    <n v="2"/>
    <x v="2"/>
    <n v="1"/>
    <s v="Male"/>
    <n v="85"/>
    <n v="2"/>
    <n v="5"/>
    <s v="Manager"/>
    <n v="3"/>
    <s v="Married"/>
    <n v="2"/>
    <n v="3"/>
    <n v="1"/>
    <x v="18"/>
    <n v="2"/>
    <n v="4"/>
    <n v="1"/>
    <n v="0"/>
    <x v="0"/>
    <n v="0"/>
  </r>
  <r>
    <n v="36"/>
    <x v="1"/>
    <s v="Travel_Frequently"/>
    <s v="Research &amp; Development"/>
    <n v="3"/>
    <n v="3"/>
    <x v="4"/>
    <n v="3"/>
    <s v="Male"/>
    <n v="46"/>
    <n v="3"/>
    <n v="1"/>
    <s v="Research Scientist"/>
    <n v="2"/>
    <s v="Married"/>
    <n v="1"/>
    <n v="3"/>
    <n v="0"/>
    <x v="4"/>
    <n v="2"/>
    <n v="2"/>
    <n v="11"/>
    <n v="10"/>
    <x v="0"/>
    <n v="7"/>
  </r>
  <r>
    <n v="48"/>
    <x v="1"/>
    <s v="Travel_Rarely"/>
    <s v="Research &amp; Development"/>
    <n v="2"/>
    <n v="2"/>
    <x v="4"/>
    <n v="4"/>
    <s v="Male"/>
    <n v="76"/>
    <n v="4"/>
    <n v="1"/>
    <s v="Laboratory Technician"/>
    <n v="2"/>
    <s v="Single"/>
    <n v="5"/>
    <n v="3"/>
    <n v="0"/>
    <x v="2"/>
    <n v="4"/>
    <n v="2"/>
    <n v="1"/>
    <n v="0"/>
    <x v="0"/>
    <n v="0"/>
  </r>
  <r>
    <n v="27"/>
    <x v="1"/>
    <s v="Travel_Rarely"/>
    <s v="Research &amp; Development"/>
    <n v="4"/>
    <n v="2"/>
    <x v="0"/>
    <n v="1"/>
    <s v="Male"/>
    <n v="76"/>
    <n v="3"/>
    <n v="1"/>
    <s v="Research Scientist"/>
    <n v="3"/>
    <s v="Divorced"/>
    <n v="1"/>
    <n v="3"/>
    <n v="3"/>
    <x v="7"/>
    <n v="2"/>
    <n v="3"/>
    <n v="5"/>
    <n v="3"/>
    <x v="0"/>
    <n v="3"/>
  </r>
  <r>
    <n v="29"/>
    <x v="1"/>
    <s v="Travel_Rarely"/>
    <s v="Research &amp; Development"/>
    <n v="7"/>
    <n v="3"/>
    <x v="0"/>
    <n v="3"/>
    <s v="Male"/>
    <n v="82"/>
    <n v="3"/>
    <n v="2"/>
    <s v="Healthcare Representative"/>
    <n v="4"/>
    <s v="Divorced"/>
    <n v="1"/>
    <n v="3"/>
    <n v="2"/>
    <x v="3"/>
    <n v="2"/>
    <n v="3"/>
    <n v="6"/>
    <n v="0"/>
    <x v="1"/>
    <n v="0"/>
  </r>
  <r>
    <n v="48"/>
    <x v="1"/>
    <s v="Travel_Rarely"/>
    <s v="Research &amp; Development"/>
    <n v="1"/>
    <n v="3"/>
    <x v="0"/>
    <n v="4"/>
    <s v="Male"/>
    <n v="76"/>
    <n v="2"/>
    <n v="5"/>
    <s v="Research Director"/>
    <n v="4"/>
    <s v="Single"/>
    <n v="6"/>
    <n v="3"/>
    <n v="0"/>
    <x v="25"/>
    <n v="3"/>
    <n v="4"/>
    <n v="1"/>
    <n v="0"/>
    <x v="0"/>
    <n v="0"/>
  </r>
  <r>
    <n v="29"/>
    <x v="1"/>
    <s v="Travel_Rarely"/>
    <s v="Research &amp; Development"/>
    <n v="1"/>
    <n v="3"/>
    <x v="0"/>
    <n v="4"/>
    <s v="Female"/>
    <n v="87"/>
    <n v="2"/>
    <n v="4"/>
    <s v="Research Director"/>
    <n v="4"/>
    <s v="Divorced"/>
    <n v="3"/>
    <n v="3"/>
    <n v="2"/>
    <x v="15"/>
    <n v="2"/>
    <n v="2"/>
    <n v="7"/>
    <n v="7"/>
    <x v="1"/>
    <n v="7"/>
  </r>
  <r>
    <n v="34"/>
    <x v="1"/>
    <s v="Travel_Rarely"/>
    <s v="Research &amp; Development"/>
    <n v="20"/>
    <n v="3"/>
    <x v="4"/>
    <n v="3"/>
    <s v="Female"/>
    <n v="89"/>
    <n v="4"/>
    <n v="1"/>
    <s v="Research Scientist"/>
    <n v="3"/>
    <s v="Married"/>
    <n v="0"/>
    <n v="3"/>
    <n v="0"/>
    <x v="17"/>
    <n v="5"/>
    <n v="2"/>
    <n v="1"/>
    <n v="0"/>
    <x v="0"/>
    <n v="0"/>
  </r>
  <r>
    <n v="44"/>
    <x v="1"/>
    <s v="Travel_Rarely"/>
    <s v="Sales"/>
    <n v="5"/>
    <n v="3"/>
    <x v="3"/>
    <n v="2"/>
    <s v="Male"/>
    <n v="88"/>
    <n v="3"/>
    <n v="5"/>
    <s v="Manager"/>
    <n v="2"/>
    <s v="Married"/>
    <n v="7"/>
    <n v="3"/>
    <n v="1"/>
    <x v="12"/>
    <n v="5"/>
    <n v="3"/>
    <n v="22"/>
    <n v="9"/>
    <x v="2"/>
    <n v="10"/>
  </r>
  <r>
    <n v="33"/>
    <x v="1"/>
    <s v="Travel_Rarely"/>
    <s v="Sales"/>
    <n v="10"/>
    <n v="5"/>
    <x v="3"/>
    <n v="4"/>
    <s v="Male"/>
    <n v="82"/>
    <n v="4"/>
    <n v="3"/>
    <s v="Sales Executive"/>
    <n v="3"/>
    <s v="Divorced"/>
    <n v="0"/>
    <n v="3"/>
    <n v="2"/>
    <x v="1"/>
    <n v="3"/>
    <n v="3"/>
    <n v="9"/>
    <n v="8"/>
    <x v="0"/>
    <n v="8"/>
  </r>
  <r>
    <n v="19"/>
    <x v="1"/>
    <s v="Travel_Rarely"/>
    <s v="Research &amp; Development"/>
    <n v="25"/>
    <n v="3"/>
    <x v="0"/>
    <n v="2"/>
    <s v="Female"/>
    <n v="57"/>
    <n v="4"/>
    <n v="1"/>
    <s v="Research Scientist"/>
    <n v="4"/>
    <s v="Single"/>
    <n v="1"/>
    <n v="3"/>
    <n v="0"/>
    <x v="5"/>
    <n v="2"/>
    <n v="3"/>
    <n v="1"/>
    <n v="0"/>
    <x v="0"/>
    <n v="1"/>
  </r>
  <r>
    <n v="23"/>
    <x v="1"/>
    <s v="Travel_Rarely"/>
    <s v="Research &amp; Development"/>
    <n v="1"/>
    <n v="2"/>
    <x v="0"/>
    <n v="4"/>
    <s v="Male"/>
    <n v="47"/>
    <n v="3"/>
    <n v="1"/>
    <s v="Research Scientist"/>
    <n v="3"/>
    <s v="Married"/>
    <n v="1"/>
    <n v="4"/>
    <n v="1"/>
    <x v="5"/>
    <n v="2"/>
    <n v="3"/>
    <n v="1"/>
    <n v="0"/>
    <x v="0"/>
    <n v="1"/>
  </r>
  <r>
    <n v="25"/>
    <x v="0"/>
    <s v="Travel_Frequently"/>
    <s v="Sales"/>
    <n v="24"/>
    <n v="1"/>
    <x v="0"/>
    <n v="3"/>
    <s v="Male"/>
    <n v="73"/>
    <n v="1"/>
    <n v="1"/>
    <s v="Sales Representative"/>
    <n v="4"/>
    <s v="Single"/>
    <n v="1"/>
    <n v="3"/>
    <n v="0"/>
    <x v="5"/>
    <n v="4"/>
    <n v="3"/>
    <n v="1"/>
    <n v="0"/>
    <x v="1"/>
    <n v="0"/>
  </r>
  <r>
    <n v="26"/>
    <x v="1"/>
    <s v="Travel_Rarely"/>
    <s v="Research &amp; Development"/>
    <n v="4"/>
    <n v="2"/>
    <x v="0"/>
    <n v="3"/>
    <s v="Male"/>
    <n v="53"/>
    <n v="3"/>
    <n v="1"/>
    <s v="Research Scientist"/>
    <n v="4"/>
    <s v="Single"/>
    <n v="1"/>
    <n v="4"/>
    <n v="0"/>
    <x v="0"/>
    <n v="2"/>
    <n v="2"/>
    <n v="8"/>
    <n v="5"/>
    <x v="3"/>
    <n v="2"/>
  </r>
  <r>
    <n v="45"/>
    <x v="0"/>
    <s v="Travel_Rarely"/>
    <s v="Sales"/>
    <n v="2"/>
    <n v="3"/>
    <x v="3"/>
    <n v="1"/>
    <s v="Female"/>
    <n v="94"/>
    <n v="1"/>
    <n v="5"/>
    <s v="Manager"/>
    <n v="2"/>
    <s v="Single"/>
    <n v="2"/>
    <n v="3"/>
    <n v="0"/>
    <x v="40"/>
    <n v="2"/>
    <n v="3"/>
    <n v="24"/>
    <n v="10"/>
    <x v="1"/>
    <n v="11"/>
  </r>
  <r>
    <n v="55"/>
    <x v="1"/>
    <s v="Non-Travel"/>
    <s v="Research &amp; Development"/>
    <n v="8"/>
    <n v="1"/>
    <x v="2"/>
    <n v="4"/>
    <s v="Male"/>
    <n v="37"/>
    <n v="2"/>
    <n v="4"/>
    <s v="Healthcare Representative"/>
    <n v="2"/>
    <s v="Divorced"/>
    <n v="1"/>
    <n v="3"/>
    <n v="1"/>
    <x v="35"/>
    <n v="3"/>
    <n v="3"/>
    <n v="33"/>
    <n v="9"/>
    <x v="9"/>
    <n v="0"/>
  </r>
  <r>
    <n v="21"/>
    <x v="0"/>
    <s v="Travel_Frequently"/>
    <s v="Research &amp; Development"/>
    <n v="10"/>
    <n v="2"/>
    <x v="0"/>
    <n v="1"/>
    <s v="Female"/>
    <n v="45"/>
    <n v="2"/>
    <n v="1"/>
    <s v="Laboratory Technician"/>
    <n v="3"/>
    <s v="Single"/>
    <n v="1"/>
    <n v="4"/>
    <n v="0"/>
    <x v="17"/>
    <n v="2"/>
    <n v="1"/>
    <n v="2"/>
    <n v="2"/>
    <x v="3"/>
    <n v="2"/>
  </r>
  <r>
    <n v="46"/>
    <x v="1"/>
    <s v="Travel_Rarely"/>
    <s v="Sales"/>
    <n v="4"/>
    <n v="2"/>
    <x v="3"/>
    <n v="4"/>
    <s v="Female"/>
    <n v="33"/>
    <n v="2"/>
    <n v="5"/>
    <s v="Manager"/>
    <n v="2"/>
    <s v="Married"/>
    <n v="2"/>
    <n v="3"/>
    <n v="1"/>
    <x v="12"/>
    <n v="2"/>
    <n v="3"/>
    <n v="11"/>
    <n v="4"/>
    <x v="0"/>
    <n v="8"/>
  </r>
  <r>
    <n v="34"/>
    <x v="1"/>
    <s v="Travel_Rarely"/>
    <s v="Sales"/>
    <n v="2"/>
    <n v="3"/>
    <x v="3"/>
    <n v="3"/>
    <s v="Female"/>
    <n v="86"/>
    <n v="3"/>
    <n v="2"/>
    <s v="Sales Executive"/>
    <n v="1"/>
    <s v="Single"/>
    <n v="0"/>
    <n v="3"/>
    <n v="0"/>
    <x v="21"/>
    <n v="3"/>
    <n v="3"/>
    <n v="3"/>
    <n v="2"/>
    <x v="0"/>
    <n v="2"/>
  </r>
  <r>
    <n v="51"/>
    <x v="1"/>
    <s v="Travel_Frequently"/>
    <s v="Sales"/>
    <n v="9"/>
    <n v="3"/>
    <x v="0"/>
    <n v="4"/>
    <s v="Male"/>
    <n v="83"/>
    <n v="3"/>
    <n v="5"/>
    <s v="Manager"/>
    <n v="2"/>
    <s v="Divorced"/>
    <n v="4"/>
    <n v="4"/>
    <n v="1"/>
    <x v="9"/>
    <n v="5"/>
    <n v="2"/>
    <n v="29"/>
    <n v="10"/>
    <x v="14"/>
    <n v="10"/>
  </r>
  <r>
    <n v="59"/>
    <x v="1"/>
    <s v="Travel_Rarely"/>
    <s v="Research &amp; Development"/>
    <n v="18"/>
    <n v="4"/>
    <x v="2"/>
    <n v="4"/>
    <s v="Male"/>
    <n v="67"/>
    <n v="3"/>
    <n v="3"/>
    <s v="Manufacturing Director"/>
    <n v="4"/>
    <s v="Single"/>
    <n v="6"/>
    <n v="3"/>
    <n v="0"/>
    <x v="25"/>
    <n v="6"/>
    <n v="2"/>
    <n v="9"/>
    <n v="7"/>
    <x v="8"/>
    <n v="4"/>
  </r>
  <r>
    <n v="34"/>
    <x v="1"/>
    <s v="Travel_Frequently"/>
    <s v="Research &amp; Development"/>
    <n v="19"/>
    <n v="3"/>
    <x v="2"/>
    <n v="3"/>
    <s v="Female"/>
    <n v="46"/>
    <n v="3"/>
    <n v="2"/>
    <s v="Laboratory Technician"/>
    <n v="2"/>
    <s v="Divorced"/>
    <n v="4"/>
    <n v="3"/>
    <n v="2"/>
    <x v="20"/>
    <n v="2"/>
    <n v="4"/>
    <n v="11"/>
    <n v="8"/>
    <x v="8"/>
    <n v="10"/>
  </r>
  <r>
    <n v="28"/>
    <x v="1"/>
    <s v="Travel_Frequently"/>
    <s v="Research &amp; Development"/>
    <n v="1"/>
    <n v="4"/>
    <x v="2"/>
    <n v="4"/>
    <s v="Male"/>
    <n v="44"/>
    <n v="3"/>
    <n v="1"/>
    <s v="Laboratory Technician"/>
    <n v="3"/>
    <s v="Single"/>
    <n v="0"/>
    <n v="3"/>
    <n v="0"/>
    <x v="7"/>
    <n v="2"/>
    <n v="2"/>
    <n v="4"/>
    <n v="2"/>
    <x v="0"/>
    <n v="2"/>
  </r>
  <r>
    <n v="44"/>
    <x v="1"/>
    <s v="Travel_Rarely"/>
    <s v="Research &amp; Development"/>
    <n v="4"/>
    <n v="2"/>
    <x v="0"/>
    <n v="3"/>
    <s v="Male"/>
    <n v="92"/>
    <n v="4"/>
    <n v="5"/>
    <s v="Manager"/>
    <n v="1"/>
    <s v="Divorced"/>
    <n v="1"/>
    <n v="3"/>
    <n v="2"/>
    <x v="12"/>
    <n v="4"/>
    <n v="2"/>
    <n v="25"/>
    <n v="9"/>
    <x v="15"/>
    <n v="13"/>
  </r>
  <r>
    <n v="34"/>
    <x v="1"/>
    <s v="Travel_Frequently"/>
    <s v="Human Resources"/>
    <n v="11"/>
    <n v="3"/>
    <x v="0"/>
    <n v="3"/>
    <s v="Male"/>
    <n v="56"/>
    <n v="2"/>
    <n v="2"/>
    <s v="Human Resources"/>
    <n v="2"/>
    <s v="Married"/>
    <n v="4"/>
    <n v="3"/>
    <n v="2"/>
    <x v="19"/>
    <n v="5"/>
    <n v="4"/>
    <n v="10"/>
    <n v="9"/>
    <x v="1"/>
    <n v="8"/>
  </r>
  <r>
    <n v="35"/>
    <x v="1"/>
    <s v="Travel_Rarely"/>
    <s v="Research &amp; Development"/>
    <n v="6"/>
    <n v="1"/>
    <x v="0"/>
    <n v="3"/>
    <s v="Male"/>
    <n v="66"/>
    <n v="3"/>
    <n v="1"/>
    <s v="Research Scientist"/>
    <n v="3"/>
    <s v="Married"/>
    <n v="0"/>
    <n v="3"/>
    <n v="0"/>
    <x v="21"/>
    <n v="3"/>
    <n v="3"/>
    <n v="3"/>
    <n v="2"/>
    <x v="3"/>
    <n v="2"/>
  </r>
  <r>
    <n v="42"/>
    <x v="1"/>
    <s v="Travel_Rarely"/>
    <s v="Research &amp; Development"/>
    <n v="7"/>
    <n v="4"/>
    <x v="2"/>
    <n v="2"/>
    <s v="Female"/>
    <n v="78"/>
    <n v="4"/>
    <n v="2"/>
    <s v="Research Scientist"/>
    <n v="2"/>
    <s v="Married"/>
    <n v="6"/>
    <n v="3"/>
    <n v="0"/>
    <x v="33"/>
    <n v="2"/>
    <n v="3"/>
    <n v="1"/>
    <n v="0"/>
    <x v="0"/>
    <n v="0"/>
  </r>
  <r>
    <n v="43"/>
    <x v="1"/>
    <s v="Travel_Rarely"/>
    <s v="Sales"/>
    <n v="4"/>
    <n v="4"/>
    <x v="3"/>
    <n v="4"/>
    <s v="Female"/>
    <n v="56"/>
    <n v="2"/>
    <n v="3"/>
    <s v="Sales Executive"/>
    <n v="4"/>
    <s v="Single"/>
    <n v="3"/>
    <n v="3"/>
    <n v="0"/>
    <x v="18"/>
    <n v="3"/>
    <n v="4"/>
    <n v="21"/>
    <n v="7"/>
    <x v="9"/>
    <n v="17"/>
  </r>
  <r>
    <n v="36"/>
    <x v="1"/>
    <s v="Travel_Rarely"/>
    <s v="Research &amp; Development"/>
    <n v="2"/>
    <n v="4"/>
    <x v="0"/>
    <n v="3"/>
    <s v="Female"/>
    <n v="53"/>
    <n v="3"/>
    <n v="2"/>
    <s v="Manufacturing Director"/>
    <n v="2"/>
    <s v="Single"/>
    <n v="9"/>
    <n v="3"/>
    <n v="0"/>
    <x v="33"/>
    <n v="2"/>
    <n v="3"/>
    <n v="16"/>
    <n v="14"/>
    <x v="8"/>
    <n v="12"/>
  </r>
  <r>
    <n v="44"/>
    <x v="0"/>
    <s v="Travel_Rarely"/>
    <s v="Research &amp; Development"/>
    <n v="15"/>
    <n v="3"/>
    <x v="2"/>
    <n v="1"/>
    <s v="Female"/>
    <n v="73"/>
    <n v="3"/>
    <n v="3"/>
    <s v="Healthcare Representative"/>
    <n v="4"/>
    <s v="Married"/>
    <n v="1"/>
    <n v="3"/>
    <n v="1"/>
    <x v="1"/>
    <n v="2"/>
    <n v="3"/>
    <n v="10"/>
    <n v="7"/>
    <x v="0"/>
    <n v="5"/>
  </r>
  <r>
    <n v="28"/>
    <x v="1"/>
    <s v="Travel_Frequently"/>
    <s v="Research &amp; Development"/>
    <n v="2"/>
    <n v="3"/>
    <x v="0"/>
    <n v="4"/>
    <s v="Male"/>
    <n v="52"/>
    <n v="2"/>
    <n v="1"/>
    <s v="Laboratory Technician"/>
    <n v="4"/>
    <s v="Married"/>
    <n v="1"/>
    <n v="3"/>
    <n v="1"/>
    <x v="17"/>
    <n v="2"/>
    <n v="3"/>
    <n v="2"/>
    <n v="2"/>
    <x v="3"/>
    <n v="2"/>
  </r>
  <r>
    <n v="51"/>
    <x v="1"/>
    <s v="Travel_Frequently"/>
    <s v="Research &amp; Development"/>
    <n v="6"/>
    <n v="2"/>
    <x v="2"/>
    <n v="2"/>
    <s v="Female"/>
    <n v="40"/>
    <n v="2"/>
    <n v="1"/>
    <s v="Laboratory Technician"/>
    <n v="3"/>
    <s v="Single"/>
    <n v="0"/>
    <n v="3"/>
    <n v="0"/>
    <x v="0"/>
    <n v="6"/>
    <n v="2"/>
    <n v="7"/>
    <n v="0"/>
    <x v="4"/>
    <n v="7"/>
  </r>
  <r>
    <n v="30"/>
    <x v="1"/>
    <s v="Non-Travel"/>
    <s v="Research &amp; Development"/>
    <n v="9"/>
    <n v="2"/>
    <x v="2"/>
    <n v="3"/>
    <s v="Female"/>
    <n v="72"/>
    <n v="3"/>
    <n v="2"/>
    <s v="Manufacturing Director"/>
    <n v="3"/>
    <s v="Single"/>
    <n v="7"/>
    <n v="3"/>
    <n v="0"/>
    <x v="1"/>
    <n v="3"/>
    <n v="3"/>
    <n v="8"/>
    <n v="4"/>
    <x v="1"/>
    <n v="7"/>
  </r>
  <r>
    <n v="29"/>
    <x v="0"/>
    <s v="Travel_Rarely"/>
    <s v="Research &amp; Development"/>
    <n v="7"/>
    <n v="3"/>
    <x v="4"/>
    <n v="2"/>
    <s v="Female"/>
    <n v="39"/>
    <n v="3"/>
    <n v="1"/>
    <s v="Laboratory Technician"/>
    <n v="3"/>
    <s v="Divorced"/>
    <n v="3"/>
    <n v="3"/>
    <n v="2"/>
    <x v="1"/>
    <n v="2"/>
    <n v="3"/>
    <n v="7"/>
    <n v="7"/>
    <x v="4"/>
    <n v="7"/>
  </r>
  <r>
    <n v="28"/>
    <x v="1"/>
    <s v="Travel_Rarely"/>
    <s v="Research &amp; Development"/>
    <n v="1"/>
    <n v="3"/>
    <x v="4"/>
    <n v="4"/>
    <s v="Male"/>
    <n v="84"/>
    <n v="3"/>
    <n v="1"/>
    <s v="Research Scientist"/>
    <n v="1"/>
    <s v="Single"/>
    <n v="2"/>
    <n v="3"/>
    <n v="0"/>
    <x v="7"/>
    <n v="2"/>
    <n v="2"/>
    <n v="3"/>
    <n v="2"/>
    <x v="1"/>
    <n v="2"/>
  </r>
  <r>
    <n v="25"/>
    <x v="1"/>
    <s v="Travel_Rarely"/>
    <s v="Research &amp; Development"/>
    <n v="1"/>
    <n v="3"/>
    <x v="2"/>
    <n v="4"/>
    <s v="Female"/>
    <n v="40"/>
    <n v="3"/>
    <n v="1"/>
    <s v="Research Scientist"/>
    <n v="2"/>
    <s v="Single"/>
    <n v="1"/>
    <n v="3"/>
    <n v="0"/>
    <x v="17"/>
    <n v="3"/>
    <n v="2"/>
    <n v="2"/>
    <n v="2"/>
    <x v="3"/>
    <n v="1"/>
  </r>
  <r>
    <n v="32"/>
    <x v="1"/>
    <s v="Travel_Rarely"/>
    <s v="Sales"/>
    <n v="8"/>
    <n v="3"/>
    <x v="2"/>
    <n v="3"/>
    <s v="Male"/>
    <n v="56"/>
    <n v="4"/>
    <n v="2"/>
    <s v="Sales Executive"/>
    <n v="4"/>
    <s v="Married"/>
    <n v="1"/>
    <n v="3"/>
    <n v="2"/>
    <x v="1"/>
    <n v="4"/>
    <n v="4"/>
    <n v="10"/>
    <n v="7"/>
    <x v="0"/>
    <n v="8"/>
  </r>
  <r>
    <n v="45"/>
    <x v="1"/>
    <s v="Travel_Frequently"/>
    <s v="Research &amp; Development"/>
    <n v="25"/>
    <n v="3"/>
    <x v="2"/>
    <n v="2"/>
    <s v="Female"/>
    <n v="83"/>
    <n v="3"/>
    <n v="5"/>
    <s v="Manager"/>
    <n v="2"/>
    <s v="Single"/>
    <n v="3"/>
    <n v="4"/>
    <n v="0"/>
    <x v="14"/>
    <n v="4"/>
    <n v="3"/>
    <n v="0"/>
    <n v="0"/>
    <x v="0"/>
    <n v="0"/>
  </r>
  <r>
    <n v="39"/>
    <x v="1"/>
    <s v="Travel_Rarely"/>
    <s v="Research &amp; Development"/>
    <n v="13"/>
    <n v="4"/>
    <x v="2"/>
    <n v="3"/>
    <s v="Female"/>
    <n v="94"/>
    <n v="2"/>
    <n v="4"/>
    <s v="Manager"/>
    <n v="2"/>
    <s v="Divorced"/>
    <n v="6"/>
    <n v="3"/>
    <n v="2"/>
    <x v="24"/>
    <n v="4"/>
    <n v="3"/>
    <n v="19"/>
    <n v="9"/>
    <x v="9"/>
    <n v="2"/>
  </r>
  <r>
    <n v="58"/>
    <x v="1"/>
    <s v="Travel_Rarely"/>
    <s v="Research &amp; Development"/>
    <n v="23"/>
    <n v="4"/>
    <x v="0"/>
    <n v="1"/>
    <s v="Male"/>
    <n v="88"/>
    <n v="3"/>
    <n v="1"/>
    <s v="Research Scientist"/>
    <n v="3"/>
    <s v="Divorced"/>
    <n v="1"/>
    <n v="3"/>
    <n v="2"/>
    <x v="17"/>
    <n v="3"/>
    <n v="3"/>
    <n v="2"/>
    <n v="2"/>
    <x v="3"/>
    <n v="2"/>
  </r>
  <r>
    <n v="32"/>
    <x v="0"/>
    <s v="Travel_Rarely"/>
    <s v="Research &amp; Development"/>
    <n v="7"/>
    <n v="2"/>
    <x v="0"/>
    <n v="4"/>
    <s v="Male"/>
    <n v="79"/>
    <n v="3"/>
    <n v="2"/>
    <s v="Laboratory Technician"/>
    <n v="3"/>
    <s v="Married"/>
    <n v="1"/>
    <n v="3"/>
    <n v="1"/>
    <x v="1"/>
    <n v="3"/>
    <n v="3"/>
    <n v="10"/>
    <n v="4"/>
    <x v="1"/>
    <n v="1"/>
  </r>
  <r>
    <n v="39"/>
    <x v="0"/>
    <s v="Travel_Rarely"/>
    <s v="Research &amp; Development"/>
    <n v="23"/>
    <n v="3"/>
    <x v="2"/>
    <n v="3"/>
    <s v="Male"/>
    <n v="93"/>
    <n v="3"/>
    <n v="1"/>
    <s v="Research Scientist"/>
    <n v="1"/>
    <s v="Single"/>
    <n v="0"/>
    <n v="3"/>
    <n v="0"/>
    <x v="3"/>
    <n v="2"/>
    <n v="3"/>
    <n v="5"/>
    <n v="2"/>
    <x v="0"/>
    <n v="3"/>
  </r>
  <r>
    <n v="30"/>
    <x v="1"/>
    <s v="Travel_Rarely"/>
    <s v="Research &amp; Development"/>
    <n v="6"/>
    <n v="3"/>
    <x v="4"/>
    <n v="1"/>
    <s v="Female"/>
    <n v="48"/>
    <n v="2"/>
    <n v="2"/>
    <s v="Laboratory Technician"/>
    <n v="4"/>
    <s v="Married"/>
    <n v="0"/>
    <n v="3"/>
    <n v="1"/>
    <x v="1"/>
    <n v="6"/>
    <n v="3"/>
    <n v="9"/>
    <n v="2"/>
    <x v="7"/>
    <n v="7"/>
  </r>
  <r>
    <n v="36"/>
    <x v="1"/>
    <s v="Travel_Rarely"/>
    <s v="Research &amp; Development"/>
    <n v="10"/>
    <n v="4"/>
    <x v="4"/>
    <n v="4"/>
    <s v="Female"/>
    <n v="63"/>
    <n v="3"/>
    <n v="3"/>
    <s v="Healthcare Representative"/>
    <n v="3"/>
    <s v="Married"/>
    <n v="3"/>
    <n v="3"/>
    <n v="0"/>
    <x v="1"/>
    <n v="0"/>
    <n v="3"/>
    <n v="7"/>
    <n v="7"/>
    <x v="1"/>
    <n v="7"/>
  </r>
  <r>
    <n v="46"/>
    <x v="1"/>
    <s v="Travel_Rarely"/>
    <s v="Human Resources"/>
    <n v="1"/>
    <n v="2"/>
    <x v="0"/>
    <n v="4"/>
    <s v="Female"/>
    <n v="44"/>
    <n v="3"/>
    <n v="1"/>
    <s v="Human Resources"/>
    <n v="1"/>
    <s v="Single"/>
    <n v="6"/>
    <n v="3"/>
    <n v="0"/>
    <x v="1"/>
    <n v="3"/>
    <n v="4"/>
    <n v="7"/>
    <n v="6"/>
    <x v="8"/>
    <n v="7"/>
  </r>
  <r>
    <n v="28"/>
    <x v="1"/>
    <s v="Non-Travel"/>
    <s v="Research &amp; Development"/>
    <n v="1"/>
    <n v="3"/>
    <x v="0"/>
    <n v="3"/>
    <s v="Female"/>
    <n v="55"/>
    <n v="1"/>
    <n v="2"/>
    <s v="Laboratory Technician"/>
    <n v="4"/>
    <s v="Married"/>
    <n v="0"/>
    <n v="3"/>
    <n v="3"/>
    <x v="1"/>
    <n v="6"/>
    <n v="3"/>
    <n v="9"/>
    <n v="8"/>
    <x v="4"/>
    <n v="5"/>
  </r>
  <r>
    <n v="50"/>
    <x v="1"/>
    <s v="Travel_Rarely"/>
    <s v="Research &amp; Development"/>
    <n v="28"/>
    <n v="3"/>
    <x v="0"/>
    <n v="4"/>
    <s v="Female"/>
    <n v="43"/>
    <n v="3"/>
    <n v="4"/>
    <s v="Research Director"/>
    <n v="1"/>
    <s v="Married"/>
    <n v="4"/>
    <n v="3"/>
    <n v="0"/>
    <x v="25"/>
    <n v="2"/>
    <n v="3"/>
    <n v="3"/>
    <n v="2"/>
    <x v="1"/>
    <n v="2"/>
  </r>
  <r>
    <n v="40"/>
    <x v="0"/>
    <s v="Travel_Rarely"/>
    <s v="Sales"/>
    <n v="25"/>
    <n v="4"/>
    <x v="3"/>
    <n v="4"/>
    <s v="Male"/>
    <n v="57"/>
    <n v="2"/>
    <n v="3"/>
    <s v="Sales Executive"/>
    <n v="2"/>
    <s v="Single"/>
    <n v="2"/>
    <n v="3"/>
    <n v="0"/>
    <x v="15"/>
    <n v="2"/>
    <n v="3"/>
    <n v="5"/>
    <n v="4"/>
    <x v="1"/>
    <n v="0"/>
  </r>
  <r>
    <n v="52"/>
    <x v="0"/>
    <s v="Travel_Rarely"/>
    <s v="Sales"/>
    <n v="5"/>
    <n v="3"/>
    <x v="0"/>
    <n v="2"/>
    <s v="Male"/>
    <n v="64"/>
    <n v="3"/>
    <n v="3"/>
    <s v="Sales Executive"/>
    <n v="2"/>
    <s v="Single"/>
    <n v="9"/>
    <n v="3"/>
    <n v="0"/>
    <x v="1"/>
    <n v="2"/>
    <n v="2"/>
    <n v="8"/>
    <n v="7"/>
    <x v="4"/>
    <n v="7"/>
  </r>
  <r>
    <n v="30"/>
    <x v="1"/>
    <s v="Travel_Rarely"/>
    <s v="Research &amp; Development"/>
    <n v="17"/>
    <n v="4"/>
    <x v="2"/>
    <n v="2"/>
    <s v="Female"/>
    <n v="95"/>
    <n v="3"/>
    <n v="3"/>
    <s v="Manager"/>
    <n v="1"/>
    <s v="Married"/>
    <n v="1"/>
    <n v="4"/>
    <n v="2"/>
    <x v="15"/>
    <n v="2"/>
    <n v="3"/>
    <n v="9"/>
    <n v="1"/>
    <x v="0"/>
    <n v="8"/>
  </r>
  <r>
    <n v="39"/>
    <x v="1"/>
    <s v="Travel_Rarely"/>
    <s v="Research &amp; Development"/>
    <n v="18"/>
    <n v="2"/>
    <x v="0"/>
    <n v="1"/>
    <s v="Male"/>
    <n v="32"/>
    <n v="3"/>
    <n v="2"/>
    <s v="Manufacturing Director"/>
    <n v="3"/>
    <s v="Single"/>
    <n v="0"/>
    <n v="3"/>
    <n v="0"/>
    <x v="15"/>
    <n v="6"/>
    <n v="3"/>
    <n v="8"/>
    <n v="7"/>
    <x v="1"/>
    <n v="7"/>
  </r>
  <r>
    <n v="31"/>
    <x v="1"/>
    <s v="Non-Travel"/>
    <s v="Sales"/>
    <n v="2"/>
    <n v="4"/>
    <x v="0"/>
    <n v="4"/>
    <s v="Female"/>
    <n v="57"/>
    <n v="3"/>
    <n v="3"/>
    <s v="Sales Executive"/>
    <n v="3"/>
    <s v="Divorced"/>
    <n v="1"/>
    <n v="3"/>
    <n v="1"/>
    <x v="1"/>
    <n v="5"/>
    <n v="2"/>
    <n v="10"/>
    <n v="8"/>
    <x v="10"/>
    <n v="6"/>
  </r>
  <r>
    <n v="41"/>
    <x v="1"/>
    <s v="Non-Travel"/>
    <s v="Sales"/>
    <n v="10"/>
    <n v="2"/>
    <x v="2"/>
    <n v="3"/>
    <s v="Male"/>
    <n v="40"/>
    <n v="1"/>
    <n v="2"/>
    <s v="Sales Executive"/>
    <n v="2"/>
    <s v="Single"/>
    <n v="1"/>
    <n v="3"/>
    <n v="0"/>
    <x v="16"/>
    <n v="4"/>
    <n v="3"/>
    <n v="19"/>
    <n v="2"/>
    <x v="14"/>
    <n v="9"/>
  </r>
  <r>
    <n v="31"/>
    <x v="0"/>
    <s v="Travel_Frequently"/>
    <s v="Sales"/>
    <n v="1"/>
    <n v="3"/>
    <x v="0"/>
    <n v="4"/>
    <s v="Female"/>
    <n v="54"/>
    <n v="3"/>
    <n v="1"/>
    <s v="Sales Representative"/>
    <n v="2"/>
    <s v="Single"/>
    <n v="1"/>
    <n v="3"/>
    <n v="0"/>
    <x v="8"/>
    <n v="2"/>
    <n v="4"/>
    <n v="3"/>
    <n v="2"/>
    <x v="3"/>
    <n v="2"/>
  </r>
  <r>
    <n v="44"/>
    <x v="0"/>
    <s v="Travel_Rarely"/>
    <s v="Research &amp; Development"/>
    <n v="3"/>
    <n v="3"/>
    <x v="0"/>
    <n v="1"/>
    <s v="Male"/>
    <n v="89"/>
    <n v="3"/>
    <n v="1"/>
    <s v="Laboratory Technician"/>
    <n v="1"/>
    <s v="Married"/>
    <n v="4"/>
    <n v="3"/>
    <n v="0"/>
    <x v="1"/>
    <n v="4"/>
    <n v="4"/>
    <n v="3"/>
    <n v="2"/>
    <x v="1"/>
    <n v="2"/>
  </r>
  <r>
    <n v="42"/>
    <x v="1"/>
    <s v="Non-Travel"/>
    <s v="Research &amp; Development"/>
    <n v="2"/>
    <n v="1"/>
    <x v="0"/>
    <n v="3"/>
    <s v="Male"/>
    <n v="37"/>
    <n v="3"/>
    <n v="4"/>
    <s v="Manager"/>
    <n v="3"/>
    <s v="Married"/>
    <n v="0"/>
    <n v="3"/>
    <n v="0"/>
    <x v="24"/>
    <n v="3"/>
    <n v="2"/>
    <n v="20"/>
    <n v="8"/>
    <x v="3"/>
    <n v="10"/>
  </r>
  <r>
    <n v="55"/>
    <x v="1"/>
    <s v="Travel_Rarely"/>
    <s v="Research &amp; Development"/>
    <n v="2"/>
    <n v="2"/>
    <x v="2"/>
    <n v="4"/>
    <s v="Female"/>
    <n v="58"/>
    <n v="1"/>
    <n v="5"/>
    <s v="Manager"/>
    <n v="3"/>
    <s v="Married"/>
    <n v="4"/>
    <n v="3"/>
    <n v="1"/>
    <x v="18"/>
    <n v="5"/>
    <n v="3"/>
    <n v="19"/>
    <n v="9"/>
    <x v="10"/>
    <n v="11"/>
  </r>
  <r>
    <n v="56"/>
    <x v="1"/>
    <s v="Travel_Rarely"/>
    <s v="Human Resources"/>
    <n v="8"/>
    <n v="4"/>
    <x v="0"/>
    <n v="4"/>
    <s v="Male"/>
    <n v="99"/>
    <n v="3"/>
    <n v="5"/>
    <s v="Manager"/>
    <n v="2"/>
    <s v="Single"/>
    <n v="6"/>
    <n v="3"/>
    <n v="0"/>
    <x v="34"/>
    <n v="4"/>
    <n v="3"/>
    <n v="7"/>
    <n v="3"/>
    <x v="4"/>
    <n v="7"/>
  </r>
  <r>
    <n v="40"/>
    <x v="1"/>
    <s v="Non-Travel"/>
    <s v="Research &amp; Development"/>
    <n v="16"/>
    <n v="2"/>
    <x v="0"/>
    <n v="3"/>
    <s v="Male"/>
    <n v="74"/>
    <n v="3"/>
    <n v="1"/>
    <s v="Research Scientist"/>
    <n v="3"/>
    <s v="Divorced"/>
    <n v="9"/>
    <n v="3"/>
    <n v="1"/>
    <x v="3"/>
    <n v="0"/>
    <n v="3"/>
    <n v="4"/>
    <n v="2"/>
    <x v="0"/>
    <n v="0"/>
  </r>
  <r>
    <n v="34"/>
    <x v="1"/>
    <s v="Travel_Rarely"/>
    <s v="Research &amp; Development"/>
    <n v="9"/>
    <n v="3"/>
    <x v="0"/>
    <n v="4"/>
    <s v="Male"/>
    <n v="86"/>
    <n v="3"/>
    <n v="3"/>
    <s v="Healthcare Representative"/>
    <n v="4"/>
    <s v="Divorced"/>
    <n v="0"/>
    <n v="3"/>
    <n v="1"/>
    <x v="1"/>
    <n v="0"/>
    <n v="2"/>
    <n v="9"/>
    <n v="7"/>
    <x v="1"/>
    <n v="6"/>
  </r>
  <r>
    <n v="40"/>
    <x v="1"/>
    <s v="Travel_Rarely"/>
    <s v="Research &amp; Development"/>
    <n v="2"/>
    <n v="3"/>
    <x v="0"/>
    <n v="3"/>
    <s v="Male"/>
    <n v="98"/>
    <n v="3"/>
    <n v="2"/>
    <s v="Research Scientist"/>
    <n v="4"/>
    <s v="Single"/>
    <n v="1"/>
    <n v="3"/>
    <n v="0"/>
    <x v="15"/>
    <n v="4"/>
    <n v="3"/>
    <n v="9"/>
    <n v="8"/>
    <x v="6"/>
    <n v="8"/>
  </r>
  <r>
    <n v="41"/>
    <x v="1"/>
    <s v="Travel_Frequently"/>
    <s v="Sales"/>
    <n v="1"/>
    <n v="3"/>
    <x v="3"/>
    <n v="3"/>
    <s v="Female"/>
    <n v="66"/>
    <n v="3"/>
    <n v="2"/>
    <s v="Sales Executive"/>
    <n v="1"/>
    <s v="Divorced"/>
    <n v="0"/>
    <n v="3"/>
    <n v="1"/>
    <x v="1"/>
    <n v="2"/>
    <n v="3"/>
    <n v="9"/>
    <n v="3"/>
    <x v="1"/>
    <n v="7"/>
  </r>
  <r>
    <n v="35"/>
    <x v="1"/>
    <s v="Travel_Frequently"/>
    <s v="Research &amp; Development"/>
    <n v="4"/>
    <n v="4"/>
    <x v="0"/>
    <n v="3"/>
    <s v="Male"/>
    <n v="87"/>
    <n v="3"/>
    <n v="2"/>
    <s v="Research Scientist"/>
    <n v="3"/>
    <s v="Single"/>
    <n v="1"/>
    <n v="3"/>
    <n v="0"/>
    <x v="15"/>
    <n v="3"/>
    <n v="3"/>
    <n v="9"/>
    <n v="6"/>
    <x v="1"/>
    <n v="1"/>
  </r>
  <r>
    <n v="51"/>
    <x v="1"/>
    <s v="Travel_Rarely"/>
    <s v="Human Resources"/>
    <n v="5"/>
    <n v="3"/>
    <x v="0"/>
    <n v="3"/>
    <s v="Male"/>
    <n v="84"/>
    <n v="3"/>
    <n v="4"/>
    <s v="Manager"/>
    <n v="2"/>
    <s v="Divorced"/>
    <n v="1"/>
    <n v="3"/>
    <n v="1"/>
    <x v="37"/>
    <n v="2"/>
    <n v="3"/>
    <n v="33"/>
    <n v="9"/>
    <x v="0"/>
    <n v="10"/>
  </r>
  <r>
    <n v="38"/>
    <x v="1"/>
    <s v="Travel_Rarely"/>
    <s v="Sales"/>
    <n v="2"/>
    <n v="2"/>
    <x v="0"/>
    <n v="2"/>
    <s v="Female"/>
    <n v="31"/>
    <n v="3"/>
    <n v="2"/>
    <s v="Sales Executive"/>
    <n v="1"/>
    <s v="Divorced"/>
    <n v="3"/>
    <n v="3"/>
    <n v="1"/>
    <x v="27"/>
    <n v="3"/>
    <n v="3"/>
    <n v="7"/>
    <n v="7"/>
    <x v="1"/>
    <n v="7"/>
  </r>
  <r>
    <n v="34"/>
    <x v="1"/>
    <s v="Travel_Rarely"/>
    <s v="Sales"/>
    <n v="15"/>
    <n v="2"/>
    <x v="2"/>
    <n v="3"/>
    <s v="Female"/>
    <n v="66"/>
    <n v="3"/>
    <n v="2"/>
    <s v="Sales Executive"/>
    <n v="1"/>
    <s v="Single"/>
    <n v="1"/>
    <n v="3"/>
    <n v="0"/>
    <x v="1"/>
    <n v="6"/>
    <n v="4"/>
    <n v="10"/>
    <n v="8"/>
    <x v="10"/>
    <n v="6"/>
  </r>
  <r>
    <n v="25"/>
    <x v="1"/>
    <s v="Travel_Rarely"/>
    <s v="Research &amp; Development"/>
    <n v="19"/>
    <n v="1"/>
    <x v="2"/>
    <n v="4"/>
    <s v="Male"/>
    <n v="67"/>
    <n v="3"/>
    <n v="1"/>
    <s v="Laboratory Technician"/>
    <n v="4"/>
    <s v="Married"/>
    <n v="3"/>
    <n v="3"/>
    <n v="3"/>
    <x v="2"/>
    <n v="6"/>
    <n v="2"/>
    <n v="3"/>
    <n v="2"/>
    <x v="1"/>
    <n v="2"/>
  </r>
  <r>
    <n v="58"/>
    <x v="0"/>
    <s v="Travel_Rarely"/>
    <s v="Research &amp; Development"/>
    <n v="7"/>
    <n v="4"/>
    <x v="2"/>
    <n v="3"/>
    <s v="Female"/>
    <n v="53"/>
    <n v="2"/>
    <n v="3"/>
    <s v="Manufacturing Director"/>
    <n v="1"/>
    <s v="Married"/>
    <n v="7"/>
    <n v="3"/>
    <n v="0"/>
    <x v="9"/>
    <n v="0"/>
    <n v="2"/>
    <n v="10"/>
    <n v="9"/>
    <x v="8"/>
    <n v="9"/>
  </r>
  <r>
    <n v="40"/>
    <x v="1"/>
    <s v="Travel_Rarely"/>
    <s v="Research &amp; Development"/>
    <n v="1"/>
    <n v="4"/>
    <x v="0"/>
    <n v="2"/>
    <s v="Male"/>
    <n v="88"/>
    <n v="3"/>
    <n v="1"/>
    <s v="Laboratory Technician"/>
    <n v="2"/>
    <s v="Married"/>
    <n v="3"/>
    <n v="4"/>
    <n v="1"/>
    <x v="2"/>
    <n v="3"/>
    <n v="3"/>
    <n v="4"/>
    <n v="2"/>
    <x v="0"/>
    <n v="3"/>
  </r>
  <r>
    <n v="36"/>
    <x v="1"/>
    <s v="Travel_Frequently"/>
    <s v="Sales"/>
    <n v="7"/>
    <n v="3"/>
    <x v="3"/>
    <n v="1"/>
    <s v="Female"/>
    <n v="83"/>
    <n v="4"/>
    <n v="2"/>
    <s v="Sales Executive"/>
    <n v="1"/>
    <s v="Married"/>
    <n v="2"/>
    <n v="3"/>
    <n v="1"/>
    <x v="6"/>
    <n v="2"/>
    <n v="2"/>
    <n v="15"/>
    <n v="7"/>
    <x v="7"/>
    <n v="13"/>
  </r>
  <r>
    <n v="48"/>
    <x v="1"/>
    <s v="Travel_Rarely"/>
    <s v="Research &amp; Development"/>
    <n v="4"/>
    <n v="3"/>
    <x v="0"/>
    <n v="4"/>
    <s v="Male"/>
    <n v="54"/>
    <n v="3"/>
    <n v="3"/>
    <s v="Manufacturing Director"/>
    <n v="4"/>
    <s v="Single"/>
    <n v="1"/>
    <n v="3"/>
    <n v="0"/>
    <x v="27"/>
    <n v="2"/>
    <n v="3"/>
    <n v="10"/>
    <n v="9"/>
    <x v="0"/>
    <n v="8"/>
  </r>
  <r>
    <n v="27"/>
    <x v="1"/>
    <s v="Travel_Rarely"/>
    <s v="Sales"/>
    <n v="11"/>
    <n v="3"/>
    <x v="2"/>
    <n v="3"/>
    <s v="Female"/>
    <n v="98"/>
    <n v="4"/>
    <n v="1"/>
    <s v="Sales Representative"/>
    <n v="4"/>
    <s v="Married"/>
    <n v="8"/>
    <n v="3"/>
    <n v="1"/>
    <x v="7"/>
    <n v="4"/>
    <n v="3"/>
    <n v="1"/>
    <n v="0"/>
    <x v="0"/>
    <n v="0"/>
  </r>
  <r>
    <n v="51"/>
    <x v="1"/>
    <s v="Travel_Rarely"/>
    <s v="Research &amp; Development"/>
    <n v="11"/>
    <n v="2"/>
    <x v="4"/>
    <n v="4"/>
    <s v="Female"/>
    <n v="82"/>
    <n v="2"/>
    <n v="4"/>
    <s v="Manufacturing Director"/>
    <n v="2"/>
    <s v="Single"/>
    <n v="3"/>
    <n v="3"/>
    <n v="0"/>
    <x v="22"/>
    <n v="1"/>
    <n v="2"/>
    <n v="5"/>
    <n v="2"/>
    <x v="0"/>
    <n v="3"/>
  </r>
  <r>
    <n v="18"/>
    <x v="1"/>
    <s v="Non-Travel"/>
    <s v="Research &amp; Development"/>
    <n v="1"/>
    <n v="3"/>
    <x v="0"/>
    <n v="4"/>
    <s v="Female"/>
    <n v="97"/>
    <n v="3"/>
    <n v="1"/>
    <s v="Laboratory Technician"/>
    <n v="4"/>
    <s v="Single"/>
    <n v="1"/>
    <n v="3"/>
    <n v="0"/>
    <x v="11"/>
    <n v="5"/>
    <n v="4"/>
    <n v="0"/>
    <n v="0"/>
    <x v="0"/>
    <n v="0"/>
  </r>
  <r>
    <n v="35"/>
    <x v="1"/>
    <s v="Travel_Rarely"/>
    <s v="Research &amp; Development"/>
    <n v="1"/>
    <n v="3"/>
    <x v="2"/>
    <n v="4"/>
    <s v="Female"/>
    <n v="60"/>
    <n v="2"/>
    <n v="2"/>
    <s v="Laboratory Technician"/>
    <n v="4"/>
    <s v="Married"/>
    <n v="0"/>
    <n v="3"/>
    <n v="1"/>
    <x v="1"/>
    <n v="0"/>
    <n v="3"/>
    <n v="9"/>
    <n v="7"/>
    <x v="0"/>
    <n v="0"/>
  </r>
  <r>
    <n v="27"/>
    <x v="1"/>
    <s v="Travel_Frequently"/>
    <s v="Sales"/>
    <n v="2"/>
    <n v="1"/>
    <x v="0"/>
    <n v="4"/>
    <s v="Male"/>
    <n v="43"/>
    <n v="1"/>
    <n v="2"/>
    <s v="Sales Executive"/>
    <n v="4"/>
    <s v="Single"/>
    <n v="3"/>
    <n v="4"/>
    <n v="0"/>
    <x v="0"/>
    <n v="3"/>
    <n v="3"/>
    <n v="6"/>
    <n v="2"/>
    <x v="0"/>
    <n v="0"/>
  </r>
  <r>
    <n v="55"/>
    <x v="0"/>
    <s v="Travel_Rarely"/>
    <s v="Sales"/>
    <n v="13"/>
    <n v="4"/>
    <x v="3"/>
    <n v="1"/>
    <s v="Male"/>
    <n v="85"/>
    <n v="4"/>
    <n v="4"/>
    <s v="Sales Executive"/>
    <n v="3"/>
    <s v="Single"/>
    <n v="6"/>
    <n v="3"/>
    <n v="0"/>
    <x v="13"/>
    <n v="2"/>
    <n v="2"/>
    <n v="19"/>
    <n v="7"/>
    <x v="2"/>
    <n v="8"/>
  </r>
  <r>
    <n v="56"/>
    <x v="1"/>
    <s v="Travel_Rarely"/>
    <s v="Research &amp; Development"/>
    <n v="23"/>
    <n v="3"/>
    <x v="0"/>
    <n v="4"/>
    <s v="Male"/>
    <n v="68"/>
    <n v="3"/>
    <n v="4"/>
    <s v="Manufacturing Director"/>
    <n v="2"/>
    <s v="Married"/>
    <n v="4"/>
    <n v="3"/>
    <n v="1"/>
    <x v="37"/>
    <n v="0"/>
    <n v="3"/>
    <n v="19"/>
    <n v="16"/>
    <x v="9"/>
    <n v="9"/>
  </r>
  <r>
    <n v="34"/>
    <x v="1"/>
    <s v="Non-Travel"/>
    <s v="Research &amp; Development"/>
    <n v="26"/>
    <n v="1"/>
    <x v="4"/>
    <n v="1"/>
    <s v="Female"/>
    <n v="92"/>
    <n v="2"/>
    <n v="1"/>
    <s v="Research Scientist"/>
    <n v="3"/>
    <s v="Divorced"/>
    <n v="1"/>
    <n v="4"/>
    <n v="3"/>
    <x v="7"/>
    <n v="2"/>
    <n v="3"/>
    <n v="5"/>
    <n v="4"/>
    <x v="0"/>
    <n v="0"/>
  </r>
  <r>
    <n v="40"/>
    <x v="1"/>
    <s v="Travel_Rarely"/>
    <s v="Research &amp; Development"/>
    <n v="2"/>
    <n v="1"/>
    <x v="2"/>
    <n v="2"/>
    <s v="Female"/>
    <n v="89"/>
    <n v="4"/>
    <n v="2"/>
    <s v="Healthcare Representative"/>
    <n v="3"/>
    <s v="Divorced"/>
    <n v="5"/>
    <n v="4"/>
    <n v="3"/>
    <x v="20"/>
    <n v="0"/>
    <n v="3"/>
    <n v="12"/>
    <n v="11"/>
    <x v="14"/>
    <n v="8"/>
  </r>
  <r>
    <n v="34"/>
    <x v="1"/>
    <s v="Travel_Rarely"/>
    <s v="Research &amp; Development"/>
    <n v="29"/>
    <n v="3"/>
    <x v="2"/>
    <n v="2"/>
    <s v="Male"/>
    <n v="86"/>
    <n v="3"/>
    <n v="2"/>
    <s v="Laboratory Technician"/>
    <n v="3"/>
    <s v="Married"/>
    <n v="4"/>
    <n v="3"/>
    <n v="2"/>
    <x v="1"/>
    <n v="1"/>
    <n v="3"/>
    <n v="8"/>
    <n v="7"/>
    <x v="4"/>
    <n v="7"/>
  </r>
  <r>
    <n v="31"/>
    <x v="0"/>
    <s v="Travel_Frequently"/>
    <s v="Sales"/>
    <n v="2"/>
    <n v="3"/>
    <x v="0"/>
    <n v="3"/>
    <s v="Female"/>
    <n v="90"/>
    <n v="2"/>
    <n v="1"/>
    <s v="Sales Representative"/>
    <n v="4"/>
    <s v="Single"/>
    <n v="7"/>
    <n v="3"/>
    <n v="0"/>
    <x v="8"/>
    <n v="3"/>
    <n v="4"/>
    <n v="1"/>
    <n v="0"/>
    <x v="0"/>
    <n v="0"/>
  </r>
  <r>
    <n v="35"/>
    <x v="0"/>
    <s v="Travel_Frequently"/>
    <s v="Sales"/>
    <n v="18"/>
    <n v="4"/>
    <x v="3"/>
    <n v="4"/>
    <s v="Female"/>
    <n v="67"/>
    <n v="3"/>
    <n v="2"/>
    <s v="Sales Executive"/>
    <n v="3"/>
    <s v="Married"/>
    <n v="0"/>
    <n v="3"/>
    <n v="1"/>
    <x v="7"/>
    <n v="0"/>
    <n v="2"/>
    <n v="4"/>
    <n v="2"/>
    <x v="2"/>
    <n v="2"/>
  </r>
  <r>
    <n v="38"/>
    <x v="1"/>
    <s v="Travel_Frequently"/>
    <s v="Research &amp; Development"/>
    <n v="7"/>
    <n v="3"/>
    <x v="0"/>
    <n v="4"/>
    <s v="Male"/>
    <n v="57"/>
    <n v="4"/>
    <n v="1"/>
    <s v="Research Scientist"/>
    <n v="3"/>
    <s v="Divorced"/>
    <n v="1"/>
    <n v="3"/>
    <n v="3"/>
    <x v="21"/>
    <n v="2"/>
    <n v="3"/>
    <n v="4"/>
    <n v="2"/>
    <x v="0"/>
    <n v="3"/>
  </r>
  <r>
    <n v="34"/>
    <x v="1"/>
    <s v="Travel_Rarely"/>
    <s v="Research &amp; Development"/>
    <n v="2"/>
    <n v="4"/>
    <x v="4"/>
    <n v="3"/>
    <s v="Female"/>
    <n v="98"/>
    <n v="3"/>
    <n v="2"/>
    <s v="Healthcare Representative"/>
    <n v="4"/>
    <s v="Single"/>
    <n v="1"/>
    <n v="3"/>
    <n v="0"/>
    <x v="19"/>
    <n v="2"/>
    <n v="4"/>
    <n v="14"/>
    <n v="11"/>
    <x v="5"/>
    <n v="11"/>
  </r>
  <r>
    <n v="28"/>
    <x v="1"/>
    <s v="Travel_Rarely"/>
    <s v="Sales"/>
    <n v="26"/>
    <n v="3"/>
    <x v="0"/>
    <n v="3"/>
    <s v="Male"/>
    <n v="48"/>
    <n v="2"/>
    <n v="2"/>
    <s v="Sales Executive"/>
    <n v="1"/>
    <s v="Married"/>
    <n v="1"/>
    <n v="3"/>
    <n v="1"/>
    <x v="7"/>
    <n v="0"/>
    <n v="3"/>
    <n v="5"/>
    <n v="3"/>
    <x v="0"/>
    <n v="4"/>
  </r>
  <r>
    <n v="31"/>
    <x v="0"/>
    <s v="Travel_Rarely"/>
    <s v="Research &amp; Development"/>
    <n v="22"/>
    <n v="4"/>
    <x v="2"/>
    <n v="4"/>
    <s v="Male"/>
    <n v="98"/>
    <n v="3"/>
    <n v="2"/>
    <s v="Manufacturing Director"/>
    <n v="3"/>
    <s v="Married"/>
    <n v="1"/>
    <n v="3"/>
    <n v="2"/>
    <x v="1"/>
    <n v="3"/>
    <n v="2"/>
    <n v="10"/>
    <n v="2"/>
    <x v="7"/>
    <n v="7"/>
  </r>
  <r>
    <n v="39"/>
    <x v="1"/>
    <s v="Travel_Rarely"/>
    <s v="Sales"/>
    <n v="21"/>
    <n v="4"/>
    <x v="0"/>
    <n v="1"/>
    <s v="Male"/>
    <n v="44"/>
    <n v="2"/>
    <n v="2"/>
    <s v="Sales Executive"/>
    <n v="4"/>
    <s v="Married"/>
    <n v="3"/>
    <n v="3"/>
    <n v="2"/>
    <x v="0"/>
    <n v="2"/>
    <n v="4"/>
    <n v="5"/>
    <n v="4"/>
    <x v="1"/>
    <n v="4"/>
  </r>
  <r>
    <n v="51"/>
    <x v="1"/>
    <s v="Travel_Frequently"/>
    <s v="Sales"/>
    <n v="2"/>
    <n v="3"/>
    <x v="3"/>
    <n v="2"/>
    <s v="Male"/>
    <n v="52"/>
    <n v="3"/>
    <n v="3"/>
    <s v="Sales Executive"/>
    <n v="2"/>
    <s v="Married"/>
    <n v="2"/>
    <n v="3"/>
    <n v="0"/>
    <x v="19"/>
    <n v="5"/>
    <n v="3"/>
    <n v="4"/>
    <n v="2"/>
    <x v="2"/>
    <n v="2"/>
  </r>
  <r>
    <n v="41"/>
    <x v="1"/>
    <s v="Travel_Frequently"/>
    <s v="Research &amp; Development"/>
    <n v="22"/>
    <n v="3"/>
    <x v="0"/>
    <n v="4"/>
    <s v="Female"/>
    <n v="75"/>
    <n v="3"/>
    <n v="2"/>
    <s v="Research Scientist"/>
    <n v="4"/>
    <s v="Divorced"/>
    <n v="3"/>
    <n v="3"/>
    <n v="2"/>
    <x v="4"/>
    <n v="4"/>
    <n v="2"/>
    <n v="6"/>
    <n v="2"/>
    <x v="2"/>
    <n v="3"/>
  </r>
  <r>
    <n v="37"/>
    <x v="1"/>
    <s v="Travel_Rarely"/>
    <s v="Research &amp; Development"/>
    <n v="4"/>
    <n v="1"/>
    <x v="0"/>
    <n v="3"/>
    <s v="Male"/>
    <n v="54"/>
    <n v="3"/>
    <n v="1"/>
    <s v="Research Scientist"/>
    <n v="3"/>
    <s v="Married"/>
    <n v="7"/>
    <n v="3"/>
    <n v="0"/>
    <x v="0"/>
    <n v="2"/>
    <n v="3"/>
    <n v="6"/>
    <n v="4"/>
    <x v="1"/>
    <n v="3"/>
  </r>
  <r>
    <n v="33"/>
    <x v="1"/>
    <s v="Travel_Frequently"/>
    <s v="Sales"/>
    <n v="5"/>
    <n v="1"/>
    <x v="0"/>
    <n v="2"/>
    <s v="Male"/>
    <n v="61"/>
    <n v="3"/>
    <n v="2"/>
    <s v="Sales Executive"/>
    <n v="4"/>
    <s v="Married"/>
    <n v="6"/>
    <n v="3"/>
    <n v="0"/>
    <x v="0"/>
    <n v="2"/>
    <n v="4"/>
    <n v="5"/>
    <n v="4"/>
    <x v="1"/>
    <n v="2"/>
  </r>
  <r>
    <n v="32"/>
    <x v="1"/>
    <s v="Travel_Rarely"/>
    <s v="Sales"/>
    <n v="2"/>
    <n v="1"/>
    <x v="3"/>
    <n v="3"/>
    <s v="Male"/>
    <n v="36"/>
    <n v="3"/>
    <n v="2"/>
    <s v="Sales Executive"/>
    <n v="2"/>
    <s v="Married"/>
    <n v="0"/>
    <n v="3"/>
    <n v="3"/>
    <x v="21"/>
    <n v="3"/>
    <n v="2"/>
    <n v="3"/>
    <n v="2"/>
    <x v="1"/>
    <n v="2"/>
  </r>
  <r>
    <n v="39"/>
    <x v="1"/>
    <s v="Non-Travel"/>
    <s v="Research &amp; Development"/>
    <n v="25"/>
    <n v="2"/>
    <x v="0"/>
    <n v="3"/>
    <s v="Male"/>
    <n v="71"/>
    <n v="3"/>
    <n v="3"/>
    <s v="Healthcare Representative"/>
    <n v="3"/>
    <s v="Married"/>
    <n v="3"/>
    <n v="4"/>
    <n v="1"/>
    <x v="10"/>
    <n v="2"/>
    <n v="3"/>
    <n v="6"/>
    <n v="4"/>
    <x v="0"/>
    <n v="5"/>
  </r>
  <r>
    <n v="25"/>
    <x v="1"/>
    <s v="Travel_Rarely"/>
    <s v="Sales"/>
    <n v="18"/>
    <n v="1"/>
    <x v="0"/>
    <n v="1"/>
    <s v="Male"/>
    <n v="93"/>
    <n v="4"/>
    <n v="2"/>
    <s v="Sales Executive"/>
    <n v="3"/>
    <s v="Married"/>
    <n v="2"/>
    <n v="3"/>
    <n v="0"/>
    <x v="3"/>
    <n v="3"/>
    <n v="2"/>
    <n v="3"/>
    <n v="2"/>
    <x v="1"/>
    <n v="2"/>
  </r>
  <r>
    <n v="52"/>
    <x v="1"/>
    <s v="Travel_Frequently"/>
    <s v="Research &amp; Development"/>
    <n v="28"/>
    <n v="2"/>
    <x v="2"/>
    <n v="4"/>
    <s v="Female"/>
    <n v="59"/>
    <n v="4"/>
    <n v="4"/>
    <s v="Manufacturing Director"/>
    <n v="3"/>
    <s v="Married"/>
    <n v="2"/>
    <n v="3"/>
    <n v="1"/>
    <x v="13"/>
    <n v="3"/>
    <n v="2"/>
    <n v="5"/>
    <n v="3"/>
    <x v="0"/>
    <n v="2"/>
  </r>
  <r>
    <n v="43"/>
    <x v="1"/>
    <s v="Travel_Rarely"/>
    <s v="Research &amp; Development"/>
    <n v="6"/>
    <n v="3"/>
    <x v="2"/>
    <n v="1"/>
    <s v="Female"/>
    <n v="73"/>
    <n v="2"/>
    <n v="2"/>
    <s v="Research Scientist"/>
    <n v="3"/>
    <s v="Single"/>
    <n v="1"/>
    <n v="3"/>
    <n v="0"/>
    <x v="26"/>
    <n v="3"/>
    <n v="1"/>
    <n v="20"/>
    <n v="7"/>
    <x v="1"/>
    <n v="8"/>
  </r>
  <r>
    <n v="27"/>
    <x v="1"/>
    <s v="Travel_Rarely"/>
    <s v="Sales"/>
    <n v="10"/>
    <n v="3"/>
    <x v="3"/>
    <n v="4"/>
    <s v="Female"/>
    <n v="98"/>
    <n v="2"/>
    <n v="2"/>
    <s v="Sales Executive"/>
    <n v="4"/>
    <s v="Married"/>
    <n v="1"/>
    <n v="3"/>
    <n v="0"/>
    <x v="3"/>
    <n v="3"/>
    <n v="3"/>
    <n v="6"/>
    <n v="2"/>
    <x v="5"/>
    <n v="4"/>
  </r>
  <r>
    <n v="27"/>
    <x v="0"/>
    <s v="Travel_Rarely"/>
    <s v="Research &amp; Development"/>
    <n v="17"/>
    <n v="4"/>
    <x v="0"/>
    <n v="4"/>
    <s v="Female"/>
    <n v="51"/>
    <n v="3"/>
    <n v="1"/>
    <s v="Research Scientist"/>
    <n v="3"/>
    <s v="Single"/>
    <n v="1"/>
    <n v="3"/>
    <n v="0"/>
    <x v="0"/>
    <n v="2"/>
    <n v="3"/>
    <n v="8"/>
    <n v="2"/>
    <x v="4"/>
    <n v="7"/>
  </r>
  <r>
    <n v="26"/>
    <x v="1"/>
    <s v="Travel_Rarely"/>
    <s v="Research &amp; Development"/>
    <n v="2"/>
    <n v="1"/>
    <x v="2"/>
    <n v="1"/>
    <s v="Male"/>
    <n v="36"/>
    <n v="2"/>
    <n v="1"/>
    <s v="Research Scientist"/>
    <n v="4"/>
    <s v="Single"/>
    <n v="0"/>
    <n v="3"/>
    <n v="0"/>
    <x v="7"/>
    <n v="2"/>
    <n v="3"/>
    <n v="4"/>
    <n v="3"/>
    <x v="1"/>
    <n v="1"/>
  </r>
  <r>
    <n v="42"/>
    <x v="1"/>
    <s v="Travel_Rarely"/>
    <s v="Human Resources"/>
    <n v="10"/>
    <n v="3"/>
    <x v="5"/>
    <n v="3"/>
    <s v="Female"/>
    <n v="31"/>
    <n v="3"/>
    <n v="4"/>
    <s v="Manager"/>
    <n v="1"/>
    <s v="Married"/>
    <n v="0"/>
    <n v="3"/>
    <n v="1"/>
    <x v="24"/>
    <n v="5"/>
    <n v="3"/>
    <n v="20"/>
    <n v="7"/>
    <x v="0"/>
    <n v="9"/>
  </r>
  <r>
    <n v="52"/>
    <x v="1"/>
    <s v="Travel_Rarely"/>
    <s v="Research &amp; Development"/>
    <n v="8"/>
    <n v="4"/>
    <x v="1"/>
    <n v="3"/>
    <s v="Female"/>
    <n v="54"/>
    <n v="3"/>
    <n v="1"/>
    <s v="Laboratory Technician"/>
    <n v="1"/>
    <s v="Married"/>
    <n v="9"/>
    <n v="3"/>
    <n v="0"/>
    <x v="4"/>
    <n v="2"/>
    <n v="1"/>
    <n v="5"/>
    <n v="4"/>
    <x v="0"/>
    <n v="4"/>
  </r>
  <r>
    <n v="37"/>
    <x v="1"/>
    <s v="Travel_Rarely"/>
    <s v="Research &amp; Development"/>
    <n v="11"/>
    <n v="3"/>
    <x v="2"/>
    <n v="1"/>
    <s v="Female"/>
    <n v="94"/>
    <n v="3"/>
    <n v="1"/>
    <s v="Laboratory Technician"/>
    <n v="3"/>
    <s v="Single"/>
    <n v="4"/>
    <n v="3"/>
    <n v="0"/>
    <x v="0"/>
    <n v="6"/>
    <n v="3"/>
    <n v="3"/>
    <n v="2"/>
    <x v="0"/>
    <n v="2"/>
  </r>
  <r>
    <n v="35"/>
    <x v="1"/>
    <s v="Travel_Frequently"/>
    <s v="Research &amp; Development"/>
    <n v="18"/>
    <n v="2"/>
    <x v="0"/>
    <n v="3"/>
    <s v="Male"/>
    <n v="60"/>
    <n v="3"/>
    <n v="3"/>
    <s v="Manufacturing Director"/>
    <n v="4"/>
    <s v="Single"/>
    <n v="2"/>
    <n v="3"/>
    <n v="0"/>
    <x v="1"/>
    <n v="2"/>
    <n v="3"/>
    <n v="2"/>
    <n v="2"/>
    <x v="3"/>
    <n v="2"/>
  </r>
  <r>
    <n v="25"/>
    <x v="1"/>
    <s v="Travel_Rarely"/>
    <s v="Research &amp; Development"/>
    <n v="1"/>
    <n v="3"/>
    <x v="4"/>
    <n v="1"/>
    <s v="Male"/>
    <n v="81"/>
    <n v="3"/>
    <n v="1"/>
    <s v="Laboratory Technician"/>
    <n v="4"/>
    <s v="Married"/>
    <n v="4"/>
    <n v="3"/>
    <n v="1"/>
    <x v="2"/>
    <n v="2"/>
    <n v="2"/>
    <n v="3"/>
    <n v="2"/>
    <x v="0"/>
    <n v="2"/>
  </r>
  <r>
    <n v="26"/>
    <x v="1"/>
    <s v="Travel_Rarely"/>
    <s v="Research &amp; Development"/>
    <n v="7"/>
    <n v="3"/>
    <x v="1"/>
    <n v="3"/>
    <s v="Male"/>
    <n v="100"/>
    <n v="4"/>
    <n v="1"/>
    <s v="Laboratory Technician"/>
    <n v="1"/>
    <s v="Single"/>
    <n v="0"/>
    <n v="3"/>
    <n v="0"/>
    <x v="0"/>
    <n v="2"/>
    <n v="3"/>
    <n v="7"/>
    <n v="7"/>
    <x v="0"/>
    <n v="7"/>
  </r>
  <r>
    <n v="29"/>
    <x v="1"/>
    <s v="Travel_Rarely"/>
    <s v="Human Resources"/>
    <n v="17"/>
    <n v="3"/>
    <x v="1"/>
    <n v="2"/>
    <s v="Male"/>
    <n v="51"/>
    <n v="2"/>
    <n v="3"/>
    <s v="Human Resources"/>
    <n v="1"/>
    <s v="Single"/>
    <n v="1"/>
    <n v="3"/>
    <n v="0"/>
    <x v="1"/>
    <n v="3"/>
    <n v="2"/>
    <n v="10"/>
    <n v="9"/>
    <x v="0"/>
    <n v="9"/>
  </r>
  <r>
    <n v="49"/>
    <x v="0"/>
    <s v="Travel_Frequently"/>
    <s v="Research &amp; Development"/>
    <n v="28"/>
    <n v="2"/>
    <x v="0"/>
    <n v="1"/>
    <s v="Male"/>
    <n v="97"/>
    <n v="2"/>
    <n v="2"/>
    <s v="Laboratory Technician"/>
    <n v="1"/>
    <s v="Single"/>
    <n v="3"/>
    <n v="4"/>
    <n v="0"/>
    <x v="26"/>
    <n v="2"/>
    <n v="3"/>
    <n v="4"/>
    <n v="3"/>
    <x v="1"/>
    <n v="3"/>
  </r>
  <r>
    <n v="29"/>
    <x v="0"/>
    <s v="Travel_Frequently"/>
    <s v="Research &amp; Development"/>
    <n v="14"/>
    <n v="1"/>
    <x v="1"/>
    <n v="3"/>
    <s v="Female"/>
    <n v="84"/>
    <n v="3"/>
    <n v="3"/>
    <s v="Healthcare Representative"/>
    <n v="4"/>
    <s v="Single"/>
    <n v="0"/>
    <n v="3"/>
    <n v="0"/>
    <x v="15"/>
    <n v="1"/>
    <n v="3"/>
    <n v="8"/>
    <n v="7"/>
    <x v="4"/>
    <n v="7"/>
  </r>
  <r>
    <n v="54"/>
    <x v="1"/>
    <s v="Travel_Rarely"/>
    <s v="Research &amp; Development"/>
    <n v="1"/>
    <n v="3"/>
    <x v="2"/>
    <n v="4"/>
    <s v="Female"/>
    <n v="54"/>
    <n v="3"/>
    <n v="4"/>
    <s v="Research Director"/>
    <n v="4"/>
    <s v="Single"/>
    <n v="6"/>
    <n v="3"/>
    <n v="0"/>
    <x v="22"/>
    <n v="3"/>
    <n v="2"/>
    <n v="20"/>
    <n v="7"/>
    <x v="12"/>
    <n v="7"/>
  </r>
  <r>
    <n v="58"/>
    <x v="1"/>
    <s v="Travel_Rarely"/>
    <s v="Research &amp; Development"/>
    <n v="1"/>
    <n v="3"/>
    <x v="2"/>
    <n v="4"/>
    <s v="Female"/>
    <n v="76"/>
    <n v="3"/>
    <n v="5"/>
    <s v="Research Director"/>
    <n v="1"/>
    <s v="Married"/>
    <n v="3"/>
    <n v="4"/>
    <n v="1"/>
    <x v="36"/>
    <n v="3"/>
    <n v="3"/>
    <n v="9"/>
    <n v="8"/>
    <x v="1"/>
    <n v="5"/>
  </r>
  <r>
    <n v="55"/>
    <x v="1"/>
    <s v="Travel_Rarely"/>
    <s v="Research &amp; Development"/>
    <n v="1"/>
    <n v="4"/>
    <x v="2"/>
    <n v="2"/>
    <s v="Male"/>
    <n v="81"/>
    <n v="4"/>
    <n v="4"/>
    <s v="Research Director"/>
    <n v="4"/>
    <s v="Divorced"/>
    <n v="2"/>
    <n v="3"/>
    <n v="2"/>
    <x v="9"/>
    <n v="4"/>
    <n v="4"/>
    <n v="7"/>
    <n v="7"/>
    <x v="0"/>
    <n v="0"/>
  </r>
  <r>
    <n v="36"/>
    <x v="1"/>
    <s v="Travel_Rarely"/>
    <s v="Sales"/>
    <n v="3"/>
    <n v="4"/>
    <x v="3"/>
    <n v="1"/>
    <s v="Female"/>
    <n v="99"/>
    <n v="3"/>
    <n v="2"/>
    <s v="Sales Executive"/>
    <n v="2"/>
    <s v="Single"/>
    <n v="3"/>
    <n v="3"/>
    <n v="0"/>
    <x v="20"/>
    <n v="3"/>
    <n v="3"/>
    <n v="5"/>
    <n v="4"/>
    <x v="0"/>
    <n v="1"/>
  </r>
  <r>
    <n v="31"/>
    <x v="0"/>
    <s v="Travel_Frequently"/>
    <s v="Sales"/>
    <n v="1"/>
    <n v="4"/>
    <x v="0"/>
    <n v="2"/>
    <s v="Female"/>
    <n v="50"/>
    <n v="1"/>
    <n v="1"/>
    <s v="Sales Representative"/>
    <n v="3"/>
    <s v="Single"/>
    <n v="1"/>
    <n v="3"/>
    <n v="0"/>
    <x v="5"/>
    <n v="3"/>
    <n v="3"/>
    <n v="1"/>
    <n v="0"/>
    <x v="0"/>
    <n v="0"/>
  </r>
  <r>
    <n v="30"/>
    <x v="1"/>
    <s v="Travel_Rarely"/>
    <s v="Sales"/>
    <n v="7"/>
    <n v="4"/>
    <x v="3"/>
    <n v="4"/>
    <s v="Female"/>
    <n v="73"/>
    <n v="3"/>
    <n v="2"/>
    <s v="Sales Executive"/>
    <n v="1"/>
    <s v="Divorced"/>
    <n v="7"/>
    <n v="3"/>
    <n v="2"/>
    <x v="0"/>
    <n v="3"/>
    <n v="3"/>
    <n v="3"/>
    <n v="2"/>
    <x v="0"/>
    <n v="2"/>
  </r>
  <r>
    <n v="31"/>
    <x v="1"/>
    <s v="Travel_Rarely"/>
    <s v="Research &amp; Development"/>
    <n v="8"/>
    <n v="5"/>
    <x v="0"/>
    <n v="1"/>
    <s v="Female"/>
    <n v="93"/>
    <n v="3"/>
    <n v="4"/>
    <s v="Research Director"/>
    <n v="2"/>
    <s v="Single"/>
    <n v="3"/>
    <n v="3"/>
    <n v="0"/>
    <x v="15"/>
    <n v="3"/>
    <n v="4"/>
    <n v="3"/>
    <n v="2"/>
    <x v="1"/>
    <n v="0"/>
  </r>
  <r>
    <n v="34"/>
    <x v="1"/>
    <s v="Travel_Frequently"/>
    <s v="Research &amp; Development"/>
    <n v="1"/>
    <n v="4"/>
    <x v="1"/>
    <n v="4"/>
    <s v="Male"/>
    <n v="91"/>
    <n v="3"/>
    <n v="1"/>
    <s v="Research Scientist"/>
    <n v="1"/>
    <s v="Divorced"/>
    <n v="5"/>
    <n v="3"/>
    <n v="2"/>
    <x v="1"/>
    <n v="2"/>
    <n v="3"/>
    <n v="4"/>
    <n v="3"/>
    <x v="1"/>
    <n v="3"/>
  </r>
  <r>
    <n v="31"/>
    <x v="0"/>
    <s v="Travel_Rarely"/>
    <s v="Research &amp; Development"/>
    <n v="8"/>
    <n v="3"/>
    <x v="0"/>
    <n v="1"/>
    <s v="Female"/>
    <n v="34"/>
    <n v="2"/>
    <n v="1"/>
    <s v="Research Scientist"/>
    <n v="2"/>
    <s v="Single"/>
    <n v="1"/>
    <n v="3"/>
    <n v="0"/>
    <x v="5"/>
    <n v="3"/>
    <n v="4"/>
    <n v="1"/>
    <n v="0"/>
    <x v="0"/>
    <n v="0"/>
  </r>
  <r>
    <n v="27"/>
    <x v="1"/>
    <s v="Travel_Rarely"/>
    <s v="Research &amp; Development"/>
    <n v="11"/>
    <n v="1"/>
    <x v="0"/>
    <n v="2"/>
    <s v="Male"/>
    <n v="91"/>
    <n v="3"/>
    <n v="1"/>
    <s v="Laboratory Technician"/>
    <n v="1"/>
    <s v="Married"/>
    <n v="0"/>
    <n v="3"/>
    <n v="0"/>
    <x v="3"/>
    <n v="3"/>
    <n v="4"/>
    <n v="5"/>
    <n v="0"/>
    <x v="1"/>
    <n v="4"/>
  </r>
  <r>
    <n v="36"/>
    <x v="1"/>
    <s v="Travel_Rarely"/>
    <s v="Research &amp; Development"/>
    <n v="4"/>
    <n v="4"/>
    <x v="0"/>
    <n v="1"/>
    <s v="Male"/>
    <n v="37"/>
    <n v="2"/>
    <n v="2"/>
    <s v="Laboratory Technician"/>
    <n v="4"/>
    <s v="Single"/>
    <n v="1"/>
    <n v="3"/>
    <n v="0"/>
    <x v="1"/>
    <n v="2"/>
    <n v="2"/>
    <n v="10"/>
    <n v="4"/>
    <x v="1"/>
    <n v="8"/>
  </r>
  <r>
    <n v="36"/>
    <x v="1"/>
    <s v="Travel_Rarely"/>
    <s v="Sales"/>
    <n v="16"/>
    <n v="4"/>
    <x v="3"/>
    <n v="3"/>
    <s v="Female"/>
    <n v="98"/>
    <n v="2"/>
    <n v="2"/>
    <s v="Sales Executive"/>
    <n v="1"/>
    <s v="Married"/>
    <n v="4"/>
    <n v="3"/>
    <n v="2"/>
    <x v="27"/>
    <n v="3"/>
    <n v="2"/>
    <n v="3"/>
    <n v="2"/>
    <x v="0"/>
    <n v="2"/>
  </r>
  <r>
    <n v="47"/>
    <x v="1"/>
    <s v="Travel_Rarely"/>
    <s v="Research &amp; Development"/>
    <n v="1"/>
    <n v="3"/>
    <x v="4"/>
    <n v="1"/>
    <s v="Male"/>
    <n v="74"/>
    <n v="3"/>
    <n v="1"/>
    <s v="Research Scientist"/>
    <n v="4"/>
    <s v="Married"/>
    <n v="7"/>
    <n v="3"/>
    <n v="1"/>
    <x v="6"/>
    <n v="2"/>
    <n v="2"/>
    <n v="6"/>
    <n v="5"/>
    <x v="1"/>
    <n v="2"/>
  </r>
  <r>
    <n v="25"/>
    <x v="0"/>
    <s v="Travel_Rarely"/>
    <s v="Sales"/>
    <n v="9"/>
    <n v="2"/>
    <x v="0"/>
    <n v="1"/>
    <s v="Male"/>
    <n v="68"/>
    <n v="2"/>
    <n v="1"/>
    <s v="Sales Representative"/>
    <n v="1"/>
    <s v="Married"/>
    <n v="3"/>
    <n v="3"/>
    <n v="0"/>
    <x v="3"/>
    <n v="2"/>
    <n v="3"/>
    <n v="3"/>
    <n v="2"/>
    <x v="3"/>
    <n v="2"/>
  </r>
  <r>
    <n v="37"/>
    <x v="1"/>
    <s v="Non-Travel"/>
    <s v="Research &amp; Development"/>
    <n v="5"/>
    <n v="2"/>
    <x v="4"/>
    <n v="3"/>
    <s v="Male"/>
    <n v="84"/>
    <n v="4"/>
    <n v="1"/>
    <s v="Laboratory Technician"/>
    <n v="3"/>
    <s v="Single"/>
    <n v="0"/>
    <n v="3"/>
    <n v="0"/>
    <x v="2"/>
    <n v="2"/>
    <n v="1"/>
    <n v="6"/>
    <n v="5"/>
    <x v="1"/>
    <n v="3"/>
  </r>
  <r>
    <n v="56"/>
    <x v="1"/>
    <s v="Travel_Rarely"/>
    <s v="Research &amp; Development"/>
    <n v="1"/>
    <n v="2"/>
    <x v="0"/>
    <n v="1"/>
    <s v="Female"/>
    <n v="90"/>
    <n v="3"/>
    <n v="1"/>
    <s v="Research Scientist"/>
    <n v="1"/>
    <s v="Married"/>
    <n v="2"/>
    <n v="4"/>
    <n v="1"/>
    <x v="7"/>
    <n v="3"/>
    <n v="4"/>
    <n v="3"/>
    <n v="2"/>
    <x v="1"/>
    <n v="0"/>
  </r>
  <r>
    <n v="47"/>
    <x v="1"/>
    <s v="Travel_Rarely"/>
    <s v="Research &amp; Development"/>
    <n v="2"/>
    <n v="4"/>
    <x v="2"/>
    <n v="1"/>
    <s v="Female"/>
    <n v="82"/>
    <n v="3"/>
    <n v="4"/>
    <s v="Research Director"/>
    <n v="3"/>
    <s v="Married"/>
    <n v="3"/>
    <n v="3"/>
    <n v="2"/>
    <x v="12"/>
    <n v="2"/>
    <n v="4"/>
    <n v="20"/>
    <n v="17"/>
    <x v="8"/>
    <n v="6"/>
  </r>
  <r>
    <n v="24"/>
    <x v="1"/>
    <s v="Travel_Rarely"/>
    <s v="Sales"/>
    <n v="4"/>
    <n v="1"/>
    <x v="2"/>
    <n v="4"/>
    <s v="Female"/>
    <n v="42"/>
    <n v="3"/>
    <n v="2"/>
    <s v="Sales Executive"/>
    <n v="3"/>
    <s v="Married"/>
    <n v="1"/>
    <n v="3"/>
    <n v="2"/>
    <x v="7"/>
    <n v="3"/>
    <n v="3"/>
    <n v="5"/>
    <n v="4"/>
    <x v="0"/>
    <n v="3"/>
  </r>
  <r>
    <n v="32"/>
    <x v="1"/>
    <s v="Travel_Rarely"/>
    <s v="Sales"/>
    <n v="7"/>
    <n v="5"/>
    <x v="3"/>
    <n v="4"/>
    <s v="Male"/>
    <n v="97"/>
    <n v="3"/>
    <n v="2"/>
    <s v="Sales Executive"/>
    <n v="4"/>
    <s v="Married"/>
    <n v="4"/>
    <n v="3"/>
    <n v="1"/>
    <x v="2"/>
    <n v="3"/>
    <n v="2"/>
    <n v="4"/>
    <n v="3"/>
    <x v="0"/>
    <n v="3"/>
  </r>
  <r>
    <n v="34"/>
    <x v="1"/>
    <s v="Travel_Rarely"/>
    <s v="Research &amp; Development"/>
    <n v="1"/>
    <n v="3"/>
    <x v="0"/>
    <n v="4"/>
    <s v="Female"/>
    <n v="86"/>
    <n v="2"/>
    <n v="1"/>
    <s v="Laboratory Technician"/>
    <n v="2"/>
    <s v="Married"/>
    <n v="5"/>
    <n v="3"/>
    <n v="1"/>
    <x v="2"/>
    <n v="2"/>
    <n v="2"/>
    <n v="5"/>
    <n v="4"/>
    <x v="0"/>
    <n v="2"/>
  </r>
  <r>
    <n v="41"/>
    <x v="1"/>
    <s v="Travel_Rarely"/>
    <s v="Research &amp; Development"/>
    <n v="5"/>
    <n v="5"/>
    <x v="2"/>
    <n v="2"/>
    <s v="Male"/>
    <n v="90"/>
    <n v="4"/>
    <n v="1"/>
    <s v="Research Scientist"/>
    <n v="3"/>
    <s v="Married"/>
    <n v="2"/>
    <n v="3"/>
    <n v="0"/>
    <x v="2"/>
    <n v="5"/>
    <n v="2"/>
    <n v="4"/>
    <n v="2"/>
    <x v="0"/>
    <n v="3"/>
  </r>
  <r>
    <n v="40"/>
    <x v="1"/>
    <s v="Non-Travel"/>
    <s v="Research &amp; Development"/>
    <n v="9"/>
    <n v="4"/>
    <x v="1"/>
    <n v="3"/>
    <s v="Male"/>
    <n v="81"/>
    <n v="3"/>
    <n v="2"/>
    <s v="Laboratory Technician"/>
    <n v="3"/>
    <s v="Divorced"/>
    <n v="3"/>
    <n v="3"/>
    <n v="2"/>
    <x v="27"/>
    <n v="2"/>
    <n v="4"/>
    <n v="8"/>
    <n v="7"/>
    <x v="0"/>
    <n v="7"/>
  </r>
  <r>
    <n v="31"/>
    <x v="1"/>
    <s v="Travel_Rarely"/>
    <s v="Sales"/>
    <n v="8"/>
    <n v="2"/>
    <x v="0"/>
    <n v="1"/>
    <s v="Male"/>
    <n v="31"/>
    <n v="3"/>
    <n v="3"/>
    <s v="Sales Executive"/>
    <n v="4"/>
    <s v="Divorced"/>
    <n v="1"/>
    <n v="3"/>
    <n v="1"/>
    <x v="10"/>
    <n v="5"/>
    <n v="3"/>
    <n v="13"/>
    <n v="7"/>
    <x v="10"/>
    <n v="9"/>
  </r>
  <r>
    <n v="46"/>
    <x v="0"/>
    <s v="Travel_Rarely"/>
    <s v="Sales"/>
    <n v="9"/>
    <n v="3"/>
    <x v="3"/>
    <n v="1"/>
    <s v="Male"/>
    <n v="52"/>
    <n v="3"/>
    <n v="3"/>
    <s v="Sales Executive"/>
    <n v="4"/>
    <s v="Divorced"/>
    <n v="4"/>
    <n v="3"/>
    <n v="1"/>
    <x v="23"/>
    <n v="1"/>
    <n v="4"/>
    <n v="7"/>
    <n v="7"/>
    <x v="5"/>
    <n v="3"/>
  </r>
  <r>
    <n v="39"/>
    <x v="0"/>
    <s v="Non-Travel"/>
    <s v="Research &amp; Development"/>
    <n v="2"/>
    <n v="3"/>
    <x v="0"/>
    <n v="1"/>
    <s v="Female"/>
    <n v="54"/>
    <n v="2"/>
    <n v="1"/>
    <s v="Laboratory Technician"/>
    <n v="1"/>
    <s v="Single"/>
    <n v="2"/>
    <n v="4"/>
    <n v="0"/>
    <x v="27"/>
    <n v="2"/>
    <n v="4"/>
    <n v="1"/>
    <n v="0"/>
    <x v="0"/>
    <n v="0"/>
  </r>
  <r>
    <n v="31"/>
    <x v="0"/>
    <s v="Travel_Frequently"/>
    <s v="Research &amp; Development"/>
    <n v="1"/>
    <n v="5"/>
    <x v="0"/>
    <n v="3"/>
    <s v="Female"/>
    <n v="100"/>
    <n v="4"/>
    <n v="3"/>
    <s v="Manufacturing Director"/>
    <n v="2"/>
    <s v="Single"/>
    <n v="1"/>
    <n v="3"/>
    <n v="0"/>
    <x v="1"/>
    <n v="2"/>
    <n v="3"/>
    <n v="10"/>
    <n v="8"/>
    <x v="5"/>
    <n v="7"/>
  </r>
  <r>
    <n v="45"/>
    <x v="1"/>
    <s v="Travel_Rarely"/>
    <s v="Research &amp; Development"/>
    <n v="20"/>
    <n v="3"/>
    <x v="2"/>
    <n v="2"/>
    <s v="Male"/>
    <n v="95"/>
    <n v="1"/>
    <n v="3"/>
    <s v="Healthcare Representative"/>
    <n v="1"/>
    <s v="Divorced"/>
    <n v="2"/>
    <n v="3"/>
    <n v="1"/>
    <x v="13"/>
    <n v="2"/>
    <n v="3"/>
    <n v="7"/>
    <n v="7"/>
    <x v="0"/>
    <n v="7"/>
  </r>
  <r>
    <n v="31"/>
    <x v="1"/>
    <s v="Travel_Rarely"/>
    <s v="Human Resources"/>
    <n v="8"/>
    <n v="2"/>
    <x v="2"/>
    <n v="4"/>
    <s v="Female"/>
    <n v="96"/>
    <n v="4"/>
    <n v="1"/>
    <s v="Human Resources"/>
    <n v="2"/>
    <s v="Single"/>
    <n v="9"/>
    <n v="3"/>
    <n v="0"/>
    <x v="0"/>
    <n v="3"/>
    <n v="3"/>
    <n v="3"/>
    <n v="2"/>
    <x v="0"/>
    <n v="2"/>
  </r>
  <r>
    <n v="31"/>
    <x v="0"/>
    <s v="Travel_Frequently"/>
    <s v="Research &amp; Development"/>
    <n v="2"/>
    <n v="3"/>
    <x v="0"/>
    <n v="2"/>
    <s v="Male"/>
    <n v="94"/>
    <n v="3"/>
    <n v="1"/>
    <s v="Laboratory Technician"/>
    <n v="4"/>
    <s v="Married"/>
    <n v="6"/>
    <n v="3"/>
    <n v="1"/>
    <x v="2"/>
    <n v="2"/>
    <n v="1"/>
    <n v="2"/>
    <n v="2"/>
    <x v="3"/>
    <n v="2"/>
  </r>
  <r>
    <n v="45"/>
    <x v="1"/>
    <s v="Travel_Rarely"/>
    <s v="Research &amp; Development"/>
    <n v="29"/>
    <n v="3"/>
    <x v="4"/>
    <n v="2"/>
    <s v="Male"/>
    <n v="55"/>
    <n v="3"/>
    <n v="3"/>
    <s v="Manufacturing Director"/>
    <n v="4"/>
    <s v="Married"/>
    <n v="4"/>
    <n v="3"/>
    <n v="2"/>
    <x v="1"/>
    <n v="4"/>
    <n v="4"/>
    <n v="3"/>
    <n v="1"/>
    <x v="1"/>
    <n v="2"/>
  </r>
  <r>
    <n v="48"/>
    <x v="1"/>
    <s v="Travel_Rarely"/>
    <s v="Sales"/>
    <n v="7"/>
    <n v="3"/>
    <x v="3"/>
    <n v="3"/>
    <s v="Male"/>
    <n v="96"/>
    <n v="3"/>
    <n v="2"/>
    <s v="Sales Executive"/>
    <n v="1"/>
    <s v="Divorced"/>
    <n v="4"/>
    <n v="3"/>
    <n v="3"/>
    <x v="20"/>
    <n v="3"/>
    <n v="3"/>
    <n v="2"/>
    <n v="2"/>
    <x v="3"/>
    <n v="2"/>
  </r>
  <r>
    <n v="34"/>
    <x v="0"/>
    <s v="Travel_Rarely"/>
    <s v="Human Resources"/>
    <n v="9"/>
    <n v="4"/>
    <x v="4"/>
    <n v="1"/>
    <s v="Female"/>
    <n v="52"/>
    <n v="3"/>
    <n v="1"/>
    <s v="Human Resources"/>
    <n v="3"/>
    <s v="Married"/>
    <n v="1"/>
    <n v="3"/>
    <n v="0"/>
    <x v="17"/>
    <n v="0"/>
    <n v="3"/>
    <n v="2"/>
    <n v="2"/>
    <x v="3"/>
    <n v="2"/>
  </r>
  <r>
    <n v="40"/>
    <x v="1"/>
    <s v="Non-Travel"/>
    <s v="Research &amp; Development"/>
    <n v="8"/>
    <n v="1"/>
    <x v="2"/>
    <n v="4"/>
    <s v="Male"/>
    <n v="55"/>
    <n v="2"/>
    <n v="3"/>
    <s v="Research Director"/>
    <n v="2"/>
    <s v="Divorced"/>
    <n v="2"/>
    <n v="3"/>
    <n v="1"/>
    <x v="28"/>
    <n v="5"/>
    <n v="3"/>
    <n v="9"/>
    <n v="8"/>
    <x v="5"/>
    <n v="8"/>
  </r>
  <r>
    <n v="28"/>
    <x v="1"/>
    <s v="Travel_Rarely"/>
    <s v="Sales"/>
    <n v="5"/>
    <n v="3"/>
    <x v="2"/>
    <n v="4"/>
    <s v="Male"/>
    <n v="84"/>
    <n v="3"/>
    <n v="2"/>
    <s v="Sales Executive"/>
    <n v="1"/>
    <s v="Single"/>
    <n v="0"/>
    <n v="3"/>
    <n v="0"/>
    <x v="3"/>
    <n v="4"/>
    <n v="3"/>
    <n v="5"/>
    <n v="4"/>
    <x v="1"/>
    <n v="3"/>
  </r>
  <r>
    <n v="44"/>
    <x v="1"/>
    <s v="Non-Travel"/>
    <s v="Research &amp; Development"/>
    <n v="5"/>
    <n v="3"/>
    <x v="0"/>
    <n v="3"/>
    <s v="Male"/>
    <n v="90"/>
    <n v="2"/>
    <n v="1"/>
    <s v="Laboratory Technician"/>
    <n v="3"/>
    <s v="Single"/>
    <n v="3"/>
    <n v="3"/>
    <n v="0"/>
    <x v="2"/>
    <n v="5"/>
    <n v="3"/>
    <n v="5"/>
    <n v="2"/>
    <x v="0"/>
    <n v="3"/>
  </r>
  <r>
    <n v="53"/>
    <x v="1"/>
    <s v="Travel_Rarely"/>
    <s v="Research &amp; Development"/>
    <n v="2"/>
    <n v="3"/>
    <x v="2"/>
    <n v="4"/>
    <s v="Male"/>
    <n v="39"/>
    <n v="4"/>
    <n v="4"/>
    <s v="Research Director"/>
    <n v="2"/>
    <s v="Single"/>
    <n v="4"/>
    <n v="3"/>
    <n v="0"/>
    <x v="38"/>
    <n v="2"/>
    <n v="2"/>
    <n v="9"/>
    <n v="8"/>
    <x v="6"/>
    <n v="8"/>
  </r>
  <r>
    <n v="49"/>
    <x v="1"/>
    <s v="Travel_Rarely"/>
    <s v="Research &amp; Development"/>
    <n v="5"/>
    <n v="4"/>
    <x v="4"/>
    <n v="1"/>
    <s v="Male"/>
    <n v="96"/>
    <n v="3"/>
    <n v="2"/>
    <s v="Healthcare Representative"/>
    <n v="3"/>
    <s v="Married"/>
    <n v="2"/>
    <n v="3"/>
    <n v="1"/>
    <x v="26"/>
    <n v="0"/>
    <n v="2"/>
    <n v="3"/>
    <n v="2"/>
    <x v="1"/>
    <n v="2"/>
  </r>
  <r>
    <n v="40"/>
    <x v="1"/>
    <s v="Travel_Rarely"/>
    <s v="Research &amp; Development"/>
    <n v="2"/>
    <n v="3"/>
    <x v="2"/>
    <n v="3"/>
    <s v="Male"/>
    <n v="68"/>
    <n v="3"/>
    <n v="1"/>
    <s v="Research Scientist"/>
    <n v="3"/>
    <s v="Divorced"/>
    <n v="2"/>
    <n v="3"/>
    <n v="1"/>
    <x v="0"/>
    <n v="3"/>
    <n v="4"/>
    <n v="3"/>
    <n v="1"/>
    <x v="1"/>
    <n v="2"/>
  </r>
  <r>
    <n v="44"/>
    <x v="1"/>
    <s v="Travel_Rarely"/>
    <s v="Research &amp; Development"/>
    <n v="20"/>
    <n v="3"/>
    <x v="0"/>
    <n v="4"/>
    <s v="Male"/>
    <n v="49"/>
    <n v="3"/>
    <n v="1"/>
    <s v="Research Scientist"/>
    <n v="2"/>
    <s v="Single"/>
    <n v="1"/>
    <n v="3"/>
    <n v="0"/>
    <x v="3"/>
    <n v="3"/>
    <n v="2"/>
    <n v="5"/>
    <n v="2"/>
    <x v="1"/>
    <n v="3"/>
  </r>
  <r>
    <n v="33"/>
    <x v="1"/>
    <s v="Travel_Frequently"/>
    <s v="Sales"/>
    <n v="7"/>
    <n v="3"/>
    <x v="2"/>
    <n v="4"/>
    <s v="Male"/>
    <n v="54"/>
    <n v="3"/>
    <n v="2"/>
    <s v="Sales Executive"/>
    <n v="1"/>
    <s v="Married"/>
    <n v="0"/>
    <n v="3"/>
    <n v="2"/>
    <x v="7"/>
    <n v="2"/>
    <n v="3"/>
    <n v="4"/>
    <n v="3"/>
    <x v="0"/>
    <n v="3"/>
  </r>
  <r>
    <n v="34"/>
    <x v="1"/>
    <s v="Travel_Rarely"/>
    <s v="Sales"/>
    <n v="3"/>
    <n v="3"/>
    <x v="1"/>
    <n v="4"/>
    <s v="Male"/>
    <n v="81"/>
    <n v="1"/>
    <n v="2"/>
    <s v="Sales Executive"/>
    <n v="1"/>
    <s v="Single"/>
    <n v="3"/>
    <n v="3"/>
    <n v="0"/>
    <x v="20"/>
    <n v="2"/>
    <n v="3"/>
    <n v="13"/>
    <n v="9"/>
    <x v="2"/>
    <n v="12"/>
  </r>
  <r>
    <n v="30"/>
    <x v="1"/>
    <s v="Travel_Rarely"/>
    <s v="Sales"/>
    <n v="16"/>
    <n v="1"/>
    <x v="0"/>
    <n v="4"/>
    <s v="Male"/>
    <n v="96"/>
    <n v="3"/>
    <n v="2"/>
    <s v="Sales Executive"/>
    <n v="3"/>
    <s v="Married"/>
    <n v="8"/>
    <n v="3"/>
    <n v="2"/>
    <x v="21"/>
    <n v="2"/>
    <n v="2"/>
    <n v="2"/>
    <n v="1"/>
    <x v="3"/>
    <n v="2"/>
  </r>
  <r>
    <n v="42"/>
    <x v="1"/>
    <s v="Travel_Frequently"/>
    <s v="Research &amp; Development"/>
    <n v="9"/>
    <n v="2"/>
    <x v="2"/>
    <n v="1"/>
    <s v="Female"/>
    <n v="74"/>
    <n v="3"/>
    <n v="1"/>
    <s v="Laboratory Technician"/>
    <n v="4"/>
    <s v="Single"/>
    <n v="1"/>
    <n v="3"/>
    <n v="0"/>
    <x v="4"/>
    <n v="3"/>
    <n v="3"/>
    <n v="12"/>
    <n v="9"/>
    <x v="8"/>
    <n v="8"/>
  </r>
  <r>
    <n v="44"/>
    <x v="1"/>
    <s v="Travel_Frequently"/>
    <s v="Sales"/>
    <n v="1"/>
    <n v="5"/>
    <x v="3"/>
    <n v="1"/>
    <s v="Female"/>
    <n v="79"/>
    <n v="3"/>
    <n v="2"/>
    <s v="Sales Executive"/>
    <n v="3"/>
    <s v="Married"/>
    <n v="7"/>
    <n v="3"/>
    <n v="1"/>
    <x v="27"/>
    <n v="4"/>
    <n v="2"/>
    <n v="1"/>
    <n v="0"/>
    <x v="0"/>
    <n v="0"/>
  </r>
  <r>
    <n v="30"/>
    <x v="1"/>
    <s v="Non-Travel"/>
    <s v="Research &amp; Development"/>
    <n v="7"/>
    <n v="3"/>
    <x v="4"/>
    <n v="3"/>
    <s v="Male"/>
    <n v="64"/>
    <n v="3"/>
    <n v="1"/>
    <s v="Research Scientist"/>
    <n v="3"/>
    <s v="Divorced"/>
    <n v="1"/>
    <n v="3"/>
    <n v="2"/>
    <x v="5"/>
    <n v="2"/>
    <n v="2"/>
    <n v="1"/>
    <n v="0"/>
    <x v="0"/>
    <n v="0"/>
  </r>
  <r>
    <n v="57"/>
    <x v="1"/>
    <s v="Travel_Rarely"/>
    <s v="Research &amp; Development"/>
    <n v="1"/>
    <n v="2"/>
    <x v="0"/>
    <n v="2"/>
    <s v="Male"/>
    <n v="93"/>
    <n v="4"/>
    <n v="2"/>
    <s v="Research Scientist"/>
    <n v="3"/>
    <s v="Married"/>
    <n v="0"/>
    <n v="4"/>
    <n v="1"/>
    <x v="10"/>
    <n v="2"/>
    <n v="2"/>
    <n v="12"/>
    <n v="9"/>
    <x v="3"/>
    <n v="8"/>
  </r>
  <r>
    <n v="49"/>
    <x v="1"/>
    <s v="Travel_Rarely"/>
    <s v="Research &amp; Development"/>
    <n v="7"/>
    <n v="4"/>
    <x v="0"/>
    <n v="3"/>
    <s v="Male"/>
    <n v="35"/>
    <n v="3"/>
    <n v="3"/>
    <s v="Healthcare Representative"/>
    <n v="2"/>
    <s v="Divorced"/>
    <n v="3"/>
    <n v="3"/>
    <n v="2"/>
    <x v="22"/>
    <n v="3"/>
    <n v="3"/>
    <n v="8"/>
    <n v="7"/>
    <x v="0"/>
    <n v="7"/>
  </r>
  <r>
    <n v="34"/>
    <x v="1"/>
    <s v="Travel_Frequently"/>
    <s v="Research &amp; Development"/>
    <n v="15"/>
    <n v="3"/>
    <x v="2"/>
    <n v="2"/>
    <s v="Male"/>
    <n v="71"/>
    <n v="3"/>
    <n v="4"/>
    <s v="Research Director"/>
    <n v="1"/>
    <s v="Divorced"/>
    <n v="7"/>
    <n v="3"/>
    <n v="2"/>
    <x v="28"/>
    <n v="3"/>
    <n v="2"/>
    <n v="14"/>
    <n v="8"/>
    <x v="7"/>
    <n v="9"/>
  </r>
  <r>
    <n v="28"/>
    <x v="0"/>
    <s v="Travel_Frequently"/>
    <s v="Sales"/>
    <n v="1"/>
    <n v="3"/>
    <x v="4"/>
    <n v="1"/>
    <s v="Male"/>
    <n v="92"/>
    <n v="3"/>
    <n v="1"/>
    <s v="Sales Representative"/>
    <n v="3"/>
    <s v="Married"/>
    <n v="3"/>
    <n v="3"/>
    <n v="1"/>
    <x v="7"/>
    <n v="3"/>
    <n v="4"/>
    <n v="3"/>
    <n v="2"/>
    <x v="1"/>
    <n v="2"/>
  </r>
  <r>
    <n v="29"/>
    <x v="0"/>
    <s v="Travel_Frequently"/>
    <s v="Sales"/>
    <n v="13"/>
    <n v="3"/>
    <x v="4"/>
    <n v="1"/>
    <s v="Female"/>
    <n v="51"/>
    <n v="3"/>
    <n v="2"/>
    <s v="Sales Executive"/>
    <n v="2"/>
    <s v="Single"/>
    <n v="5"/>
    <n v="3"/>
    <n v="0"/>
    <x v="2"/>
    <n v="4"/>
    <n v="1"/>
    <n v="5"/>
    <n v="3"/>
    <x v="0"/>
    <n v="0"/>
  </r>
  <r>
    <n v="34"/>
    <x v="0"/>
    <s v="Travel_Rarely"/>
    <s v="Sales"/>
    <n v="24"/>
    <n v="4"/>
    <x v="2"/>
    <n v="1"/>
    <s v="Female"/>
    <n v="40"/>
    <n v="2"/>
    <n v="2"/>
    <s v="Sales Executive"/>
    <n v="2"/>
    <s v="Single"/>
    <n v="0"/>
    <n v="4"/>
    <n v="0"/>
    <x v="28"/>
    <n v="2"/>
    <n v="4"/>
    <n v="15"/>
    <n v="9"/>
    <x v="13"/>
    <n v="10"/>
  </r>
  <r>
    <n v="35"/>
    <x v="1"/>
    <s v="Travel_Rarely"/>
    <s v="Sales"/>
    <n v="7"/>
    <n v="1"/>
    <x v="0"/>
    <n v="4"/>
    <s v="Male"/>
    <n v="76"/>
    <n v="3"/>
    <n v="1"/>
    <s v="Sales Representative"/>
    <n v="3"/>
    <s v="Married"/>
    <n v="1"/>
    <n v="3"/>
    <n v="1"/>
    <x v="5"/>
    <n v="3"/>
    <n v="3"/>
    <n v="1"/>
    <n v="0"/>
    <x v="0"/>
    <n v="0"/>
  </r>
  <r>
    <n v="24"/>
    <x v="0"/>
    <s v="Travel_Frequently"/>
    <s v="Research &amp; Development"/>
    <n v="9"/>
    <n v="3"/>
    <x v="2"/>
    <n v="2"/>
    <s v="Male"/>
    <n v="89"/>
    <n v="3"/>
    <n v="1"/>
    <s v="Laboratory Technician"/>
    <n v="1"/>
    <s v="Single"/>
    <n v="2"/>
    <n v="3"/>
    <n v="0"/>
    <x v="21"/>
    <n v="2"/>
    <n v="2"/>
    <n v="0"/>
    <n v="0"/>
    <x v="0"/>
    <n v="0"/>
  </r>
  <r>
    <n v="24"/>
    <x v="1"/>
    <s v="Non-Travel"/>
    <s v="Sales"/>
    <n v="13"/>
    <n v="2"/>
    <x v="0"/>
    <n v="4"/>
    <s v="Female"/>
    <n v="78"/>
    <n v="3"/>
    <n v="1"/>
    <s v="Sales Representative"/>
    <n v="2"/>
    <s v="Married"/>
    <n v="1"/>
    <n v="3"/>
    <n v="1"/>
    <x v="5"/>
    <n v="2"/>
    <n v="3"/>
    <n v="1"/>
    <n v="0"/>
    <x v="0"/>
    <n v="0"/>
  </r>
  <r>
    <n v="44"/>
    <x v="1"/>
    <s v="Travel_Frequently"/>
    <s v="Research &amp; Development"/>
    <n v="2"/>
    <n v="1"/>
    <x v="2"/>
    <n v="2"/>
    <s v="Male"/>
    <n v="86"/>
    <n v="3"/>
    <n v="3"/>
    <s v="Manufacturing Director"/>
    <n v="3"/>
    <s v="Single"/>
    <n v="5"/>
    <n v="3"/>
    <n v="0"/>
    <x v="28"/>
    <n v="2"/>
    <n v="2"/>
    <n v="2"/>
    <n v="2"/>
    <x v="3"/>
    <n v="2"/>
  </r>
  <r>
    <n v="29"/>
    <x v="1"/>
    <s v="Travel_Rarely"/>
    <s v="Sales"/>
    <n v="19"/>
    <n v="3"/>
    <x v="0"/>
    <n v="3"/>
    <s v="Male"/>
    <n v="77"/>
    <n v="2"/>
    <n v="2"/>
    <s v="Sales Executive"/>
    <n v="3"/>
    <s v="Divorced"/>
    <n v="1"/>
    <n v="3"/>
    <n v="2"/>
    <x v="1"/>
    <n v="3"/>
    <n v="3"/>
    <n v="10"/>
    <n v="7"/>
    <x v="0"/>
    <n v="4"/>
  </r>
  <r>
    <n v="30"/>
    <x v="1"/>
    <s v="Travel_Rarely"/>
    <s v="Human Resources"/>
    <n v="1"/>
    <n v="3"/>
    <x v="0"/>
    <n v="3"/>
    <s v="Male"/>
    <n v="46"/>
    <n v="3"/>
    <n v="1"/>
    <s v="Human Resources"/>
    <n v="3"/>
    <s v="Divorced"/>
    <n v="0"/>
    <n v="4"/>
    <n v="1"/>
    <x v="3"/>
    <n v="3"/>
    <n v="4"/>
    <n v="5"/>
    <n v="3"/>
    <x v="1"/>
    <n v="3"/>
  </r>
  <r>
    <n v="55"/>
    <x v="1"/>
    <s v="Travel_Rarely"/>
    <s v="Research &amp; Development"/>
    <n v="4"/>
    <n v="4"/>
    <x v="0"/>
    <n v="4"/>
    <s v="Male"/>
    <n v="30"/>
    <n v="3"/>
    <n v="2"/>
    <s v="Healthcare Representative"/>
    <n v="3"/>
    <s v="Married"/>
    <n v="0"/>
    <n v="3"/>
    <n v="0"/>
    <x v="21"/>
    <n v="2"/>
    <n v="3"/>
    <n v="3"/>
    <n v="2"/>
    <x v="1"/>
    <n v="2"/>
  </r>
  <r>
    <n v="33"/>
    <x v="1"/>
    <s v="Travel_Rarely"/>
    <s v="Research &amp; Development"/>
    <n v="4"/>
    <n v="4"/>
    <x v="2"/>
    <n v="1"/>
    <s v="Female"/>
    <n v="82"/>
    <n v="2"/>
    <n v="1"/>
    <s v="Laboratory Technician"/>
    <n v="2"/>
    <s v="Married"/>
    <n v="8"/>
    <n v="3"/>
    <n v="0"/>
    <x v="0"/>
    <n v="5"/>
    <n v="3"/>
    <n v="5"/>
    <n v="4"/>
    <x v="0"/>
    <n v="2"/>
  </r>
  <r>
    <n v="47"/>
    <x v="1"/>
    <s v="Travel_Rarely"/>
    <s v="Sales"/>
    <n v="14"/>
    <n v="3"/>
    <x v="2"/>
    <n v="3"/>
    <s v="Female"/>
    <n v="78"/>
    <n v="3"/>
    <n v="2"/>
    <s v="Sales Executive"/>
    <n v="3"/>
    <s v="Married"/>
    <n v="3"/>
    <n v="3"/>
    <n v="1"/>
    <x v="27"/>
    <n v="4"/>
    <n v="2"/>
    <n v="5"/>
    <n v="4"/>
    <x v="1"/>
    <n v="2"/>
  </r>
  <r>
    <n v="28"/>
    <x v="0"/>
    <s v="Travel_Frequently"/>
    <s v="Research &amp; Development"/>
    <n v="2"/>
    <n v="2"/>
    <x v="2"/>
    <n v="3"/>
    <s v="Male"/>
    <n v="38"/>
    <n v="2"/>
    <n v="1"/>
    <s v="Laboratory Technician"/>
    <n v="1"/>
    <s v="Single"/>
    <n v="7"/>
    <n v="3"/>
    <n v="0"/>
    <x v="0"/>
    <n v="2"/>
    <n v="2"/>
    <n v="0"/>
    <n v="0"/>
    <x v="0"/>
    <n v="0"/>
  </r>
  <r>
    <n v="28"/>
    <x v="1"/>
    <s v="Travel_Rarely"/>
    <s v="Research &amp; Development"/>
    <n v="1"/>
    <n v="3"/>
    <x v="0"/>
    <n v="1"/>
    <s v="Male"/>
    <n v="72"/>
    <n v="2"/>
    <n v="1"/>
    <s v="Research Scientist"/>
    <n v="3"/>
    <s v="Divorced"/>
    <n v="1"/>
    <n v="3"/>
    <n v="1"/>
    <x v="5"/>
    <n v="2"/>
    <n v="1"/>
    <n v="1"/>
    <n v="0"/>
    <x v="0"/>
    <n v="0"/>
  </r>
  <r>
    <n v="28"/>
    <x v="1"/>
    <s v="Travel_Frequently"/>
    <s v="Sales"/>
    <n v="7"/>
    <n v="3"/>
    <x v="0"/>
    <n v="3"/>
    <s v="Male"/>
    <n v="55"/>
    <n v="3"/>
    <n v="2"/>
    <s v="Sales Executive"/>
    <n v="1"/>
    <s v="Single"/>
    <n v="0"/>
    <n v="3"/>
    <n v="0"/>
    <x v="7"/>
    <n v="5"/>
    <n v="3"/>
    <n v="4"/>
    <n v="2"/>
    <x v="1"/>
    <n v="3"/>
  </r>
  <r>
    <n v="49"/>
    <x v="1"/>
    <s v="Travel_Rarely"/>
    <s v="Research &amp; Development"/>
    <n v="3"/>
    <n v="2"/>
    <x v="2"/>
    <n v="3"/>
    <s v="Female"/>
    <n v="43"/>
    <n v="2"/>
    <n v="2"/>
    <s v="Laboratory Technician"/>
    <n v="1"/>
    <s v="Married"/>
    <n v="4"/>
    <n v="4"/>
    <n v="1"/>
    <x v="1"/>
    <n v="3"/>
    <n v="3"/>
    <n v="3"/>
    <n v="2"/>
    <x v="1"/>
    <n v="2"/>
  </r>
  <r>
    <n v="29"/>
    <x v="1"/>
    <s v="Travel_Frequently"/>
    <s v="Research &amp; Development"/>
    <n v="2"/>
    <n v="1"/>
    <x v="0"/>
    <n v="4"/>
    <s v="Female"/>
    <n v="97"/>
    <n v="3"/>
    <n v="1"/>
    <s v="Laboratory Technician"/>
    <n v="2"/>
    <s v="Married"/>
    <n v="0"/>
    <n v="3"/>
    <n v="3"/>
    <x v="21"/>
    <n v="3"/>
    <n v="3"/>
    <n v="3"/>
    <n v="2"/>
    <x v="0"/>
    <n v="2"/>
  </r>
  <r>
    <n v="28"/>
    <x v="1"/>
    <s v="Travel_Rarely"/>
    <s v="Research &amp; Development"/>
    <n v="29"/>
    <n v="1"/>
    <x v="0"/>
    <n v="3"/>
    <s v="Male"/>
    <n v="96"/>
    <n v="1"/>
    <n v="2"/>
    <s v="Manufacturing Director"/>
    <n v="2"/>
    <s v="Married"/>
    <n v="1"/>
    <n v="3"/>
    <n v="2"/>
    <x v="0"/>
    <n v="2"/>
    <n v="2"/>
    <n v="8"/>
    <n v="6"/>
    <x v="1"/>
    <n v="7"/>
  </r>
  <r>
    <n v="33"/>
    <x v="1"/>
    <s v="Travel_Rarely"/>
    <s v="Research &amp; Development"/>
    <n v="8"/>
    <n v="5"/>
    <x v="0"/>
    <n v="4"/>
    <s v="Male"/>
    <n v="69"/>
    <n v="3"/>
    <n v="2"/>
    <s v="Healthcare Representative"/>
    <n v="3"/>
    <s v="Single"/>
    <n v="2"/>
    <n v="3"/>
    <n v="0"/>
    <x v="19"/>
    <n v="6"/>
    <n v="3"/>
    <n v="0"/>
    <n v="0"/>
    <x v="0"/>
    <n v="0"/>
  </r>
  <r>
    <n v="32"/>
    <x v="1"/>
    <s v="Travel_Rarely"/>
    <s v="Research &amp; Development"/>
    <n v="10"/>
    <n v="3"/>
    <x v="2"/>
    <n v="3"/>
    <s v="Male"/>
    <n v="64"/>
    <n v="3"/>
    <n v="3"/>
    <s v="Manager"/>
    <n v="4"/>
    <s v="Single"/>
    <n v="2"/>
    <n v="4"/>
    <n v="0"/>
    <x v="1"/>
    <n v="5"/>
    <n v="4"/>
    <n v="5"/>
    <n v="2"/>
    <x v="0"/>
    <n v="0"/>
  </r>
  <r>
    <n v="54"/>
    <x v="1"/>
    <s v="Travel_Frequently"/>
    <s v="Research &amp; Development"/>
    <n v="11"/>
    <n v="4"/>
    <x v="2"/>
    <n v="2"/>
    <s v="Female"/>
    <n v="87"/>
    <n v="3"/>
    <n v="4"/>
    <s v="Manager"/>
    <n v="4"/>
    <s v="Divorced"/>
    <n v="3"/>
    <n v="4"/>
    <n v="1"/>
    <x v="12"/>
    <n v="2"/>
    <n v="3"/>
    <n v="14"/>
    <n v="9"/>
    <x v="1"/>
    <n v="12"/>
  </r>
  <r>
    <n v="29"/>
    <x v="0"/>
    <s v="Travel_Rarely"/>
    <s v="Research &amp; Development"/>
    <n v="1"/>
    <n v="4"/>
    <x v="4"/>
    <n v="1"/>
    <s v="Male"/>
    <n v="100"/>
    <n v="2"/>
    <n v="1"/>
    <s v="Research Scientist"/>
    <n v="1"/>
    <s v="Single"/>
    <n v="6"/>
    <n v="3"/>
    <n v="0"/>
    <x v="27"/>
    <n v="2"/>
    <n v="1"/>
    <n v="9"/>
    <n v="7"/>
    <x v="0"/>
    <n v="7"/>
  </r>
  <r>
    <n v="44"/>
    <x v="1"/>
    <s v="Travel_Rarely"/>
    <s v="Research &amp; Development"/>
    <n v="28"/>
    <n v="3"/>
    <x v="0"/>
    <n v="4"/>
    <s v="Male"/>
    <n v="32"/>
    <n v="3"/>
    <n v="4"/>
    <s v="Research Director"/>
    <n v="1"/>
    <s v="Married"/>
    <n v="3"/>
    <n v="3"/>
    <n v="1"/>
    <x v="13"/>
    <n v="1"/>
    <n v="4"/>
    <n v="20"/>
    <n v="6"/>
    <x v="15"/>
    <n v="17"/>
  </r>
  <r>
    <n v="39"/>
    <x v="1"/>
    <s v="Travel_Rarely"/>
    <s v="Research &amp; Development"/>
    <n v="6"/>
    <n v="3"/>
    <x v="0"/>
    <n v="2"/>
    <s v="Female"/>
    <n v="32"/>
    <n v="3"/>
    <n v="3"/>
    <s v="Manufacturing Director"/>
    <n v="2"/>
    <s v="Single"/>
    <n v="4"/>
    <n v="3"/>
    <n v="0"/>
    <x v="15"/>
    <n v="3"/>
    <n v="3"/>
    <n v="2"/>
    <n v="0"/>
    <x v="3"/>
    <n v="2"/>
  </r>
  <r>
    <n v="46"/>
    <x v="1"/>
    <s v="Travel_Rarely"/>
    <s v="Sales"/>
    <n v="3"/>
    <n v="3"/>
    <x v="0"/>
    <n v="3"/>
    <s v="Female"/>
    <n v="51"/>
    <n v="3"/>
    <n v="4"/>
    <s v="Manager"/>
    <n v="2"/>
    <s v="Married"/>
    <n v="8"/>
    <n v="3"/>
    <n v="1"/>
    <x v="18"/>
    <n v="2"/>
    <n v="4"/>
    <n v="13"/>
    <n v="12"/>
    <x v="8"/>
    <n v="1"/>
  </r>
  <r>
    <n v="35"/>
    <x v="1"/>
    <s v="Travel_Rarely"/>
    <s v="Research &amp; Development"/>
    <n v="16"/>
    <n v="3"/>
    <x v="0"/>
    <n v="4"/>
    <s v="Female"/>
    <n v="91"/>
    <n v="2"/>
    <n v="3"/>
    <s v="Healthcare Representative"/>
    <n v="2"/>
    <s v="Single"/>
    <n v="1"/>
    <n v="3"/>
    <n v="0"/>
    <x v="27"/>
    <n v="3"/>
    <n v="1"/>
    <n v="11"/>
    <n v="8"/>
    <x v="2"/>
    <n v="3"/>
  </r>
  <r>
    <n v="23"/>
    <x v="1"/>
    <s v="Travel_Rarely"/>
    <s v="Research &amp; Development"/>
    <n v="20"/>
    <n v="1"/>
    <x v="0"/>
    <n v="1"/>
    <s v="Male"/>
    <n v="97"/>
    <n v="3"/>
    <n v="2"/>
    <s v="Laboratory Technician"/>
    <n v="3"/>
    <s v="Single"/>
    <n v="0"/>
    <n v="3"/>
    <n v="0"/>
    <x v="7"/>
    <n v="2"/>
    <n v="3"/>
    <n v="4"/>
    <n v="3"/>
    <x v="1"/>
    <n v="2"/>
  </r>
  <r>
    <n v="40"/>
    <x v="0"/>
    <s v="Travel_Rarely"/>
    <s v="Research &amp; Development"/>
    <n v="9"/>
    <n v="4"/>
    <x v="0"/>
    <n v="4"/>
    <s v="Male"/>
    <n v="86"/>
    <n v="3"/>
    <n v="1"/>
    <s v="Laboratory Technician"/>
    <n v="1"/>
    <s v="Single"/>
    <n v="3"/>
    <n v="3"/>
    <n v="0"/>
    <x v="20"/>
    <n v="3"/>
    <n v="1"/>
    <n v="5"/>
    <n v="4"/>
    <x v="1"/>
    <n v="0"/>
  </r>
  <r>
    <n v="34"/>
    <x v="1"/>
    <s v="Travel_Rarely"/>
    <s v="Sales"/>
    <n v="1"/>
    <n v="3"/>
    <x v="4"/>
    <n v="4"/>
    <s v="Male"/>
    <n v="64"/>
    <n v="2"/>
    <n v="3"/>
    <s v="Sales Executive"/>
    <n v="3"/>
    <s v="Married"/>
    <n v="1"/>
    <n v="3"/>
    <n v="0"/>
    <x v="1"/>
    <n v="3"/>
    <n v="3"/>
    <n v="10"/>
    <n v="9"/>
    <x v="6"/>
    <n v="6"/>
  </r>
  <r>
    <n v="31"/>
    <x v="0"/>
    <s v="Travel_Frequently"/>
    <s v="Research &amp; Development"/>
    <n v="3"/>
    <n v="3"/>
    <x v="0"/>
    <n v="4"/>
    <s v="Female"/>
    <n v="33"/>
    <n v="3"/>
    <n v="1"/>
    <s v="Research Scientist"/>
    <n v="3"/>
    <s v="Single"/>
    <n v="1"/>
    <n v="3"/>
    <n v="0"/>
    <x v="2"/>
    <n v="2"/>
    <n v="1"/>
    <n v="7"/>
    <n v="2"/>
    <x v="4"/>
    <n v="7"/>
  </r>
  <r>
    <n v="50"/>
    <x v="1"/>
    <s v="Travel_Frequently"/>
    <s v="Research &amp; Development"/>
    <n v="22"/>
    <n v="5"/>
    <x v="2"/>
    <n v="3"/>
    <s v="Male"/>
    <n v="88"/>
    <n v="1"/>
    <n v="4"/>
    <s v="Research Director"/>
    <n v="4"/>
    <s v="Single"/>
    <n v="1"/>
    <n v="3"/>
    <n v="0"/>
    <x v="36"/>
    <n v="2"/>
    <n v="3"/>
    <n v="32"/>
    <n v="6"/>
    <x v="11"/>
    <n v="9"/>
  </r>
  <r>
    <n v="34"/>
    <x v="1"/>
    <s v="Travel_Rarely"/>
    <s v="Sales"/>
    <n v="7"/>
    <n v="2"/>
    <x v="4"/>
    <n v="2"/>
    <s v="Male"/>
    <n v="55"/>
    <n v="3"/>
    <n v="1"/>
    <s v="Sales Representative"/>
    <n v="3"/>
    <s v="Married"/>
    <n v="0"/>
    <n v="4"/>
    <n v="1"/>
    <x v="4"/>
    <n v="4"/>
    <n v="3"/>
    <n v="11"/>
    <n v="10"/>
    <x v="8"/>
    <n v="7"/>
  </r>
  <r>
    <n v="42"/>
    <x v="1"/>
    <s v="Travel_Rarely"/>
    <s v="Research &amp; Development"/>
    <n v="2"/>
    <n v="3"/>
    <x v="2"/>
    <n v="3"/>
    <s v="Male"/>
    <n v="68"/>
    <n v="2"/>
    <n v="1"/>
    <s v="Laboratory Technician"/>
    <n v="2"/>
    <s v="Married"/>
    <n v="4"/>
    <n v="3"/>
    <n v="1"/>
    <x v="21"/>
    <n v="3"/>
    <n v="3"/>
    <n v="1"/>
    <n v="0"/>
    <x v="0"/>
    <n v="0"/>
  </r>
  <r>
    <n v="37"/>
    <x v="1"/>
    <s v="Travel_Rarely"/>
    <s v="Research &amp; Development"/>
    <n v="13"/>
    <n v="3"/>
    <x v="2"/>
    <n v="1"/>
    <s v="Male"/>
    <n v="47"/>
    <n v="3"/>
    <n v="2"/>
    <s v="Research Scientist"/>
    <n v="4"/>
    <s v="Married"/>
    <n v="1"/>
    <n v="3"/>
    <n v="0"/>
    <x v="1"/>
    <n v="2"/>
    <n v="3"/>
    <n v="10"/>
    <n v="8"/>
    <x v="2"/>
    <n v="7"/>
  </r>
  <r>
    <n v="29"/>
    <x v="1"/>
    <s v="Travel_Rarely"/>
    <s v="Research &amp; Development"/>
    <n v="8"/>
    <n v="1"/>
    <x v="1"/>
    <n v="3"/>
    <s v="Female"/>
    <n v="39"/>
    <n v="1"/>
    <n v="2"/>
    <s v="Healthcare Representative"/>
    <n v="1"/>
    <s v="Married"/>
    <n v="3"/>
    <n v="3"/>
    <n v="1"/>
    <x v="15"/>
    <n v="3"/>
    <n v="3"/>
    <n v="7"/>
    <n v="7"/>
    <x v="0"/>
    <n v="7"/>
  </r>
  <r>
    <n v="33"/>
    <x v="1"/>
    <s v="Travel_Rarely"/>
    <s v="Research &amp; Development"/>
    <n v="25"/>
    <n v="3"/>
    <x v="0"/>
    <n v="4"/>
    <s v="Male"/>
    <n v="44"/>
    <n v="2"/>
    <n v="2"/>
    <s v="Manufacturing Director"/>
    <n v="2"/>
    <s v="Single"/>
    <n v="1"/>
    <n v="3"/>
    <n v="0"/>
    <x v="7"/>
    <n v="2"/>
    <n v="3"/>
    <n v="5"/>
    <n v="3"/>
    <x v="0"/>
    <n v="2"/>
  </r>
  <r>
    <n v="45"/>
    <x v="1"/>
    <s v="Travel_Rarely"/>
    <s v="Research &amp; Development"/>
    <n v="28"/>
    <n v="3"/>
    <x v="4"/>
    <n v="4"/>
    <s v="Male"/>
    <n v="97"/>
    <n v="3"/>
    <n v="1"/>
    <s v="Research Scientist"/>
    <n v="4"/>
    <s v="Married"/>
    <n v="4"/>
    <n v="4"/>
    <n v="1"/>
    <x v="0"/>
    <n v="3"/>
    <n v="3"/>
    <n v="5"/>
    <n v="4"/>
    <x v="0"/>
    <n v="3"/>
  </r>
  <r>
    <n v="42"/>
    <x v="1"/>
    <s v="Travel_Frequently"/>
    <s v="Research &amp; Development"/>
    <n v="2"/>
    <n v="3"/>
    <x v="0"/>
    <n v="4"/>
    <s v="Male"/>
    <n v="40"/>
    <n v="3"/>
    <n v="3"/>
    <s v="Healthcare Representative"/>
    <n v="4"/>
    <s v="Married"/>
    <n v="2"/>
    <n v="3"/>
    <n v="1"/>
    <x v="13"/>
    <n v="3"/>
    <n v="1"/>
    <n v="20"/>
    <n v="8"/>
    <x v="11"/>
    <n v="9"/>
  </r>
  <r>
    <n v="40"/>
    <x v="1"/>
    <s v="Travel_Rarely"/>
    <s v="Sales"/>
    <n v="9"/>
    <n v="2"/>
    <x v="2"/>
    <n v="1"/>
    <s v="Male"/>
    <n v="47"/>
    <n v="3"/>
    <n v="2"/>
    <s v="Sales Executive"/>
    <n v="1"/>
    <s v="Married"/>
    <n v="0"/>
    <n v="3"/>
    <n v="0"/>
    <x v="15"/>
    <n v="5"/>
    <n v="4"/>
    <n v="8"/>
    <n v="4"/>
    <x v="4"/>
    <n v="1"/>
  </r>
  <r>
    <n v="33"/>
    <x v="1"/>
    <s v="Travel_Rarely"/>
    <s v="Research &amp; Development"/>
    <n v="28"/>
    <n v="4"/>
    <x v="0"/>
    <n v="2"/>
    <s v="Male"/>
    <n v="79"/>
    <n v="3"/>
    <n v="2"/>
    <s v="Laboratory Technician"/>
    <n v="3"/>
    <s v="Married"/>
    <n v="1"/>
    <n v="3"/>
    <n v="1"/>
    <x v="20"/>
    <n v="3"/>
    <n v="3"/>
    <n v="15"/>
    <n v="14"/>
    <x v="8"/>
    <n v="7"/>
  </r>
  <r>
    <n v="40"/>
    <x v="1"/>
    <s v="Travel_Rarely"/>
    <s v="Human Resources"/>
    <n v="6"/>
    <n v="2"/>
    <x v="2"/>
    <n v="3"/>
    <s v="Male"/>
    <n v="38"/>
    <n v="3"/>
    <n v="4"/>
    <s v="Manager"/>
    <n v="4"/>
    <s v="Single"/>
    <n v="1"/>
    <n v="4"/>
    <n v="0"/>
    <x v="24"/>
    <n v="2"/>
    <n v="3"/>
    <n v="21"/>
    <n v="7"/>
    <x v="4"/>
    <n v="7"/>
  </r>
  <r>
    <n v="24"/>
    <x v="1"/>
    <s v="Travel_Rarely"/>
    <s v="Research &amp; Development"/>
    <n v="21"/>
    <n v="2"/>
    <x v="4"/>
    <n v="3"/>
    <s v="Male"/>
    <n v="57"/>
    <n v="2"/>
    <n v="1"/>
    <s v="Laboratory Technician"/>
    <n v="1"/>
    <s v="Divorced"/>
    <n v="0"/>
    <n v="3"/>
    <n v="3"/>
    <x v="17"/>
    <n v="3"/>
    <n v="3"/>
    <n v="1"/>
    <n v="1"/>
    <x v="0"/>
    <n v="0"/>
  </r>
  <r>
    <n v="40"/>
    <x v="1"/>
    <s v="Non-Travel"/>
    <s v="Research &amp; Development"/>
    <n v="8"/>
    <n v="2"/>
    <x v="0"/>
    <n v="4"/>
    <s v="Male"/>
    <n v="72"/>
    <n v="3"/>
    <n v="2"/>
    <s v="Healthcare Representative"/>
    <n v="4"/>
    <s v="Divorced"/>
    <n v="3"/>
    <n v="3"/>
    <n v="0"/>
    <x v="0"/>
    <n v="2"/>
    <n v="3"/>
    <n v="2"/>
    <n v="2"/>
    <x v="3"/>
    <n v="2"/>
  </r>
  <r>
    <n v="45"/>
    <x v="1"/>
    <s v="Travel_Rarely"/>
    <s v="Research &amp; Development"/>
    <n v="1"/>
    <n v="4"/>
    <x v="4"/>
    <n v="1"/>
    <s v="Male"/>
    <n v="66"/>
    <n v="3"/>
    <n v="3"/>
    <s v="Healthcare Representative"/>
    <n v="2"/>
    <s v="Divorced"/>
    <n v="1"/>
    <n v="3"/>
    <n v="3"/>
    <x v="1"/>
    <n v="4"/>
    <n v="3"/>
    <n v="10"/>
    <n v="8"/>
    <x v="4"/>
    <n v="7"/>
  </r>
  <r>
    <n v="35"/>
    <x v="1"/>
    <s v="Travel_Rarely"/>
    <s v="Sales"/>
    <n v="28"/>
    <n v="4"/>
    <x v="0"/>
    <n v="2"/>
    <s v="Female"/>
    <n v="98"/>
    <n v="2"/>
    <n v="1"/>
    <s v="Sales Representative"/>
    <n v="3"/>
    <s v="Married"/>
    <n v="0"/>
    <n v="4"/>
    <n v="2"/>
    <x v="3"/>
    <n v="5"/>
    <n v="3"/>
    <n v="5"/>
    <n v="3"/>
    <x v="5"/>
    <n v="2"/>
  </r>
  <r>
    <n v="32"/>
    <x v="1"/>
    <s v="Travel_Rarely"/>
    <s v="Research &amp; Development"/>
    <n v="5"/>
    <n v="2"/>
    <x v="0"/>
    <n v="4"/>
    <s v="Female"/>
    <n v="67"/>
    <n v="2"/>
    <n v="2"/>
    <s v="Research Scientist"/>
    <n v="2"/>
    <s v="Married"/>
    <n v="3"/>
    <n v="3"/>
    <n v="1"/>
    <x v="4"/>
    <n v="2"/>
    <n v="3"/>
    <n v="7"/>
    <n v="1"/>
    <x v="3"/>
    <n v="5"/>
  </r>
  <r>
    <n v="36"/>
    <x v="1"/>
    <s v="Travel_Rarely"/>
    <s v="Sales"/>
    <n v="2"/>
    <n v="4"/>
    <x v="0"/>
    <n v="3"/>
    <s v="Male"/>
    <n v="70"/>
    <n v="3"/>
    <n v="1"/>
    <s v="Sales Representative"/>
    <n v="4"/>
    <s v="Single"/>
    <n v="3"/>
    <n v="4"/>
    <n v="0"/>
    <x v="2"/>
    <n v="3"/>
    <n v="2"/>
    <n v="3"/>
    <n v="2"/>
    <x v="1"/>
    <n v="2"/>
  </r>
  <r>
    <n v="48"/>
    <x v="1"/>
    <s v="Travel_Rarely"/>
    <s v="Sales"/>
    <n v="16"/>
    <n v="4"/>
    <x v="0"/>
    <n v="3"/>
    <s v="Female"/>
    <n v="96"/>
    <n v="3"/>
    <n v="2"/>
    <s v="Sales Executive"/>
    <n v="3"/>
    <s v="Divorced"/>
    <n v="8"/>
    <n v="3"/>
    <n v="1"/>
    <x v="33"/>
    <n v="2"/>
    <n v="3"/>
    <n v="8"/>
    <n v="7"/>
    <x v="4"/>
    <n v="7"/>
  </r>
  <r>
    <n v="29"/>
    <x v="1"/>
    <s v="Travel_Rarely"/>
    <s v="Research &amp; Development"/>
    <n v="9"/>
    <n v="3"/>
    <x v="0"/>
    <n v="3"/>
    <s v="Male"/>
    <n v="91"/>
    <n v="4"/>
    <n v="1"/>
    <s v="Research Scientist"/>
    <n v="3"/>
    <s v="Married"/>
    <n v="6"/>
    <n v="3"/>
    <n v="2"/>
    <x v="7"/>
    <n v="2"/>
    <n v="2"/>
    <n v="1"/>
    <n v="0"/>
    <x v="0"/>
    <n v="0"/>
  </r>
  <r>
    <n v="33"/>
    <x v="1"/>
    <s v="Travel_Rarely"/>
    <s v="Sales"/>
    <n v="8"/>
    <n v="4"/>
    <x v="0"/>
    <n v="1"/>
    <s v="Male"/>
    <n v="46"/>
    <n v="3"/>
    <n v="2"/>
    <s v="Sales Executive"/>
    <n v="1"/>
    <s v="Married"/>
    <n v="2"/>
    <n v="3"/>
    <n v="1"/>
    <x v="0"/>
    <n v="6"/>
    <n v="1"/>
    <n v="2"/>
    <n v="2"/>
    <x v="3"/>
    <n v="2"/>
  </r>
  <r>
    <n v="30"/>
    <x v="0"/>
    <s v="Travel_Rarely"/>
    <s v="Sales"/>
    <n v="1"/>
    <n v="3"/>
    <x v="0"/>
    <n v="2"/>
    <s v="Male"/>
    <n v="64"/>
    <n v="2"/>
    <n v="2"/>
    <s v="Sales Executive"/>
    <n v="1"/>
    <s v="Married"/>
    <n v="1"/>
    <n v="3"/>
    <n v="1"/>
    <x v="1"/>
    <n v="4"/>
    <n v="3"/>
    <n v="10"/>
    <n v="8"/>
    <x v="7"/>
    <n v="7"/>
  </r>
  <r>
    <n v="38"/>
    <x v="1"/>
    <s v="Travel_Frequently"/>
    <s v="Human Resources"/>
    <n v="10"/>
    <n v="4"/>
    <x v="5"/>
    <n v="3"/>
    <s v="Male"/>
    <n v="71"/>
    <n v="3"/>
    <n v="2"/>
    <s v="Human Resources"/>
    <n v="3"/>
    <s v="Married"/>
    <n v="3"/>
    <n v="3"/>
    <n v="0"/>
    <x v="1"/>
    <n v="2"/>
    <n v="3"/>
    <n v="6"/>
    <n v="3"/>
    <x v="1"/>
    <n v="2"/>
  </r>
  <r>
    <n v="35"/>
    <x v="1"/>
    <s v="Travel_Rarely"/>
    <s v="Research &amp; Development"/>
    <n v="1"/>
    <n v="3"/>
    <x v="2"/>
    <n v="4"/>
    <s v="Male"/>
    <n v="68"/>
    <n v="2"/>
    <n v="1"/>
    <s v="Laboratory Technician"/>
    <n v="1"/>
    <s v="Single"/>
    <n v="1"/>
    <n v="3"/>
    <n v="0"/>
    <x v="8"/>
    <n v="3"/>
    <n v="3"/>
    <n v="3"/>
    <n v="0"/>
    <x v="1"/>
    <n v="2"/>
  </r>
  <r>
    <n v="30"/>
    <x v="1"/>
    <s v="Travel_Rarely"/>
    <s v="Sales"/>
    <n v="29"/>
    <n v="4"/>
    <x v="4"/>
    <n v="3"/>
    <s v="Male"/>
    <n v="33"/>
    <n v="3"/>
    <n v="3"/>
    <s v="Sales Executive"/>
    <n v="2"/>
    <s v="Married"/>
    <n v="3"/>
    <n v="3"/>
    <n v="1"/>
    <x v="15"/>
    <n v="3"/>
    <n v="3"/>
    <n v="4"/>
    <n v="2"/>
    <x v="1"/>
    <n v="3"/>
  </r>
  <r>
    <n v="35"/>
    <x v="0"/>
    <s v="Travel_Rarely"/>
    <s v="Research &amp; Development"/>
    <n v="2"/>
    <n v="3"/>
    <x v="0"/>
    <n v="1"/>
    <s v="Female"/>
    <n v="69"/>
    <n v="3"/>
    <n v="1"/>
    <s v="Laboratory Technician"/>
    <n v="1"/>
    <s v="Divorced"/>
    <n v="1"/>
    <n v="3"/>
    <n v="1"/>
    <x v="5"/>
    <n v="2"/>
    <n v="3"/>
    <n v="1"/>
    <n v="0"/>
    <x v="0"/>
    <n v="0"/>
  </r>
  <r>
    <n v="53"/>
    <x v="0"/>
    <s v="Travel_Rarely"/>
    <s v="Research &amp; Development"/>
    <n v="2"/>
    <n v="5"/>
    <x v="4"/>
    <n v="3"/>
    <s v="Female"/>
    <n v="78"/>
    <n v="2"/>
    <n v="3"/>
    <s v="Manufacturing Director"/>
    <n v="4"/>
    <s v="Married"/>
    <n v="0"/>
    <n v="3"/>
    <n v="1"/>
    <x v="35"/>
    <n v="4"/>
    <n v="3"/>
    <n v="33"/>
    <n v="7"/>
    <x v="1"/>
    <n v="9"/>
  </r>
  <r>
    <n v="38"/>
    <x v="0"/>
    <s v="Travel_Rarely"/>
    <s v="Research &amp; Development"/>
    <n v="2"/>
    <n v="3"/>
    <x v="2"/>
    <n v="3"/>
    <s v="Male"/>
    <n v="81"/>
    <n v="3"/>
    <n v="2"/>
    <s v="Manufacturing Director"/>
    <n v="2"/>
    <s v="Married"/>
    <n v="4"/>
    <n v="3"/>
    <n v="2"/>
    <x v="2"/>
    <n v="2"/>
    <n v="3"/>
    <n v="5"/>
    <n v="2"/>
    <x v="1"/>
    <n v="4"/>
  </r>
  <r>
    <n v="32"/>
    <x v="1"/>
    <s v="Non-Travel"/>
    <s v="Research &amp; Development"/>
    <n v="1"/>
    <n v="4"/>
    <x v="4"/>
    <n v="4"/>
    <s v="Male"/>
    <n v="62"/>
    <n v="3"/>
    <n v="2"/>
    <s v="Research Scientist"/>
    <n v="1"/>
    <s v="Married"/>
    <n v="4"/>
    <n v="3"/>
    <n v="1"/>
    <x v="15"/>
    <n v="3"/>
    <n v="2"/>
    <n v="6"/>
    <n v="5"/>
    <x v="1"/>
    <n v="2"/>
  </r>
  <r>
    <n v="48"/>
    <x v="1"/>
    <s v="Travel_Rarely"/>
    <s v="Research &amp; Development"/>
    <n v="15"/>
    <n v="4"/>
    <x v="1"/>
    <n v="3"/>
    <s v="Female"/>
    <n v="65"/>
    <n v="3"/>
    <n v="1"/>
    <s v="Research Scientist"/>
    <n v="1"/>
    <s v="Married"/>
    <n v="8"/>
    <n v="3"/>
    <n v="1"/>
    <x v="1"/>
    <n v="3"/>
    <n v="2"/>
    <n v="8"/>
    <n v="2"/>
    <x v="4"/>
    <n v="6"/>
  </r>
  <r>
    <n v="34"/>
    <x v="1"/>
    <s v="Travel_Rarely"/>
    <s v="Research &amp; Development"/>
    <n v="7"/>
    <n v="4"/>
    <x v="2"/>
    <n v="1"/>
    <s v="Male"/>
    <n v="35"/>
    <n v="3"/>
    <n v="1"/>
    <s v="Research Scientist"/>
    <n v="4"/>
    <s v="Single"/>
    <n v="1"/>
    <n v="3"/>
    <n v="0"/>
    <x v="5"/>
    <n v="4"/>
    <n v="1"/>
    <n v="1"/>
    <n v="0"/>
    <x v="0"/>
    <n v="0"/>
  </r>
  <r>
    <n v="55"/>
    <x v="1"/>
    <s v="Travel_Rarely"/>
    <s v="Sales"/>
    <n v="26"/>
    <n v="5"/>
    <x v="3"/>
    <n v="3"/>
    <s v="Male"/>
    <n v="60"/>
    <n v="2"/>
    <n v="5"/>
    <s v="Manager"/>
    <n v="4"/>
    <s v="Married"/>
    <n v="1"/>
    <n v="4"/>
    <n v="1"/>
    <x v="34"/>
    <n v="3"/>
    <n v="3"/>
    <n v="36"/>
    <n v="6"/>
    <x v="3"/>
    <n v="13"/>
  </r>
  <r>
    <n v="34"/>
    <x v="1"/>
    <s v="Travel_Rarely"/>
    <s v="Research &amp; Development"/>
    <n v="1"/>
    <n v="4"/>
    <x v="0"/>
    <n v="2"/>
    <s v="Male"/>
    <n v="45"/>
    <n v="3"/>
    <n v="2"/>
    <s v="Research Scientist"/>
    <n v="4"/>
    <s v="Married"/>
    <n v="9"/>
    <n v="3"/>
    <n v="1"/>
    <x v="15"/>
    <n v="3"/>
    <n v="2"/>
    <n v="2"/>
    <n v="2"/>
    <x v="3"/>
    <n v="1"/>
  </r>
  <r>
    <n v="26"/>
    <x v="1"/>
    <s v="Travel_Rarely"/>
    <s v="Research &amp; Development"/>
    <n v="3"/>
    <n v="3"/>
    <x v="0"/>
    <n v="1"/>
    <s v="Female"/>
    <n v="89"/>
    <n v="3"/>
    <n v="1"/>
    <s v="Research Scientist"/>
    <n v="4"/>
    <s v="Married"/>
    <n v="1"/>
    <n v="4"/>
    <n v="0"/>
    <x v="5"/>
    <n v="5"/>
    <n v="3"/>
    <n v="1"/>
    <n v="0"/>
    <x v="0"/>
    <n v="0"/>
  </r>
  <r>
    <n v="38"/>
    <x v="1"/>
    <s v="Travel_Rarely"/>
    <s v="Sales"/>
    <n v="14"/>
    <n v="3"/>
    <x v="0"/>
    <n v="3"/>
    <s v="Male"/>
    <n v="80"/>
    <n v="3"/>
    <n v="2"/>
    <s v="Sales Executive"/>
    <n v="2"/>
    <s v="Married"/>
    <n v="0"/>
    <n v="3"/>
    <n v="1"/>
    <x v="1"/>
    <n v="3"/>
    <n v="3"/>
    <n v="9"/>
    <n v="8"/>
    <x v="4"/>
    <n v="7"/>
  </r>
  <r>
    <n v="38"/>
    <x v="1"/>
    <s v="Travel_Rarely"/>
    <s v="Sales"/>
    <n v="16"/>
    <n v="3"/>
    <x v="0"/>
    <n v="2"/>
    <s v="Female"/>
    <n v="90"/>
    <n v="3"/>
    <n v="2"/>
    <s v="Sales Executive"/>
    <n v="2"/>
    <s v="Single"/>
    <n v="2"/>
    <n v="3"/>
    <n v="0"/>
    <x v="0"/>
    <n v="5"/>
    <n v="4"/>
    <n v="3"/>
    <n v="2"/>
    <x v="1"/>
    <n v="2"/>
  </r>
  <r>
    <n v="36"/>
    <x v="1"/>
    <s v="Travel_Rarely"/>
    <s v="Sales"/>
    <n v="1"/>
    <n v="4"/>
    <x v="0"/>
    <n v="2"/>
    <s v="Female"/>
    <n v="73"/>
    <n v="3"/>
    <n v="2"/>
    <s v="Sales Executive"/>
    <n v="3"/>
    <s v="Single"/>
    <n v="6"/>
    <n v="3"/>
    <n v="0"/>
    <x v="20"/>
    <n v="5"/>
    <n v="3"/>
    <n v="1"/>
    <n v="0"/>
    <x v="0"/>
    <n v="0"/>
  </r>
  <r>
    <n v="29"/>
    <x v="1"/>
    <s v="Travel_Rarely"/>
    <s v="Research &amp; Development"/>
    <n v="3"/>
    <n v="1"/>
    <x v="2"/>
    <n v="2"/>
    <s v="Male"/>
    <n v="87"/>
    <n v="3"/>
    <n v="1"/>
    <s v="Laboratory Technician"/>
    <n v="1"/>
    <s v="Single"/>
    <n v="1"/>
    <n v="3"/>
    <n v="0"/>
    <x v="1"/>
    <n v="3"/>
    <n v="3"/>
    <n v="10"/>
    <n v="9"/>
    <x v="1"/>
    <n v="5"/>
  </r>
  <r>
    <n v="35"/>
    <x v="1"/>
    <s v="Travel_Rarely"/>
    <s v="Research &amp; Development"/>
    <n v="10"/>
    <n v="4"/>
    <x v="2"/>
    <n v="1"/>
    <s v="Female"/>
    <n v="51"/>
    <n v="3"/>
    <n v="2"/>
    <s v="Healthcare Representative"/>
    <n v="3"/>
    <s v="Single"/>
    <n v="3"/>
    <n v="3"/>
    <n v="0"/>
    <x v="1"/>
    <n v="4"/>
    <n v="3"/>
    <n v="5"/>
    <n v="2"/>
    <x v="0"/>
    <n v="4"/>
  </r>
  <r>
    <n v="39"/>
    <x v="1"/>
    <s v="Travel_Rarely"/>
    <s v="Sales"/>
    <n v="6"/>
    <n v="3"/>
    <x v="2"/>
    <n v="4"/>
    <s v="Male"/>
    <n v="38"/>
    <n v="4"/>
    <n v="3"/>
    <s v="Sales Executive"/>
    <n v="3"/>
    <s v="Married"/>
    <n v="2"/>
    <n v="3"/>
    <n v="1"/>
    <x v="27"/>
    <n v="3"/>
    <n v="3"/>
    <n v="7"/>
    <n v="6"/>
    <x v="4"/>
    <n v="6"/>
  </r>
  <r>
    <n v="29"/>
    <x v="1"/>
    <s v="Travel_Frequently"/>
    <s v="Research &amp; Development"/>
    <n v="2"/>
    <n v="1"/>
    <x v="0"/>
    <n v="1"/>
    <s v="Male"/>
    <n v="87"/>
    <n v="3"/>
    <n v="2"/>
    <s v="Healthcare Representative"/>
    <n v="4"/>
    <s v="Divorced"/>
    <n v="1"/>
    <n v="3"/>
    <n v="1"/>
    <x v="3"/>
    <n v="0"/>
    <n v="4"/>
    <n v="6"/>
    <n v="4"/>
    <x v="1"/>
    <n v="3"/>
  </r>
  <r>
    <n v="50"/>
    <x v="1"/>
    <s v="Travel_Rarely"/>
    <s v="Sales"/>
    <n v="9"/>
    <n v="3"/>
    <x v="3"/>
    <n v="3"/>
    <s v="Male"/>
    <n v="59"/>
    <n v="3"/>
    <n v="5"/>
    <s v="Manager"/>
    <n v="3"/>
    <s v="Married"/>
    <n v="4"/>
    <n v="3"/>
    <n v="1"/>
    <x v="39"/>
    <n v="2"/>
    <n v="3"/>
    <n v="1"/>
    <n v="0"/>
    <x v="0"/>
    <n v="0"/>
  </r>
  <r>
    <n v="23"/>
    <x v="1"/>
    <s v="Travel_Rarely"/>
    <s v="Research &amp; Development"/>
    <n v="10"/>
    <n v="3"/>
    <x v="4"/>
    <n v="4"/>
    <s v="Male"/>
    <n v="45"/>
    <n v="4"/>
    <n v="1"/>
    <s v="Research Scientist"/>
    <n v="3"/>
    <s v="Married"/>
    <n v="2"/>
    <n v="3"/>
    <n v="1"/>
    <x v="21"/>
    <n v="2"/>
    <n v="3"/>
    <n v="2"/>
    <n v="2"/>
    <x v="3"/>
    <n v="2"/>
  </r>
  <r>
    <n v="36"/>
    <x v="1"/>
    <s v="Travel_Frequently"/>
    <s v="Research &amp; Development"/>
    <n v="6"/>
    <n v="4"/>
    <x v="0"/>
    <n v="1"/>
    <s v="Male"/>
    <n v="80"/>
    <n v="4"/>
    <n v="2"/>
    <s v="Laboratory Technician"/>
    <n v="1"/>
    <s v="Married"/>
    <n v="3"/>
    <n v="3"/>
    <n v="1"/>
    <x v="15"/>
    <n v="3"/>
    <n v="3"/>
    <n v="3"/>
    <n v="2"/>
    <x v="0"/>
    <n v="2"/>
  </r>
  <r>
    <n v="42"/>
    <x v="1"/>
    <s v="Travel_Rarely"/>
    <s v="Research &amp; Development"/>
    <n v="9"/>
    <n v="2"/>
    <x v="1"/>
    <n v="4"/>
    <s v="Male"/>
    <n v="93"/>
    <n v="2"/>
    <n v="5"/>
    <s v="Manager"/>
    <n v="4"/>
    <s v="Single"/>
    <n v="8"/>
    <n v="4"/>
    <n v="0"/>
    <x v="13"/>
    <n v="2"/>
    <n v="3"/>
    <n v="1"/>
    <n v="0"/>
    <x v="0"/>
    <n v="1"/>
  </r>
  <r>
    <n v="35"/>
    <x v="1"/>
    <s v="Travel_Rarely"/>
    <s v="Research &amp; Development"/>
    <n v="28"/>
    <n v="3"/>
    <x v="0"/>
    <n v="2"/>
    <s v="Male"/>
    <n v="46"/>
    <n v="4"/>
    <n v="2"/>
    <s v="Laboratory Technician"/>
    <n v="3"/>
    <s v="Married"/>
    <n v="1"/>
    <n v="3"/>
    <n v="2"/>
    <x v="1"/>
    <n v="3"/>
    <n v="2"/>
    <n v="10"/>
    <n v="9"/>
    <x v="7"/>
    <n v="8"/>
  </r>
  <r>
    <n v="34"/>
    <x v="1"/>
    <s v="Travel_Frequently"/>
    <s v="Research &amp; Development"/>
    <n v="10"/>
    <n v="4"/>
    <x v="4"/>
    <n v="4"/>
    <s v="Male"/>
    <n v="92"/>
    <n v="2"/>
    <n v="2"/>
    <s v="Healthcare Representative"/>
    <n v="3"/>
    <s v="Married"/>
    <n v="1"/>
    <n v="3"/>
    <n v="1"/>
    <x v="0"/>
    <n v="3"/>
    <n v="2"/>
    <n v="8"/>
    <n v="2"/>
    <x v="4"/>
    <n v="7"/>
  </r>
  <r>
    <n v="40"/>
    <x v="1"/>
    <s v="Travel_Rarely"/>
    <s v="Sales"/>
    <n v="14"/>
    <n v="2"/>
    <x v="0"/>
    <n v="4"/>
    <s v="Female"/>
    <n v="84"/>
    <n v="3"/>
    <n v="2"/>
    <s v="Sales Executive"/>
    <n v="1"/>
    <s v="Married"/>
    <n v="1"/>
    <n v="3"/>
    <n v="1"/>
    <x v="7"/>
    <n v="2"/>
    <n v="3"/>
    <n v="5"/>
    <n v="4"/>
    <x v="1"/>
    <n v="2"/>
  </r>
  <r>
    <n v="43"/>
    <x v="1"/>
    <s v="Travel_Rarely"/>
    <s v="Research &amp; Development"/>
    <n v="27"/>
    <n v="3"/>
    <x v="4"/>
    <n v="4"/>
    <s v="Male"/>
    <n v="87"/>
    <n v="4"/>
    <n v="1"/>
    <s v="Laboratory Technician"/>
    <n v="2"/>
    <s v="Divorced"/>
    <n v="5"/>
    <n v="3"/>
    <n v="1"/>
    <x v="0"/>
    <n v="0"/>
    <n v="3"/>
    <n v="6"/>
    <n v="4"/>
    <x v="0"/>
    <n v="2"/>
  </r>
  <r>
    <n v="35"/>
    <x v="1"/>
    <s v="Travel_Rarely"/>
    <s v="Research &amp; Development"/>
    <n v="7"/>
    <n v="2"/>
    <x v="0"/>
    <n v="3"/>
    <s v="Male"/>
    <n v="63"/>
    <n v="2"/>
    <n v="1"/>
    <s v="Laboratory Technician"/>
    <n v="4"/>
    <s v="Married"/>
    <n v="1"/>
    <n v="3"/>
    <n v="1"/>
    <x v="5"/>
    <n v="5"/>
    <n v="2"/>
    <n v="1"/>
    <n v="0"/>
    <x v="0"/>
    <n v="1"/>
  </r>
  <r>
    <n v="46"/>
    <x v="1"/>
    <s v="Travel_Rarely"/>
    <s v="Sales"/>
    <n v="1"/>
    <n v="4"/>
    <x v="0"/>
    <n v="4"/>
    <s v="Male"/>
    <n v="56"/>
    <n v="4"/>
    <n v="4"/>
    <s v="Manager"/>
    <n v="1"/>
    <s v="Single"/>
    <n v="1"/>
    <n v="3"/>
    <n v="0"/>
    <x v="39"/>
    <n v="5"/>
    <n v="1"/>
    <n v="26"/>
    <n v="0"/>
    <x v="0"/>
    <n v="12"/>
  </r>
  <r>
    <n v="28"/>
    <x v="0"/>
    <s v="Travel_Rarely"/>
    <s v="Research &amp; Development"/>
    <n v="24"/>
    <n v="3"/>
    <x v="2"/>
    <n v="3"/>
    <s v="Male"/>
    <n v="51"/>
    <n v="3"/>
    <n v="1"/>
    <s v="Laboratory Technician"/>
    <n v="2"/>
    <s v="Married"/>
    <n v="1"/>
    <n v="3"/>
    <n v="3"/>
    <x v="5"/>
    <n v="3"/>
    <n v="3"/>
    <n v="1"/>
    <n v="1"/>
    <x v="0"/>
    <n v="0"/>
  </r>
  <r>
    <n v="22"/>
    <x v="1"/>
    <s v="Non-Travel"/>
    <s v="Research &amp; Development"/>
    <n v="26"/>
    <n v="2"/>
    <x v="1"/>
    <n v="2"/>
    <s v="Female"/>
    <n v="85"/>
    <n v="2"/>
    <n v="1"/>
    <s v="Research Scientist"/>
    <n v="3"/>
    <s v="Married"/>
    <n v="1"/>
    <n v="3"/>
    <n v="0"/>
    <x v="21"/>
    <n v="2"/>
    <n v="2"/>
    <n v="4"/>
    <n v="2"/>
    <x v="1"/>
    <n v="3"/>
  </r>
  <r>
    <n v="50"/>
    <x v="1"/>
    <s v="Travel_Frequently"/>
    <s v="Research &amp; Development"/>
    <n v="20"/>
    <n v="5"/>
    <x v="2"/>
    <n v="2"/>
    <s v="Male"/>
    <n v="41"/>
    <n v="3"/>
    <n v="4"/>
    <s v="Healthcare Representative"/>
    <n v="3"/>
    <s v="Married"/>
    <n v="2"/>
    <n v="3"/>
    <n v="1"/>
    <x v="36"/>
    <n v="3"/>
    <n v="3"/>
    <n v="30"/>
    <n v="8"/>
    <x v="12"/>
    <n v="13"/>
  </r>
  <r>
    <n v="32"/>
    <x v="1"/>
    <s v="Travel_Rarely"/>
    <s v="Research &amp; Development"/>
    <n v="5"/>
    <n v="4"/>
    <x v="1"/>
    <n v="2"/>
    <s v="Female"/>
    <n v="35"/>
    <n v="4"/>
    <n v="1"/>
    <s v="Research Scientist"/>
    <n v="4"/>
    <s v="Married"/>
    <n v="3"/>
    <n v="3"/>
    <n v="2"/>
    <x v="3"/>
    <n v="3"/>
    <n v="3"/>
    <n v="3"/>
    <n v="2"/>
    <x v="0"/>
    <n v="2"/>
  </r>
  <r>
    <n v="44"/>
    <x v="1"/>
    <s v="Travel_Rarely"/>
    <s v="Research &amp; Development"/>
    <n v="7"/>
    <n v="3"/>
    <x v="2"/>
    <n v="2"/>
    <s v="Female"/>
    <n v="31"/>
    <n v="3"/>
    <n v="5"/>
    <s v="Research Director"/>
    <n v="4"/>
    <s v="Divorced"/>
    <n v="0"/>
    <n v="3"/>
    <n v="1"/>
    <x v="18"/>
    <n v="4"/>
    <n v="2"/>
    <n v="22"/>
    <n v="7"/>
    <x v="1"/>
    <n v="10"/>
  </r>
  <r>
    <n v="30"/>
    <x v="1"/>
    <s v="Travel_Rarely"/>
    <s v="Research &amp; Development"/>
    <n v="7"/>
    <n v="3"/>
    <x v="2"/>
    <n v="2"/>
    <s v="Male"/>
    <n v="48"/>
    <n v="2"/>
    <n v="1"/>
    <s v="Research Scientist"/>
    <n v="2"/>
    <s v="Married"/>
    <n v="1"/>
    <n v="3"/>
    <n v="1"/>
    <x v="3"/>
    <n v="3"/>
    <n v="2"/>
    <n v="6"/>
    <n v="4"/>
    <x v="1"/>
    <n v="1"/>
  </r>
  <r>
    <n v="45"/>
    <x v="1"/>
    <s v="Travel_Rarely"/>
    <s v="Research &amp; Development"/>
    <n v="5"/>
    <n v="5"/>
    <x v="2"/>
    <n v="3"/>
    <s v="Female"/>
    <n v="50"/>
    <n v="1"/>
    <n v="2"/>
    <s v="Laboratory Technician"/>
    <n v="1"/>
    <s v="Single"/>
    <n v="1"/>
    <n v="3"/>
    <n v="0"/>
    <x v="1"/>
    <n v="3"/>
    <n v="3"/>
    <n v="10"/>
    <n v="7"/>
    <x v="1"/>
    <n v="4"/>
  </r>
  <r>
    <n v="45"/>
    <x v="1"/>
    <s v="Non-Travel"/>
    <s v="Sales"/>
    <n v="26"/>
    <n v="3"/>
    <x v="3"/>
    <n v="1"/>
    <s v="Male"/>
    <n v="52"/>
    <n v="2"/>
    <n v="2"/>
    <s v="Sales Executive"/>
    <n v="1"/>
    <s v="Married"/>
    <n v="1"/>
    <n v="3"/>
    <n v="1"/>
    <x v="1"/>
    <n v="2"/>
    <n v="3"/>
    <n v="10"/>
    <n v="7"/>
    <x v="5"/>
    <n v="5"/>
  </r>
  <r>
    <n v="31"/>
    <x v="1"/>
    <s v="Travel_Frequently"/>
    <s v="Sales"/>
    <n v="2"/>
    <n v="4"/>
    <x v="1"/>
    <n v="4"/>
    <s v="Male"/>
    <n v="54"/>
    <n v="3"/>
    <n v="2"/>
    <s v="Sales Executive"/>
    <n v="1"/>
    <s v="Single"/>
    <n v="7"/>
    <n v="3"/>
    <n v="0"/>
    <x v="1"/>
    <n v="3"/>
    <n v="3"/>
    <n v="5"/>
    <n v="2"/>
    <x v="0"/>
    <n v="3"/>
  </r>
  <r>
    <n v="36"/>
    <x v="1"/>
    <s v="Travel_Rarely"/>
    <s v="Research &amp; Development"/>
    <n v="12"/>
    <n v="4"/>
    <x v="0"/>
    <n v="3"/>
    <s v="Female"/>
    <n v="76"/>
    <n v="3"/>
    <n v="2"/>
    <s v="Manufacturing Director"/>
    <n v="3"/>
    <s v="Married"/>
    <n v="9"/>
    <n v="3"/>
    <n v="2"/>
    <x v="2"/>
    <n v="2"/>
    <n v="3"/>
    <n v="3"/>
    <n v="2"/>
    <x v="1"/>
    <n v="1"/>
  </r>
  <r>
    <n v="34"/>
    <x v="1"/>
    <s v="Travel_Frequently"/>
    <s v="Research &amp; Development"/>
    <n v="10"/>
    <n v="4"/>
    <x v="0"/>
    <n v="3"/>
    <s v="Male"/>
    <n v="42"/>
    <n v="4"/>
    <n v="2"/>
    <s v="Manufacturing Director"/>
    <n v="4"/>
    <s v="Divorced"/>
    <n v="1"/>
    <n v="3"/>
    <n v="1"/>
    <x v="15"/>
    <n v="3"/>
    <n v="3"/>
    <n v="9"/>
    <n v="7"/>
    <x v="4"/>
    <n v="2"/>
  </r>
  <r>
    <n v="49"/>
    <x v="1"/>
    <s v="Travel_Rarely"/>
    <s v="Research &amp; Development"/>
    <n v="25"/>
    <n v="4"/>
    <x v="0"/>
    <n v="3"/>
    <s v="Female"/>
    <n v="84"/>
    <n v="3"/>
    <n v="1"/>
    <s v="Laboratory Technician"/>
    <n v="1"/>
    <s v="Married"/>
    <n v="1"/>
    <n v="3"/>
    <n v="1"/>
    <x v="1"/>
    <n v="3"/>
    <n v="2"/>
    <n v="9"/>
    <n v="6"/>
    <x v="1"/>
    <n v="4"/>
  </r>
  <r>
    <n v="39"/>
    <x v="1"/>
    <s v="Travel_Rarely"/>
    <s v="Research &amp; Development"/>
    <n v="10"/>
    <n v="5"/>
    <x v="2"/>
    <n v="2"/>
    <s v="Male"/>
    <n v="76"/>
    <n v="3"/>
    <n v="2"/>
    <s v="Manufacturing Director"/>
    <n v="1"/>
    <s v="Married"/>
    <n v="2"/>
    <n v="3"/>
    <n v="3"/>
    <x v="1"/>
    <n v="3"/>
    <n v="3"/>
    <n v="7"/>
    <n v="7"/>
    <x v="4"/>
    <n v="7"/>
  </r>
  <r>
    <n v="27"/>
    <x v="1"/>
    <s v="Travel_Rarely"/>
    <s v="Research &amp; Development"/>
    <n v="19"/>
    <n v="3"/>
    <x v="1"/>
    <n v="4"/>
    <s v="Male"/>
    <n v="67"/>
    <n v="2"/>
    <n v="1"/>
    <s v="Laboratory Technician"/>
    <n v="1"/>
    <s v="Divorced"/>
    <n v="1"/>
    <n v="3"/>
    <n v="2"/>
    <x v="2"/>
    <n v="3"/>
    <n v="3"/>
    <n v="7"/>
    <n v="7"/>
    <x v="0"/>
    <n v="7"/>
  </r>
  <r>
    <n v="35"/>
    <x v="1"/>
    <s v="Travel_Rarely"/>
    <s v="Research &amp; Development"/>
    <n v="18"/>
    <n v="5"/>
    <x v="0"/>
    <n v="2"/>
    <s v="Male"/>
    <n v="48"/>
    <n v="4"/>
    <n v="2"/>
    <s v="Research Scientist"/>
    <n v="1"/>
    <s v="Married"/>
    <n v="1"/>
    <n v="3"/>
    <n v="0"/>
    <x v="28"/>
    <n v="2"/>
    <n v="3"/>
    <n v="16"/>
    <n v="15"/>
    <x v="1"/>
    <n v="10"/>
  </r>
  <r>
    <n v="28"/>
    <x v="1"/>
    <s v="Travel_Rarely"/>
    <s v="Research &amp; Development"/>
    <n v="27"/>
    <n v="3"/>
    <x v="2"/>
    <n v="2"/>
    <s v="Female"/>
    <n v="39"/>
    <n v="1"/>
    <n v="2"/>
    <s v="Manufacturing Director"/>
    <n v="1"/>
    <s v="Divorced"/>
    <n v="0"/>
    <n v="4"/>
    <n v="1"/>
    <x v="3"/>
    <n v="5"/>
    <n v="2"/>
    <n v="5"/>
    <n v="3"/>
    <x v="0"/>
    <n v="0"/>
  </r>
  <r>
    <n v="21"/>
    <x v="1"/>
    <s v="Travel_Rarely"/>
    <s v="Research &amp; Development"/>
    <n v="5"/>
    <n v="1"/>
    <x v="2"/>
    <n v="3"/>
    <s v="Male"/>
    <n v="97"/>
    <n v="3"/>
    <n v="1"/>
    <s v="Research Scientist"/>
    <n v="4"/>
    <s v="Single"/>
    <n v="1"/>
    <n v="3"/>
    <n v="0"/>
    <x v="8"/>
    <n v="2"/>
    <n v="3"/>
    <n v="2"/>
    <n v="2"/>
    <x v="3"/>
    <n v="2"/>
  </r>
  <r>
    <n v="18"/>
    <x v="0"/>
    <s v="Travel_Frequently"/>
    <s v="Sales"/>
    <n v="3"/>
    <n v="2"/>
    <x v="2"/>
    <n v="2"/>
    <s v="Female"/>
    <n v="70"/>
    <n v="3"/>
    <n v="1"/>
    <s v="Sales Representative"/>
    <n v="4"/>
    <s v="Single"/>
    <n v="1"/>
    <n v="3"/>
    <n v="0"/>
    <x v="11"/>
    <n v="2"/>
    <n v="4"/>
    <n v="0"/>
    <n v="0"/>
    <x v="0"/>
    <n v="0"/>
  </r>
  <r>
    <n v="47"/>
    <x v="1"/>
    <s v="Travel_Rarely"/>
    <s v="Human Resources"/>
    <n v="26"/>
    <n v="4"/>
    <x v="0"/>
    <n v="4"/>
    <s v="Female"/>
    <n v="98"/>
    <n v="3"/>
    <n v="5"/>
    <s v="Manager"/>
    <n v="3"/>
    <s v="Married"/>
    <n v="3"/>
    <n v="3"/>
    <n v="1"/>
    <x v="39"/>
    <n v="2"/>
    <n v="3"/>
    <n v="5"/>
    <n v="2"/>
    <x v="1"/>
    <n v="0"/>
  </r>
  <r>
    <n v="39"/>
    <x v="1"/>
    <s v="Travel_Rarely"/>
    <s v="Research &amp; Development"/>
    <n v="3"/>
    <n v="2"/>
    <x v="2"/>
    <n v="3"/>
    <s v="Male"/>
    <n v="76"/>
    <n v="2"/>
    <n v="2"/>
    <s v="Laboratory Technician"/>
    <n v="3"/>
    <s v="Divorced"/>
    <n v="0"/>
    <n v="3"/>
    <n v="1"/>
    <x v="27"/>
    <n v="3"/>
    <n v="3"/>
    <n v="10"/>
    <n v="8"/>
    <x v="0"/>
    <n v="7"/>
  </r>
  <r>
    <n v="40"/>
    <x v="1"/>
    <s v="Travel_Rarely"/>
    <s v="Research &amp; Development"/>
    <n v="15"/>
    <n v="3"/>
    <x v="0"/>
    <n v="1"/>
    <s v="Female"/>
    <n v="80"/>
    <n v="2"/>
    <n v="3"/>
    <s v="Manufacturing Director"/>
    <n v="3"/>
    <s v="Married"/>
    <n v="1"/>
    <n v="3"/>
    <n v="2"/>
    <x v="33"/>
    <n v="2"/>
    <n v="3"/>
    <n v="18"/>
    <n v="15"/>
    <x v="15"/>
    <n v="12"/>
  </r>
  <r>
    <n v="35"/>
    <x v="1"/>
    <s v="Non-Travel"/>
    <s v="Research &amp; Development"/>
    <n v="8"/>
    <n v="4"/>
    <x v="0"/>
    <n v="3"/>
    <s v="Female"/>
    <n v="52"/>
    <n v="3"/>
    <n v="2"/>
    <s v="Healthcare Representative"/>
    <n v="3"/>
    <s v="Married"/>
    <n v="1"/>
    <n v="3"/>
    <n v="1"/>
    <x v="20"/>
    <n v="5"/>
    <n v="3"/>
    <n v="14"/>
    <n v="11"/>
    <x v="3"/>
    <n v="9"/>
  </r>
  <r>
    <n v="37"/>
    <x v="1"/>
    <s v="Travel_Rarely"/>
    <s v="Research &amp; Development"/>
    <n v="19"/>
    <n v="3"/>
    <x v="0"/>
    <n v="3"/>
    <s v="Male"/>
    <n v="85"/>
    <n v="3"/>
    <n v="2"/>
    <s v="Manufacturing Director"/>
    <n v="3"/>
    <s v="Married"/>
    <n v="3"/>
    <n v="3"/>
    <n v="3"/>
    <x v="15"/>
    <n v="2"/>
    <n v="2"/>
    <n v="4"/>
    <n v="3"/>
    <x v="0"/>
    <n v="2"/>
  </r>
  <r>
    <n v="39"/>
    <x v="1"/>
    <s v="Travel_Frequently"/>
    <s v="Research &amp; Development"/>
    <n v="4"/>
    <n v="3"/>
    <x v="2"/>
    <n v="1"/>
    <s v="Female"/>
    <n v="81"/>
    <n v="3"/>
    <n v="2"/>
    <s v="Manufacturing Director"/>
    <n v="3"/>
    <s v="Single"/>
    <n v="0"/>
    <n v="3"/>
    <n v="0"/>
    <x v="1"/>
    <n v="2"/>
    <n v="1"/>
    <n v="9"/>
    <n v="2"/>
    <x v="2"/>
    <n v="8"/>
  </r>
  <r>
    <n v="45"/>
    <x v="1"/>
    <s v="Travel_Rarely"/>
    <s v="Research &amp; Development"/>
    <n v="2"/>
    <n v="2"/>
    <x v="1"/>
    <n v="4"/>
    <s v="Female"/>
    <n v="59"/>
    <n v="2"/>
    <n v="2"/>
    <s v="Manufacturing Director"/>
    <n v="4"/>
    <s v="Divorced"/>
    <n v="1"/>
    <n v="3"/>
    <n v="2"/>
    <x v="1"/>
    <n v="3"/>
    <n v="3"/>
    <n v="10"/>
    <n v="7"/>
    <x v="2"/>
    <n v="9"/>
  </r>
  <r>
    <n v="38"/>
    <x v="1"/>
    <s v="Travel_Rarely"/>
    <s v="Research &amp; Development"/>
    <n v="2"/>
    <n v="2"/>
    <x v="2"/>
    <n v="4"/>
    <s v="Female"/>
    <n v="54"/>
    <n v="2"/>
    <n v="3"/>
    <s v="Manufacturing Director"/>
    <n v="3"/>
    <s v="Married"/>
    <n v="3"/>
    <n v="3"/>
    <n v="1"/>
    <x v="1"/>
    <n v="6"/>
    <n v="4"/>
    <n v="5"/>
    <n v="4"/>
    <x v="0"/>
    <n v="2"/>
  </r>
  <r>
    <n v="35"/>
    <x v="0"/>
    <s v="Travel_Rarely"/>
    <s v="Sales"/>
    <n v="10"/>
    <n v="3"/>
    <x v="2"/>
    <n v="4"/>
    <s v="Male"/>
    <n v="55"/>
    <n v="2"/>
    <n v="3"/>
    <s v="Sales Executive"/>
    <n v="1"/>
    <s v="Married"/>
    <n v="9"/>
    <n v="3"/>
    <n v="0"/>
    <x v="20"/>
    <n v="3"/>
    <n v="3"/>
    <n v="13"/>
    <n v="12"/>
    <x v="7"/>
    <n v="0"/>
  </r>
  <r>
    <n v="37"/>
    <x v="1"/>
    <s v="Travel_Rarely"/>
    <s v="Research &amp; Development"/>
    <n v="10"/>
    <n v="3"/>
    <x v="2"/>
    <n v="2"/>
    <s v="Female"/>
    <n v="71"/>
    <n v="3"/>
    <n v="1"/>
    <s v="Research Scientist"/>
    <n v="2"/>
    <s v="Married"/>
    <n v="1"/>
    <n v="3"/>
    <n v="1"/>
    <x v="0"/>
    <n v="2"/>
    <n v="1"/>
    <n v="8"/>
    <n v="4"/>
    <x v="4"/>
    <n v="7"/>
  </r>
  <r>
    <n v="40"/>
    <x v="1"/>
    <s v="Travel_Rarely"/>
    <s v="Research &amp; Development"/>
    <n v="16"/>
    <n v="3"/>
    <x v="0"/>
    <n v="3"/>
    <s v="Female"/>
    <n v="84"/>
    <n v="3"/>
    <n v="3"/>
    <s v="Manufacturing Director"/>
    <n v="4"/>
    <s v="Single"/>
    <n v="6"/>
    <n v="3"/>
    <n v="0"/>
    <x v="33"/>
    <n v="2"/>
    <n v="2"/>
    <n v="4"/>
    <n v="2"/>
    <x v="2"/>
    <n v="3"/>
  </r>
  <r>
    <n v="44"/>
    <x v="1"/>
    <s v="Travel_Frequently"/>
    <s v="Human Resources"/>
    <n v="1"/>
    <n v="5"/>
    <x v="5"/>
    <n v="1"/>
    <s v="Male"/>
    <n v="37"/>
    <n v="3"/>
    <n v="2"/>
    <s v="Human Resources"/>
    <n v="4"/>
    <s v="Married"/>
    <n v="4"/>
    <n v="3"/>
    <n v="0"/>
    <x v="19"/>
    <n v="3"/>
    <n v="3"/>
    <n v="10"/>
    <n v="7"/>
    <x v="0"/>
    <n v="2"/>
  </r>
  <r>
    <n v="48"/>
    <x v="1"/>
    <s v="Travel_Frequently"/>
    <s v="Research &amp; Development"/>
    <n v="4"/>
    <n v="5"/>
    <x v="2"/>
    <n v="3"/>
    <s v="Male"/>
    <n v="89"/>
    <n v="2"/>
    <n v="4"/>
    <s v="Manager"/>
    <n v="4"/>
    <s v="Married"/>
    <n v="2"/>
    <n v="4"/>
    <n v="1"/>
    <x v="18"/>
    <n v="3"/>
    <n v="3"/>
    <n v="2"/>
    <n v="2"/>
    <x v="3"/>
    <n v="2"/>
  </r>
  <r>
    <n v="35"/>
    <x v="0"/>
    <s v="Travel_Rarely"/>
    <s v="Sales"/>
    <n v="15"/>
    <n v="2"/>
    <x v="2"/>
    <n v="1"/>
    <s v="Male"/>
    <n v="59"/>
    <n v="1"/>
    <n v="2"/>
    <s v="Sales Executive"/>
    <n v="4"/>
    <s v="Divorced"/>
    <n v="6"/>
    <n v="3"/>
    <n v="2"/>
    <x v="2"/>
    <n v="2"/>
    <n v="2"/>
    <n v="2"/>
    <n v="2"/>
    <x v="3"/>
    <n v="2"/>
  </r>
  <r>
    <n v="24"/>
    <x v="1"/>
    <s v="Travel_Frequently"/>
    <s v="Research &amp; Development"/>
    <n v="2"/>
    <n v="1"/>
    <x v="4"/>
    <n v="1"/>
    <s v="Female"/>
    <n v="32"/>
    <n v="3"/>
    <n v="1"/>
    <s v="Research Scientist"/>
    <n v="4"/>
    <s v="Single"/>
    <n v="1"/>
    <n v="3"/>
    <n v="0"/>
    <x v="3"/>
    <n v="2"/>
    <n v="3"/>
    <n v="6"/>
    <n v="3"/>
    <x v="1"/>
    <n v="3"/>
  </r>
  <r>
    <n v="27"/>
    <x v="1"/>
    <s v="Travel_Rarely"/>
    <s v="Research &amp; Development"/>
    <n v="8"/>
    <n v="3"/>
    <x v="2"/>
    <n v="2"/>
    <s v="Female"/>
    <n v="86"/>
    <n v="4"/>
    <n v="1"/>
    <s v="Research Scientist"/>
    <n v="3"/>
    <s v="Married"/>
    <n v="7"/>
    <n v="3"/>
    <n v="0"/>
    <x v="7"/>
    <n v="0"/>
    <n v="3"/>
    <n v="3"/>
    <n v="2"/>
    <x v="0"/>
    <n v="2"/>
  </r>
  <r>
    <n v="27"/>
    <x v="1"/>
    <s v="Travel_Frequently"/>
    <s v="Research &amp; Development"/>
    <n v="2"/>
    <n v="3"/>
    <x v="2"/>
    <n v="4"/>
    <s v="Male"/>
    <n v="87"/>
    <n v="3"/>
    <n v="1"/>
    <s v="Research Scientist"/>
    <n v="4"/>
    <s v="Single"/>
    <n v="2"/>
    <n v="3"/>
    <n v="0"/>
    <x v="3"/>
    <n v="0"/>
    <n v="2"/>
    <n v="4"/>
    <n v="2"/>
    <x v="1"/>
    <n v="2"/>
  </r>
  <r>
    <n v="40"/>
    <x v="0"/>
    <s v="Travel_Rarely"/>
    <s v="Research &amp; Development"/>
    <n v="7"/>
    <n v="3"/>
    <x v="0"/>
    <n v="1"/>
    <s v="Male"/>
    <n v="73"/>
    <n v="3"/>
    <n v="1"/>
    <s v="Laboratory Technician"/>
    <n v="1"/>
    <s v="Single"/>
    <n v="3"/>
    <n v="3"/>
    <n v="0"/>
    <x v="1"/>
    <n v="3"/>
    <n v="1"/>
    <n v="4"/>
    <n v="2"/>
    <x v="0"/>
    <n v="3"/>
  </r>
  <r>
    <n v="29"/>
    <x v="1"/>
    <s v="Travel_Rarely"/>
    <s v="Sales"/>
    <n v="10"/>
    <n v="3"/>
    <x v="2"/>
    <n v="3"/>
    <s v="Male"/>
    <n v="42"/>
    <n v="2"/>
    <n v="2"/>
    <s v="Sales Executive"/>
    <n v="3"/>
    <s v="Single"/>
    <n v="9"/>
    <n v="3"/>
    <n v="0"/>
    <x v="0"/>
    <n v="2"/>
    <n v="3"/>
    <n v="5"/>
    <n v="2"/>
    <x v="1"/>
    <n v="4"/>
  </r>
  <r>
    <n v="36"/>
    <x v="1"/>
    <s v="Travel_Rarely"/>
    <s v="Research &amp; Development"/>
    <n v="5"/>
    <n v="4"/>
    <x v="0"/>
    <n v="2"/>
    <s v="Female"/>
    <n v="42"/>
    <n v="3"/>
    <n v="3"/>
    <s v="Healthcare Representative"/>
    <n v="1"/>
    <s v="Married"/>
    <n v="4"/>
    <n v="3"/>
    <n v="2"/>
    <x v="15"/>
    <n v="6"/>
    <n v="3"/>
    <n v="3"/>
    <n v="2"/>
    <x v="0"/>
    <n v="2"/>
  </r>
  <r>
    <n v="25"/>
    <x v="1"/>
    <s v="Travel_Frequently"/>
    <s v="Research &amp; Development"/>
    <n v="2"/>
    <n v="1"/>
    <x v="0"/>
    <n v="4"/>
    <s v="Male"/>
    <n v="77"/>
    <n v="4"/>
    <n v="2"/>
    <s v="Manufacturing Director"/>
    <n v="3"/>
    <s v="Divorced"/>
    <n v="1"/>
    <n v="3"/>
    <n v="2"/>
    <x v="2"/>
    <n v="6"/>
    <n v="3"/>
    <n v="7"/>
    <n v="7"/>
    <x v="0"/>
    <n v="7"/>
  </r>
  <r>
    <n v="39"/>
    <x v="1"/>
    <s v="Travel_Rarely"/>
    <s v="Research &amp; Development"/>
    <n v="12"/>
    <n v="3"/>
    <x v="2"/>
    <n v="4"/>
    <s v="Male"/>
    <n v="66"/>
    <n v="3"/>
    <n v="2"/>
    <s v="Manufacturing Director"/>
    <n v="2"/>
    <s v="Married"/>
    <n v="4"/>
    <n v="4"/>
    <n v="0"/>
    <x v="2"/>
    <n v="3"/>
    <n v="3"/>
    <n v="5"/>
    <n v="4"/>
    <x v="1"/>
    <n v="0"/>
  </r>
  <r>
    <n v="49"/>
    <x v="1"/>
    <s v="Travel_Rarely"/>
    <s v="Research &amp; Development"/>
    <n v="22"/>
    <n v="4"/>
    <x v="1"/>
    <n v="1"/>
    <s v="Female"/>
    <n v="72"/>
    <n v="3"/>
    <n v="4"/>
    <s v="Research Director"/>
    <n v="2"/>
    <s v="Married"/>
    <n v="3"/>
    <n v="3"/>
    <n v="2"/>
    <x v="39"/>
    <n v="2"/>
    <n v="3"/>
    <n v="4"/>
    <n v="2"/>
    <x v="1"/>
    <n v="2"/>
  </r>
  <r>
    <n v="50"/>
    <x v="1"/>
    <s v="Travel_Rarely"/>
    <s v="Research &amp; Development"/>
    <n v="17"/>
    <n v="5"/>
    <x v="0"/>
    <n v="4"/>
    <s v="Female"/>
    <n v="50"/>
    <n v="2"/>
    <n v="3"/>
    <s v="Research Director"/>
    <n v="1"/>
    <s v="Divorced"/>
    <n v="5"/>
    <n v="3"/>
    <n v="3"/>
    <x v="16"/>
    <n v="3"/>
    <n v="3"/>
    <n v="14"/>
    <n v="11"/>
    <x v="1"/>
    <n v="11"/>
  </r>
  <r>
    <n v="20"/>
    <x v="1"/>
    <s v="Travel_Rarely"/>
    <s v="Sales"/>
    <n v="2"/>
    <n v="3"/>
    <x v="2"/>
    <n v="3"/>
    <s v="Female"/>
    <n v="31"/>
    <n v="3"/>
    <n v="1"/>
    <s v="Sales Representative"/>
    <n v="3"/>
    <s v="Single"/>
    <n v="1"/>
    <n v="3"/>
    <n v="0"/>
    <x v="17"/>
    <n v="3"/>
    <n v="3"/>
    <n v="2"/>
    <n v="2"/>
    <x v="3"/>
    <n v="2"/>
  </r>
  <r>
    <n v="34"/>
    <x v="1"/>
    <s v="Travel_Rarely"/>
    <s v="Research &amp; Development"/>
    <n v="3"/>
    <n v="3"/>
    <x v="0"/>
    <n v="4"/>
    <s v="Female"/>
    <n v="66"/>
    <n v="3"/>
    <n v="2"/>
    <s v="Research Scientist"/>
    <n v="2"/>
    <s v="Divorced"/>
    <n v="1"/>
    <n v="3"/>
    <n v="1"/>
    <x v="27"/>
    <n v="2"/>
    <n v="3"/>
    <n v="11"/>
    <n v="8"/>
    <x v="4"/>
    <n v="9"/>
  </r>
  <r>
    <n v="36"/>
    <x v="1"/>
    <s v="Travel_Rarely"/>
    <s v="Research &amp; Development"/>
    <n v="7"/>
    <n v="3"/>
    <x v="0"/>
    <n v="1"/>
    <s v="Male"/>
    <n v="77"/>
    <n v="3"/>
    <n v="1"/>
    <s v="Laboratory Technician"/>
    <n v="2"/>
    <s v="Single"/>
    <n v="2"/>
    <n v="3"/>
    <n v="0"/>
    <x v="20"/>
    <n v="4"/>
    <n v="3"/>
    <n v="4"/>
    <n v="3"/>
    <x v="1"/>
    <n v="3"/>
  </r>
  <r>
    <n v="49"/>
    <x v="1"/>
    <s v="Travel_Rarely"/>
    <s v="Research &amp; Development"/>
    <n v="6"/>
    <n v="1"/>
    <x v="0"/>
    <n v="3"/>
    <s v="Female"/>
    <n v="41"/>
    <n v="2"/>
    <n v="4"/>
    <s v="Healthcare Representative"/>
    <n v="3"/>
    <s v="Married"/>
    <n v="2"/>
    <n v="3"/>
    <n v="1"/>
    <x v="31"/>
    <n v="3"/>
    <n v="3"/>
    <n v="15"/>
    <n v="11"/>
    <x v="3"/>
    <n v="12"/>
  </r>
  <r>
    <n v="36"/>
    <x v="1"/>
    <s v="Non-Travel"/>
    <s v="Research &amp; Development"/>
    <n v="1"/>
    <n v="4"/>
    <x v="2"/>
    <n v="4"/>
    <s v="Female"/>
    <n v="33"/>
    <n v="2"/>
    <n v="2"/>
    <s v="Manufacturing Director"/>
    <n v="3"/>
    <s v="Married"/>
    <n v="0"/>
    <n v="3"/>
    <n v="0"/>
    <x v="21"/>
    <n v="6"/>
    <n v="3"/>
    <n v="3"/>
    <n v="2"/>
    <x v="1"/>
    <n v="2"/>
  </r>
  <r>
    <n v="36"/>
    <x v="1"/>
    <s v="Travel_Rarely"/>
    <s v="Research &amp; Development"/>
    <n v="3"/>
    <n v="2"/>
    <x v="0"/>
    <n v="4"/>
    <s v="Male"/>
    <n v="79"/>
    <n v="4"/>
    <n v="2"/>
    <s v="Healthcare Representative"/>
    <n v="1"/>
    <s v="Divorced"/>
    <n v="6"/>
    <n v="4"/>
    <n v="1"/>
    <x v="10"/>
    <n v="3"/>
    <n v="3"/>
    <n v="5"/>
    <n v="4"/>
    <x v="0"/>
    <n v="4"/>
  </r>
  <r>
    <n v="54"/>
    <x v="1"/>
    <s v="Travel_Rarely"/>
    <s v="Research &amp; Development"/>
    <n v="22"/>
    <n v="5"/>
    <x v="2"/>
    <n v="2"/>
    <s v="Female"/>
    <n v="91"/>
    <n v="3"/>
    <n v="4"/>
    <s v="Manager"/>
    <n v="3"/>
    <s v="Married"/>
    <n v="3"/>
    <n v="4"/>
    <n v="1"/>
    <x v="34"/>
    <n v="6"/>
    <n v="3"/>
    <n v="10"/>
    <n v="8"/>
    <x v="5"/>
    <n v="7"/>
  </r>
  <r>
    <n v="43"/>
    <x v="1"/>
    <s v="Travel_Rarely"/>
    <s v="Research &amp; Development"/>
    <n v="15"/>
    <n v="2"/>
    <x v="0"/>
    <n v="3"/>
    <s v="Male"/>
    <n v="65"/>
    <n v="2"/>
    <n v="4"/>
    <s v="Research Director"/>
    <n v="3"/>
    <s v="Married"/>
    <n v="1"/>
    <n v="4"/>
    <n v="1"/>
    <x v="19"/>
    <n v="3"/>
    <n v="3"/>
    <n v="14"/>
    <n v="10"/>
    <x v="7"/>
    <n v="11"/>
  </r>
  <r>
    <n v="35"/>
    <x v="0"/>
    <s v="Travel_Frequently"/>
    <s v="Sales"/>
    <n v="12"/>
    <n v="4"/>
    <x v="1"/>
    <n v="4"/>
    <s v="Male"/>
    <n v="36"/>
    <n v="3"/>
    <n v="2"/>
    <s v="Sales Executive"/>
    <n v="4"/>
    <s v="Single"/>
    <n v="3"/>
    <n v="4"/>
    <n v="0"/>
    <x v="10"/>
    <n v="2"/>
    <n v="4"/>
    <n v="11"/>
    <n v="9"/>
    <x v="7"/>
    <n v="7"/>
  </r>
  <r>
    <n v="38"/>
    <x v="1"/>
    <s v="Travel_Frequently"/>
    <s v="Research &amp; Development"/>
    <n v="1"/>
    <n v="3"/>
    <x v="0"/>
    <n v="4"/>
    <s v="Male"/>
    <n v="90"/>
    <n v="3"/>
    <n v="2"/>
    <s v="Research Scientist"/>
    <n v="4"/>
    <s v="Married"/>
    <n v="7"/>
    <n v="3"/>
    <n v="2"/>
    <x v="16"/>
    <n v="4"/>
    <n v="4"/>
    <n v="13"/>
    <n v="11"/>
    <x v="3"/>
    <n v="9"/>
  </r>
  <r>
    <n v="29"/>
    <x v="1"/>
    <s v="Travel_Rarely"/>
    <s v="Sales"/>
    <n v="5"/>
    <n v="3"/>
    <x v="2"/>
    <n v="1"/>
    <s v="Male"/>
    <n v="43"/>
    <n v="2"/>
    <n v="2"/>
    <s v="Sales Executive"/>
    <n v="2"/>
    <s v="Divorced"/>
    <n v="1"/>
    <n v="3"/>
    <n v="1"/>
    <x v="1"/>
    <n v="3"/>
    <n v="2"/>
    <n v="10"/>
    <n v="0"/>
    <x v="0"/>
    <n v="9"/>
  </r>
  <r>
    <n v="33"/>
    <x v="1"/>
    <s v="Travel_Rarely"/>
    <s v="Sales"/>
    <n v="2"/>
    <n v="4"/>
    <x v="2"/>
    <n v="4"/>
    <s v="Male"/>
    <n v="93"/>
    <n v="3"/>
    <n v="2"/>
    <s v="Sales Executive"/>
    <n v="4"/>
    <s v="Divorced"/>
    <n v="1"/>
    <n v="3"/>
    <n v="2"/>
    <x v="3"/>
    <n v="5"/>
    <n v="3"/>
    <n v="6"/>
    <n v="2"/>
    <x v="0"/>
    <n v="4"/>
  </r>
  <r>
    <n v="32"/>
    <x v="1"/>
    <s v="Travel_Rarely"/>
    <s v="Research &amp; Development"/>
    <n v="2"/>
    <n v="3"/>
    <x v="2"/>
    <n v="4"/>
    <s v="Male"/>
    <n v="45"/>
    <n v="3"/>
    <n v="2"/>
    <s v="Research Scientist"/>
    <n v="2"/>
    <s v="Divorced"/>
    <n v="0"/>
    <n v="3"/>
    <n v="2"/>
    <x v="1"/>
    <n v="4"/>
    <n v="2"/>
    <n v="9"/>
    <n v="5"/>
    <x v="1"/>
    <n v="6"/>
  </r>
  <r>
    <n v="31"/>
    <x v="1"/>
    <s v="Travel_Rarely"/>
    <s v="Sales"/>
    <n v="5"/>
    <n v="4"/>
    <x v="0"/>
    <n v="1"/>
    <s v="Female"/>
    <n v="67"/>
    <n v="3"/>
    <n v="2"/>
    <s v="Sales Executive"/>
    <n v="4"/>
    <s v="Married"/>
    <n v="1"/>
    <n v="3"/>
    <n v="2"/>
    <x v="1"/>
    <n v="2"/>
    <n v="3"/>
    <n v="10"/>
    <n v="0"/>
    <x v="0"/>
    <n v="2"/>
  </r>
  <r>
    <n v="49"/>
    <x v="1"/>
    <s v="Travel_Rarely"/>
    <s v="Research &amp; Development"/>
    <n v="16"/>
    <n v="3"/>
    <x v="2"/>
    <n v="4"/>
    <s v="Female"/>
    <n v="74"/>
    <n v="3"/>
    <n v="1"/>
    <s v="Laboratory Technician"/>
    <n v="1"/>
    <s v="Divorced"/>
    <n v="4"/>
    <n v="3"/>
    <n v="1"/>
    <x v="6"/>
    <n v="2"/>
    <n v="2"/>
    <n v="2"/>
    <n v="2"/>
    <x v="3"/>
    <n v="2"/>
  </r>
  <r>
    <n v="38"/>
    <x v="1"/>
    <s v="Travel_Frequently"/>
    <s v="Research &amp; Development"/>
    <n v="2"/>
    <n v="3"/>
    <x v="2"/>
    <n v="4"/>
    <s v="Female"/>
    <n v="42"/>
    <n v="2"/>
    <n v="1"/>
    <s v="Laboratory Technician"/>
    <n v="2"/>
    <s v="Single"/>
    <n v="1"/>
    <n v="4"/>
    <n v="0"/>
    <x v="21"/>
    <n v="3"/>
    <n v="3"/>
    <n v="4"/>
    <n v="3"/>
    <x v="2"/>
    <n v="3"/>
  </r>
  <r>
    <n v="47"/>
    <x v="1"/>
    <s v="Travel_Rarely"/>
    <s v="Sales"/>
    <n v="2"/>
    <n v="4"/>
    <x v="0"/>
    <n v="2"/>
    <s v="Female"/>
    <n v="47"/>
    <n v="4"/>
    <n v="4"/>
    <s v="Manager"/>
    <n v="2"/>
    <s v="Divorced"/>
    <n v="6"/>
    <n v="3"/>
    <n v="3"/>
    <x v="22"/>
    <n v="2"/>
    <n v="3"/>
    <n v="3"/>
    <n v="2"/>
    <x v="1"/>
    <n v="2"/>
  </r>
  <r>
    <n v="49"/>
    <x v="1"/>
    <s v="Travel_Rarely"/>
    <s v="Research &amp; Development"/>
    <n v="1"/>
    <n v="3"/>
    <x v="0"/>
    <n v="3"/>
    <s v="Male"/>
    <n v="36"/>
    <n v="3"/>
    <n v="4"/>
    <s v="Manager"/>
    <n v="3"/>
    <s v="Single"/>
    <n v="4"/>
    <n v="3"/>
    <n v="0"/>
    <x v="18"/>
    <n v="2"/>
    <n v="3"/>
    <n v="8"/>
    <n v="7"/>
    <x v="0"/>
    <n v="0"/>
  </r>
  <r>
    <n v="41"/>
    <x v="1"/>
    <s v="Travel_Rarely"/>
    <s v="Sales"/>
    <n v="23"/>
    <n v="2"/>
    <x v="0"/>
    <n v="4"/>
    <s v="Male"/>
    <n v="80"/>
    <n v="3"/>
    <n v="3"/>
    <s v="Sales Executive"/>
    <n v="3"/>
    <s v="Single"/>
    <n v="3"/>
    <n v="3"/>
    <n v="0"/>
    <x v="24"/>
    <n v="2"/>
    <n v="3"/>
    <n v="2"/>
    <n v="0"/>
    <x v="0"/>
    <n v="2"/>
  </r>
  <r>
    <n v="20"/>
    <x v="1"/>
    <s v="Travel_Rarely"/>
    <s v="Sales"/>
    <n v="9"/>
    <n v="1"/>
    <x v="0"/>
    <n v="4"/>
    <s v="Male"/>
    <n v="54"/>
    <n v="3"/>
    <n v="1"/>
    <s v="Sales Representative"/>
    <n v="1"/>
    <s v="Single"/>
    <n v="1"/>
    <n v="3"/>
    <n v="0"/>
    <x v="17"/>
    <n v="3"/>
    <n v="3"/>
    <n v="2"/>
    <n v="2"/>
    <x v="0"/>
    <n v="2"/>
  </r>
  <r>
    <n v="33"/>
    <x v="1"/>
    <s v="Non-Travel"/>
    <s v="Sales"/>
    <n v="16"/>
    <n v="3"/>
    <x v="0"/>
    <n v="3"/>
    <s v="Female"/>
    <n v="36"/>
    <n v="3"/>
    <n v="2"/>
    <s v="Sales Executive"/>
    <n v="4"/>
    <s v="Divorced"/>
    <n v="1"/>
    <n v="4"/>
    <n v="1"/>
    <x v="2"/>
    <n v="2"/>
    <n v="3"/>
    <n v="6"/>
    <n v="5"/>
    <x v="1"/>
    <n v="2"/>
  </r>
  <r>
    <n v="36"/>
    <x v="1"/>
    <s v="Travel_Rarely"/>
    <s v="Research &amp; Development"/>
    <n v="26"/>
    <n v="4"/>
    <x v="0"/>
    <n v="1"/>
    <s v="Male"/>
    <n v="80"/>
    <n v="3"/>
    <n v="2"/>
    <s v="Healthcare Representative"/>
    <n v="3"/>
    <s v="Married"/>
    <n v="6"/>
    <n v="3"/>
    <n v="2"/>
    <x v="1"/>
    <n v="2"/>
    <n v="2"/>
    <n v="3"/>
    <n v="2"/>
    <x v="0"/>
    <n v="2"/>
  </r>
  <r>
    <n v="44"/>
    <x v="1"/>
    <s v="Travel_Rarely"/>
    <s v="Human Resources"/>
    <n v="1"/>
    <n v="3"/>
    <x v="0"/>
    <n v="3"/>
    <s v="Female"/>
    <n v="44"/>
    <n v="3"/>
    <n v="1"/>
    <s v="Human Resources"/>
    <n v="4"/>
    <s v="Divorced"/>
    <n v="4"/>
    <n v="3"/>
    <n v="3"/>
    <x v="0"/>
    <n v="2"/>
    <n v="3"/>
    <n v="2"/>
    <n v="2"/>
    <x v="3"/>
    <n v="2"/>
  </r>
  <r>
    <n v="23"/>
    <x v="0"/>
    <s v="Travel_Rarely"/>
    <s v="Research &amp; Development"/>
    <n v="8"/>
    <n v="1"/>
    <x v="2"/>
    <n v="4"/>
    <s v="Male"/>
    <n v="93"/>
    <n v="2"/>
    <n v="1"/>
    <s v="Laboratory Technician"/>
    <n v="3"/>
    <s v="Single"/>
    <n v="1"/>
    <n v="3"/>
    <n v="0"/>
    <x v="7"/>
    <n v="2"/>
    <n v="3"/>
    <n v="5"/>
    <n v="4"/>
    <x v="1"/>
    <n v="2"/>
  </r>
  <r>
    <n v="38"/>
    <x v="1"/>
    <s v="Travel_Rarely"/>
    <s v="Research &amp; Development"/>
    <n v="4"/>
    <n v="2"/>
    <x v="2"/>
    <n v="4"/>
    <s v="Female"/>
    <n v="87"/>
    <n v="3"/>
    <n v="1"/>
    <s v="Laboratory Technician"/>
    <n v="3"/>
    <s v="Married"/>
    <n v="7"/>
    <n v="3"/>
    <n v="1"/>
    <x v="2"/>
    <n v="5"/>
    <n v="2"/>
    <n v="0"/>
    <n v="0"/>
    <x v="0"/>
    <n v="0"/>
  </r>
  <r>
    <n v="53"/>
    <x v="1"/>
    <s v="Travel_Rarely"/>
    <s v="Research &amp; Development"/>
    <n v="24"/>
    <n v="4"/>
    <x v="2"/>
    <n v="2"/>
    <s v="Male"/>
    <n v="48"/>
    <n v="4"/>
    <n v="3"/>
    <s v="Healthcare Representative"/>
    <n v="4"/>
    <s v="Married"/>
    <n v="3"/>
    <n v="3"/>
    <n v="0"/>
    <x v="27"/>
    <n v="2"/>
    <n v="3"/>
    <n v="4"/>
    <n v="3"/>
    <x v="1"/>
    <n v="2"/>
  </r>
  <r>
    <n v="48"/>
    <x v="0"/>
    <s v="Travel_Frequently"/>
    <s v="Sales"/>
    <n v="7"/>
    <n v="2"/>
    <x v="2"/>
    <n v="4"/>
    <s v="Female"/>
    <n v="95"/>
    <n v="3"/>
    <n v="1"/>
    <s v="Sales Representative"/>
    <n v="3"/>
    <s v="Married"/>
    <n v="2"/>
    <n v="3"/>
    <n v="2"/>
    <x v="16"/>
    <n v="3"/>
    <n v="3"/>
    <n v="9"/>
    <n v="7"/>
    <x v="4"/>
    <n v="7"/>
  </r>
  <r>
    <n v="32"/>
    <x v="0"/>
    <s v="Travel_Rarely"/>
    <s v="Research &amp; Development"/>
    <n v="2"/>
    <n v="4"/>
    <x v="0"/>
    <n v="4"/>
    <s v="Male"/>
    <n v="95"/>
    <n v="3"/>
    <n v="1"/>
    <s v="Laboratory Technician"/>
    <n v="2"/>
    <s v="Single"/>
    <n v="1"/>
    <n v="3"/>
    <n v="0"/>
    <x v="5"/>
    <n v="2"/>
    <n v="3"/>
    <n v="1"/>
    <n v="0"/>
    <x v="0"/>
    <n v="0"/>
  </r>
  <r>
    <n v="26"/>
    <x v="1"/>
    <s v="Non-Travel"/>
    <s v="Research &amp; Development"/>
    <n v="7"/>
    <n v="3"/>
    <x v="2"/>
    <n v="4"/>
    <s v="Male"/>
    <n v="76"/>
    <n v="3"/>
    <n v="1"/>
    <s v="Laboratory Technician"/>
    <n v="4"/>
    <s v="Single"/>
    <n v="1"/>
    <n v="4"/>
    <n v="0"/>
    <x v="2"/>
    <n v="5"/>
    <n v="3"/>
    <n v="7"/>
    <n v="7"/>
    <x v="8"/>
    <n v="7"/>
  </r>
  <r>
    <n v="55"/>
    <x v="1"/>
    <s v="Travel_Rarely"/>
    <s v="Research &amp; Development"/>
    <n v="22"/>
    <n v="3"/>
    <x v="4"/>
    <n v="1"/>
    <s v="Male"/>
    <n v="94"/>
    <n v="2"/>
    <n v="1"/>
    <s v="Research Scientist"/>
    <n v="2"/>
    <s v="Divorced"/>
    <n v="5"/>
    <n v="3"/>
    <n v="1"/>
    <x v="0"/>
    <n v="1"/>
    <n v="3"/>
    <n v="4"/>
    <n v="2"/>
    <x v="1"/>
    <n v="2"/>
  </r>
  <r>
    <n v="34"/>
    <x v="1"/>
    <s v="Travel_Rarely"/>
    <s v="Research &amp; Development"/>
    <n v="5"/>
    <n v="2"/>
    <x v="2"/>
    <n v="2"/>
    <s v="Male"/>
    <n v="57"/>
    <n v="2"/>
    <n v="2"/>
    <s v="Laboratory Technician"/>
    <n v="4"/>
    <s v="Married"/>
    <n v="1"/>
    <n v="3"/>
    <n v="1"/>
    <x v="20"/>
    <n v="3"/>
    <n v="4"/>
    <n v="15"/>
    <n v="10"/>
    <x v="5"/>
    <n v="13"/>
  </r>
  <r>
    <n v="60"/>
    <x v="1"/>
    <s v="Travel_Rarely"/>
    <s v="Research &amp; Development"/>
    <n v="1"/>
    <n v="4"/>
    <x v="2"/>
    <n v="3"/>
    <s v="Male"/>
    <n v="92"/>
    <n v="1"/>
    <n v="3"/>
    <s v="Healthcare Representative"/>
    <n v="4"/>
    <s v="Divorced"/>
    <n v="3"/>
    <n v="4"/>
    <n v="1"/>
    <x v="16"/>
    <n v="2"/>
    <n v="4"/>
    <n v="1"/>
    <n v="0"/>
    <x v="0"/>
    <n v="0"/>
  </r>
  <r>
    <n v="33"/>
    <x v="1"/>
    <s v="Travel_Rarely"/>
    <s v="Research &amp; Development"/>
    <n v="21"/>
    <n v="3"/>
    <x v="2"/>
    <n v="2"/>
    <s v="Male"/>
    <n v="79"/>
    <n v="4"/>
    <n v="1"/>
    <s v="Laboratory Technician"/>
    <n v="2"/>
    <s v="Married"/>
    <n v="1"/>
    <n v="3"/>
    <n v="3"/>
    <x v="19"/>
    <n v="6"/>
    <n v="3"/>
    <n v="14"/>
    <n v="11"/>
    <x v="3"/>
    <n v="13"/>
  </r>
  <r>
    <n v="37"/>
    <x v="1"/>
    <s v="Travel_Frequently"/>
    <s v="Sales"/>
    <n v="1"/>
    <n v="4"/>
    <x v="2"/>
    <n v="3"/>
    <s v="Male"/>
    <n v="31"/>
    <n v="1"/>
    <n v="2"/>
    <s v="Sales Executive"/>
    <n v="4"/>
    <s v="Divorced"/>
    <n v="1"/>
    <n v="3"/>
    <n v="2"/>
    <x v="3"/>
    <n v="2"/>
    <n v="2"/>
    <n v="6"/>
    <n v="3"/>
    <x v="1"/>
    <n v="3"/>
  </r>
  <r>
    <n v="34"/>
    <x v="1"/>
    <s v="Travel_Rarely"/>
    <s v="Research &amp; Development"/>
    <n v="19"/>
    <n v="3"/>
    <x v="0"/>
    <n v="2"/>
    <s v="Female"/>
    <n v="35"/>
    <n v="2"/>
    <n v="1"/>
    <s v="Research Scientist"/>
    <n v="4"/>
    <s v="Married"/>
    <n v="1"/>
    <n v="3"/>
    <n v="0"/>
    <x v="1"/>
    <n v="3"/>
    <n v="3"/>
    <n v="10"/>
    <n v="9"/>
    <x v="6"/>
    <n v="7"/>
  </r>
  <r>
    <n v="23"/>
    <x v="0"/>
    <s v="Travel_Rarely"/>
    <s v="Sales"/>
    <n v="7"/>
    <n v="3"/>
    <x v="0"/>
    <n v="3"/>
    <s v="Male"/>
    <n v="99"/>
    <n v="3"/>
    <n v="1"/>
    <s v="Sales Representative"/>
    <n v="4"/>
    <s v="Divorced"/>
    <n v="1"/>
    <n v="4"/>
    <n v="1"/>
    <x v="8"/>
    <n v="2"/>
    <n v="3"/>
    <n v="3"/>
    <n v="2"/>
    <x v="0"/>
    <n v="2"/>
  </r>
  <r>
    <n v="44"/>
    <x v="1"/>
    <s v="Travel_Rarely"/>
    <s v="Research &amp; Development"/>
    <n v="2"/>
    <n v="3"/>
    <x v="0"/>
    <n v="3"/>
    <s v="Female"/>
    <n v="96"/>
    <n v="4"/>
    <n v="3"/>
    <s v="Healthcare Representative"/>
    <n v="4"/>
    <s v="Married"/>
    <n v="1"/>
    <n v="3"/>
    <n v="1"/>
    <x v="15"/>
    <n v="2"/>
    <n v="3"/>
    <n v="8"/>
    <n v="7"/>
    <x v="7"/>
    <n v="7"/>
  </r>
  <r>
    <n v="35"/>
    <x v="1"/>
    <s v="Travel_Frequently"/>
    <s v="Research &amp; Development"/>
    <n v="2"/>
    <n v="4"/>
    <x v="2"/>
    <n v="1"/>
    <s v="Male"/>
    <n v="79"/>
    <n v="2"/>
    <n v="1"/>
    <s v="Research Scientist"/>
    <n v="4"/>
    <s v="Single"/>
    <n v="0"/>
    <n v="3"/>
    <n v="0"/>
    <x v="3"/>
    <n v="2"/>
    <n v="4"/>
    <n v="5"/>
    <n v="4"/>
    <x v="1"/>
    <n v="4"/>
  </r>
  <r>
    <n v="43"/>
    <x v="1"/>
    <s v="Travel_Rarely"/>
    <s v="Sales"/>
    <n v="2"/>
    <n v="3"/>
    <x v="2"/>
    <n v="4"/>
    <s v="Male"/>
    <n v="73"/>
    <n v="3"/>
    <n v="2"/>
    <s v="Sales Executive"/>
    <n v="4"/>
    <s v="Married"/>
    <n v="1"/>
    <n v="3"/>
    <n v="1"/>
    <x v="1"/>
    <n v="3"/>
    <n v="3"/>
    <n v="10"/>
    <n v="9"/>
    <x v="6"/>
    <n v="8"/>
  </r>
  <r>
    <n v="24"/>
    <x v="1"/>
    <s v="Travel_Rarely"/>
    <s v="Research &amp; Development"/>
    <n v="9"/>
    <n v="3"/>
    <x v="2"/>
    <n v="3"/>
    <s v="Male"/>
    <n v="62"/>
    <n v="4"/>
    <n v="1"/>
    <s v="Research Scientist"/>
    <n v="3"/>
    <s v="Married"/>
    <n v="1"/>
    <n v="3"/>
    <n v="1"/>
    <x v="7"/>
    <n v="1"/>
    <n v="3"/>
    <n v="5"/>
    <n v="3"/>
    <x v="0"/>
    <n v="4"/>
  </r>
  <r>
    <n v="41"/>
    <x v="1"/>
    <s v="Travel_Rarely"/>
    <s v="Sales"/>
    <n v="6"/>
    <n v="3"/>
    <x v="3"/>
    <n v="4"/>
    <s v="Male"/>
    <n v="35"/>
    <n v="3"/>
    <n v="3"/>
    <s v="Sales Executive"/>
    <n v="3"/>
    <s v="Single"/>
    <n v="1"/>
    <n v="3"/>
    <n v="0"/>
    <x v="1"/>
    <n v="3"/>
    <n v="3"/>
    <n v="10"/>
    <n v="8"/>
    <x v="6"/>
    <n v="7"/>
  </r>
  <r>
    <n v="29"/>
    <x v="1"/>
    <s v="Travel_Rarely"/>
    <s v="Research &amp; Development"/>
    <n v="9"/>
    <n v="4"/>
    <x v="2"/>
    <n v="4"/>
    <s v="Female"/>
    <n v="43"/>
    <n v="3"/>
    <n v="1"/>
    <s v="Laboratory Technician"/>
    <n v="3"/>
    <s v="Married"/>
    <n v="9"/>
    <n v="3"/>
    <n v="1"/>
    <x v="15"/>
    <n v="2"/>
    <n v="3"/>
    <n v="5"/>
    <n v="3"/>
    <x v="1"/>
    <n v="2"/>
  </r>
  <r>
    <n v="36"/>
    <x v="1"/>
    <s v="Travel_Rarely"/>
    <s v="Sales"/>
    <n v="2"/>
    <n v="4"/>
    <x v="0"/>
    <n v="3"/>
    <s v="Female"/>
    <n v="51"/>
    <n v="3"/>
    <n v="2"/>
    <s v="Sales Representative"/>
    <n v="4"/>
    <s v="Single"/>
    <n v="3"/>
    <n v="3"/>
    <n v="0"/>
    <x v="6"/>
    <n v="2"/>
    <n v="2"/>
    <n v="13"/>
    <n v="7"/>
    <x v="7"/>
    <n v="7"/>
  </r>
  <r>
    <n v="45"/>
    <x v="1"/>
    <s v="Non-Travel"/>
    <s v="Research &amp; Development"/>
    <n v="1"/>
    <n v="1"/>
    <x v="0"/>
    <n v="3"/>
    <s v="Male"/>
    <n v="74"/>
    <n v="2"/>
    <n v="3"/>
    <s v="Healthcare Representative"/>
    <n v="3"/>
    <s v="Married"/>
    <n v="3"/>
    <n v="4"/>
    <n v="1"/>
    <x v="25"/>
    <n v="3"/>
    <n v="2"/>
    <n v="23"/>
    <n v="15"/>
    <x v="15"/>
    <n v="4"/>
  </r>
  <r>
    <n v="24"/>
    <x v="0"/>
    <s v="Travel_Rarely"/>
    <s v="Human Resources"/>
    <n v="22"/>
    <n v="1"/>
    <x v="5"/>
    <n v="4"/>
    <s v="Male"/>
    <n v="58"/>
    <n v="1"/>
    <n v="1"/>
    <s v="Human Resources"/>
    <n v="3"/>
    <s v="Married"/>
    <n v="1"/>
    <n v="3"/>
    <n v="1"/>
    <x v="5"/>
    <n v="2"/>
    <n v="3"/>
    <n v="1"/>
    <n v="0"/>
    <x v="0"/>
    <n v="0"/>
  </r>
  <r>
    <n v="47"/>
    <x v="0"/>
    <s v="Travel_Frequently"/>
    <s v="Sales"/>
    <n v="9"/>
    <n v="3"/>
    <x v="0"/>
    <n v="3"/>
    <s v="Male"/>
    <n v="82"/>
    <n v="1"/>
    <n v="4"/>
    <s v="Sales Executive"/>
    <n v="3"/>
    <s v="Married"/>
    <n v="7"/>
    <n v="3"/>
    <n v="0"/>
    <x v="25"/>
    <n v="3"/>
    <n v="1"/>
    <n v="23"/>
    <n v="5"/>
    <x v="15"/>
    <n v="10"/>
  </r>
  <r>
    <n v="26"/>
    <x v="1"/>
    <s v="Travel_Rarely"/>
    <s v="Research &amp; Development"/>
    <n v="17"/>
    <n v="4"/>
    <x v="2"/>
    <n v="4"/>
    <s v="Male"/>
    <n v="62"/>
    <n v="1"/>
    <n v="1"/>
    <s v="Laboratory Technician"/>
    <n v="3"/>
    <s v="Married"/>
    <n v="1"/>
    <n v="3"/>
    <n v="3"/>
    <x v="8"/>
    <n v="3"/>
    <n v="4"/>
    <n v="3"/>
    <n v="2"/>
    <x v="0"/>
    <n v="2"/>
  </r>
  <r>
    <n v="45"/>
    <x v="1"/>
    <s v="Travel_Rarely"/>
    <s v="Research &amp; Development"/>
    <n v="28"/>
    <n v="2"/>
    <x v="4"/>
    <n v="4"/>
    <s v="Female"/>
    <n v="48"/>
    <n v="2"/>
    <n v="4"/>
    <s v="Research Director"/>
    <n v="2"/>
    <s v="Single"/>
    <n v="1"/>
    <n v="3"/>
    <n v="0"/>
    <x v="24"/>
    <n v="2"/>
    <n v="3"/>
    <n v="21"/>
    <n v="6"/>
    <x v="6"/>
    <n v="6"/>
  </r>
  <r>
    <n v="32"/>
    <x v="1"/>
    <s v="Travel_Frequently"/>
    <s v="Research &amp; Development"/>
    <n v="10"/>
    <n v="3"/>
    <x v="0"/>
    <n v="1"/>
    <s v="Male"/>
    <n v="56"/>
    <n v="3"/>
    <n v="1"/>
    <s v="Research Scientist"/>
    <n v="3"/>
    <s v="Married"/>
    <n v="6"/>
    <n v="3"/>
    <n v="1"/>
    <x v="1"/>
    <n v="3"/>
    <n v="2"/>
    <n v="5"/>
    <n v="2"/>
    <x v="1"/>
    <n v="3"/>
  </r>
  <r>
    <n v="31"/>
    <x v="1"/>
    <s v="Travel_Rarely"/>
    <s v="Research &amp; Development"/>
    <n v="2"/>
    <n v="4"/>
    <x v="0"/>
    <n v="2"/>
    <s v="Male"/>
    <n v="69"/>
    <n v="3"/>
    <n v="1"/>
    <s v="Laboratory Technician"/>
    <n v="3"/>
    <s v="Married"/>
    <n v="1"/>
    <n v="3"/>
    <n v="1"/>
    <x v="3"/>
    <n v="2"/>
    <n v="4"/>
    <n v="5"/>
    <n v="2"/>
    <x v="0"/>
    <n v="3"/>
  </r>
  <r>
    <n v="41"/>
    <x v="1"/>
    <s v="Non-Travel"/>
    <s v="Human Resources"/>
    <n v="4"/>
    <n v="3"/>
    <x v="5"/>
    <n v="3"/>
    <s v="Male"/>
    <n v="60"/>
    <n v="1"/>
    <n v="2"/>
    <s v="Human Resources"/>
    <n v="2"/>
    <s v="Married"/>
    <n v="6"/>
    <n v="3"/>
    <n v="1"/>
    <x v="1"/>
    <n v="4"/>
    <n v="3"/>
    <n v="3"/>
    <n v="2"/>
    <x v="1"/>
    <n v="2"/>
  </r>
  <r>
    <n v="40"/>
    <x v="1"/>
    <s v="Travel_Rarely"/>
    <s v="Research &amp; Development"/>
    <n v="8"/>
    <n v="2"/>
    <x v="0"/>
    <n v="2"/>
    <s v="Female"/>
    <n v="92"/>
    <n v="3"/>
    <n v="2"/>
    <s v="Manufacturing Director"/>
    <n v="1"/>
    <s v="Married"/>
    <n v="2"/>
    <n v="3"/>
    <n v="1"/>
    <x v="33"/>
    <n v="3"/>
    <n v="3"/>
    <n v="1"/>
    <n v="0"/>
    <x v="0"/>
    <n v="0"/>
  </r>
  <r>
    <n v="24"/>
    <x v="1"/>
    <s v="Travel_Rarely"/>
    <s v="Research &amp; Development"/>
    <n v="29"/>
    <n v="1"/>
    <x v="2"/>
    <n v="2"/>
    <s v="Male"/>
    <n v="91"/>
    <n v="3"/>
    <n v="1"/>
    <s v="Laboratory Technician"/>
    <n v="1"/>
    <s v="Divorced"/>
    <n v="1"/>
    <n v="3"/>
    <n v="3"/>
    <x v="3"/>
    <n v="2"/>
    <n v="4"/>
    <n v="6"/>
    <n v="2"/>
    <x v="1"/>
    <n v="2"/>
  </r>
  <r>
    <n v="46"/>
    <x v="1"/>
    <s v="Travel_Rarely"/>
    <s v="Research &amp; Development"/>
    <n v="13"/>
    <n v="4"/>
    <x v="0"/>
    <n v="3"/>
    <s v="Male"/>
    <n v="34"/>
    <n v="3"/>
    <n v="2"/>
    <s v="Healthcare Representative"/>
    <n v="2"/>
    <s v="Single"/>
    <n v="6"/>
    <n v="3"/>
    <n v="0"/>
    <x v="16"/>
    <n v="3"/>
    <n v="3"/>
    <n v="10"/>
    <n v="7"/>
    <x v="0"/>
    <n v="9"/>
  </r>
  <r>
    <n v="35"/>
    <x v="1"/>
    <s v="Travel_Rarely"/>
    <s v="Research &amp; Development"/>
    <n v="27"/>
    <n v="4"/>
    <x v="0"/>
    <n v="4"/>
    <s v="Male"/>
    <n v="49"/>
    <n v="3"/>
    <n v="2"/>
    <s v="Manufacturing Director"/>
    <n v="3"/>
    <s v="Married"/>
    <n v="2"/>
    <n v="3"/>
    <n v="1"/>
    <x v="6"/>
    <n v="3"/>
    <n v="3"/>
    <n v="7"/>
    <n v="7"/>
    <x v="0"/>
    <n v="7"/>
  </r>
  <r>
    <n v="30"/>
    <x v="1"/>
    <s v="Travel_Rarely"/>
    <s v="Research &amp; Development"/>
    <n v="16"/>
    <n v="1"/>
    <x v="0"/>
    <n v="2"/>
    <s v="Male"/>
    <n v="33"/>
    <n v="3"/>
    <n v="1"/>
    <s v="Research Scientist"/>
    <n v="4"/>
    <s v="Married"/>
    <n v="1"/>
    <n v="3"/>
    <n v="1"/>
    <x v="1"/>
    <n v="2"/>
    <n v="2"/>
    <n v="10"/>
    <n v="0"/>
    <x v="0"/>
    <n v="8"/>
  </r>
  <r>
    <n v="47"/>
    <x v="1"/>
    <s v="Non-Travel"/>
    <s v="Sales"/>
    <n v="2"/>
    <n v="4"/>
    <x v="3"/>
    <n v="3"/>
    <s v="Male"/>
    <n v="87"/>
    <n v="3"/>
    <n v="2"/>
    <s v="Sales Executive"/>
    <n v="2"/>
    <s v="Married"/>
    <n v="7"/>
    <n v="3"/>
    <n v="1"/>
    <x v="21"/>
    <n v="3"/>
    <n v="1"/>
    <n v="1"/>
    <n v="0"/>
    <x v="0"/>
    <n v="0"/>
  </r>
  <r>
    <n v="46"/>
    <x v="1"/>
    <s v="Travel_Rarely"/>
    <s v="Sales"/>
    <n v="2"/>
    <n v="3"/>
    <x v="0"/>
    <n v="3"/>
    <s v="Male"/>
    <n v="74"/>
    <n v="3"/>
    <n v="3"/>
    <s v="Sales Executive"/>
    <n v="4"/>
    <s v="Divorced"/>
    <n v="4"/>
    <n v="3"/>
    <n v="1"/>
    <x v="10"/>
    <n v="5"/>
    <n v="2"/>
    <n v="10"/>
    <n v="6"/>
    <x v="0"/>
    <n v="3"/>
  </r>
  <r>
    <n v="36"/>
    <x v="0"/>
    <s v="Travel_Rarely"/>
    <s v="Sales"/>
    <n v="13"/>
    <n v="5"/>
    <x v="3"/>
    <n v="2"/>
    <s v="Male"/>
    <n v="96"/>
    <n v="2"/>
    <n v="2"/>
    <s v="Sales Executive"/>
    <n v="1"/>
    <s v="Divorced"/>
    <n v="5"/>
    <n v="3"/>
    <n v="3"/>
    <x v="28"/>
    <n v="3"/>
    <n v="3"/>
    <n v="2"/>
    <n v="2"/>
    <x v="3"/>
    <n v="2"/>
  </r>
  <r>
    <n v="32"/>
    <x v="0"/>
    <s v="Travel_Rarely"/>
    <s v="Sales"/>
    <n v="1"/>
    <n v="2"/>
    <x v="0"/>
    <n v="1"/>
    <s v="Male"/>
    <n v="34"/>
    <n v="1"/>
    <n v="2"/>
    <s v="Sales Executive"/>
    <n v="2"/>
    <s v="Single"/>
    <n v="6"/>
    <n v="3"/>
    <n v="0"/>
    <x v="1"/>
    <n v="2"/>
    <n v="3"/>
    <n v="0"/>
    <n v="0"/>
    <x v="0"/>
    <n v="0"/>
  </r>
  <r>
    <n v="23"/>
    <x v="1"/>
    <s v="Travel_Rarely"/>
    <s v="Research &amp; Development"/>
    <n v="4"/>
    <n v="1"/>
    <x v="2"/>
    <n v="3"/>
    <s v="Female"/>
    <n v="51"/>
    <n v="3"/>
    <n v="1"/>
    <s v="Laboratory Technician"/>
    <n v="2"/>
    <s v="Single"/>
    <n v="1"/>
    <n v="3"/>
    <n v="0"/>
    <x v="8"/>
    <n v="3"/>
    <n v="1"/>
    <n v="3"/>
    <n v="2"/>
    <x v="1"/>
    <n v="2"/>
  </r>
  <r>
    <n v="31"/>
    <x v="1"/>
    <s v="Travel_Frequently"/>
    <s v="Research &amp; Development"/>
    <n v="24"/>
    <n v="1"/>
    <x v="4"/>
    <n v="4"/>
    <s v="Female"/>
    <n v="30"/>
    <n v="3"/>
    <n v="2"/>
    <s v="Manufacturing Director"/>
    <n v="4"/>
    <s v="Single"/>
    <n v="2"/>
    <n v="4"/>
    <n v="0"/>
    <x v="15"/>
    <n v="3"/>
    <n v="2"/>
    <n v="5"/>
    <n v="4"/>
    <x v="1"/>
    <n v="4"/>
  </r>
  <r>
    <n v="39"/>
    <x v="1"/>
    <s v="Non-Travel"/>
    <s v="Research &amp; Development"/>
    <n v="1"/>
    <n v="3"/>
    <x v="0"/>
    <n v="4"/>
    <s v="Male"/>
    <n v="77"/>
    <n v="3"/>
    <n v="2"/>
    <s v="Laboratory Technician"/>
    <n v="4"/>
    <s v="Married"/>
    <n v="1"/>
    <n v="3"/>
    <n v="1"/>
    <x v="15"/>
    <n v="2"/>
    <n v="3"/>
    <n v="9"/>
    <n v="8"/>
    <x v="8"/>
    <n v="8"/>
  </r>
  <r>
    <n v="32"/>
    <x v="1"/>
    <s v="Travel_Rarely"/>
    <s v="Sales"/>
    <n v="19"/>
    <n v="3"/>
    <x v="0"/>
    <n v="4"/>
    <s v="Male"/>
    <n v="80"/>
    <n v="1"/>
    <n v="3"/>
    <s v="Sales Executive"/>
    <n v="3"/>
    <s v="Married"/>
    <n v="3"/>
    <n v="3"/>
    <n v="1"/>
    <x v="1"/>
    <n v="2"/>
    <n v="1"/>
    <n v="4"/>
    <n v="3"/>
    <x v="0"/>
    <n v="2"/>
  </r>
  <r>
    <n v="40"/>
    <x v="1"/>
    <s v="Travel_Rarely"/>
    <s v="Sales"/>
    <n v="7"/>
    <n v="4"/>
    <x v="2"/>
    <n v="2"/>
    <s v="Male"/>
    <n v="88"/>
    <n v="3"/>
    <n v="5"/>
    <s v="Manager"/>
    <n v="2"/>
    <s v="Single"/>
    <n v="1"/>
    <n v="3"/>
    <n v="0"/>
    <x v="24"/>
    <n v="3"/>
    <n v="2"/>
    <n v="21"/>
    <n v="8"/>
    <x v="12"/>
    <n v="8"/>
  </r>
  <r>
    <n v="45"/>
    <x v="1"/>
    <s v="Travel_Rarely"/>
    <s v="Human Resources"/>
    <n v="4"/>
    <n v="3"/>
    <x v="0"/>
    <n v="3"/>
    <s v="Female"/>
    <n v="56"/>
    <n v="1"/>
    <n v="3"/>
    <s v="Human Resources"/>
    <n v="3"/>
    <s v="Married"/>
    <n v="4"/>
    <n v="4"/>
    <n v="2"/>
    <x v="15"/>
    <n v="2"/>
    <n v="4"/>
    <n v="5"/>
    <n v="0"/>
    <x v="0"/>
    <n v="3"/>
  </r>
  <r>
    <n v="30"/>
    <x v="1"/>
    <s v="Travel_Frequently"/>
    <s v="Research &amp; Development"/>
    <n v="2"/>
    <n v="4"/>
    <x v="4"/>
    <n v="4"/>
    <s v="Female"/>
    <n v="78"/>
    <n v="2"/>
    <n v="1"/>
    <s v="Research Scientist"/>
    <n v="1"/>
    <s v="Single"/>
    <n v="0"/>
    <n v="3"/>
    <n v="0"/>
    <x v="1"/>
    <n v="2"/>
    <n v="3"/>
    <n v="9"/>
    <n v="7"/>
    <x v="0"/>
    <n v="7"/>
  </r>
  <r>
    <n v="24"/>
    <x v="1"/>
    <s v="Travel_Frequently"/>
    <s v="Human Resources"/>
    <n v="10"/>
    <n v="3"/>
    <x v="2"/>
    <n v="1"/>
    <s v="Male"/>
    <n v="59"/>
    <n v="3"/>
    <n v="1"/>
    <s v="Human Resources"/>
    <n v="4"/>
    <s v="Married"/>
    <n v="0"/>
    <n v="3"/>
    <n v="1"/>
    <x v="8"/>
    <n v="2"/>
    <n v="3"/>
    <n v="2"/>
    <n v="2"/>
    <x v="3"/>
    <n v="1"/>
  </r>
  <r>
    <n v="30"/>
    <x v="0"/>
    <s v="Travel_Frequently"/>
    <s v="Human Resources"/>
    <n v="8"/>
    <n v="3"/>
    <x v="5"/>
    <n v="3"/>
    <s v="Female"/>
    <n v="66"/>
    <n v="2"/>
    <n v="1"/>
    <s v="Human Resources"/>
    <n v="4"/>
    <s v="Divorced"/>
    <n v="6"/>
    <n v="3"/>
    <n v="1"/>
    <x v="3"/>
    <n v="0"/>
    <n v="2"/>
    <n v="4"/>
    <n v="2"/>
    <x v="1"/>
    <n v="2"/>
  </r>
  <r>
    <n v="31"/>
    <x v="1"/>
    <s v="Travel_Rarely"/>
    <s v="Sales"/>
    <n v="5"/>
    <n v="3"/>
    <x v="4"/>
    <n v="1"/>
    <s v="Male"/>
    <n v="51"/>
    <n v="3"/>
    <n v="2"/>
    <s v="Sales Executive"/>
    <n v="3"/>
    <s v="Married"/>
    <n v="1"/>
    <n v="3"/>
    <n v="1"/>
    <x v="3"/>
    <n v="3"/>
    <n v="3"/>
    <n v="5"/>
    <n v="2"/>
    <x v="0"/>
    <n v="2"/>
  </r>
  <r>
    <n v="27"/>
    <x v="1"/>
    <s v="Travel_Rarely"/>
    <s v="Research &amp; Development"/>
    <n v="8"/>
    <n v="3"/>
    <x v="2"/>
    <n v="3"/>
    <s v="Female"/>
    <n v="67"/>
    <n v="3"/>
    <n v="1"/>
    <s v="Research Scientist"/>
    <n v="4"/>
    <s v="Single"/>
    <n v="1"/>
    <n v="3"/>
    <n v="0"/>
    <x v="3"/>
    <n v="5"/>
    <n v="2"/>
    <n v="6"/>
    <n v="2"/>
    <x v="1"/>
    <n v="4"/>
  </r>
  <r>
    <n v="29"/>
    <x v="0"/>
    <s v="Travel_Rarely"/>
    <s v="Sales"/>
    <n v="9"/>
    <n v="3"/>
    <x v="3"/>
    <n v="2"/>
    <s v="Female"/>
    <n v="52"/>
    <n v="1"/>
    <n v="1"/>
    <s v="Sales Representative"/>
    <n v="2"/>
    <s v="Single"/>
    <n v="1"/>
    <n v="3"/>
    <n v="0"/>
    <x v="17"/>
    <n v="3"/>
    <n v="3"/>
    <n v="2"/>
    <n v="2"/>
    <x v="3"/>
    <n v="2"/>
  </r>
  <r>
    <n v="29"/>
    <x v="1"/>
    <s v="Travel_Frequently"/>
    <s v="Research &amp; Development"/>
    <n v="1"/>
    <n v="3"/>
    <x v="0"/>
    <n v="4"/>
    <s v="Male"/>
    <n v="70"/>
    <n v="4"/>
    <n v="2"/>
    <s v="Healthcare Representative"/>
    <n v="3"/>
    <s v="Single"/>
    <n v="8"/>
    <n v="3"/>
    <n v="0"/>
    <x v="1"/>
    <n v="5"/>
    <n v="4"/>
    <n v="3"/>
    <n v="2"/>
    <x v="0"/>
    <n v="2"/>
  </r>
  <r>
    <n v="30"/>
    <x v="1"/>
    <s v="Travel_Rarely"/>
    <s v="Sales"/>
    <n v="15"/>
    <n v="2"/>
    <x v="3"/>
    <n v="3"/>
    <s v="Male"/>
    <n v="94"/>
    <n v="2"/>
    <n v="3"/>
    <s v="Sales Executive"/>
    <n v="1"/>
    <s v="Divorced"/>
    <n v="2"/>
    <n v="3"/>
    <n v="1"/>
    <x v="4"/>
    <n v="2"/>
    <n v="3"/>
    <n v="7"/>
    <n v="7"/>
    <x v="1"/>
    <n v="7"/>
  </r>
  <r>
    <n v="34"/>
    <x v="1"/>
    <s v="Travel_Rarely"/>
    <s v="Research &amp; Development"/>
    <n v="2"/>
    <n v="4"/>
    <x v="2"/>
    <n v="4"/>
    <s v="Male"/>
    <n v="97"/>
    <n v="4"/>
    <n v="1"/>
    <s v="Research Scientist"/>
    <n v="4"/>
    <s v="Married"/>
    <n v="0"/>
    <n v="3"/>
    <n v="3"/>
    <x v="3"/>
    <n v="3"/>
    <n v="3"/>
    <n v="5"/>
    <n v="0"/>
    <x v="1"/>
    <n v="2"/>
  </r>
  <r>
    <n v="33"/>
    <x v="1"/>
    <s v="Non-Travel"/>
    <s v="Sales"/>
    <n v="2"/>
    <n v="3"/>
    <x v="3"/>
    <n v="4"/>
    <s v="Female"/>
    <n v="62"/>
    <n v="3"/>
    <n v="2"/>
    <s v="Sales Executive"/>
    <n v="2"/>
    <s v="Single"/>
    <n v="8"/>
    <n v="3"/>
    <n v="0"/>
    <x v="10"/>
    <n v="2"/>
    <n v="2"/>
    <n v="11"/>
    <n v="7"/>
    <x v="1"/>
    <n v="7"/>
  </r>
  <r>
    <n v="49"/>
    <x v="1"/>
    <s v="Travel_Rarely"/>
    <s v="Sales"/>
    <n v="11"/>
    <n v="4"/>
    <x v="3"/>
    <n v="4"/>
    <s v="Female"/>
    <n v="80"/>
    <n v="3"/>
    <n v="2"/>
    <s v="Sales Executive"/>
    <n v="4"/>
    <s v="Single"/>
    <n v="3"/>
    <n v="3"/>
    <n v="0"/>
    <x v="0"/>
    <n v="1"/>
    <n v="4"/>
    <n v="5"/>
    <n v="1"/>
    <x v="0"/>
    <n v="4"/>
  </r>
  <r>
    <n v="33"/>
    <x v="0"/>
    <s v="Travel_Rarely"/>
    <s v="Sales"/>
    <n v="16"/>
    <n v="3"/>
    <x v="0"/>
    <n v="1"/>
    <s v="Female"/>
    <n v="74"/>
    <n v="3"/>
    <n v="3"/>
    <s v="Sales Executive"/>
    <n v="1"/>
    <s v="Single"/>
    <n v="2"/>
    <n v="4"/>
    <n v="0"/>
    <x v="27"/>
    <n v="2"/>
    <n v="2"/>
    <n v="0"/>
    <n v="0"/>
    <x v="0"/>
    <n v="0"/>
  </r>
  <r>
    <n v="38"/>
    <x v="1"/>
    <s v="Travel_Frequently"/>
    <s v="Research &amp; Development"/>
    <n v="2"/>
    <n v="2"/>
    <x v="2"/>
    <n v="3"/>
    <s v="Female"/>
    <n v="75"/>
    <n v="2"/>
    <n v="1"/>
    <s v="Laboratory Technician"/>
    <n v="2"/>
    <s v="Married"/>
    <n v="4"/>
    <n v="3"/>
    <n v="1"/>
    <x v="15"/>
    <n v="4"/>
    <n v="2"/>
    <n v="6"/>
    <n v="1"/>
    <x v="0"/>
    <n v="5"/>
  </r>
  <r>
    <n v="31"/>
    <x v="0"/>
    <s v="Travel_Rarely"/>
    <s v="Sales"/>
    <n v="16"/>
    <n v="4"/>
    <x v="3"/>
    <n v="1"/>
    <s v="Male"/>
    <n v="70"/>
    <n v="3"/>
    <n v="3"/>
    <s v="Sales Executive"/>
    <n v="3"/>
    <s v="Married"/>
    <n v="2"/>
    <n v="3"/>
    <n v="3"/>
    <x v="1"/>
    <n v="2"/>
    <n v="3"/>
    <n v="1"/>
    <n v="0"/>
    <x v="0"/>
    <n v="0"/>
  </r>
  <r>
    <n v="29"/>
    <x v="1"/>
    <s v="Travel_Rarely"/>
    <s v="Research &amp; Development"/>
    <n v="4"/>
    <n v="3"/>
    <x v="4"/>
    <n v="4"/>
    <s v="Female"/>
    <n v="91"/>
    <n v="2"/>
    <n v="1"/>
    <s v="Research Scientist"/>
    <n v="1"/>
    <s v="Divorced"/>
    <n v="1"/>
    <n v="3"/>
    <n v="1"/>
    <x v="5"/>
    <n v="2"/>
    <n v="3"/>
    <n v="1"/>
    <n v="0"/>
    <x v="0"/>
    <n v="0"/>
  </r>
  <r>
    <n v="30"/>
    <x v="1"/>
    <s v="Travel_Rarely"/>
    <s v="Research &amp; Development"/>
    <n v="16"/>
    <n v="3"/>
    <x v="0"/>
    <n v="3"/>
    <s v="Male"/>
    <n v="58"/>
    <n v="4"/>
    <n v="2"/>
    <s v="Healthcare Representative"/>
    <n v="3"/>
    <s v="Married"/>
    <n v="3"/>
    <n v="3"/>
    <n v="1"/>
    <x v="1"/>
    <n v="3"/>
    <n v="3"/>
    <n v="7"/>
    <n v="0"/>
    <x v="1"/>
    <n v="7"/>
  </r>
  <r>
    <n v="32"/>
    <x v="1"/>
    <s v="Non-Travel"/>
    <s v="Research &amp; Development"/>
    <n v="5"/>
    <n v="4"/>
    <x v="4"/>
    <n v="2"/>
    <s v="Male"/>
    <n v="65"/>
    <n v="3"/>
    <n v="1"/>
    <s v="Research Scientist"/>
    <n v="2"/>
    <s v="Single"/>
    <n v="2"/>
    <n v="3"/>
    <n v="0"/>
    <x v="4"/>
    <n v="3"/>
    <n v="3"/>
    <n v="7"/>
    <n v="7"/>
    <x v="0"/>
    <n v="7"/>
  </r>
  <r>
    <n v="38"/>
    <x v="1"/>
    <s v="Travel_Rarely"/>
    <s v="Research &amp; Development"/>
    <n v="18"/>
    <n v="3"/>
    <x v="2"/>
    <n v="2"/>
    <s v="Male"/>
    <n v="60"/>
    <n v="1"/>
    <n v="2"/>
    <s v="Healthcare Representative"/>
    <n v="4"/>
    <s v="Married"/>
    <n v="3"/>
    <n v="3"/>
    <n v="1"/>
    <x v="20"/>
    <n v="2"/>
    <n v="3"/>
    <n v="1"/>
    <n v="0"/>
    <x v="1"/>
    <n v="0"/>
  </r>
  <r>
    <n v="43"/>
    <x v="0"/>
    <s v="Travel_Frequently"/>
    <s v="Research &amp; Development"/>
    <n v="17"/>
    <n v="3"/>
    <x v="4"/>
    <n v="3"/>
    <s v="Male"/>
    <n v="38"/>
    <n v="2"/>
    <n v="1"/>
    <s v="Research Scientist"/>
    <n v="3"/>
    <s v="Married"/>
    <n v="9"/>
    <n v="3"/>
    <n v="1"/>
    <x v="3"/>
    <n v="4"/>
    <n v="3"/>
    <n v="1"/>
    <n v="0"/>
    <x v="0"/>
    <n v="0"/>
  </r>
  <r>
    <n v="42"/>
    <x v="1"/>
    <s v="Travel_Rarely"/>
    <s v="Research &amp; Development"/>
    <n v="12"/>
    <n v="3"/>
    <x v="2"/>
    <n v="2"/>
    <s v="Male"/>
    <n v="57"/>
    <n v="3"/>
    <n v="1"/>
    <s v="Laboratory Technician"/>
    <n v="2"/>
    <s v="Divorced"/>
    <n v="8"/>
    <n v="4"/>
    <n v="3"/>
    <x v="2"/>
    <n v="6"/>
    <n v="2"/>
    <n v="5"/>
    <n v="3"/>
    <x v="0"/>
    <n v="4"/>
  </r>
  <r>
    <n v="55"/>
    <x v="1"/>
    <s v="Travel_Rarely"/>
    <s v="Research &amp; Development"/>
    <n v="2"/>
    <n v="3"/>
    <x v="2"/>
    <n v="3"/>
    <s v="Male"/>
    <n v="60"/>
    <n v="2"/>
    <n v="5"/>
    <s v="Research Director"/>
    <n v="1"/>
    <s v="Married"/>
    <n v="8"/>
    <n v="3"/>
    <n v="3"/>
    <x v="35"/>
    <n v="2"/>
    <n v="3"/>
    <n v="1"/>
    <n v="0"/>
    <x v="0"/>
    <n v="0"/>
  </r>
  <r>
    <n v="33"/>
    <x v="1"/>
    <s v="Non-Travel"/>
    <s v="Research &amp; Development"/>
    <n v="4"/>
    <n v="3"/>
    <x v="4"/>
    <n v="4"/>
    <s v="Male"/>
    <n v="90"/>
    <n v="3"/>
    <n v="2"/>
    <s v="Research Scientist"/>
    <n v="2"/>
    <s v="Divorced"/>
    <n v="5"/>
    <n v="3"/>
    <n v="2"/>
    <x v="27"/>
    <n v="2"/>
    <n v="2"/>
    <n v="9"/>
    <n v="8"/>
    <x v="1"/>
    <n v="7"/>
  </r>
  <r>
    <n v="41"/>
    <x v="1"/>
    <s v="Travel_Rarely"/>
    <s v="Research &amp; Development"/>
    <n v="9"/>
    <n v="4"/>
    <x v="0"/>
    <n v="3"/>
    <s v="Male"/>
    <n v="94"/>
    <n v="3"/>
    <n v="1"/>
    <s v="Laboratory Technician"/>
    <n v="1"/>
    <s v="Divorced"/>
    <n v="1"/>
    <n v="4"/>
    <n v="2"/>
    <x v="7"/>
    <n v="2"/>
    <n v="3"/>
    <n v="5"/>
    <n v="3"/>
    <x v="0"/>
    <n v="4"/>
  </r>
  <r>
    <n v="34"/>
    <x v="1"/>
    <s v="Non-Travel"/>
    <s v="Sales"/>
    <n v="10"/>
    <n v="3"/>
    <x v="0"/>
    <n v="4"/>
    <s v="Male"/>
    <n v="87"/>
    <n v="3"/>
    <n v="2"/>
    <s v="Sales Executive"/>
    <n v="3"/>
    <s v="Divorced"/>
    <n v="1"/>
    <n v="3"/>
    <n v="1"/>
    <x v="20"/>
    <n v="3"/>
    <n v="3"/>
    <n v="15"/>
    <n v="14"/>
    <x v="0"/>
    <n v="7"/>
  </r>
  <r>
    <n v="53"/>
    <x v="1"/>
    <s v="Non-Travel"/>
    <s v="Research &amp; Development"/>
    <n v="1"/>
    <n v="4"/>
    <x v="2"/>
    <n v="1"/>
    <s v="Female"/>
    <n v="60"/>
    <n v="2"/>
    <n v="4"/>
    <s v="Manufacturing Director"/>
    <n v="3"/>
    <s v="Married"/>
    <n v="4"/>
    <n v="4"/>
    <n v="3"/>
    <x v="39"/>
    <n v="2"/>
    <n v="2"/>
    <n v="3"/>
    <n v="2"/>
    <x v="0"/>
    <n v="2"/>
  </r>
  <r>
    <n v="43"/>
    <x v="1"/>
    <s v="Travel_Rarely"/>
    <s v="Human Resources"/>
    <n v="2"/>
    <n v="3"/>
    <x v="0"/>
    <n v="2"/>
    <s v="Male"/>
    <n v="97"/>
    <n v="3"/>
    <n v="1"/>
    <s v="Human Resources"/>
    <n v="4"/>
    <s v="Single"/>
    <n v="0"/>
    <n v="3"/>
    <n v="0"/>
    <x v="1"/>
    <n v="5"/>
    <n v="3"/>
    <n v="9"/>
    <n v="7"/>
    <x v="1"/>
    <n v="8"/>
  </r>
  <r>
    <n v="34"/>
    <x v="1"/>
    <s v="Travel_Rarely"/>
    <s v="Sales"/>
    <n v="3"/>
    <n v="2"/>
    <x v="0"/>
    <n v="4"/>
    <s v="Female"/>
    <n v="32"/>
    <n v="1"/>
    <n v="2"/>
    <s v="Sales Executive"/>
    <n v="4"/>
    <s v="Single"/>
    <n v="5"/>
    <n v="3"/>
    <n v="0"/>
    <x v="3"/>
    <n v="3"/>
    <n v="3"/>
    <n v="2"/>
    <n v="2"/>
    <x v="3"/>
    <n v="2"/>
  </r>
  <r>
    <n v="21"/>
    <x v="0"/>
    <s v="Travel_Rarely"/>
    <s v="Sales"/>
    <n v="7"/>
    <n v="1"/>
    <x v="3"/>
    <n v="2"/>
    <s v="Male"/>
    <n v="31"/>
    <n v="3"/>
    <n v="1"/>
    <s v="Sales Representative"/>
    <n v="2"/>
    <s v="Single"/>
    <n v="1"/>
    <n v="3"/>
    <n v="0"/>
    <x v="5"/>
    <n v="3"/>
    <n v="3"/>
    <n v="1"/>
    <n v="0"/>
    <x v="1"/>
    <n v="0"/>
  </r>
  <r>
    <n v="38"/>
    <x v="1"/>
    <s v="Travel_Rarely"/>
    <s v="Research &amp; Development"/>
    <n v="6"/>
    <n v="2"/>
    <x v="1"/>
    <n v="4"/>
    <s v="Female"/>
    <n v="40"/>
    <n v="2"/>
    <n v="1"/>
    <s v="Laboratory Technician"/>
    <n v="3"/>
    <s v="Married"/>
    <n v="1"/>
    <n v="3"/>
    <n v="1"/>
    <x v="7"/>
    <n v="3"/>
    <n v="3"/>
    <n v="5"/>
    <n v="4"/>
    <x v="0"/>
    <n v="4"/>
  </r>
  <r>
    <n v="22"/>
    <x v="0"/>
    <s v="Travel_Rarely"/>
    <s v="Research &amp; Development"/>
    <n v="8"/>
    <n v="1"/>
    <x v="2"/>
    <n v="3"/>
    <s v="Female"/>
    <n v="79"/>
    <n v="3"/>
    <n v="1"/>
    <s v="Laboratory Technician"/>
    <n v="1"/>
    <s v="Married"/>
    <n v="1"/>
    <n v="3"/>
    <n v="0"/>
    <x v="5"/>
    <n v="6"/>
    <n v="3"/>
    <n v="1"/>
    <n v="0"/>
    <x v="0"/>
    <n v="0"/>
  </r>
  <r>
    <n v="31"/>
    <x v="1"/>
    <s v="Travel_Rarely"/>
    <s v="Sales"/>
    <n v="29"/>
    <n v="4"/>
    <x v="3"/>
    <n v="1"/>
    <s v="Female"/>
    <n v="91"/>
    <n v="2"/>
    <n v="2"/>
    <s v="Sales Executive"/>
    <n v="4"/>
    <s v="Married"/>
    <n v="1"/>
    <n v="3"/>
    <n v="2"/>
    <x v="10"/>
    <n v="3"/>
    <n v="3"/>
    <n v="12"/>
    <n v="7"/>
    <x v="8"/>
    <n v="7"/>
  </r>
  <r>
    <n v="51"/>
    <x v="1"/>
    <s v="Travel_Rarely"/>
    <s v="Research &amp; Development"/>
    <n v="3"/>
    <n v="3"/>
    <x v="4"/>
    <n v="1"/>
    <s v="Female"/>
    <n v="53"/>
    <n v="3"/>
    <n v="3"/>
    <s v="Manager"/>
    <n v="3"/>
    <s v="Married"/>
    <n v="2"/>
    <n v="3"/>
    <n v="0"/>
    <x v="20"/>
    <n v="2"/>
    <n v="3"/>
    <n v="2"/>
    <n v="2"/>
    <x v="3"/>
    <n v="2"/>
  </r>
  <r>
    <n v="37"/>
    <x v="1"/>
    <s v="Travel_Rarely"/>
    <s v="Sales"/>
    <n v="9"/>
    <n v="2"/>
    <x v="3"/>
    <n v="2"/>
    <s v="Male"/>
    <n v="46"/>
    <n v="2"/>
    <n v="2"/>
    <s v="Sales Executive"/>
    <n v="2"/>
    <s v="Married"/>
    <n v="1"/>
    <n v="3"/>
    <n v="2"/>
    <x v="7"/>
    <n v="2"/>
    <n v="3"/>
    <n v="5"/>
    <n v="2"/>
    <x v="0"/>
    <n v="3"/>
  </r>
  <r>
    <n v="46"/>
    <x v="1"/>
    <s v="Travel_Rarely"/>
    <s v="Research &amp; Development"/>
    <n v="2"/>
    <n v="4"/>
    <x v="2"/>
    <n v="3"/>
    <s v="Male"/>
    <n v="46"/>
    <n v="3"/>
    <n v="5"/>
    <s v="Research Director"/>
    <n v="4"/>
    <s v="Divorced"/>
    <n v="7"/>
    <n v="3"/>
    <n v="1"/>
    <x v="13"/>
    <n v="3"/>
    <n v="3"/>
    <n v="2"/>
    <n v="1"/>
    <x v="3"/>
    <n v="2"/>
  </r>
  <r>
    <n v="36"/>
    <x v="1"/>
    <s v="Travel_Rarely"/>
    <s v="Research &amp; Development"/>
    <n v="10"/>
    <n v="3"/>
    <x v="0"/>
    <n v="4"/>
    <s v="Male"/>
    <n v="90"/>
    <n v="3"/>
    <n v="3"/>
    <s v="Healthcare Representative"/>
    <n v="1"/>
    <s v="Married"/>
    <n v="7"/>
    <n v="3"/>
    <n v="1"/>
    <x v="20"/>
    <n v="1"/>
    <n v="3"/>
    <n v="12"/>
    <n v="8"/>
    <x v="8"/>
    <n v="7"/>
  </r>
  <r>
    <n v="44"/>
    <x v="0"/>
    <s v="Travel_Frequently"/>
    <s v="Research &amp; Development"/>
    <n v="1"/>
    <n v="2"/>
    <x v="2"/>
    <n v="3"/>
    <s v="Male"/>
    <n v="99"/>
    <n v="3"/>
    <n v="1"/>
    <s v="Research Scientist"/>
    <n v="2"/>
    <s v="Divorced"/>
    <n v="1"/>
    <n v="3"/>
    <n v="3"/>
    <x v="3"/>
    <n v="2"/>
    <n v="2"/>
    <n v="5"/>
    <n v="3"/>
    <x v="3"/>
    <n v="3"/>
  </r>
  <r>
    <n v="37"/>
    <x v="1"/>
    <s v="Travel_Rarely"/>
    <s v="Human Resources"/>
    <n v="8"/>
    <n v="2"/>
    <x v="1"/>
    <n v="3"/>
    <s v="Male"/>
    <n v="89"/>
    <n v="3"/>
    <n v="2"/>
    <s v="Human Resources"/>
    <n v="2"/>
    <s v="Divorced"/>
    <n v="2"/>
    <n v="3"/>
    <n v="0"/>
    <x v="16"/>
    <n v="4"/>
    <n v="2"/>
    <n v="10"/>
    <n v="0"/>
    <x v="5"/>
    <n v="7"/>
  </r>
  <r>
    <n v="35"/>
    <x v="0"/>
    <s v="Travel_Rarely"/>
    <s v="Sales"/>
    <n v="27"/>
    <n v="3"/>
    <x v="0"/>
    <n v="3"/>
    <s v="Male"/>
    <n v="84"/>
    <n v="3"/>
    <n v="2"/>
    <s v="Sales Executive"/>
    <n v="4"/>
    <s v="Single"/>
    <n v="1"/>
    <n v="3"/>
    <n v="0"/>
    <x v="1"/>
    <n v="2"/>
    <n v="3"/>
    <n v="10"/>
    <n v="7"/>
    <x v="4"/>
    <n v="7"/>
  </r>
  <r>
    <n v="33"/>
    <x v="1"/>
    <s v="Travel_Rarely"/>
    <s v="Research &amp; Development"/>
    <n v="8"/>
    <n v="4"/>
    <x v="0"/>
    <n v="4"/>
    <s v="Male"/>
    <n v="90"/>
    <n v="4"/>
    <n v="1"/>
    <s v="Research Scientist"/>
    <n v="1"/>
    <s v="Married"/>
    <n v="6"/>
    <n v="3"/>
    <n v="1"/>
    <x v="19"/>
    <n v="1"/>
    <n v="3"/>
    <n v="10"/>
    <n v="8"/>
    <x v="4"/>
    <n v="6"/>
  </r>
  <r>
    <n v="28"/>
    <x v="1"/>
    <s v="Travel_Rarely"/>
    <s v="Research &amp; Development"/>
    <n v="1"/>
    <n v="3"/>
    <x v="0"/>
    <n v="3"/>
    <s v="Male"/>
    <n v="82"/>
    <n v="3"/>
    <n v="1"/>
    <s v="Research Scientist"/>
    <n v="4"/>
    <s v="Married"/>
    <n v="1"/>
    <n v="3"/>
    <n v="1"/>
    <x v="7"/>
    <n v="6"/>
    <n v="4"/>
    <n v="5"/>
    <n v="3"/>
    <x v="0"/>
    <n v="3"/>
  </r>
  <r>
    <n v="39"/>
    <x v="1"/>
    <s v="Travel_Rarely"/>
    <s v="Research &amp; Development"/>
    <n v="10"/>
    <n v="1"/>
    <x v="2"/>
    <n v="3"/>
    <s v="Male"/>
    <n v="65"/>
    <n v="3"/>
    <n v="3"/>
    <s v="Research Director"/>
    <n v="3"/>
    <s v="Single"/>
    <n v="7"/>
    <n v="4"/>
    <n v="0"/>
    <x v="15"/>
    <n v="3"/>
    <n v="3"/>
    <n v="4"/>
    <n v="3"/>
    <x v="3"/>
    <n v="2"/>
  </r>
  <r>
    <n v="46"/>
    <x v="1"/>
    <s v="Non-Travel"/>
    <s v="Sales"/>
    <n v="26"/>
    <n v="2"/>
    <x v="0"/>
    <n v="2"/>
    <s v="Male"/>
    <n v="98"/>
    <n v="2"/>
    <n v="2"/>
    <s v="Sales Executive"/>
    <n v="2"/>
    <s v="Single"/>
    <n v="8"/>
    <n v="3"/>
    <n v="0"/>
    <x v="3"/>
    <n v="3"/>
    <n v="3"/>
    <n v="2"/>
    <n v="2"/>
    <x v="3"/>
    <n v="2"/>
  </r>
  <r>
    <n v="40"/>
    <x v="1"/>
    <s v="Travel_Rarely"/>
    <s v="Research &amp; Development"/>
    <n v="2"/>
    <n v="2"/>
    <x v="0"/>
    <n v="3"/>
    <s v="Female"/>
    <n v="99"/>
    <n v="3"/>
    <n v="1"/>
    <s v="Laboratory Technician"/>
    <n v="1"/>
    <s v="Married"/>
    <n v="4"/>
    <n v="3"/>
    <n v="1"/>
    <x v="2"/>
    <n v="5"/>
    <n v="2"/>
    <n v="4"/>
    <n v="3"/>
    <x v="0"/>
    <n v="2"/>
  </r>
  <r>
    <n v="42"/>
    <x v="1"/>
    <s v="Travel_Rarely"/>
    <s v="Research &amp; Development"/>
    <n v="13"/>
    <n v="3"/>
    <x v="2"/>
    <n v="2"/>
    <s v="Male"/>
    <n v="95"/>
    <n v="4"/>
    <n v="2"/>
    <s v="Healthcare Representative"/>
    <n v="1"/>
    <s v="Married"/>
    <n v="5"/>
    <n v="3"/>
    <n v="2"/>
    <x v="1"/>
    <n v="2"/>
    <n v="2"/>
    <n v="0"/>
    <n v="0"/>
    <x v="0"/>
    <n v="0"/>
  </r>
  <r>
    <n v="35"/>
    <x v="1"/>
    <s v="Non-Travel"/>
    <s v="Research &amp; Development"/>
    <n v="2"/>
    <n v="2"/>
    <x v="2"/>
    <n v="2"/>
    <s v="Male"/>
    <n v="90"/>
    <n v="3"/>
    <n v="2"/>
    <s v="Manufacturing Director"/>
    <n v="4"/>
    <s v="Divorced"/>
    <n v="2"/>
    <n v="3"/>
    <n v="1"/>
    <x v="20"/>
    <n v="6"/>
    <n v="3"/>
    <n v="7"/>
    <n v="7"/>
    <x v="1"/>
    <n v="7"/>
  </r>
  <r>
    <n v="38"/>
    <x v="1"/>
    <s v="Non-Travel"/>
    <s v="Human Resources"/>
    <n v="2"/>
    <n v="3"/>
    <x v="5"/>
    <n v="1"/>
    <s v="Male"/>
    <n v="100"/>
    <n v="3"/>
    <n v="1"/>
    <s v="Human Resources"/>
    <n v="2"/>
    <s v="Divorced"/>
    <n v="5"/>
    <n v="3"/>
    <n v="3"/>
    <x v="10"/>
    <n v="3"/>
    <n v="3"/>
    <n v="11"/>
    <n v="10"/>
    <x v="2"/>
    <n v="8"/>
  </r>
  <r>
    <n v="34"/>
    <x v="0"/>
    <s v="Travel_Frequently"/>
    <s v="Research &amp; Development"/>
    <n v="9"/>
    <n v="4"/>
    <x v="0"/>
    <n v="4"/>
    <s v="Male"/>
    <n v="93"/>
    <n v="3"/>
    <n v="2"/>
    <s v="Laboratory Technician"/>
    <n v="1"/>
    <s v="Married"/>
    <n v="4"/>
    <n v="3"/>
    <n v="1"/>
    <x v="27"/>
    <n v="3"/>
    <n v="2"/>
    <n v="7"/>
    <n v="1"/>
    <x v="0"/>
    <n v="7"/>
  </r>
  <r>
    <n v="37"/>
    <x v="0"/>
    <s v="Travel_Rarely"/>
    <s v="Research &amp; Development"/>
    <n v="10"/>
    <n v="4"/>
    <x v="2"/>
    <n v="4"/>
    <s v="Male"/>
    <n v="58"/>
    <n v="3"/>
    <n v="2"/>
    <s v="Manufacturing Director"/>
    <n v="1"/>
    <s v="Single"/>
    <n v="1"/>
    <n v="3"/>
    <n v="0"/>
    <x v="1"/>
    <n v="4"/>
    <n v="1"/>
    <n v="10"/>
    <n v="3"/>
    <x v="0"/>
    <n v="8"/>
  </r>
  <r>
    <n v="39"/>
    <x v="1"/>
    <s v="Travel_Frequently"/>
    <s v="Sales"/>
    <n v="20"/>
    <n v="3"/>
    <x v="0"/>
    <n v="3"/>
    <s v="Male"/>
    <n v="83"/>
    <n v="3"/>
    <n v="2"/>
    <s v="Sales Executive"/>
    <n v="4"/>
    <s v="Divorced"/>
    <n v="2"/>
    <n v="3"/>
    <n v="1"/>
    <x v="2"/>
    <n v="6"/>
    <n v="3"/>
    <n v="2"/>
    <n v="1"/>
    <x v="3"/>
    <n v="2"/>
  </r>
  <r>
    <n v="43"/>
    <x v="1"/>
    <s v="Non-Travel"/>
    <s v="Research &amp; Development"/>
    <n v="9"/>
    <n v="3"/>
    <x v="0"/>
    <n v="1"/>
    <s v="Male"/>
    <n v="52"/>
    <n v="3"/>
    <n v="1"/>
    <s v="Research Scientist"/>
    <n v="3"/>
    <s v="Single"/>
    <n v="4"/>
    <n v="3"/>
    <n v="0"/>
    <x v="2"/>
    <n v="2"/>
    <n v="2"/>
    <n v="3"/>
    <n v="2"/>
    <x v="1"/>
    <n v="2"/>
  </r>
  <r>
    <n v="41"/>
    <x v="1"/>
    <s v="Travel_Rarely"/>
    <s v="Research &amp; Development"/>
    <n v="5"/>
    <n v="3"/>
    <x v="0"/>
    <n v="2"/>
    <s v="Male"/>
    <n v="85"/>
    <n v="4"/>
    <n v="2"/>
    <s v="Healthcare Representative"/>
    <n v="2"/>
    <s v="Single"/>
    <n v="3"/>
    <n v="3"/>
    <n v="0"/>
    <x v="27"/>
    <n v="3"/>
    <n v="1"/>
    <n v="3"/>
    <n v="2"/>
    <x v="1"/>
    <n v="2"/>
  </r>
  <r>
    <n v="41"/>
    <x v="1"/>
    <s v="Travel_Rarely"/>
    <s v="Sales"/>
    <n v="4"/>
    <n v="1"/>
    <x v="3"/>
    <n v="3"/>
    <s v="Female"/>
    <n v="81"/>
    <n v="3"/>
    <n v="3"/>
    <s v="Sales Executive"/>
    <n v="3"/>
    <s v="Divorced"/>
    <n v="0"/>
    <n v="3"/>
    <n v="1"/>
    <x v="18"/>
    <n v="3"/>
    <n v="4"/>
    <n v="22"/>
    <n v="14"/>
    <x v="11"/>
    <n v="5"/>
  </r>
  <r>
    <n v="30"/>
    <x v="1"/>
    <s v="Travel_Rarely"/>
    <s v="Research &amp; Development"/>
    <n v="10"/>
    <n v="3"/>
    <x v="2"/>
    <n v="1"/>
    <s v="Female"/>
    <n v="64"/>
    <n v="3"/>
    <n v="3"/>
    <s v="Manufacturing Director"/>
    <n v="3"/>
    <s v="Single"/>
    <n v="9"/>
    <n v="3"/>
    <n v="0"/>
    <x v="15"/>
    <n v="3"/>
    <n v="3"/>
    <n v="7"/>
    <n v="7"/>
    <x v="0"/>
    <n v="2"/>
  </r>
  <r>
    <n v="26"/>
    <x v="0"/>
    <s v="Travel_Rarely"/>
    <s v="Human Resources"/>
    <n v="20"/>
    <n v="2"/>
    <x v="2"/>
    <n v="4"/>
    <s v="Female"/>
    <n v="69"/>
    <n v="3"/>
    <n v="1"/>
    <s v="Human Resources"/>
    <n v="2"/>
    <s v="Married"/>
    <n v="0"/>
    <n v="3"/>
    <n v="0"/>
    <x v="3"/>
    <n v="3"/>
    <n v="3"/>
    <n v="5"/>
    <n v="1"/>
    <x v="1"/>
    <n v="4"/>
  </r>
  <r>
    <n v="46"/>
    <x v="0"/>
    <s v="Travel_Rarely"/>
    <s v="Research &amp; Development"/>
    <n v="21"/>
    <n v="2"/>
    <x v="2"/>
    <n v="4"/>
    <s v="Female"/>
    <n v="66"/>
    <n v="3"/>
    <n v="2"/>
    <s v="Healthcare Representative"/>
    <n v="2"/>
    <s v="Married"/>
    <n v="4"/>
    <n v="4"/>
    <n v="1"/>
    <x v="10"/>
    <n v="2"/>
    <n v="4"/>
    <n v="9"/>
    <n v="7"/>
    <x v="2"/>
    <n v="7"/>
  </r>
  <r>
    <n v="40"/>
    <x v="1"/>
    <s v="Travel_Rarely"/>
    <s v="Research &amp; Development"/>
    <n v="1"/>
    <n v="3"/>
    <x v="0"/>
    <n v="3"/>
    <s v="Female"/>
    <n v="52"/>
    <n v="3"/>
    <n v="2"/>
    <s v="Healthcare Representative"/>
    <n v="4"/>
    <s v="Divorced"/>
    <n v="4"/>
    <n v="3"/>
    <n v="1"/>
    <x v="4"/>
    <n v="3"/>
    <n v="3"/>
    <n v="5"/>
    <n v="3"/>
    <x v="0"/>
    <n v="3"/>
  </r>
  <r>
    <n v="34"/>
    <x v="1"/>
    <s v="Travel_Rarely"/>
    <s v="Sales"/>
    <n v="8"/>
    <n v="2"/>
    <x v="4"/>
    <n v="2"/>
    <s v="Male"/>
    <n v="92"/>
    <n v="4"/>
    <n v="2"/>
    <s v="Sales Executive"/>
    <n v="3"/>
    <s v="Married"/>
    <n v="1"/>
    <n v="4"/>
    <n v="2"/>
    <x v="1"/>
    <n v="5"/>
    <n v="3"/>
    <n v="10"/>
    <n v="8"/>
    <x v="5"/>
    <n v="8"/>
  </r>
  <r>
    <n v="58"/>
    <x v="1"/>
    <s v="Non-Travel"/>
    <s v="Sales"/>
    <n v="2"/>
    <n v="3"/>
    <x v="2"/>
    <n v="2"/>
    <s v="Male"/>
    <n v="52"/>
    <n v="3"/>
    <n v="4"/>
    <s v="Manager"/>
    <n v="2"/>
    <s v="Divorced"/>
    <n v="4"/>
    <n v="4"/>
    <n v="1"/>
    <x v="29"/>
    <n v="0"/>
    <n v="2"/>
    <n v="16"/>
    <n v="9"/>
    <x v="15"/>
    <n v="14"/>
  </r>
  <r>
    <n v="35"/>
    <x v="1"/>
    <s v="Travel_Rarely"/>
    <s v="Research &amp; Development"/>
    <n v="23"/>
    <n v="4"/>
    <x v="2"/>
    <n v="2"/>
    <s v="Male"/>
    <n v="91"/>
    <n v="1"/>
    <n v="1"/>
    <s v="Laboratory Technician"/>
    <n v="3"/>
    <s v="Married"/>
    <n v="0"/>
    <n v="3"/>
    <n v="1"/>
    <x v="3"/>
    <n v="2"/>
    <n v="4"/>
    <n v="5"/>
    <n v="4"/>
    <x v="0"/>
    <n v="3"/>
  </r>
  <r>
    <n v="47"/>
    <x v="1"/>
    <s v="Travel_Rarely"/>
    <s v="Research &amp; Development"/>
    <n v="4"/>
    <n v="3"/>
    <x v="0"/>
    <n v="3"/>
    <s v="Female"/>
    <n v="92"/>
    <n v="2"/>
    <n v="3"/>
    <s v="Manufacturing Director"/>
    <n v="2"/>
    <s v="Divorced"/>
    <n v="8"/>
    <n v="3"/>
    <n v="1"/>
    <x v="23"/>
    <n v="4"/>
    <n v="3"/>
    <n v="22"/>
    <n v="11"/>
    <x v="15"/>
    <n v="10"/>
  </r>
  <r>
    <n v="40"/>
    <x v="1"/>
    <s v="Travel_Rarely"/>
    <s v="Research &amp; Development"/>
    <n v="12"/>
    <n v="3"/>
    <x v="0"/>
    <n v="2"/>
    <s v="Female"/>
    <n v="47"/>
    <n v="3"/>
    <n v="2"/>
    <s v="Healthcare Representative"/>
    <n v="1"/>
    <s v="Divorced"/>
    <n v="2"/>
    <n v="3"/>
    <n v="1"/>
    <x v="20"/>
    <n v="3"/>
    <n v="3"/>
    <n v="7"/>
    <n v="4"/>
    <x v="4"/>
    <n v="7"/>
  </r>
  <r>
    <n v="54"/>
    <x v="1"/>
    <s v="Travel_Rarely"/>
    <s v="Research &amp; Development"/>
    <n v="7"/>
    <n v="4"/>
    <x v="2"/>
    <n v="4"/>
    <s v="Female"/>
    <n v="68"/>
    <n v="3"/>
    <n v="2"/>
    <s v="Research Scientist"/>
    <n v="4"/>
    <s v="Married"/>
    <n v="4"/>
    <n v="3"/>
    <n v="1"/>
    <x v="19"/>
    <n v="2"/>
    <n v="2"/>
    <n v="7"/>
    <n v="1"/>
    <x v="1"/>
    <n v="7"/>
  </r>
  <r>
    <n v="31"/>
    <x v="1"/>
    <s v="Travel_Frequently"/>
    <s v="Sales"/>
    <n v="7"/>
    <n v="4"/>
    <x v="3"/>
    <n v="1"/>
    <s v="Female"/>
    <n v="68"/>
    <n v="3"/>
    <n v="3"/>
    <s v="Sales Executive"/>
    <n v="1"/>
    <s v="Married"/>
    <n v="2"/>
    <n v="3"/>
    <n v="2"/>
    <x v="15"/>
    <n v="3"/>
    <n v="3"/>
    <n v="3"/>
    <n v="2"/>
    <x v="3"/>
    <n v="2"/>
  </r>
  <r>
    <n v="28"/>
    <x v="1"/>
    <s v="Travel_Rarely"/>
    <s v="Research &amp; Development"/>
    <n v="1"/>
    <n v="3"/>
    <x v="2"/>
    <n v="3"/>
    <s v="Female"/>
    <n v="67"/>
    <n v="3"/>
    <n v="1"/>
    <s v="Research Scientist"/>
    <n v="1"/>
    <s v="Married"/>
    <n v="1"/>
    <n v="4"/>
    <n v="1"/>
    <x v="8"/>
    <n v="3"/>
    <n v="3"/>
    <n v="3"/>
    <n v="2"/>
    <x v="1"/>
    <n v="2"/>
  </r>
  <r>
    <n v="38"/>
    <x v="1"/>
    <s v="Travel_Rarely"/>
    <s v="Sales"/>
    <n v="2"/>
    <n v="4"/>
    <x v="3"/>
    <n v="2"/>
    <s v="Female"/>
    <n v="77"/>
    <n v="1"/>
    <n v="2"/>
    <s v="Sales Representative"/>
    <n v="4"/>
    <s v="Married"/>
    <n v="2"/>
    <n v="4"/>
    <n v="2"/>
    <x v="26"/>
    <n v="4"/>
    <n v="2"/>
    <n v="4"/>
    <n v="2"/>
    <x v="0"/>
    <n v="3"/>
  </r>
  <r>
    <n v="26"/>
    <x v="1"/>
    <s v="Travel_Rarely"/>
    <s v="Sales"/>
    <n v="10"/>
    <n v="3"/>
    <x v="2"/>
    <n v="3"/>
    <s v="Male"/>
    <n v="46"/>
    <n v="3"/>
    <n v="2"/>
    <s v="Sales Executive"/>
    <n v="4"/>
    <s v="Single"/>
    <n v="1"/>
    <n v="3"/>
    <n v="0"/>
    <x v="7"/>
    <n v="4"/>
    <n v="3"/>
    <n v="5"/>
    <n v="3"/>
    <x v="1"/>
    <n v="2"/>
  </r>
  <r>
    <n v="58"/>
    <x v="1"/>
    <s v="Travel_Frequently"/>
    <s v="Research &amp; Development"/>
    <n v="15"/>
    <n v="4"/>
    <x v="0"/>
    <n v="1"/>
    <s v="Male"/>
    <n v="87"/>
    <n v="3"/>
    <n v="4"/>
    <s v="Research Director"/>
    <n v="3"/>
    <s v="Married"/>
    <n v="2"/>
    <n v="3"/>
    <n v="0"/>
    <x v="18"/>
    <n v="3"/>
    <n v="3"/>
    <n v="2"/>
    <n v="2"/>
    <x v="3"/>
    <n v="2"/>
  </r>
  <r>
    <n v="18"/>
    <x v="1"/>
    <s v="Non-Travel"/>
    <s v="Research &amp; Development"/>
    <n v="14"/>
    <n v="3"/>
    <x v="2"/>
    <n v="2"/>
    <s v="Female"/>
    <n v="33"/>
    <n v="3"/>
    <n v="1"/>
    <s v="Research Scientist"/>
    <n v="3"/>
    <s v="Single"/>
    <n v="1"/>
    <n v="3"/>
    <n v="0"/>
    <x v="11"/>
    <n v="4"/>
    <n v="1"/>
    <n v="0"/>
    <n v="0"/>
    <x v="0"/>
    <n v="0"/>
  </r>
  <r>
    <n v="31"/>
    <x v="0"/>
    <s v="Travel_Rarely"/>
    <s v="Human Resources"/>
    <n v="18"/>
    <n v="5"/>
    <x v="5"/>
    <n v="4"/>
    <s v="Male"/>
    <n v="89"/>
    <n v="4"/>
    <n v="1"/>
    <s v="Human Resources"/>
    <n v="1"/>
    <s v="Married"/>
    <n v="0"/>
    <n v="3"/>
    <n v="0"/>
    <x v="17"/>
    <n v="4"/>
    <n v="3"/>
    <n v="1"/>
    <n v="0"/>
    <x v="0"/>
    <n v="0"/>
  </r>
  <r>
    <n v="29"/>
    <x v="0"/>
    <s v="Travel_Rarely"/>
    <s v="Human Resources"/>
    <n v="13"/>
    <n v="3"/>
    <x v="5"/>
    <n v="1"/>
    <s v="Male"/>
    <n v="56"/>
    <n v="2"/>
    <n v="1"/>
    <s v="Human Resources"/>
    <n v="1"/>
    <s v="Divorced"/>
    <n v="4"/>
    <n v="3"/>
    <n v="3"/>
    <x v="21"/>
    <n v="3"/>
    <n v="3"/>
    <n v="2"/>
    <n v="2"/>
    <x v="3"/>
    <n v="0"/>
  </r>
  <r>
    <n v="45"/>
    <x v="1"/>
    <s v="Non-Travel"/>
    <s v="Sales"/>
    <n v="2"/>
    <n v="4"/>
    <x v="0"/>
    <n v="3"/>
    <s v="Female"/>
    <n v="67"/>
    <n v="3"/>
    <n v="2"/>
    <s v="Sales Executive"/>
    <n v="3"/>
    <s v="Married"/>
    <n v="4"/>
    <n v="4"/>
    <n v="2"/>
    <x v="1"/>
    <n v="3"/>
    <n v="4"/>
    <n v="8"/>
    <n v="7"/>
    <x v="8"/>
    <n v="7"/>
  </r>
  <r>
    <n v="36"/>
    <x v="1"/>
    <s v="Travel_Rarely"/>
    <s v="Research &amp; Development"/>
    <n v="2"/>
    <n v="4"/>
    <x v="1"/>
    <n v="4"/>
    <s v="Female"/>
    <n v="73"/>
    <n v="3"/>
    <n v="2"/>
    <s v="Research Scientist"/>
    <n v="2"/>
    <s v="Married"/>
    <n v="4"/>
    <n v="4"/>
    <n v="1"/>
    <x v="20"/>
    <n v="2"/>
    <n v="3"/>
    <n v="1"/>
    <n v="0"/>
    <x v="0"/>
    <n v="0"/>
  </r>
  <r>
    <n v="43"/>
    <x v="1"/>
    <s v="Travel_Frequently"/>
    <s v="Sales"/>
    <n v="2"/>
    <n v="4"/>
    <x v="0"/>
    <n v="1"/>
    <s v="Male"/>
    <n v="92"/>
    <n v="3"/>
    <n v="2"/>
    <s v="Sales Executive"/>
    <n v="4"/>
    <s v="Married"/>
    <n v="1"/>
    <n v="4"/>
    <n v="1"/>
    <x v="2"/>
    <n v="5"/>
    <n v="3"/>
    <n v="7"/>
    <n v="7"/>
    <x v="4"/>
    <n v="7"/>
  </r>
  <r>
    <n v="27"/>
    <x v="1"/>
    <s v="Travel_Frequently"/>
    <s v="Research &amp; Development"/>
    <n v="5"/>
    <n v="2"/>
    <x v="0"/>
    <n v="4"/>
    <s v="Female"/>
    <n v="53"/>
    <n v="3"/>
    <n v="1"/>
    <s v="Laboratory Technician"/>
    <n v="4"/>
    <s v="Single"/>
    <n v="0"/>
    <n v="3"/>
    <n v="0"/>
    <x v="3"/>
    <n v="3"/>
    <n v="2"/>
    <n v="5"/>
    <n v="4"/>
    <x v="0"/>
    <n v="2"/>
  </r>
  <r>
    <n v="29"/>
    <x v="1"/>
    <s v="Travel_Frequently"/>
    <s v="Research &amp; Development"/>
    <n v="20"/>
    <n v="1"/>
    <x v="2"/>
    <n v="4"/>
    <s v="Male"/>
    <n v="40"/>
    <n v="3"/>
    <n v="1"/>
    <s v="Laboratory Technician"/>
    <n v="4"/>
    <s v="Married"/>
    <n v="1"/>
    <n v="3"/>
    <n v="0"/>
    <x v="27"/>
    <n v="3"/>
    <n v="4"/>
    <n v="11"/>
    <n v="8"/>
    <x v="2"/>
    <n v="10"/>
  </r>
  <r>
    <n v="32"/>
    <x v="1"/>
    <s v="Travel_Frequently"/>
    <s v="Sales"/>
    <n v="10"/>
    <n v="4"/>
    <x v="3"/>
    <n v="4"/>
    <s v="Male"/>
    <n v="79"/>
    <n v="3"/>
    <n v="2"/>
    <s v="Sales Executive"/>
    <n v="4"/>
    <s v="Single"/>
    <n v="8"/>
    <n v="3"/>
    <n v="0"/>
    <x v="21"/>
    <n v="2"/>
    <n v="4"/>
    <n v="0"/>
    <n v="0"/>
    <x v="0"/>
    <n v="0"/>
  </r>
  <r>
    <n v="42"/>
    <x v="1"/>
    <s v="Non-Travel"/>
    <s v="Research &amp; Development"/>
    <n v="10"/>
    <n v="4"/>
    <x v="4"/>
    <n v="3"/>
    <s v="Male"/>
    <n v="38"/>
    <n v="3"/>
    <n v="1"/>
    <s v="Research Scientist"/>
    <n v="3"/>
    <s v="Married"/>
    <n v="3"/>
    <n v="4"/>
    <n v="2"/>
    <x v="1"/>
    <n v="1"/>
    <n v="2"/>
    <n v="6"/>
    <n v="3"/>
    <x v="2"/>
    <n v="3"/>
  </r>
  <r>
    <n v="47"/>
    <x v="1"/>
    <s v="Travel_Rarely"/>
    <s v="Research &amp; Development"/>
    <n v="9"/>
    <n v="4"/>
    <x v="0"/>
    <n v="2"/>
    <s v="Female"/>
    <n v="64"/>
    <n v="3"/>
    <n v="1"/>
    <s v="Laboratory Technician"/>
    <n v="3"/>
    <s v="Single"/>
    <n v="4"/>
    <n v="3"/>
    <n v="0"/>
    <x v="2"/>
    <n v="2"/>
    <n v="3"/>
    <n v="2"/>
    <n v="2"/>
    <x v="3"/>
    <n v="0"/>
  </r>
  <r>
    <n v="46"/>
    <x v="1"/>
    <s v="Travel_Rarely"/>
    <s v="Research &amp; Development"/>
    <n v="2"/>
    <n v="2"/>
    <x v="0"/>
    <n v="4"/>
    <s v="Male"/>
    <n v="82"/>
    <n v="3"/>
    <n v="3"/>
    <s v="Manufacturing Director"/>
    <n v="4"/>
    <s v="Divorced"/>
    <n v="3"/>
    <n v="3"/>
    <n v="1"/>
    <x v="4"/>
    <n v="4"/>
    <n v="2"/>
    <n v="9"/>
    <n v="8"/>
    <x v="5"/>
    <n v="7"/>
  </r>
  <r>
    <n v="28"/>
    <x v="1"/>
    <s v="Non-Travel"/>
    <s v="Human Resources"/>
    <n v="1"/>
    <n v="2"/>
    <x v="0"/>
    <n v="3"/>
    <s v="Male"/>
    <n v="43"/>
    <n v="3"/>
    <n v="1"/>
    <s v="Human Resources"/>
    <n v="4"/>
    <s v="Divorced"/>
    <n v="1"/>
    <n v="3"/>
    <n v="1"/>
    <x v="8"/>
    <n v="2"/>
    <n v="3"/>
    <n v="3"/>
    <n v="2"/>
    <x v="3"/>
    <n v="2"/>
  </r>
  <r>
    <n v="29"/>
    <x v="1"/>
    <s v="Travel_Rarely"/>
    <s v="Research &amp; Development"/>
    <n v="29"/>
    <n v="1"/>
    <x v="0"/>
    <n v="4"/>
    <s v="Male"/>
    <n v="93"/>
    <n v="1"/>
    <n v="2"/>
    <s v="Healthcare Representative"/>
    <n v="3"/>
    <s v="Divorced"/>
    <n v="8"/>
    <n v="3"/>
    <n v="2"/>
    <x v="27"/>
    <n v="3"/>
    <n v="3"/>
    <n v="7"/>
    <n v="0"/>
    <x v="1"/>
    <n v="6"/>
  </r>
  <r>
    <n v="42"/>
    <x v="1"/>
    <s v="Travel_Rarely"/>
    <s v="Research &amp; Development"/>
    <n v="8"/>
    <n v="3"/>
    <x v="0"/>
    <n v="4"/>
    <s v="Male"/>
    <n v="81"/>
    <n v="3"/>
    <n v="1"/>
    <s v="Laboratory Technician"/>
    <n v="3"/>
    <s v="Single"/>
    <n v="4"/>
    <n v="3"/>
    <n v="0"/>
    <x v="0"/>
    <n v="3"/>
    <n v="3"/>
    <n v="0"/>
    <n v="0"/>
    <x v="0"/>
    <n v="0"/>
  </r>
  <r>
    <n v="32"/>
    <x v="0"/>
    <s v="Travel_Rarely"/>
    <s v="Sales"/>
    <n v="2"/>
    <n v="4"/>
    <x v="3"/>
    <n v="3"/>
    <s v="Male"/>
    <n v="82"/>
    <n v="2"/>
    <n v="2"/>
    <s v="Sales Executive"/>
    <n v="2"/>
    <s v="Single"/>
    <n v="7"/>
    <n v="3"/>
    <n v="0"/>
    <x v="2"/>
    <n v="3"/>
    <n v="2"/>
    <n v="2"/>
    <n v="2"/>
    <x v="3"/>
    <n v="2"/>
  </r>
  <r>
    <n v="46"/>
    <x v="1"/>
    <s v="Travel_Rarely"/>
    <s v="Sales"/>
    <n v="3"/>
    <n v="3"/>
    <x v="4"/>
    <n v="1"/>
    <s v="Female"/>
    <n v="45"/>
    <n v="4"/>
    <n v="4"/>
    <s v="Sales Executive"/>
    <n v="1"/>
    <s v="Divorced"/>
    <n v="2"/>
    <n v="3"/>
    <n v="1"/>
    <x v="25"/>
    <n v="5"/>
    <n v="3"/>
    <n v="19"/>
    <n v="17"/>
    <x v="3"/>
    <n v="8"/>
  </r>
  <r>
    <n v="27"/>
    <x v="1"/>
    <s v="Travel_Rarely"/>
    <s v="Sales"/>
    <n v="23"/>
    <n v="1"/>
    <x v="2"/>
    <n v="2"/>
    <s v="Female"/>
    <n v="36"/>
    <n v="2"/>
    <n v="2"/>
    <s v="Sales Representative"/>
    <n v="3"/>
    <s v="Married"/>
    <n v="1"/>
    <n v="4"/>
    <n v="1"/>
    <x v="15"/>
    <n v="5"/>
    <n v="3"/>
    <n v="9"/>
    <n v="8"/>
    <x v="8"/>
    <n v="8"/>
  </r>
  <r>
    <n v="29"/>
    <x v="1"/>
    <s v="Travel_Rarely"/>
    <s v="Human Resources"/>
    <n v="6"/>
    <n v="1"/>
    <x v="2"/>
    <n v="4"/>
    <s v="Male"/>
    <n v="87"/>
    <n v="2"/>
    <n v="1"/>
    <s v="Human Resources"/>
    <n v="2"/>
    <s v="Married"/>
    <n v="1"/>
    <n v="3"/>
    <n v="0"/>
    <x v="5"/>
    <n v="3"/>
    <n v="3"/>
    <n v="1"/>
    <n v="0"/>
    <x v="0"/>
    <n v="0"/>
  </r>
  <r>
    <n v="43"/>
    <x v="1"/>
    <s v="Travel_Rarely"/>
    <s v="Research &amp; Development"/>
    <n v="6"/>
    <n v="3"/>
    <x v="2"/>
    <n v="1"/>
    <s v="Female"/>
    <n v="81"/>
    <n v="2"/>
    <n v="5"/>
    <s v="Manager"/>
    <n v="3"/>
    <s v="Married"/>
    <n v="7"/>
    <n v="3"/>
    <n v="0"/>
    <x v="24"/>
    <n v="2"/>
    <n v="3"/>
    <n v="16"/>
    <n v="12"/>
    <x v="7"/>
    <n v="14"/>
  </r>
  <r>
    <n v="48"/>
    <x v="1"/>
    <s v="Travel_Rarely"/>
    <s v="Research &amp; Development"/>
    <n v="10"/>
    <n v="3"/>
    <x v="0"/>
    <n v="4"/>
    <s v="Male"/>
    <n v="91"/>
    <n v="2"/>
    <n v="5"/>
    <s v="Research Director"/>
    <n v="2"/>
    <s v="Married"/>
    <n v="4"/>
    <n v="3"/>
    <n v="0"/>
    <x v="22"/>
    <n v="3"/>
    <n v="3"/>
    <n v="22"/>
    <n v="10"/>
    <x v="12"/>
    <n v="9"/>
  </r>
  <r>
    <n v="29"/>
    <x v="0"/>
    <s v="Travel_Frequently"/>
    <s v="Research &amp; Development"/>
    <n v="24"/>
    <n v="2"/>
    <x v="0"/>
    <n v="4"/>
    <s v="Male"/>
    <n v="73"/>
    <n v="2"/>
    <n v="1"/>
    <s v="Research Scientist"/>
    <n v="4"/>
    <s v="Single"/>
    <n v="1"/>
    <n v="4"/>
    <n v="0"/>
    <x v="5"/>
    <n v="3"/>
    <n v="2"/>
    <n v="1"/>
    <n v="0"/>
    <x v="1"/>
    <n v="0"/>
  </r>
  <r>
    <n v="46"/>
    <x v="0"/>
    <s v="Travel_Rarely"/>
    <s v="Sales"/>
    <n v="10"/>
    <n v="3"/>
    <x v="0"/>
    <n v="3"/>
    <s v="Female"/>
    <n v="64"/>
    <n v="3"/>
    <n v="3"/>
    <s v="Sales Executive"/>
    <n v="2"/>
    <s v="Married"/>
    <n v="5"/>
    <n v="4"/>
    <n v="3"/>
    <x v="19"/>
    <n v="2"/>
    <n v="3"/>
    <n v="8"/>
    <n v="7"/>
    <x v="0"/>
    <n v="7"/>
  </r>
  <r>
    <n v="27"/>
    <x v="1"/>
    <s v="Travel_Frequently"/>
    <s v="Research &amp; Development"/>
    <n v="15"/>
    <n v="3"/>
    <x v="0"/>
    <n v="4"/>
    <s v="Female"/>
    <n v="77"/>
    <n v="2"/>
    <n v="1"/>
    <s v="Research Scientist"/>
    <n v="1"/>
    <s v="Married"/>
    <n v="0"/>
    <n v="3"/>
    <n v="1"/>
    <x v="0"/>
    <n v="2"/>
    <n v="2"/>
    <n v="7"/>
    <n v="6"/>
    <x v="4"/>
    <n v="3"/>
  </r>
  <r>
    <n v="39"/>
    <x v="1"/>
    <s v="Travel_Rarely"/>
    <s v="Research &amp; Development"/>
    <n v="19"/>
    <n v="4"/>
    <x v="1"/>
    <n v="4"/>
    <s v="Male"/>
    <n v="41"/>
    <n v="3"/>
    <n v="2"/>
    <s v="Research Scientist"/>
    <n v="4"/>
    <s v="Divorced"/>
    <n v="8"/>
    <n v="3"/>
    <n v="3"/>
    <x v="2"/>
    <n v="2"/>
    <n v="3"/>
    <n v="2"/>
    <n v="2"/>
    <x v="3"/>
    <n v="2"/>
  </r>
  <r>
    <n v="55"/>
    <x v="1"/>
    <s v="Travel_Rarely"/>
    <s v="Research &amp; Development"/>
    <n v="2"/>
    <n v="4"/>
    <x v="4"/>
    <n v="2"/>
    <s v="Male"/>
    <n v="98"/>
    <n v="2"/>
    <n v="1"/>
    <s v="Research Scientist"/>
    <n v="4"/>
    <s v="Married"/>
    <n v="8"/>
    <n v="4"/>
    <n v="1"/>
    <x v="16"/>
    <n v="2"/>
    <n v="4"/>
    <n v="5"/>
    <n v="2"/>
    <x v="0"/>
    <n v="4"/>
  </r>
  <r>
    <n v="28"/>
    <x v="1"/>
    <s v="Travel_Rarely"/>
    <s v="Sales"/>
    <n v="3"/>
    <n v="3"/>
    <x v="2"/>
    <n v="2"/>
    <s v="Female"/>
    <n v="78"/>
    <n v="3"/>
    <n v="1"/>
    <s v="Sales Representative"/>
    <n v="2"/>
    <s v="Married"/>
    <n v="1"/>
    <n v="3"/>
    <n v="1"/>
    <x v="5"/>
    <n v="3"/>
    <n v="3"/>
    <n v="1"/>
    <n v="0"/>
    <x v="0"/>
    <n v="0"/>
  </r>
  <r>
    <n v="30"/>
    <x v="0"/>
    <s v="Travel_Rarely"/>
    <s v="Sales"/>
    <n v="9"/>
    <n v="3"/>
    <x v="2"/>
    <n v="2"/>
    <s v="Male"/>
    <n v="89"/>
    <n v="3"/>
    <n v="1"/>
    <s v="Sales Representative"/>
    <n v="4"/>
    <s v="Single"/>
    <n v="1"/>
    <n v="3"/>
    <n v="0"/>
    <x v="5"/>
    <n v="3"/>
    <n v="2"/>
    <n v="1"/>
    <n v="0"/>
    <x v="0"/>
    <n v="0"/>
  </r>
  <r>
    <n v="22"/>
    <x v="0"/>
    <s v="Travel_Rarely"/>
    <s v="Research &amp; Development"/>
    <n v="7"/>
    <n v="1"/>
    <x v="0"/>
    <n v="4"/>
    <s v="Male"/>
    <n v="75"/>
    <n v="3"/>
    <n v="1"/>
    <s v="Research Scientist"/>
    <n v="2"/>
    <s v="Single"/>
    <n v="1"/>
    <n v="4"/>
    <n v="0"/>
    <x v="5"/>
    <n v="2"/>
    <n v="3"/>
    <n v="1"/>
    <n v="0"/>
    <x v="0"/>
    <n v="0"/>
  </r>
  <r>
    <n v="36"/>
    <x v="1"/>
    <s v="Travel_Rarely"/>
    <s v="Sales"/>
    <n v="10"/>
    <n v="4"/>
    <x v="4"/>
    <n v="2"/>
    <s v="Female"/>
    <n v="63"/>
    <n v="2"/>
    <n v="2"/>
    <s v="Sales Executive"/>
    <n v="3"/>
    <s v="Married"/>
    <n v="1"/>
    <n v="3"/>
    <n v="1"/>
    <x v="1"/>
    <n v="4"/>
    <n v="3"/>
    <n v="10"/>
    <n v="9"/>
    <x v="1"/>
    <n v="7"/>
  </r>
  <r>
    <n v="31"/>
    <x v="1"/>
    <s v="Travel_Rarely"/>
    <s v="Research &amp; Development"/>
    <n v="20"/>
    <n v="3"/>
    <x v="0"/>
    <n v="2"/>
    <s v="Male"/>
    <n v="89"/>
    <n v="3"/>
    <n v="2"/>
    <s v="Laboratory Technician"/>
    <n v="3"/>
    <s v="Divorced"/>
    <n v="1"/>
    <n v="3"/>
    <n v="1"/>
    <x v="1"/>
    <n v="2"/>
    <n v="3"/>
    <n v="10"/>
    <n v="8"/>
    <x v="0"/>
    <n v="2"/>
  </r>
  <r>
    <n v="34"/>
    <x v="1"/>
    <s v="Travel_Rarely"/>
    <s v="Sales"/>
    <n v="4"/>
    <n v="3"/>
    <x v="0"/>
    <n v="3"/>
    <s v="Male"/>
    <n v="64"/>
    <n v="3"/>
    <n v="3"/>
    <s v="Sales Executive"/>
    <n v="4"/>
    <s v="Married"/>
    <n v="2"/>
    <n v="3"/>
    <n v="3"/>
    <x v="15"/>
    <n v="3"/>
    <n v="3"/>
    <n v="5"/>
    <n v="3"/>
    <x v="1"/>
    <n v="0"/>
  </r>
  <r>
    <n v="29"/>
    <x v="1"/>
    <s v="Travel_Rarely"/>
    <s v="Research &amp; Development"/>
    <n v="7"/>
    <n v="3"/>
    <x v="0"/>
    <n v="4"/>
    <s v="Male"/>
    <n v="59"/>
    <n v="3"/>
    <n v="1"/>
    <s v="Laboratory Technician"/>
    <n v="1"/>
    <s v="Single"/>
    <n v="3"/>
    <n v="3"/>
    <n v="0"/>
    <x v="27"/>
    <n v="2"/>
    <n v="3"/>
    <n v="3"/>
    <n v="2"/>
    <x v="1"/>
    <n v="2"/>
  </r>
  <r>
    <n v="37"/>
    <x v="1"/>
    <s v="Travel_Rarely"/>
    <s v="Research &amp; Development"/>
    <n v="7"/>
    <n v="4"/>
    <x v="2"/>
    <n v="4"/>
    <s v="Male"/>
    <n v="78"/>
    <n v="3"/>
    <n v="2"/>
    <s v="Research Scientist"/>
    <n v="1"/>
    <s v="Married"/>
    <n v="5"/>
    <n v="4"/>
    <n v="1"/>
    <x v="28"/>
    <n v="2"/>
    <n v="3"/>
    <n v="5"/>
    <n v="3"/>
    <x v="0"/>
    <n v="4"/>
  </r>
  <r>
    <n v="35"/>
    <x v="1"/>
    <s v="Travel_Rarely"/>
    <s v="Research &amp; Development"/>
    <n v="16"/>
    <n v="2"/>
    <x v="1"/>
    <n v="4"/>
    <s v="Female"/>
    <n v="44"/>
    <n v="2"/>
    <n v="2"/>
    <s v="Manufacturing Director"/>
    <n v="2"/>
    <s v="Married"/>
    <n v="0"/>
    <n v="3"/>
    <n v="0"/>
    <x v="21"/>
    <n v="2"/>
    <n v="3"/>
    <n v="3"/>
    <n v="2"/>
    <x v="0"/>
    <n v="2"/>
  </r>
  <r>
    <n v="45"/>
    <x v="1"/>
    <s v="Travel_Rarely"/>
    <s v="Research &amp; Development"/>
    <n v="25"/>
    <n v="2"/>
    <x v="0"/>
    <n v="2"/>
    <s v="Female"/>
    <n v="93"/>
    <n v="2"/>
    <n v="2"/>
    <s v="Manufacturing Director"/>
    <n v="4"/>
    <s v="Married"/>
    <n v="0"/>
    <n v="3"/>
    <n v="2"/>
    <x v="1"/>
    <n v="2"/>
    <n v="2"/>
    <n v="9"/>
    <n v="8"/>
    <x v="2"/>
    <n v="8"/>
  </r>
  <r>
    <n v="36"/>
    <x v="1"/>
    <s v="Travel_Frequently"/>
    <s v="Human Resources"/>
    <n v="2"/>
    <n v="1"/>
    <x v="5"/>
    <n v="2"/>
    <s v="Male"/>
    <n v="94"/>
    <n v="2"/>
    <n v="2"/>
    <s v="Human Resources"/>
    <n v="4"/>
    <s v="Single"/>
    <n v="1"/>
    <n v="4"/>
    <n v="0"/>
    <x v="1"/>
    <n v="2"/>
    <n v="2"/>
    <n v="10"/>
    <n v="1"/>
    <x v="0"/>
    <n v="8"/>
  </r>
  <r>
    <n v="40"/>
    <x v="1"/>
    <s v="Travel_Rarely"/>
    <s v="Research &amp; Development"/>
    <n v="1"/>
    <n v="4"/>
    <x v="0"/>
    <n v="1"/>
    <s v="Male"/>
    <n v="98"/>
    <n v="3"/>
    <n v="4"/>
    <s v="Manager"/>
    <n v="1"/>
    <s v="Divorced"/>
    <n v="2"/>
    <n v="3"/>
    <n v="1"/>
    <x v="14"/>
    <n v="3"/>
    <n v="3"/>
    <n v="19"/>
    <n v="7"/>
    <x v="14"/>
    <n v="16"/>
  </r>
  <r>
    <n v="26"/>
    <x v="1"/>
    <s v="Travel_Rarely"/>
    <s v="Research &amp; Development"/>
    <n v="1"/>
    <n v="2"/>
    <x v="0"/>
    <n v="2"/>
    <s v="Female"/>
    <n v="90"/>
    <n v="2"/>
    <n v="1"/>
    <s v="Research Scientist"/>
    <n v="3"/>
    <s v="Married"/>
    <n v="1"/>
    <n v="3"/>
    <n v="1"/>
    <x v="5"/>
    <n v="3"/>
    <n v="2"/>
    <n v="1"/>
    <n v="0"/>
    <x v="1"/>
    <n v="0"/>
  </r>
  <r>
    <n v="27"/>
    <x v="1"/>
    <s v="Travel_Rarely"/>
    <s v="Sales"/>
    <n v="2"/>
    <n v="2"/>
    <x v="2"/>
    <n v="1"/>
    <s v="Female"/>
    <n v="89"/>
    <n v="4"/>
    <n v="2"/>
    <s v="Sales Executive"/>
    <n v="3"/>
    <s v="Single"/>
    <n v="0"/>
    <n v="3"/>
    <n v="0"/>
    <x v="15"/>
    <n v="5"/>
    <n v="2"/>
    <n v="8"/>
    <n v="7"/>
    <x v="0"/>
    <n v="7"/>
  </r>
  <r>
    <n v="48"/>
    <x v="1"/>
    <s v="Travel_Frequently"/>
    <s v="Research &amp; Development"/>
    <n v="22"/>
    <n v="3"/>
    <x v="2"/>
    <n v="4"/>
    <s v="Female"/>
    <n v="58"/>
    <n v="3"/>
    <n v="4"/>
    <s v="Manager"/>
    <n v="4"/>
    <s v="Divorced"/>
    <n v="3"/>
    <n v="3"/>
    <n v="1"/>
    <x v="13"/>
    <n v="3"/>
    <n v="3"/>
    <n v="22"/>
    <n v="17"/>
    <x v="5"/>
    <n v="7"/>
  </r>
  <r>
    <n v="44"/>
    <x v="1"/>
    <s v="Travel_Rarely"/>
    <s v="Research &amp; Development"/>
    <n v="1"/>
    <n v="4"/>
    <x v="0"/>
    <n v="2"/>
    <s v="Male"/>
    <n v="78"/>
    <n v="4"/>
    <n v="2"/>
    <s v="Healthcare Representative"/>
    <n v="1"/>
    <s v="Married"/>
    <n v="2"/>
    <n v="3"/>
    <n v="1"/>
    <x v="1"/>
    <n v="5"/>
    <n v="3"/>
    <n v="2"/>
    <n v="0"/>
    <x v="3"/>
    <n v="2"/>
  </r>
  <r>
    <n v="34"/>
    <x v="0"/>
    <s v="Non-Travel"/>
    <s v="Research &amp; Development"/>
    <n v="16"/>
    <n v="4"/>
    <x v="4"/>
    <n v="4"/>
    <s v="Male"/>
    <n v="85"/>
    <n v="1"/>
    <n v="1"/>
    <s v="Research Scientist"/>
    <n v="1"/>
    <s v="Married"/>
    <n v="1"/>
    <n v="4"/>
    <n v="1"/>
    <x v="7"/>
    <n v="2"/>
    <n v="3"/>
    <n v="5"/>
    <n v="2"/>
    <x v="2"/>
    <n v="0"/>
  </r>
  <r>
    <n v="56"/>
    <x v="0"/>
    <s v="Travel_Rarely"/>
    <s v="Research &amp; Development"/>
    <n v="24"/>
    <n v="2"/>
    <x v="0"/>
    <n v="1"/>
    <s v="Male"/>
    <n v="97"/>
    <n v="3"/>
    <n v="1"/>
    <s v="Laboratory Technician"/>
    <n v="4"/>
    <s v="Single"/>
    <n v="1"/>
    <n v="3"/>
    <n v="0"/>
    <x v="7"/>
    <n v="3"/>
    <n v="3"/>
    <n v="4"/>
    <n v="2"/>
    <x v="1"/>
    <n v="0"/>
  </r>
  <r>
    <n v="36"/>
    <x v="1"/>
    <s v="Travel_Rarely"/>
    <s v="Sales"/>
    <n v="17"/>
    <n v="2"/>
    <x v="3"/>
    <n v="3"/>
    <s v="Male"/>
    <n v="33"/>
    <n v="2"/>
    <n v="2"/>
    <s v="Sales Executive"/>
    <n v="2"/>
    <s v="Married"/>
    <n v="2"/>
    <n v="3"/>
    <n v="2"/>
    <x v="4"/>
    <n v="1"/>
    <n v="1"/>
    <n v="4"/>
    <n v="2"/>
    <x v="1"/>
    <n v="3"/>
  </r>
  <r>
    <n v="41"/>
    <x v="1"/>
    <s v="Travel_Rarely"/>
    <s v="Sales"/>
    <n v="8"/>
    <n v="3"/>
    <x v="3"/>
    <n v="3"/>
    <s v="Female"/>
    <n v="54"/>
    <n v="3"/>
    <n v="2"/>
    <s v="Sales Executive"/>
    <n v="2"/>
    <s v="Married"/>
    <n v="5"/>
    <n v="4"/>
    <n v="1"/>
    <x v="19"/>
    <n v="3"/>
    <n v="3"/>
    <n v="5"/>
    <n v="4"/>
    <x v="1"/>
    <n v="4"/>
  </r>
  <r>
    <n v="42"/>
    <x v="1"/>
    <s v="Travel_Rarely"/>
    <s v="Research &amp; Development"/>
    <n v="6"/>
    <n v="3"/>
    <x v="2"/>
    <n v="3"/>
    <s v="Male"/>
    <n v="83"/>
    <n v="3"/>
    <n v="3"/>
    <s v="Research Director"/>
    <n v="1"/>
    <s v="Married"/>
    <n v="9"/>
    <n v="3"/>
    <n v="1"/>
    <x v="33"/>
    <n v="3"/>
    <n v="4"/>
    <n v="13"/>
    <n v="7"/>
    <x v="8"/>
    <n v="7"/>
  </r>
  <r>
    <n v="31"/>
    <x v="1"/>
    <s v="Travel_Rarely"/>
    <s v="Sales"/>
    <n v="10"/>
    <n v="2"/>
    <x v="2"/>
    <n v="3"/>
    <s v="Female"/>
    <n v="86"/>
    <n v="3"/>
    <n v="2"/>
    <s v="Sales Executive"/>
    <n v="4"/>
    <s v="Divorced"/>
    <n v="2"/>
    <n v="3"/>
    <n v="1"/>
    <x v="0"/>
    <n v="2"/>
    <n v="3"/>
    <n v="5"/>
    <n v="2"/>
    <x v="1"/>
    <n v="4"/>
  </r>
  <r>
    <n v="34"/>
    <x v="1"/>
    <s v="Travel_Rarely"/>
    <s v="Sales"/>
    <n v="3"/>
    <n v="1"/>
    <x v="2"/>
    <n v="4"/>
    <s v="Female"/>
    <n v="75"/>
    <n v="2"/>
    <n v="2"/>
    <s v="Sales Executive"/>
    <n v="4"/>
    <s v="Married"/>
    <n v="3"/>
    <n v="3"/>
    <n v="0"/>
    <x v="15"/>
    <n v="3"/>
    <n v="2"/>
    <n v="4"/>
    <n v="2"/>
    <x v="0"/>
    <n v="1"/>
  </r>
  <r>
    <n v="31"/>
    <x v="1"/>
    <s v="Travel_Rarely"/>
    <s v="Research &amp; Development"/>
    <n v="4"/>
    <n v="3"/>
    <x v="2"/>
    <n v="1"/>
    <s v="Female"/>
    <n v="62"/>
    <n v="4"/>
    <n v="1"/>
    <s v="Laboratory Technician"/>
    <n v="3"/>
    <s v="Divorced"/>
    <n v="8"/>
    <n v="3"/>
    <n v="1"/>
    <x v="21"/>
    <n v="0"/>
    <n v="2"/>
    <n v="2"/>
    <n v="2"/>
    <x v="3"/>
    <n v="2"/>
  </r>
  <r>
    <n v="26"/>
    <x v="1"/>
    <s v="Travel_Frequently"/>
    <s v="Research &amp; Development"/>
    <n v="6"/>
    <n v="3"/>
    <x v="1"/>
    <n v="3"/>
    <s v="Male"/>
    <n v="61"/>
    <n v="4"/>
    <n v="1"/>
    <s v="Laboratory Technician"/>
    <n v="4"/>
    <s v="Married"/>
    <n v="0"/>
    <n v="3"/>
    <n v="1"/>
    <x v="0"/>
    <n v="3"/>
    <n v="3"/>
    <n v="7"/>
    <n v="7"/>
    <x v="4"/>
    <n v="7"/>
  </r>
  <r>
    <n v="45"/>
    <x v="1"/>
    <s v="Travel_Frequently"/>
    <s v="Research &amp; Development"/>
    <n v="1"/>
    <n v="4"/>
    <x v="2"/>
    <n v="2"/>
    <s v="Male"/>
    <n v="44"/>
    <n v="3"/>
    <n v="2"/>
    <s v="Healthcare Representative"/>
    <n v="3"/>
    <s v="Single"/>
    <n v="4"/>
    <n v="3"/>
    <n v="0"/>
    <x v="4"/>
    <n v="3"/>
    <n v="3"/>
    <n v="4"/>
    <n v="2"/>
    <x v="0"/>
    <n v="3"/>
  </r>
  <r>
    <n v="33"/>
    <x v="1"/>
    <s v="Travel_Rarely"/>
    <s v="Sales"/>
    <n v="10"/>
    <n v="4"/>
    <x v="3"/>
    <n v="2"/>
    <s v="Male"/>
    <n v="43"/>
    <n v="3"/>
    <n v="2"/>
    <s v="Sales Executive"/>
    <n v="3"/>
    <s v="Single"/>
    <n v="1"/>
    <n v="3"/>
    <n v="0"/>
    <x v="1"/>
    <n v="2"/>
    <n v="2"/>
    <n v="10"/>
    <n v="4"/>
    <x v="0"/>
    <n v="9"/>
  </r>
  <r>
    <n v="28"/>
    <x v="1"/>
    <s v="Travel_Frequently"/>
    <s v="Sales"/>
    <n v="1"/>
    <n v="2"/>
    <x v="0"/>
    <n v="3"/>
    <s v="Male"/>
    <n v="42"/>
    <n v="2"/>
    <n v="2"/>
    <s v="Sales Executive"/>
    <n v="4"/>
    <s v="Married"/>
    <n v="1"/>
    <n v="3"/>
    <n v="1"/>
    <x v="2"/>
    <n v="2"/>
    <n v="3"/>
    <n v="7"/>
    <n v="7"/>
    <x v="0"/>
    <n v="7"/>
  </r>
  <r>
    <n v="29"/>
    <x v="0"/>
    <s v="Travel_Frequently"/>
    <s v="Sales"/>
    <n v="24"/>
    <n v="3"/>
    <x v="4"/>
    <n v="3"/>
    <s v="Male"/>
    <n v="45"/>
    <n v="4"/>
    <n v="1"/>
    <s v="Sales Representative"/>
    <n v="1"/>
    <s v="Single"/>
    <n v="1"/>
    <n v="3"/>
    <n v="0"/>
    <x v="5"/>
    <n v="3"/>
    <n v="3"/>
    <n v="1"/>
    <n v="0"/>
    <x v="0"/>
    <n v="0"/>
  </r>
  <r>
    <n v="39"/>
    <x v="1"/>
    <s v="Non-Travel"/>
    <s v="Sales"/>
    <n v="21"/>
    <n v="4"/>
    <x v="0"/>
    <n v="1"/>
    <s v="Female"/>
    <n v="32"/>
    <n v="1"/>
    <n v="2"/>
    <s v="Sales Executive"/>
    <n v="3"/>
    <s v="Married"/>
    <n v="6"/>
    <n v="3"/>
    <n v="1"/>
    <x v="1"/>
    <n v="1"/>
    <n v="3"/>
    <n v="3"/>
    <n v="2"/>
    <x v="1"/>
    <n v="2"/>
  </r>
  <r>
    <n v="27"/>
    <x v="1"/>
    <s v="Travel_Rarely"/>
    <s v="Research &amp; Development"/>
    <n v="2"/>
    <n v="4"/>
    <x v="4"/>
    <n v="2"/>
    <s v="Male"/>
    <n v="41"/>
    <n v="3"/>
    <n v="1"/>
    <s v="Research Scientist"/>
    <n v="2"/>
    <s v="Married"/>
    <n v="1"/>
    <n v="3"/>
    <n v="1"/>
    <x v="3"/>
    <n v="3"/>
    <n v="2"/>
    <n v="5"/>
    <n v="3"/>
    <x v="1"/>
    <n v="2"/>
  </r>
  <r>
    <n v="34"/>
    <x v="1"/>
    <s v="Travel_Frequently"/>
    <s v="Research &amp; Development"/>
    <n v="22"/>
    <n v="4"/>
    <x v="1"/>
    <n v="3"/>
    <s v="Male"/>
    <n v="86"/>
    <n v="2"/>
    <n v="2"/>
    <s v="Research Scientist"/>
    <n v="4"/>
    <s v="Married"/>
    <n v="1"/>
    <n v="3"/>
    <n v="0"/>
    <x v="28"/>
    <n v="3"/>
    <n v="3"/>
    <n v="15"/>
    <n v="10"/>
    <x v="7"/>
    <n v="11"/>
  </r>
  <r>
    <n v="28"/>
    <x v="0"/>
    <s v="Travel_Rarely"/>
    <s v="Sales"/>
    <n v="13"/>
    <n v="2"/>
    <x v="3"/>
    <n v="4"/>
    <s v="Female"/>
    <n v="84"/>
    <n v="3"/>
    <n v="2"/>
    <s v="Sales Executive"/>
    <n v="3"/>
    <s v="Single"/>
    <n v="3"/>
    <n v="3"/>
    <n v="0"/>
    <x v="3"/>
    <n v="0"/>
    <n v="3"/>
    <n v="2"/>
    <n v="0"/>
    <x v="3"/>
    <n v="2"/>
  </r>
  <r>
    <n v="47"/>
    <x v="1"/>
    <s v="Non-Travel"/>
    <s v="Research &amp; Development"/>
    <n v="14"/>
    <n v="4"/>
    <x v="4"/>
    <n v="3"/>
    <s v="Male"/>
    <n v="64"/>
    <n v="3"/>
    <n v="2"/>
    <s v="Research Scientist"/>
    <n v="2"/>
    <s v="Married"/>
    <n v="8"/>
    <n v="3"/>
    <n v="1"/>
    <x v="28"/>
    <n v="4"/>
    <n v="4"/>
    <n v="8"/>
    <n v="7"/>
    <x v="1"/>
    <n v="7"/>
  </r>
  <r>
    <n v="56"/>
    <x v="1"/>
    <s v="Travel_Rarely"/>
    <s v="Sales"/>
    <n v="11"/>
    <n v="5"/>
    <x v="3"/>
    <n v="4"/>
    <s v="Female"/>
    <n v="89"/>
    <n v="2"/>
    <n v="2"/>
    <s v="Sales Executive"/>
    <n v="1"/>
    <s v="Married"/>
    <n v="4"/>
    <n v="3"/>
    <n v="1"/>
    <x v="3"/>
    <n v="3"/>
    <n v="3"/>
    <n v="0"/>
    <n v="0"/>
    <x v="0"/>
    <n v="0"/>
  </r>
  <r>
    <n v="39"/>
    <x v="1"/>
    <s v="Travel_Rarely"/>
    <s v="Research &amp; Development"/>
    <n v="9"/>
    <n v="2"/>
    <x v="2"/>
    <n v="1"/>
    <s v="Male"/>
    <n v="87"/>
    <n v="3"/>
    <n v="2"/>
    <s v="Manufacturing Director"/>
    <n v="1"/>
    <s v="Married"/>
    <n v="1"/>
    <n v="4"/>
    <n v="1"/>
    <x v="1"/>
    <n v="3"/>
    <n v="3"/>
    <n v="10"/>
    <n v="0"/>
    <x v="4"/>
    <n v="9"/>
  </r>
  <r>
    <n v="38"/>
    <x v="1"/>
    <s v="Travel_Frequently"/>
    <s v="Research &amp; Development"/>
    <n v="8"/>
    <n v="3"/>
    <x v="2"/>
    <n v="4"/>
    <s v="Female"/>
    <n v="58"/>
    <n v="2"/>
    <n v="2"/>
    <s v="Research Scientist"/>
    <n v="2"/>
    <s v="Divorced"/>
    <n v="1"/>
    <n v="3"/>
    <n v="1"/>
    <x v="26"/>
    <n v="3"/>
    <n v="3"/>
    <n v="20"/>
    <n v="11"/>
    <x v="0"/>
    <n v="7"/>
  </r>
  <r>
    <n v="58"/>
    <x v="1"/>
    <s v="Travel_Rarely"/>
    <s v="Sales"/>
    <n v="21"/>
    <n v="3"/>
    <x v="0"/>
    <n v="4"/>
    <s v="Female"/>
    <n v="72"/>
    <n v="3"/>
    <n v="4"/>
    <s v="Manager"/>
    <n v="4"/>
    <s v="Married"/>
    <n v="4"/>
    <n v="3"/>
    <n v="1"/>
    <x v="22"/>
    <n v="2"/>
    <n v="2"/>
    <n v="1"/>
    <n v="0"/>
    <x v="0"/>
    <n v="0"/>
  </r>
  <r>
    <n v="32"/>
    <x v="0"/>
    <s v="Travel_Frequently"/>
    <s v="Research &amp; Development"/>
    <n v="5"/>
    <n v="2"/>
    <x v="0"/>
    <n v="1"/>
    <s v="Female"/>
    <n v="47"/>
    <n v="4"/>
    <n v="1"/>
    <s v="Research Scientist"/>
    <n v="3"/>
    <s v="Single"/>
    <n v="3"/>
    <n v="3"/>
    <n v="0"/>
    <x v="0"/>
    <n v="2"/>
    <n v="3"/>
    <n v="4"/>
    <n v="1"/>
    <x v="0"/>
    <n v="3"/>
  </r>
  <r>
    <n v="38"/>
    <x v="1"/>
    <s v="Travel_Rarely"/>
    <s v="Research &amp; Development"/>
    <n v="9"/>
    <n v="2"/>
    <x v="0"/>
    <n v="2"/>
    <s v="Male"/>
    <n v="71"/>
    <n v="3"/>
    <n v="1"/>
    <s v="Research Scientist"/>
    <n v="4"/>
    <s v="Divorced"/>
    <n v="2"/>
    <n v="3"/>
    <n v="2"/>
    <x v="1"/>
    <n v="0"/>
    <n v="4"/>
    <n v="5"/>
    <n v="2"/>
    <x v="0"/>
    <n v="3"/>
  </r>
  <r>
    <n v="49"/>
    <x v="1"/>
    <s v="Travel_Frequently"/>
    <s v="Research &amp; Development"/>
    <n v="2"/>
    <n v="1"/>
    <x v="0"/>
    <n v="2"/>
    <s v="Male"/>
    <n v="42"/>
    <n v="3"/>
    <n v="5"/>
    <s v="Research Director"/>
    <n v="4"/>
    <s v="Married"/>
    <n v="3"/>
    <n v="3"/>
    <n v="0"/>
    <x v="23"/>
    <n v="3"/>
    <n v="3"/>
    <n v="5"/>
    <n v="4"/>
    <x v="5"/>
    <n v="3"/>
  </r>
  <r>
    <n v="42"/>
    <x v="1"/>
    <s v="Travel_Rarely"/>
    <s v="Sales"/>
    <n v="12"/>
    <n v="4"/>
    <x v="3"/>
    <n v="2"/>
    <s v="Male"/>
    <n v="77"/>
    <n v="3"/>
    <n v="2"/>
    <s v="Sales Executive"/>
    <n v="4"/>
    <s v="Divorced"/>
    <n v="3"/>
    <n v="3"/>
    <n v="2"/>
    <x v="19"/>
    <n v="4"/>
    <n v="3"/>
    <n v="0"/>
    <n v="0"/>
    <x v="0"/>
    <n v="0"/>
  </r>
  <r>
    <n v="27"/>
    <x v="0"/>
    <s v="Travel_Frequently"/>
    <s v="Human Resources"/>
    <n v="22"/>
    <n v="3"/>
    <x v="5"/>
    <n v="1"/>
    <s v="Female"/>
    <n v="58"/>
    <n v="2"/>
    <n v="1"/>
    <s v="Human Resources"/>
    <n v="2"/>
    <s v="Married"/>
    <n v="1"/>
    <n v="3"/>
    <n v="0"/>
    <x v="5"/>
    <n v="2"/>
    <n v="3"/>
    <n v="1"/>
    <n v="0"/>
    <x v="0"/>
    <n v="0"/>
  </r>
  <r>
    <n v="35"/>
    <x v="1"/>
    <s v="Travel_Rarely"/>
    <s v="Sales"/>
    <n v="18"/>
    <n v="4"/>
    <x v="2"/>
    <n v="2"/>
    <s v="Male"/>
    <n v="71"/>
    <n v="3"/>
    <n v="2"/>
    <s v="Sales Executive"/>
    <n v="1"/>
    <s v="Married"/>
    <n v="0"/>
    <n v="3"/>
    <n v="1"/>
    <x v="3"/>
    <n v="2"/>
    <n v="1"/>
    <n v="5"/>
    <n v="3"/>
    <x v="0"/>
    <n v="4"/>
  </r>
  <r>
    <n v="28"/>
    <x v="1"/>
    <s v="Non-Travel"/>
    <s v="Research &amp; Development"/>
    <n v="16"/>
    <n v="3"/>
    <x v="2"/>
    <n v="3"/>
    <s v="Male"/>
    <n v="49"/>
    <n v="3"/>
    <n v="1"/>
    <s v="Research Scientist"/>
    <n v="3"/>
    <s v="Single"/>
    <n v="1"/>
    <n v="3"/>
    <n v="0"/>
    <x v="7"/>
    <n v="3"/>
    <n v="2"/>
    <n v="5"/>
    <n v="3"/>
    <x v="1"/>
    <n v="4"/>
  </r>
  <r>
    <n v="31"/>
    <x v="1"/>
    <s v="Non-Travel"/>
    <s v="Research &amp; Development"/>
    <n v="3"/>
    <n v="2"/>
    <x v="2"/>
    <n v="3"/>
    <s v="Male"/>
    <n v="48"/>
    <n v="3"/>
    <n v="1"/>
    <s v="Research Scientist"/>
    <n v="1"/>
    <s v="Divorced"/>
    <n v="1"/>
    <n v="3"/>
    <n v="1"/>
    <x v="21"/>
    <n v="3"/>
    <n v="4"/>
    <n v="4"/>
    <n v="2"/>
    <x v="3"/>
    <n v="3"/>
  </r>
  <r>
    <n v="36"/>
    <x v="1"/>
    <s v="Non-Travel"/>
    <s v="Research &amp; Development"/>
    <n v="9"/>
    <n v="4"/>
    <x v="0"/>
    <n v="1"/>
    <s v="Male"/>
    <n v="66"/>
    <n v="4"/>
    <n v="1"/>
    <s v="Laboratory Technician"/>
    <n v="2"/>
    <s v="Married"/>
    <n v="1"/>
    <n v="4"/>
    <n v="0"/>
    <x v="7"/>
    <n v="3"/>
    <n v="3"/>
    <n v="5"/>
    <n v="4"/>
    <x v="0"/>
    <n v="2"/>
  </r>
  <r>
    <n v="34"/>
    <x v="1"/>
    <s v="Travel_Rarely"/>
    <s v="Sales"/>
    <n v="1"/>
    <n v="3"/>
    <x v="3"/>
    <n v="1"/>
    <s v="Male"/>
    <n v="32"/>
    <n v="3"/>
    <n v="3"/>
    <s v="Sales Executive"/>
    <n v="4"/>
    <s v="Single"/>
    <n v="1"/>
    <n v="4"/>
    <n v="0"/>
    <x v="19"/>
    <n v="3"/>
    <n v="2"/>
    <n v="14"/>
    <n v="8"/>
    <x v="3"/>
    <n v="1"/>
  </r>
  <r>
    <n v="34"/>
    <x v="1"/>
    <s v="Travel_Rarely"/>
    <s v="Sales"/>
    <n v="13"/>
    <n v="4"/>
    <x v="2"/>
    <n v="4"/>
    <s v="Male"/>
    <n v="39"/>
    <n v="3"/>
    <n v="3"/>
    <s v="Sales Executive"/>
    <n v="3"/>
    <s v="Divorced"/>
    <n v="1"/>
    <n v="3"/>
    <n v="1"/>
    <x v="15"/>
    <n v="2"/>
    <n v="2"/>
    <n v="8"/>
    <n v="7"/>
    <x v="1"/>
    <n v="1"/>
  </r>
  <r>
    <n v="26"/>
    <x v="1"/>
    <s v="Travel_Rarely"/>
    <s v="Research &amp; Development"/>
    <n v="1"/>
    <n v="3"/>
    <x v="2"/>
    <n v="3"/>
    <s v="Male"/>
    <n v="95"/>
    <n v="3"/>
    <n v="1"/>
    <s v="Laboratory Technician"/>
    <n v="1"/>
    <s v="Single"/>
    <n v="0"/>
    <n v="3"/>
    <n v="0"/>
    <x v="0"/>
    <n v="6"/>
    <n v="2"/>
    <n v="7"/>
    <n v="7"/>
    <x v="4"/>
    <n v="6"/>
  </r>
  <r>
    <n v="29"/>
    <x v="1"/>
    <s v="Travel_Rarely"/>
    <s v="Research &amp; Development"/>
    <n v="1"/>
    <n v="3"/>
    <x v="0"/>
    <n v="1"/>
    <s v="Male"/>
    <n v="89"/>
    <n v="3"/>
    <n v="2"/>
    <s v="Healthcare Representative"/>
    <n v="1"/>
    <s v="Married"/>
    <n v="0"/>
    <n v="3"/>
    <n v="1"/>
    <x v="3"/>
    <n v="5"/>
    <n v="2"/>
    <n v="5"/>
    <n v="3"/>
    <x v="0"/>
    <n v="2"/>
  </r>
  <r>
    <n v="32"/>
    <x v="1"/>
    <s v="Non-Travel"/>
    <s v="Research &amp; Development"/>
    <n v="15"/>
    <n v="4"/>
    <x v="2"/>
    <n v="3"/>
    <s v="Female"/>
    <n v="34"/>
    <n v="3"/>
    <n v="2"/>
    <s v="Healthcare Representative"/>
    <n v="4"/>
    <s v="Divorced"/>
    <n v="5"/>
    <n v="3"/>
    <n v="1"/>
    <x v="15"/>
    <n v="6"/>
    <n v="3"/>
    <n v="5"/>
    <n v="1"/>
    <x v="1"/>
    <n v="2"/>
  </r>
  <r>
    <n v="31"/>
    <x v="1"/>
    <s v="Travel_Frequently"/>
    <s v="Research &amp; Development"/>
    <n v="1"/>
    <n v="3"/>
    <x v="0"/>
    <n v="4"/>
    <s v="Male"/>
    <n v="48"/>
    <n v="1"/>
    <n v="2"/>
    <s v="Research Scientist"/>
    <n v="1"/>
    <s v="Married"/>
    <n v="1"/>
    <n v="4"/>
    <n v="0"/>
    <x v="1"/>
    <n v="6"/>
    <n v="3"/>
    <n v="10"/>
    <n v="8"/>
    <x v="6"/>
    <n v="7"/>
  </r>
  <r>
    <n v="28"/>
    <x v="0"/>
    <s v="Travel_Rarely"/>
    <s v="Research &amp; Development"/>
    <n v="17"/>
    <n v="3"/>
    <x v="4"/>
    <n v="3"/>
    <s v="Male"/>
    <n v="32"/>
    <n v="2"/>
    <n v="1"/>
    <s v="Laboratory Technician"/>
    <n v="4"/>
    <s v="Divorced"/>
    <n v="5"/>
    <n v="3"/>
    <n v="1"/>
    <x v="3"/>
    <n v="2"/>
    <n v="2"/>
    <n v="4"/>
    <n v="1"/>
    <x v="0"/>
    <n v="3"/>
  </r>
  <r>
    <n v="38"/>
    <x v="1"/>
    <s v="Travel_Rarely"/>
    <s v="Sales"/>
    <n v="1"/>
    <n v="3"/>
    <x v="0"/>
    <n v="1"/>
    <s v="Male"/>
    <n v="59"/>
    <n v="2"/>
    <n v="1"/>
    <s v="Sales Representative"/>
    <n v="1"/>
    <s v="Single"/>
    <n v="4"/>
    <n v="3"/>
    <n v="0"/>
    <x v="26"/>
    <n v="3"/>
    <n v="2"/>
    <n v="1"/>
    <n v="0"/>
    <x v="0"/>
    <n v="0"/>
  </r>
  <r>
    <n v="35"/>
    <x v="1"/>
    <s v="Travel_Rarely"/>
    <s v="Sales"/>
    <n v="7"/>
    <n v="4"/>
    <x v="0"/>
    <n v="3"/>
    <s v="Female"/>
    <n v="55"/>
    <n v="3"/>
    <n v="2"/>
    <s v="Sales Executive"/>
    <n v="4"/>
    <s v="Married"/>
    <n v="1"/>
    <n v="3"/>
    <n v="0"/>
    <x v="1"/>
    <n v="2"/>
    <n v="3"/>
    <n v="10"/>
    <n v="8"/>
    <x v="0"/>
    <n v="9"/>
  </r>
  <r>
    <n v="27"/>
    <x v="1"/>
    <s v="Travel_Rarely"/>
    <s v="Sales"/>
    <n v="9"/>
    <n v="3"/>
    <x v="3"/>
    <n v="4"/>
    <s v="Male"/>
    <n v="44"/>
    <n v="3"/>
    <n v="2"/>
    <s v="Sales Executive"/>
    <n v="4"/>
    <s v="Single"/>
    <n v="1"/>
    <n v="3"/>
    <n v="0"/>
    <x v="2"/>
    <n v="5"/>
    <n v="3"/>
    <n v="7"/>
    <n v="7"/>
    <x v="0"/>
    <n v="7"/>
  </r>
  <r>
    <n v="32"/>
    <x v="1"/>
    <s v="Travel_Rarely"/>
    <s v="Research &amp; Development"/>
    <n v="5"/>
    <n v="4"/>
    <x v="0"/>
    <n v="4"/>
    <s v="Male"/>
    <n v="56"/>
    <n v="2"/>
    <n v="2"/>
    <s v="Manufacturing Director"/>
    <n v="4"/>
    <s v="Single"/>
    <n v="8"/>
    <n v="4"/>
    <n v="0"/>
    <x v="0"/>
    <n v="1"/>
    <n v="3"/>
    <n v="1"/>
    <n v="0"/>
    <x v="0"/>
    <n v="0"/>
  </r>
  <r>
    <n v="31"/>
    <x v="0"/>
    <s v="Travel_Frequently"/>
    <s v="Sales"/>
    <n v="26"/>
    <n v="4"/>
    <x v="3"/>
    <n v="1"/>
    <s v="Male"/>
    <n v="63"/>
    <n v="3"/>
    <n v="2"/>
    <s v="Sales Executive"/>
    <n v="4"/>
    <s v="Married"/>
    <n v="1"/>
    <n v="3"/>
    <n v="0"/>
    <x v="1"/>
    <n v="4"/>
    <n v="3"/>
    <n v="10"/>
    <n v="7"/>
    <x v="0"/>
    <n v="8"/>
  </r>
  <r>
    <n v="53"/>
    <x v="0"/>
    <s v="Travel_Rarely"/>
    <s v="Sales"/>
    <n v="24"/>
    <n v="4"/>
    <x v="0"/>
    <n v="1"/>
    <s v="Male"/>
    <n v="66"/>
    <n v="3"/>
    <n v="3"/>
    <s v="Sales Executive"/>
    <n v="1"/>
    <s v="Single"/>
    <n v="6"/>
    <n v="3"/>
    <n v="0"/>
    <x v="20"/>
    <n v="2"/>
    <n v="2"/>
    <n v="2"/>
    <n v="2"/>
    <x v="3"/>
    <n v="2"/>
  </r>
  <r>
    <n v="54"/>
    <x v="1"/>
    <s v="Travel_Rarely"/>
    <s v="Research &amp; Development"/>
    <n v="9"/>
    <n v="2"/>
    <x v="0"/>
    <n v="1"/>
    <s v="Female"/>
    <n v="67"/>
    <n v="3"/>
    <n v="2"/>
    <s v="Research Scientist"/>
    <n v="3"/>
    <s v="Married"/>
    <n v="3"/>
    <n v="3"/>
    <n v="2"/>
    <x v="15"/>
    <n v="6"/>
    <n v="2"/>
    <n v="4"/>
    <n v="3"/>
    <x v="3"/>
    <n v="3"/>
  </r>
  <r>
    <n v="33"/>
    <x v="1"/>
    <s v="Travel_Frequently"/>
    <s v="Research &amp; Development"/>
    <n v="7"/>
    <n v="2"/>
    <x v="0"/>
    <n v="4"/>
    <s v="Male"/>
    <n v="36"/>
    <n v="3"/>
    <n v="2"/>
    <s v="Healthcare Representative"/>
    <n v="3"/>
    <s v="Divorced"/>
    <n v="1"/>
    <n v="4"/>
    <n v="3"/>
    <x v="15"/>
    <n v="2"/>
    <n v="3"/>
    <n v="9"/>
    <n v="7"/>
    <x v="3"/>
    <n v="8"/>
  </r>
  <r>
    <n v="43"/>
    <x v="1"/>
    <s v="Travel_Rarely"/>
    <s v="Research &amp; Development"/>
    <n v="11"/>
    <n v="3"/>
    <x v="0"/>
    <n v="1"/>
    <s v="Male"/>
    <n v="30"/>
    <n v="3"/>
    <n v="3"/>
    <s v="Healthcare Representative"/>
    <n v="3"/>
    <s v="Married"/>
    <n v="1"/>
    <n v="3"/>
    <n v="1"/>
    <x v="1"/>
    <n v="1"/>
    <n v="3"/>
    <n v="10"/>
    <n v="9"/>
    <x v="0"/>
    <n v="9"/>
  </r>
  <r>
    <n v="38"/>
    <x v="1"/>
    <s v="Travel_Frequently"/>
    <s v="Human Resources"/>
    <n v="1"/>
    <n v="4"/>
    <x v="1"/>
    <n v="4"/>
    <s v="Male"/>
    <n v="88"/>
    <n v="3"/>
    <n v="1"/>
    <s v="Human Resources"/>
    <n v="2"/>
    <s v="Married"/>
    <n v="0"/>
    <n v="3"/>
    <n v="1"/>
    <x v="2"/>
    <n v="2"/>
    <n v="3"/>
    <n v="6"/>
    <n v="2"/>
    <x v="1"/>
    <n v="2"/>
  </r>
  <r>
    <n v="55"/>
    <x v="1"/>
    <s v="Travel_Rarely"/>
    <s v="Human Resources"/>
    <n v="26"/>
    <n v="4"/>
    <x v="5"/>
    <n v="3"/>
    <s v="Male"/>
    <n v="71"/>
    <n v="4"/>
    <n v="5"/>
    <s v="Manager"/>
    <n v="2"/>
    <s v="Married"/>
    <n v="4"/>
    <n v="3"/>
    <n v="1"/>
    <x v="38"/>
    <n v="0"/>
    <n v="3"/>
    <n v="10"/>
    <n v="9"/>
    <x v="1"/>
    <n v="4"/>
  </r>
  <r>
    <n v="31"/>
    <x v="1"/>
    <s v="Travel_Rarely"/>
    <s v="Research &amp; Development"/>
    <n v="2"/>
    <n v="1"/>
    <x v="2"/>
    <n v="4"/>
    <s v="Female"/>
    <n v="59"/>
    <n v="1"/>
    <n v="1"/>
    <s v="Laboratory Technician"/>
    <n v="4"/>
    <s v="Divorced"/>
    <n v="1"/>
    <n v="3"/>
    <n v="3"/>
    <x v="5"/>
    <n v="4"/>
    <n v="3"/>
    <n v="1"/>
    <n v="0"/>
    <x v="0"/>
    <n v="0"/>
  </r>
  <r>
    <n v="39"/>
    <x v="1"/>
    <s v="Travel_Rarely"/>
    <s v="Sales"/>
    <n v="15"/>
    <n v="4"/>
    <x v="3"/>
    <n v="2"/>
    <s v="Male"/>
    <n v="77"/>
    <n v="3"/>
    <n v="4"/>
    <s v="Sales Executive"/>
    <n v="1"/>
    <s v="Single"/>
    <n v="0"/>
    <n v="3"/>
    <n v="0"/>
    <x v="24"/>
    <n v="3"/>
    <n v="3"/>
    <n v="20"/>
    <n v="8"/>
    <x v="14"/>
    <n v="10"/>
  </r>
  <r>
    <n v="42"/>
    <x v="1"/>
    <s v="Non-Travel"/>
    <s v="Research &amp; Development"/>
    <n v="23"/>
    <n v="2"/>
    <x v="0"/>
    <n v="4"/>
    <s v="Male"/>
    <n v="37"/>
    <n v="2"/>
    <n v="2"/>
    <s v="Research Scientist"/>
    <n v="3"/>
    <s v="Single"/>
    <n v="1"/>
    <n v="3"/>
    <n v="0"/>
    <x v="26"/>
    <n v="2"/>
    <n v="3"/>
    <n v="20"/>
    <n v="9"/>
    <x v="2"/>
    <n v="7"/>
  </r>
  <r>
    <n v="31"/>
    <x v="1"/>
    <s v="Non-Travel"/>
    <s v="Research &amp; Development"/>
    <n v="10"/>
    <n v="3"/>
    <x v="2"/>
    <n v="3"/>
    <s v="Female"/>
    <n v="40"/>
    <n v="3"/>
    <n v="3"/>
    <s v="Research Director"/>
    <n v="3"/>
    <s v="Married"/>
    <n v="4"/>
    <n v="4"/>
    <n v="1"/>
    <x v="10"/>
    <n v="2"/>
    <n v="4"/>
    <n v="11"/>
    <n v="7"/>
    <x v="5"/>
    <n v="8"/>
  </r>
  <r>
    <n v="54"/>
    <x v="1"/>
    <s v="Travel_Rarely"/>
    <s v="Research &amp; Development"/>
    <n v="10"/>
    <n v="3"/>
    <x v="2"/>
    <n v="3"/>
    <s v="Female"/>
    <n v="77"/>
    <n v="3"/>
    <n v="2"/>
    <s v="Manufacturing Director"/>
    <n v="1"/>
    <s v="Single"/>
    <n v="6"/>
    <n v="3"/>
    <n v="0"/>
    <x v="15"/>
    <n v="3"/>
    <n v="3"/>
    <n v="5"/>
    <n v="2"/>
    <x v="1"/>
    <n v="4"/>
  </r>
  <r>
    <n v="24"/>
    <x v="1"/>
    <s v="Travel_Rarely"/>
    <s v="Research &amp; Development"/>
    <n v="1"/>
    <n v="2"/>
    <x v="0"/>
    <n v="2"/>
    <s v="Male"/>
    <n v="45"/>
    <n v="2"/>
    <n v="2"/>
    <s v="Healthcare Representative"/>
    <n v="3"/>
    <s v="Single"/>
    <n v="1"/>
    <n v="3"/>
    <n v="0"/>
    <x v="21"/>
    <n v="2"/>
    <n v="2"/>
    <n v="4"/>
    <n v="3"/>
    <x v="1"/>
    <n v="2"/>
  </r>
  <r>
    <n v="23"/>
    <x v="1"/>
    <s v="Travel_Rarely"/>
    <s v="Research &amp; Development"/>
    <n v="12"/>
    <n v="2"/>
    <x v="1"/>
    <n v="4"/>
    <s v="Male"/>
    <n v="78"/>
    <n v="3"/>
    <n v="1"/>
    <s v="Laboratory Technician"/>
    <n v="4"/>
    <s v="Single"/>
    <n v="1"/>
    <n v="3"/>
    <n v="0"/>
    <x v="7"/>
    <n v="6"/>
    <n v="4"/>
    <n v="5"/>
    <n v="2"/>
    <x v="1"/>
    <n v="4"/>
  </r>
  <r>
    <n v="40"/>
    <x v="1"/>
    <s v="Travel_Frequently"/>
    <s v="Research &amp; Development"/>
    <n v="11"/>
    <n v="3"/>
    <x v="4"/>
    <n v="4"/>
    <s v="Female"/>
    <n v="73"/>
    <n v="3"/>
    <n v="2"/>
    <s v="Laboratory Technician"/>
    <n v="3"/>
    <s v="Married"/>
    <n v="1"/>
    <n v="3"/>
    <n v="1"/>
    <x v="1"/>
    <n v="2"/>
    <n v="4"/>
    <n v="10"/>
    <n v="9"/>
    <x v="10"/>
    <n v="4"/>
  </r>
  <r>
    <n v="40"/>
    <x v="1"/>
    <s v="Travel_Rarely"/>
    <s v="Sales"/>
    <n v="2"/>
    <n v="2"/>
    <x v="3"/>
    <n v="2"/>
    <s v="Female"/>
    <n v="92"/>
    <n v="3"/>
    <n v="2"/>
    <s v="Sales Executive"/>
    <n v="2"/>
    <s v="Married"/>
    <n v="3"/>
    <n v="3"/>
    <n v="1"/>
    <x v="20"/>
    <n v="4"/>
    <n v="3"/>
    <n v="11"/>
    <n v="8"/>
    <x v="8"/>
    <n v="10"/>
  </r>
  <r>
    <n v="25"/>
    <x v="1"/>
    <s v="Travel_Rarely"/>
    <s v="Human Resources"/>
    <n v="2"/>
    <n v="3"/>
    <x v="5"/>
    <n v="3"/>
    <s v="Female"/>
    <n v="82"/>
    <n v="3"/>
    <n v="1"/>
    <s v="Human Resources"/>
    <n v="2"/>
    <s v="Married"/>
    <n v="4"/>
    <n v="3"/>
    <n v="0"/>
    <x v="3"/>
    <n v="3"/>
    <n v="3"/>
    <n v="2"/>
    <n v="0"/>
    <x v="1"/>
    <n v="2"/>
  </r>
  <r>
    <n v="30"/>
    <x v="1"/>
    <s v="Travel_Rarely"/>
    <s v="Research &amp; Development"/>
    <n v="1"/>
    <n v="2"/>
    <x v="2"/>
    <n v="4"/>
    <s v="Male"/>
    <n v="76"/>
    <n v="3"/>
    <n v="1"/>
    <s v="Laboratory Technician"/>
    <n v="2"/>
    <s v="Married"/>
    <n v="1"/>
    <n v="3"/>
    <n v="0"/>
    <x v="4"/>
    <n v="6"/>
    <n v="2"/>
    <n v="12"/>
    <n v="8"/>
    <x v="1"/>
    <n v="7"/>
  </r>
  <r>
    <n v="25"/>
    <x v="1"/>
    <s v="Travel_Rarely"/>
    <s v="Research &amp; Development"/>
    <n v="2"/>
    <n v="1"/>
    <x v="1"/>
    <n v="4"/>
    <s v="Male"/>
    <n v="57"/>
    <n v="3"/>
    <n v="1"/>
    <s v="Laboratory Technician"/>
    <n v="3"/>
    <s v="Divorced"/>
    <n v="6"/>
    <n v="3"/>
    <n v="1"/>
    <x v="2"/>
    <n v="2"/>
    <n v="2"/>
    <n v="2"/>
    <n v="2"/>
    <x v="0"/>
    <n v="2"/>
  </r>
  <r>
    <n v="47"/>
    <x v="1"/>
    <s v="Travel_Rarely"/>
    <s v="Research &amp; Development"/>
    <n v="25"/>
    <n v="3"/>
    <x v="2"/>
    <n v="1"/>
    <s v="Male"/>
    <n v="84"/>
    <n v="3"/>
    <n v="3"/>
    <s v="Healthcare Representative"/>
    <n v="3"/>
    <s v="Single"/>
    <n v="2"/>
    <n v="4"/>
    <n v="0"/>
    <x v="25"/>
    <n v="3"/>
    <n v="3"/>
    <n v="17"/>
    <n v="14"/>
    <x v="12"/>
    <n v="11"/>
  </r>
  <r>
    <n v="33"/>
    <x v="1"/>
    <s v="Non-Travel"/>
    <s v="Research &amp; Development"/>
    <n v="1"/>
    <n v="2"/>
    <x v="2"/>
    <n v="2"/>
    <s v="Male"/>
    <n v="59"/>
    <n v="2"/>
    <n v="1"/>
    <s v="Laboratory Technician"/>
    <n v="3"/>
    <s v="Divorced"/>
    <n v="1"/>
    <n v="3"/>
    <n v="3"/>
    <x v="5"/>
    <n v="2"/>
    <n v="2"/>
    <n v="1"/>
    <n v="1"/>
    <x v="0"/>
    <n v="0"/>
  </r>
  <r>
    <n v="38"/>
    <x v="1"/>
    <s v="Travel_Rarely"/>
    <s v="Sales"/>
    <n v="1"/>
    <n v="4"/>
    <x v="0"/>
    <n v="4"/>
    <s v="Male"/>
    <n v="86"/>
    <n v="3"/>
    <n v="2"/>
    <s v="Sales Executive"/>
    <n v="2"/>
    <s v="Married"/>
    <n v="0"/>
    <n v="3"/>
    <n v="2"/>
    <x v="28"/>
    <n v="3"/>
    <n v="3"/>
    <n v="15"/>
    <n v="13"/>
    <x v="8"/>
    <n v="8"/>
  </r>
  <r>
    <n v="31"/>
    <x v="1"/>
    <s v="Travel_Rarely"/>
    <s v="Sales"/>
    <n v="2"/>
    <n v="2"/>
    <x v="0"/>
    <n v="1"/>
    <s v="Male"/>
    <n v="54"/>
    <n v="3"/>
    <n v="1"/>
    <s v="Sales Representative"/>
    <n v="3"/>
    <s v="Married"/>
    <n v="0"/>
    <n v="3"/>
    <n v="1"/>
    <x v="8"/>
    <n v="1"/>
    <n v="3"/>
    <n v="2"/>
    <n v="2"/>
    <x v="1"/>
    <n v="2"/>
  </r>
  <r>
    <n v="38"/>
    <x v="1"/>
    <s v="Travel_Frequently"/>
    <s v="Research &amp; Development"/>
    <n v="6"/>
    <n v="4"/>
    <x v="0"/>
    <n v="1"/>
    <s v="Male"/>
    <n v="72"/>
    <n v="2"/>
    <n v="2"/>
    <s v="Manufacturing Director"/>
    <n v="3"/>
    <s v="Married"/>
    <n v="2"/>
    <n v="3"/>
    <n v="1"/>
    <x v="1"/>
    <n v="1"/>
    <n v="3"/>
    <n v="8"/>
    <n v="3"/>
    <x v="4"/>
    <n v="7"/>
  </r>
  <r>
    <n v="42"/>
    <x v="1"/>
    <s v="Travel_Rarely"/>
    <s v="Research &amp; Development"/>
    <n v="18"/>
    <n v="4"/>
    <x v="0"/>
    <n v="4"/>
    <s v="Male"/>
    <n v="35"/>
    <n v="3"/>
    <n v="2"/>
    <s v="Research Scientist"/>
    <n v="1"/>
    <s v="Divorced"/>
    <n v="6"/>
    <n v="3"/>
    <n v="1"/>
    <x v="15"/>
    <n v="3"/>
    <n v="2"/>
    <n v="4"/>
    <n v="3"/>
    <x v="1"/>
    <n v="2"/>
  </r>
  <r>
    <n v="41"/>
    <x v="1"/>
    <s v="Travel_Rarely"/>
    <s v="Research &amp; Development"/>
    <n v="1"/>
    <n v="3"/>
    <x v="0"/>
    <n v="4"/>
    <s v="Male"/>
    <n v="76"/>
    <n v="3"/>
    <n v="1"/>
    <s v="Research Scientist"/>
    <n v="4"/>
    <s v="Married"/>
    <n v="3"/>
    <n v="4"/>
    <n v="1"/>
    <x v="4"/>
    <n v="3"/>
    <n v="3"/>
    <n v="5"/>
    <n v="3"/>
    <x v="1"/>
    <n v="0"/>
  </r>
  <r>
    <n v="47"/>
    <x v="1"/>
    <s v="Non-Travel"/>
    <s v="Research &amp; Development"/>
    <n v="1"/>
    <n v="1"/>
    <x v="2"/>
    <n v="3"/>
    <s v="Female"/>
    <n v="98"/>
    <n v="3"/>
    <n v="3"/>
    <s v="Research Director"/>
    <n v="2"/>
    <s v="Married"/>
    <n v="0"/>
    <n v="3"/>
    <n v="2"/>
    <x v="19"/>
    <n v="3"/>
    <n v="1"/>
    <n v="13"/>
    <n v="8"/>
    <x v="8"/>
    <n v="12"/>
  </r>
  <r>
    <n v="35"/>
    <x v="1"/>
    <s v="Travel_Rarely"/>
    <s v="Research &amp; Development"/>
    <n v="11"/>
    <n v="4"/>
    <x v="2"/>
    <n v="4"/>
    <s v="Male"/>
    <n v="43"/>
    <n v="3"/>
    <n v="1"/>
    <s v="Laboratory Technician"/>
    <n v="3"/>
    <s v="Married"/>
    <n v="7"/>
    <n v="3"/>
    <n v="1"/>
    <x v="7"/>
    <n v="3"/>
    <n v="3"/>
    <n v="2"/>
    <n v="2"/>
    <x v="3"/>
    <n v="2"/>
  </r>
  <r>
    <n v="22"/>
    <x v="1"/>
    <s v="Travel_Rarely"/>
    <s v="Research &amp; Development"/>
    <n v="1"/>
    <n v="2"/>
    <x v="0"/>
    <n v="4"/>
    <s v="Male"/>
    <n v="63"/>
    <n v="3"/>
    <n v="1"/>
    <s v="Research Scientist"/>
    <n v="3"/>
    <s v="Single"/>
    <n v="0"/>
    <n v="3"/>
    <n v="0"/>
    <x v="21"/>
    <n v="2"/>
    <n v="4"/>
    <n v="3"/>
    <n v="2"/>
    <x v="1"/>
    <n v="2"/>
  </r>
  <r>
    <n v="35"/>
    <x v="1"/>
    <s v="Travel_Rarely"/>
    <s v="Research &amp; Development"/>
    <n v="9"/>
    <n v="4"/>
    <x v="2"/>
    <n v="2"/>
    <s v="Male"/>
    <n v="48"/>
    <n v="3"/>
    <n v="2"/>
    <s v="Research Scientist"/>
    <n v="3"/>
    <s v="Single"/>
    <n v="1"/>
    <n v="3"/>
    <n v="0"/>
    <x v="1"/>
    <n v="5"/>
    <n v="3"/>
    <n v="10"/>
    <n v="7"/>
    <x v="0"/>
    <n v="8"/>
  </r>
  <r>
    <n v="33"/>
    <x v="1"/>
    <s v="Travel_Rarely"/>
    <s v="Research &amp; Development"/>
    <n v="15"/>
    <n v="2"/>
    <x v="2"/>
    <n v="2"/>
    <s v="Female"/>
    <n v="95"/>
    <n v="3"/>
    <n v="2"/>
    <s v="Healthcare Representative"/>
    <n v="4"/>
    <s v="Married"/>
    <n v="0"/>
    <n v="3"/>
    <n v="1"/>
    <x v="1"/>
    <n v="6"/>
    <n v="3"/>
    <n v="9"/>
    <n v="7"/>
    <x v="6"/>
    <n v="1"/>
  </r>
  <r>
    <n v="32"/>
    <x v="1"/>
    <s v="Travel_Rarely"/>
    <s v="Research &amp; Development"/>
    <n v="29"/>
    <n v="4"/>
    <x v="0"/>
    <n v="3"/>
    <s v="Female"/>
    <n v="49"/>
    <n v="2"/>
    <n v="1"/>
    <s v="Laboratory Technician"/>
    <n v="2"/>
    <s v="Single"/>
    <n v="1"/>
    <n v="3"/>
    <n v="0"/>
    <x v="3"/>
    <n v="3"/>
    <n v="3"/>
    <n v="6"/>
    <n v="2"/>
    <x v="5"/>
    <n v="1"/>
  </r>
  <r>
    <n v="40"/>
    <x v="1"/>
    <s v="Travel_Rarely"/>
    <s v="Research &amp; Development"/>
    <n v="1"/>
    <n v="4"/>
    <x v="0"/>
    <n v="1"/>
    <s v="Male"/>
    <n v="83"/>
    <n v="3"/>
    <n v="1"/>
    <s v="Laboratory Technician"/>
    <n v="4"/>
    <s v="Married"/>
    <n v="8"/>
    <n v="3"/>
    <n v="2"/>
    <x v="0"/>
    <n v="3"/>
    <n v="2"/>
    <n v="1"/>
    <n v="0"/>
    <x v="0"/>
    <n v="0"/>
  </r>
  <r>
    <n v="32"/>
    <x v="1"/>
    <s v="Travel_Rarely"/>
    <s v="Sales"/>
    <n v="1"/>
    <n v="4"/>
    <x v="2"/>
    <n v="2"/>
    <s v="Male"/>
    <n v="68"/>
    <n v="2"/>
    <n v="1"/>
    <s v="Sales Representative"/>
    <n v="2"/>
    <s v="Married"/>
    <n v="0"/>
    <n v="3"/>
    <n v="1"/>
    <x v="8"/>
    <n v="2"/>
    <n v="3"/>
    <n v="2"/>
    <n v="2"/>
    <x v="3"/>
    <n v="2"/>
  </r>
  <r>
    <n v="39"/>
    <x v="1"/>
    <s v="Travel_Rarely"/>
    <s v="Research &amp; Development"/>
    <n v="24"/>
    <n v="1"/>
    <x v="0"/>
    <n v="1"/>
    <s v="Male"/>
    <n v="52"/>
    <n v="3"/>
    <n v="2"/>
    <s v="Research Scientist"/>
    <n v="4"/>
    <s v="Single"/>
    <n v="7"/>
    <n v="3"/>
    <n v="0"/>
    <x v="33"/>
    <n v="2"/>
    <n v="3"/>
    <n v="7"/>
    <n v="7"/>
    <x v="1"/>
    <n v="7"/>
  </r>
  <r>
    <n v="38"/>
    <x v="1"/>
    <s v="Travel_Rarely"/>
    <s v="Research &amp; Development"/>
    <n v="10"/>
    <n v="3"/>
    <x v="2"/>
    <n v="2"/>
    <s v="Female"/>
    <n v="99"/>
    <n v="1"/>
    <n v="3"/>
    <s v="Research Director"/>
    <n v="3"/>
    <s v="Married"/>
    <n v="3"/>
    <n v="3"/>
    <n v="1"/>
    <x v="26"/>
    <n v="3"/>
    <n v="3"/>
    <n v="18"/>
    <n v="16"/>
    <x v="1"/>
    <n v="11"/>
  </r>
  <r>
    <n v="32"/>
    <x v="1"/>
    <s v="Travel_Rarely"/>
    <s v="Sales"/>
    <n v="1"/>
    <n v="4"/>
    <x v="3"/>
    <n v="3"/>
    <s v="Female"/>
    <n v="48"/>
    <n v="3"/>
    <n v="3"/>
    <s v="Sales Executive"/>
    <n v="4"/>
    <s v="Married"/>
    <n v="1"/>
    <n v="3"/>
    <n v="2"/>
    <x v="19"/>
    <n v="3"/>
    <n v="3"/>
    <n v="14"/>
    <n v="10"/>
    <x v="8"/>
    <n v="7"/>
  </r>
  <r>
    <n v="37"/>
    <x v="1"/>
    <s v="Travel_Rarely"/>
    <s v="Research &amp; Development"/>
    <n v="10"/>
    <n v="3"/>
    <x v="0"/>
    <n v="3"/>
    <s v="Female"/>
    <n v="42"/>
    <n v="4"/>
    <n v="3"/>
    <s v="Research Director"/>
    <n v="4"/>
    <s v="Married"/>
    <n v="1"/>
    <n v="4"/>
    <n v="1"/>
    <x v="28"/>
    <n v="2"/>
    <n v="3"/>
    <n v="16"/>
    <n v="11"/>
    <x v="7"/>
    <n v="8"/>
  </r>
  <r>
    <n v="25"/>
    <x v="1"/>
    <s v="Travel_Rarely"/>
    <s v="Sales"/>
    <n v="8"/>
    <n v="2"/>
    <x v="1"/>
    <n v="1"/>
    <s v="Female"/>
    <n v="85"/>
    <n v="3"/>
    <n v="2"/>
    <s v="Sales Executive"/>
    <n v="3"/>
    <s v="Divorced"/>
    <n v="0"/>
    <n v="4"/>
    <n v="1"/>
    <x v="3"/>
    <n v="3"/>
    <n v="2"/>
    <n v="5"/>
    <n v="3"/>
    <x v="0"/>
    <n v="4"/>
  </r>
  <r>
    <n v="52"/>
    <x v="1"/>
    <s v="Non-Travel"/>
    <s v="Sales"/>
    <n v="29"/>
    <n v="4"/>
    <x v="0"/>
    <n v="1"/>
    <s v="Male"/>
    <n v="40"/>
    <n v="3"/>
    <n v="1"/>
    <s v="Sales Representative"/>
    <n v="4"/>
    <s v="Divorced"/>
    <n v="2"/>
    <n v="3"/>
    <n v="2"/>
    <x v="28"/>
    <n v="3"/>
    <n v="2"/>
    <n v="9"/>
    <n v="8"/>
    <x v="0"/>
    <n v="0"/>
  </r>
  <r>
    <n v="44"/>
    <x v="1"/>
    <s v="Travel_Rarely"/>
    <s v="Research &amp; Development"/>
    <n v="1"/>
    <n v="3"/>
    <x v="2"/>
    <n v="2"/>
    <s v="Male"/>
    <n v="42"/>
    <n v="3"/>
    <n v="1"/>
    <s v="Research Scientist"/>
    <n v="4"/>
    <s v="Single"/>
    <n v="6"/>
    <n v="3"/>
    <n v="0"/>
    <x v="3"/>
    <n v="2"/>
    <n v="3"/>
    <n v="4"/>
    <n v="3"/>
    <x v="1"/>
    <n v="2"/>
  </r>
  <r>
    <n v="21"/>
    <x v="1"/>
    <s v="Travel_Rarely"/>
    <s v="Sales"/>
    <n v="5"/>
    <n v="1"/>
    <x v="2"/>
    <n v="3"/>
    <s v="Male"/>
    <n v="58"/>
    <n v="3"/>
    <n v="1"/>
    <s v="Sales Representative"/>
    <n v="1"/>
    <s v="Single"/>
    <n v="1"/>
    <n v="3"/>
    <n v="0"/>
    <x v="17"/>
    <n v="6"/>
    <n v="3"/>
    <n v="2"/>
    <n v="2"/>
    <x v="1"/>
    <n v="2"/>
  </r>
  <r>
    <n v="39"/>
    <x v="1"/>
    <s v="Non-Travel"/>
    <s v="Research &amp; Development"/>
    <n v="9"/>
    <n v="3"/>
    <x v="0"/>
    <n v="4"/>
    <s v="Male"/>
    <n v="87"/>
    <n v="3"/>
    <n v="5"/>
    <s v="Manager"/>
    <n v="4"/>
    <s v="Single"/>
    <n v="2"/>
    <n v="3"/>
    <n v="0"/>
    <x v="24"/>
    <n v="3"/>
    <n v="2"/>
    <n v="6"/>
    <n v="0"/>
    <x v="1"/>
    <n v="3"/>
  </r>
  <r>
    <n v="23"/>
    <x v="0"/>
    <s v="Travel_Frequently"/>
    <s v="Sales"/>
    <n v="9"/>
    <n v="3"/>
    <x v="3"/>
    <n v="4"/>
    <s v="Male"/>
    <n v="33"/>
    <n v="3"/>
    <n v="1"/>
    <s v="Sales Representative"/>
    <n v="1"/>
    <s v="Married"/>
    <n v="1"/>
    <n v="3"/>
    <n v="1"/>
    <x v="5"/>
    <n v="3"/>
    <n v="2"/>
    <n v="1"/>
    <n v="0"/>
    <x v="1"/>
    <n v="0"/>
  </r>
  <r>
    <n v="36"/>
    <x v="1"/>
    <s v="Travel_Rarely"/>
    <s v="Sales"/>
    <n v="3"/>
    <n v="3"/>
    <x v="2"/>
    <n v="1"/>
    <s v="Female"/>
    <n v="94"/>
    <n v="2"/>
    <n v="3"/>
    <s v="Sales Executive"/>
    <n v="4"/>
    <s v="Married"/>
    <n v="0"/>
    <n v="3"/>
    <n v="2"/>
    <x v="1"/>
    <n v="2"/>
    <n v="3"/>
    <n v="9"/>
    <n v="7"/>
    <x v="2"/>
    <n v="4"/>
  </r>
  <r>
    <n v="36"/>
    <x v="1"/>
    <s v="Travel_Frequently"/>
    <s v="Research &amp; Development"/>
    <n v="4"/>
    <n v="2"/>
    <x v="0"/>
    <n v="4"/>
    <s v="Female"/>
    <n v="97"/>
    <n v="3"/>
    <n v="2"/>
    <s v="Manufacturing Director"/>
    <n v="2"/>
    <s v="Divorced"/>
    <n v="7"/>
    <n v="3"/>
    <n v="3"/>
    <x v="33"/>
    <n v="3"/>
    <n v="3"/>
    <n v="4"/>
    <n v="2"/>
    <x v="0"/>
    <n v="2"/>
  </r>
  <r>
    <n v="56"/>
    <x v="1"/>
    <s v="Non-Travel"/>
    <s v="Research &amp; Development"/>
    <n v="1"/>
    <n v="4"/>
    <x v="0"/>
    <n v="3"/>
    <s v="Male"/>
    <n v="57"/>
    <n v="3"/>
    <n v="2"/>
    <s v="Healthcare Representative"/>
    <n v="3"/>
    <s v="Divorced"/>
    <n v="1"/>
    <n v="4"/>
    <n v="1"/>
    <x v="10"/>
    <n v="2"/>
    <n v="2"/>
    <n v="13"/>
    <n v="12"/>
    <x v="1"/>
    <n v="9"/>
  </r>
  <r>
    <n v="29"/>
    <x v="0"/>
    <s v="Travel_Rarely"/>
    <s v="Research &amp; Development"/>
    <n v="1"/>
    <n v="4"/>
    <x v="2"/>
    <n v="1"/>
    <s v="Male"/>
    <n v="36"/>
    <n v="3"/>
    <n v="1"/>
    <s v="Research Scientist"/>
    <n v="4"/>
    <s v="Married"/>
    <n v="9"/>
    <n v="3"/>
    <n v="3"/>
    <x v="21"/>
    <n v="3"/>
    <n v="4"/>
    <n v="2"/>
    <n v="2"/>
    <x v="3"/>
    <n v="2"/>
  </r>
  <r>
    <n v="42"/>
    <x v="1"/>
    <s v="Travel_Rarely"/>
    <s v="Research &amp; Development"/>
    <n v="2"/>
    <n v="3"/>
    <x v="0"/>
    <n v="1"/>
    <s v="Male"/>
    <n v="56"/>
    <n v="3"/>
    <n v="5"/>
    <s v="Manager"/>
    <n v="3"/>
    <s v="Married"/>
    <n v="5"/>
    <n v="3"/>
    <n v="0"/>
    <x v="13"/>
    <n v="2"/>
    <n v="2"/>
    <n v="22"/>
    <n v="6"/>
    <x v="5"/>
    <n v="14"/>
  </r>
  <r>
    <n v="56"/>
    <x v="0"/>
    <s v="Travel_Rarely"/>
    <s v="Research &amp; Development"/>
    <n v="7"/>
    <n v="2"/>
    <x v="4"/>
    <n v="4"/>
    <s v="Male"/>
    <n v="72"/>
    <n v="3"/>
    <n v="1"/>
    <s v="Laboratory Technician"/>
    <n v="3"/>
    <s v="Married"/>
    <n v="8"/>
    <n v="3"/>
    <n v="1"/>
    <x v="19"/>
    <n v="4"/>
    <n v="1"/>
    <n v="10"/>
    <n v="9"/>
    <x v="10"/>
    <n v="8"/>
  </r>
  <r>
    <n v="41"/>
    <x v="1"/>
    <s v="Travel_Rarely"/>
    <s v="Research &amp; Development"/>
    <n v="28"/>
    <n v="4"/>
    <x v="0"/>
    <n v="1"/>
    <s v="Female"/>
    <n v="60"/>
    <n v="2"/>
    <n v="4"/>
    <s v="Manufacturing Director"/>
    <n v="2"/>
    <s v="Married"/>
    <n v="0"/>
    <n v="4"/>
    <n v="1"/>
    <x v="24"/>
    <n v="3"/>
    <n v="3"/>
    <n v="20"/>
    <n v="7"/>
    <x v="0"/>
    <n v="10"/>
  </r>
  <r>
    <n v="34"/>
    <x v="1"/>
    <s v="Travel_Rarely"/>
    <s v="Sales"/>
    <n v="28"/>
    <n v="3"/>
    <x v="3"/>
    <n v="4"/>
    <s v="Female"/>
    <n v="95"/>
    <n v="2"/>
    <n v="2"/>
    <s v="Sales Executive"/>
    <n v="3"/>
    <s v="Married"/>
    <n v="1"/>
    <n v="4"/>
    <n v="2"/>
    <x v="0"/>
    <n v="2"/>
    <n v="3"/>
    <n v="8"/>
    <n v="7"/>
    <x v="1"/>
    <n v="7"/>
  </r>
  <r>
    <n v="36"/>
    <x v="1"/>
    <s v="Non-Travel"/>
    <s v="Sales"/>
    <n v="15"/>
    <n v="4"/>
    <x v="3"/>
    <n v="4"/>
    <s v="Male"/>
    <n v="88"/>
    <n v="1"/>
    <n v="2"/>
    <s v="Sales Executive"/>
    <n v="4"/>
    <s v="Divorced"/>
    <n v="1"/>
    <n v="4"/>
    <n v="1"/>
    <x v="20"/>
    <n v="4"/>
    <n v="2"/>
    <n v="15"/>
    <n v="12"/>
    <x v="14"/>
    <n v="11"/>
  </r>
  <r>
    <n v="41"/>
    <x v="1"/>
    <s v="Travel_Rarely"/>
    <s v="Sales"/>
    <n v="3"/>
    <n v="3"/>
    <x v="0"/>
    <n v="3"/>
    <s v="Male"/>
    <n v="57"/>
    <n v="2"/>
    <n v="2"/>
    <s v="Sales Executive"/>
    <n v="2"/>
    <s v="Divorced"/>
    <n v="2"/>
    <n v="3"/>
    <n v="1"/>
    <x v="19"/>
    <n v="5"/>
    <n v="3"/>
    <n v="5"/>
    <n v="4"/>
    <x v="0"/>
    <n v="4"/>
  </r>
  <r>
    <n v="32"/>
    <x v="1"/>
    <s v="Travel_Rarely"/>
    <s v="Research &amp; Development"/>
    <n v="2"/>
    <n v="3"/>
    <x v="4"/>
    <n v="4"/>
    <s v="Male"/>
    <n v="78"/>
    <n v="3"/>
    <n v="1"/>
    <s v="Research Scientist"/>
    <n v="1"/>
    <s v="Single"/>
    <n v="1"/>
    <n v="3"/>
    <n v="0"/>
    <x v="21"/>
    <n v="4"/>
    <n v="3"/>
    <n v="4"/>
    <n v="2"/>
    <x v="1"/>
    <n v="2"/>
  </r>
  <r>
    <n v="35"/>
    <x v="1"/>
    <s v="Travel_Rarely"/>
    <s v="Human Resources"/>
    <n v="26"/>
    <n v="4"/>
    <x v="0"/>
    <n v="3"/>
    <s v="Female"/>
    <n v="31"/>
    <n v="3"/>
    <n v="3"/>
    <s v="Human Resources"/>
    <n v="4"/>
    <s v="Single"/>
    <n v="1"/>
    <n v="3"/>
    <n v="0"/>
    <x v="15"/>
    <n v="2"/>
    <n v="3"/>
    <n v="9"/>
    <n v="0"/>
    <x v="1"/>
    <n v="7"/>
  </r>
  <r>
    <n v="38"/>
    <x v="1"/>
    <s v="Travel_Rarely"/>
    <s v="Sales"/>
    <n v="10"/>
    <n v="2"/>
    <x v="0"/>
    <n v="1"/>
    <s v="Female"/>
    <n v="100"/>
    <n v="3"/>
    <n v="2"/>
    <s v="Sales Executive"/>
    <n v="4"/>
    <s v="Married"/>
    <n v="1"/>
    <n v="3"/>
    <n v="1"/>
    <x v="1"/>
    <n v="1"/>
    <n v="3"/>
    <n v="10"/>
    <n v="7"/>
    <x v="1"/>
    <n v="9"/>
  </r>
  <r>
    <n v="50"/>
    <x v="0"/>
    <s v="Travel_Frequently"/>
    <s v="Sales"/>
    <n v="1"/>
    <n v="4"/>
    <x v="0"/>
    <n v="2"/>
    <s v="Male"/>
    <n v="94"/>
    <n v="3"/>
    <n v="2"/>
    <s v="Sales Executive"/>
    <n v="3"/>
    <s v="Divorced"/>
    <n v="7"/>
    <n v="3"/>
    <n v="2"/>
    <x v="4"/>
    <n v="3"/>
    <n v="3"/>
    <n v="6"/>
    <n v="3"/>
    <x v="0"/>
    <n v="1"/>
  </r>
  <r>
    <n v="36"/>
    <x v="1"/>
    <s v="Travel_Rarely"/>
    <s v="Sales"/>
    <n v="11"/>
    <n v="4"/>
    <x v="3"/>
    <n v="2"/>
    <s v="Female"/>
    <n v="100"/>
    <n v="2"/>
    <n v="2"/>
    <s v="Sales Executive"/>
    <n v="4"/>
    <s v="Married"/>
    <n v="4"/>
    <n v="3"/>
    <n v="1"/>
    <x v="0"/>
    <n v="2"/>
    <n v="2"/>
    <n v="6"/>
    <n v="3"/>
    <x v="0"/>
    <n v="0"/>
  </r>
  <r>
    <n v="45"/>
    <x v="1"/>
    <s v="Travel_Rarely"/>
    <s v="Sales"/>
    <n v="20"/>
    <n v="3"/>
    <x v="0"/>
    <n v="4"/>
    <s v="Female"/>
    <n v="50"/>
    <n v="3"/>
    <n v="2"/>
    <s v="Sales Executive"/>
    <n v="3"/>
    <s v="Single"/>
    <n v="8"/>
    <n v="3"/>
    <n v="0"/>
    <x v="0"/>
    <n v="3"/>
    <n v="3"/>
    <n v="5"/>
    <n v="3"/>
    <x v="0"/>
    <n v="1"/>
  </r>
  <r>
    <n v="40"/>
    <x v="1"/>
    <s v="Travel_Rarely"/>
    <s v="Research &amp; Development"/>
    <n v="2"/>
    <n v="4"/>
    <x v="0"/>
    <n v="3"/>
    <s v="Male"/>
    <n v="52"/>
    <n v="2"/>
    <n v="1"/>
    <s v="Research Scientist"/>
    <n v="3"/>
    <s v="Single"/>
    <n v="2"/>
    <n v="3"/>
    <n v="0"/>
    <x v="0"/>
    <n v="2"/>
    <n v="3"/>
    <n v="2"/>
    <n v="2"/>
    <x v="3"/>
    <n v="2"/>
  </r>
  <r>
    <n v="35"/>
    <x v="1"/>
    <s v="Travel_Frequently"/>
    <s v="Research &amp; Development"/>
    <n v="18"/>
    <n v="4"/>
    <x v="0"/>
    <n v="3"/>
    <s v="Male"/>
    <n v="80"/>
    <n v="3"/>
    <n v="2"/>
    <s v="Healthcare Representative"/>
    <n v="3"/>
    <s v="Married"/>
    <n v="1"/>
    <n v="3"/>
    <n v="2"/>
    <x v="1"/>
    <n v="2"/>
    <n v="4"/>
    <n v="10"/>
    <n v="2"/>
    <x v="0"/>
    <n v="2"/>
  </r>
  <r>
    <n v="40"/>
    <x v="1"/>
    <s v="Travel_Rarely"/>
    <s v="Research &amp; Development"/>
    <n v="2"/>
    <n v="4"/>
    <x v="2"/>
    <n v="3"/>
    <s v="Female"/>
    <n v="98"/>
    <n v="3"/>
    <n v="1"/>
    <s v="Research Scientist"/>
    <n v="3"/>
    <s v="Married"/>
    <n v="2"/>
    <n v="3"/>
    <n v="3"/>
    <x v="26"/>
    <n v="2"/>
    <n v="3"/>
    <n v="5"/>
    <n v="3"/>
    <x v="0"/>
    <n v="2"/>
  </r>
  <r>
    <n v="35"/>
    <x v="1"/>
    <s v="Travel_Rarely"/>
    <s v="Research &amp; Development"/>
    <n v="1"/>
    <n v="4"/>
    <x v="0"/>
    <n v="3"/>
    <s v="Female"/>
    <n v="62"/>
    <n v="1"/>
    <n v="1"/>
    <s v="Research Scientist"/>
    <n v="4"/>
    <s v="Married"/>
    <n v="1"/>
    <n v="3"/>
    <n v="1"/>
    <x v="21"/>
    <n v="5"/>
    <n v="3"/>
    <n v="4"/>
    <n v="3"/>
    <x v="1"/>
    <n v="1"/>
  </r>
  <r>
    <n v="29"/>
    <x v="1"/>
    <s v="Travel_Rarely"/>
    <s v="Research &amp; Development"/>
    <n v="13"/>
    <n v="2"/>
    <x v="1"/>
    <n v="4"/>
    <s v="Male"/>
    <n v="46"/>
    <n v="2"/>
    <n v="2"/>
    <s v="Laboratory Technician"/>
    <n v="2"/>
    <s v="Married"/>
    <n v="4"/>
    <n v="3"/>
    <n v="1"/>
    <x v="1"/>
    <n v="2"/>
    <n v="3"/>
    <n v="4"/>
    <n v="3"/>
    <x v="0"/>
    <n v="3"/>
  </r>
  <r>
    <n v="29"/>
    <x v="1"/>
    <s v="Travel_Rarely"/>
    <s v="Research &amp; Development"/>
    <n v="28"/>
    <n v="4"/>
    <x v="2"/>
    <n v="4"/>
    <s v="Female"/>
    <n v="73"/>
    <n v="2"/>
    <n v="1"/>
    <s v="Research Scientist"/>
    <n v="1"/>
    <s v="Single"/>
    <n v="1"/>
    <n v="3"/>
    <n v="0"/>
    <x v="7"/>
    <n v="3"/>
    <n v="1"/>
    <n v="5"/>
    <n v="4"/>
    <x v="0"/>
    <n v="4"/>
  </r>
  <r>
    <n v="50"/>
    <x v="0"/>
    <s v="Travel_Rarely"/>
    <s v="Sales"/>
    <n v="28"/>
    <n v="3"/>
    <x v="3"/>
    <n v="4"/>
    <s v="Male"/>
    <n v="39"/>
    <n v="2"/>
    <n v="3"/>
    <s v="Sales Executive"/>
    <n v="1"/>
    <s v="Divorced"/>
    <n v="4"/>
    <n v="3"/>
    <n v="1"/>
    <x v="26"/>
    <n v="3"/>
    <n v="3"/>
    <n v="3"/>
    <n v="2"/>
    <x v="3"/>
    <n v="0"/>
  </r>
  <r>
    <n v="39"/>
    <x v="1"/>
    <s v="Travel_Rarely"/>
    <s v="Sales"/>
    <n v="24"/>
    <n v="1"/>
    <x v="3"/>
    <n v="2"/>
    <s v="Female"/>
    <n v="60"/>
    <n v="2"/>
    <n v="4"/>
    <s v="Sales Executive"/>
    <n v="4"/>
    <s v="Married"/>
    <n v="0"/>
    <n v="3"/>
    <n v="1"/>
    <x v="24"/>
    <n v="2"/>
    <n v="2"/>
    <n v="20"/>
    <n v="9"/>
    <x v="10"/>
    <n v="6"/>
  </r>
  <r>
    <n v="31"/>
    <x v="1"/>
    <s v="Non-Travel"/>
    <s v="Research &amp; Development"/>
    <n v="5"/>
    <n v="3"/>
    <x v="2"/>
    <n v="2"/>
    <s v="Male"/>
    <n v="74"/>
    <n v="3"/>
    <n v="2"/>
    <s v="Manufacturing Director"/>
    <n v="1"/>
    <s v="Single"/>
    <n v="0"/>
    <n v="3"/>
    <n v="0"/>
    <x v="1"/>
    <n v="2"/>
    <n v="3"/>
    <n v="9"/>
    <n v="4"/>
    <x v="1"/>
    <n v="7"/>
  </r>
  <r>
    <n v="26"/>
    <x v="1"/>
    <s v="Travel_Rarely"/>
    <s v="Sales"/>
    <n v="5"/>
    <n v="3"/>
    <x v="1"/>
    <n v="4"/>
    <s v="Female"/>
    <n v="30"/>
    <n v="2"/>
    <n v="1"/>
    <s v="Sales Representative"/>
    <n v="3"/>
    <s v="Single"/>
    <n v="0"/>
    <n v="3"/>
    <n v="0"/>
    <x v="7"/>
    <n v="2"/>
    <n v="3"/>
    <n v="4"/>
    <n v="2"/>
    <x v="0"/>
    <n v="0"/>
  </r>
  <r>
    <n v="36"/>
    <x v="1"/>
    <s v="Travel_Frequently"/>
    <s v="Research &amp; Development"/>
    <n v="23"/>
    <n v="2"/>
    <x v="2"/>
    <n v="3"/>
    <s v="Male"/>
    <n v="41"/>
    <n v="4"/>
    <n v="2"/>
    <s v="Laboratory Technician"/>
    <n v="4"/>
    <s v="Married"/>
    <n v="4"/>
    <n v="3"/>
    <n v="1"/>
    <x v="6"/>
    <n v="3"/>
    <n v="3"/>
    <n v="5"/>
    <n v="2"/>
    <x v="0"/>
    <n v="3"/>
  </r>
  <r>
    <n v="39"/>
    <x v="1"/>
    <s v="Travel_Rarely"/>
    <s v="Research &amp; Development"/>
    <n v="6"/>
    <n v="1"/>
    <x v="2"/>
    <n v="4"/>
    <s v="Male"/>
    <n v="42"/>
    <n v="2"/>
    <n v="3"/>
    <s v="Healthcare Representative"/>
    <n v="1"/>
    <s v="Married"/>
    <n v="4"/>
    <n v="3"/>
    <n v="1"/>
    <x v="15"/>
    <n v="5"/>
    <n v="3"/>
    <n v="7"/>
    <n v="7"/>
    <x v="1"/>
    <n v="7"/>
  </r>
  <r>
    <n v="27"/>
    <x v="1"/>
    <s v="Travel_Rarely"/>
    <s v="Research &amp; Development"/>
    <n v="4"/>
    <n v="3"/>
    <x v="0"/>
    <n v="2"/>
    <s v="Male"/>
    <n v="87"/>
    <n v="4"/>
    <n v="2"/>
    <s v="Manufacturing Director"/>
    <n v="2"/>
    <s v="Married"/>
    <n v="1"/>
    <n v="4"/>
    <n v="1"/>
    <x v="3"/>
    <n v="0"/>
    <n v="3"/>
    <n v="6"/>
    <n v="2"/>
    <x v="0"/>
    <n v="3"/>
  </r>
  <r>
    <n v="49"/>
    <x v="1"/>
    <s v="Travel_Frequently"/>
    <s v="Sales"/>
    <n v="2"/>
    <n v="3"/>
    <x v="2"/>
    <n v="4"/>
    <s v="Male"/>
    <n v="63"/>
    <n v="2"/>
    <n v="2"/>
    <s v="Sales Executive"/>
    <n v="2"/>
    <s v="Married"/>
    <n v="2"/>
    <n v="3"/>
    <n v="0"/>
    <x v="6"/>
    <n v="3"/>
    <n v="2"/>
    <n v="9"/>
    <n v="6"/>
    <x v="0"/>
    <n v="8"/>
  </r>
  <r>
    <n v="34"/>
    <x v="1"/>
    <s v="Travel_Rarely"/>
    <s v="Research &amp; Development"/>
    <n v="8"/>
    <n v="3"/>
    <x v="2"/>
    <n v="2"/>
    <s v="Male"/>
    <n v="82"/>
    <n v="4"/>
    <n v="2"/>
    <s v="Laboratory Technician"/>
    <n v="3"/>
    <s v="Married"/>
    <n v="2"/>
    <n v="3"/>
    <n v="0"/>
    <x v="3"/>
    <n v="3"/>
    <n v="4"/>
    <n v="4"/>
    <n v="3"/>
    <x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76ACBA-94B8-4051-BFFB-E5940B78A584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Department">
  <location ref="E3:G8" firstHeaderRow="0" firstDataRow="1" firstDataCol="1"/>
  <pivotFields count="25">
    <pivotField showAll="0"/>
    <pivotField showAll="0"/>
    <pivotField showAll="0"/>
    <pivotField axis="axisRow" dataFiel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3" subtotal="count" baseField="0" baseItem="0"/>
    <dataField name="Relative Frequency" fld="3" subtotal="count" showDataAs="percentOfTotal" baseField="3" baseItem="0" numFmtId="10"/>
  </dataFields>
  <formats count="1">
    <format dxfId="1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5388B-4693-4198-961F-FA006D67E6D1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Attrition">
  <location ref="A3:C7" firstHeaderRow="0" firstDataRow="1" firstDataCol="1"/>
  <pivotFields count="25">
    <pivotField showAll="0"/>
    <pivotField axis="axisRow" dataField="1" showAll="0">
      <items count="4">
        <item x="1"/>
        <item x="0"/>
        <item n="(Blank)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1" subtotal="count" baseField="0" baseItem="0"/>
    <dataField name="Relative Frequency" fld="1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F58DA2-933A-4574-AB37-01EBF3972063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Job Role">
  <location ref="A12:C23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4"/>
        <item x="8"/>
        <item x="2"/>
        <item x="5"/>
        <item x="3"/>
        <item x="7"/>
        <item x="1"/>
        <item x="0"/>
        <item x="6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12" subtotal="count" baseField="0" baseItem="0"/>
    <dataField name="Relative Frequency" fld="12" subtotal="count" showDataAs="percentOfTotal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89EA6A-F803-4D49-8806-7DFB19829385}" name="PivotTable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Education Fields" colHeaderCaption="Attrition">
  <location ref="A3:D11" firstHeaderRow="1" firstDataRow="2" firstDataCol="1"/>
  <pivotFields count="25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/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Total Percentage" fld="1" subtotal="count" showDataAs="percentOfTotal" baseField="6" baseItem="0" numFmtId="10"/>
  </dataFields>
  <formats count="1">
    <format dxfId="5">
      <pivotArea collapsedLevelsAreSubtotals="1" fieldPosition="0">
        <references count="2">
          <reference field="1" count="1" selected="0">
            <x v="1"/>
          </reference>
          <reference field="6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21C023-BA9D-4A6D-877B-E09EA22D0757}" name="PivotTable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rowHeaderCaption="Total Working Years" colHeaderCaption="Attrition">
  <location ref="G3:J13" firstHeaderRow="1" firstDataRow="2" firstDataCol="1"/>
  <pivotFields count="25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/>
  </pivotFields>
  <rowFields count="1">
    <field x="18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Total Percentage" fld="1" subtotal="count" showDataAs="percentOfTotal" baseField="18" baseItem="1" numFmtId="10"/>
  </dataFields>
  <formats count="1">
    <format dxfId="6">
      <pivotArea collapsedLevelsAreSubtotals="1" fieldPosition="0">
        <references count="2">
          <reference field="1" count="1" selected="0">
            <x v="1"/>
          </reference>
          <reference field="18" count="2"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2E093-9D47-4E83-A817-D51BB083452A}" name="PivotTable10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Years Since Last Promotion" colHeaderCaption="Attrition">
  <location ref="A14:D32" firstHeaderRow="1" firstDataRow="2" firstDataCol="1"/>
  <pivotFields count="25"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axis="axisRow" showAll="0">
      <items count="17">
        <item x="0"/>
        <item x="1"/>
        <item x="3"/>
        <item x="2"/>
        <item x="5"/>
        <item x="8"/>
        <item x="7"/>
        <item x="4"/>
        <item x="6"/>
        <item x="10"/>
        <item x="13"/>
        <item x="14"/>
        <item x="12"/>
        <item x="11"/>
        <item x="15"/>
        <item x="9"/>
        <item t="default"/>
      </items>
    </pivotField>
    <pivotField showAll="0"/>
  </pivotFields>
  <rowFields count="1">
    <field x="2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Total Percentage" fld="1" subtotal="count" showDataAs="percentOfTotal" baseField="23" baseItem="0" numFmtId="10"/>
  </dataFields>
  <formats count="1">
    <format dxfId="7">
      <pivotArea collapsedLevelsAreSubtotals="1" fieldPosition="0">
        <references count="2">
          <reference field="1" count="1" selected="0">
            <x v="1"/>
          </reference>
          <reference field="23" count="2"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12T20:50:46.86" personId="{328F680D-5018-42BF-9301-6AE1C2B6C083}" id="{A9E3DBE1-4618-4D09-A03D-EBB12D2D2EC0}">
    <text>Number of Variables = 25
Number of Observations = 36749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71"/>
  <sheetViews>
    <sheetView topLeftCell="I1" workbookViewId="0">
      <selection activeCell="D18" sqref="D18"/>
    </sheetView>
  </sheetViews>
  <sheetFormatPr defaultRowHeight="14.5" x14ac:dyDescent="0.35"/>
  <cols>
    <col min="2" max="2" width="10.26953125" customWidth="1"/>
    <col min="3" max="3" width="15.90625" bestFit="1" customWidth="1"/>
    <col min="4" max="4" width="22.08984375" bestFit="1" customWidth="1"/>
    <col min="5" max="5" width="17.453125" bestFit="1" customWidth="1"/>
    <col min="6" max="6" width="9.08984375" bestFit="1" customWidth="1"/>
    <col min="7" max="7" width="15.90625" bestFit="1" customWidth="1"/>
    <col min="8" max="8" width="21.36328125" bestFit="1" customWidth="1"/>
    <col min="9" max="9" width="7" bestFit="1" customWidth="1"/>
    <col min="10" max="10" width="10.08984375" bestFit="1" customWidth="1"/>
    <col min="11" max="11" width="14.08984375" bestFit="1" customWidth="1"/>
    <col min="12" max="12" width="7.81640625" bestFit="1" customWidth="1"/>
    <col min="13" max="13" width="23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41</v>
      </c>
      <c r="B2" t="s">
        <v>25</v>
      </c>
      <c r="C2" t="s">
        <v>26</v>
      </c>
      <c r="D2" t="s">
        <v>27</v>
      </c>
      <c r="E2">
        <v>1</v>
      </c>
      <c r="F2">
        <v>2</v>
      </c>
      <c r="G2" t="s">
        <v>28</v>
      </c>
      <c r="H2">
        <v>2</v>
      </c>
      <c r="I2" t="s">
        <v>29</v>
      </c>
      <c r="J2">
        <v>94</v>
      </c>
      <c r="K2">
        <v>3</v>
      </c>
      <c r="L2">
        <v>2</v>
      </c>
      <c r="M2" t="s">
        <v>30</v>
      </c>
      <c r="N2">
        <v>4</v>
      </c>
      <c r="O2" t="s">
        <v>31</v>
      </c>
      <c r="P2">
        <v>8</v>
      </c>
      <c r="Q2">
        <v>3</v>
      </c>
      <c r="R2">
        <v>0</v>
      </c>
      <c r="S2">
        <v>8</v>
      </c>
      <c r="T2">
        <v>0</v>
      </c>
      <c r="U2">
        <v>1</v>
      </c>
      <c r="V2">
        <v>6</v>
      </c>
      <c r="W2">
        <v>4</v>
      </c>
      <c r="X2">
        <v>0</v>
      </c>
      <c r="Y2">
        <v>5</v>
      </c>
    </row>
    <row r="3" spans="1:25" x14ac:dyDescent="0.35">
      <c r="A3">
        <v>49</v>
      </c>
      <c r="B3" t="s">
        <v>32</v>
      </c>
      <c r="C3" t="s">
        <v>33</v>
      </c>
      <c r="D3" t="s">
        <v>34</v>
      </c>
      <c r="E3">
        <v>8</v>
      </c>
      <c r="F3">
        <v>1</v>
      </c>
      <c r="G3" t="s">
        <v>28</v>
      </c>
      <c r="H3">
        <v>3</v>
      </c>
      <c r="I3" t="s">
        <v>35</v>
      </c>
      <c r="J3">
        <v>61</v>
      </c>
      <c r="K3">
        <v>2</v>
      </c>
      <c r="L3">
        <v>2</v>
      </c>
      <c r="M3" t="s">
        <v>36</v>
      </c>
      <c r="N3">
        <v>2</v>
      </c>
      <c r="O3" t="s">
        <v>37</v>
      </c>
      <c r="P3">
        <v>1</v>
      </c>
      <c r="Q3">
        <v>4</v>
      </c>
      <c r="R3">
        <v>1</v>
      </c>
      <c r="S3">
        <v>10</v>
      </c>
      <c r="T3">
        <v>3</v>
      </c>
      <c r="U3">
        <v>3</v>
      </c>
      <c r="V3">
        <v>10</v>
      </c>
      <c r="W3">
        <v>7</v>
      </c>
      <c r="X3">
        <v>1</v>
      </c>
      <c r="Y3">
        <v>7</v>
      </c>
    </row>
    <row r="4" spans="1:25" x14ac:dyDescent="0.35">
      <c r="A4">
        <v>37</v>
      </c>
      <c r="B4" t="s">
        <v>25</v>
      </c>
      <c r="C4" t="s">
        <v>26</v>
      </c>
      <c r="D4" t="s">
        <v>34</v>
      </c>
      <c r="E4">
        <v>2</v>
      </c>
      <c r="F4">
        <v>2</v>
      </c>
      <c r="G4" t="s">
        <v>38</v>
      </c>
      <c r="H4">
        <v>4</v>
      </c>
      <c r="I4" t="s">
        <v>35</v>
      </c>
      <c r="J4">
        <v>92</v>
      </c>
      <c r="K4">
        <v>2</v>
      </c>
      <c r="L4">
        <v>1</v>
      </c>
      <c r="M4" t="s">
        <v>39</v>
      </c>
      <c r="N4">
        <v>3</v>
      </c>
      <c r="O4" t="s">
        <v>31</v>
      </c>
      <c r="P4">
        <v>6</v>
      </c>
      <c r="Q4">
        <v>3</v>
      </c>
      <c r="R4">
        <v>0</v>
      </c>
      <c r="S4">
        <v>7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33</v>
      </c>
      <c r="B5" t="s">
        <v>32</v>
      </c>
      <c r="C5" t="s">
        <v>33</v>
      </c>
      <c r="D5" t="s">
        <v>34</v>
      </c>
      <c r="E5">
        <v>3</v>
      </c>
      <c r="F5">
        <v>4</v>
      </c>
      <c r="G5" t="s">
        <v>28</v>
      </c>
      <c r="H5">
        <v>4</v>
      </c>
      <c r="I5" t="s">
        <v>29</v>
      </c>
      <c r="J5">
        <v>56</v>
      </c>
      <c r="K5">
        <v>3</v>
      </c>
      <c r="L5">
        <v>1</v>
      </c>
      <c r="M5" t="s">
        <v>36</v>
      </c>
      <c r="N5">
        <v>3</v>
      </c>
      <c r="O5" t="s">
        <v>37</v>
      </c>
      <c r="P5">
        <v>1</v>
      </c>
      <c r="Q5">
        <v>3</v>
      </c>
      <c r="R5">
        <v>0</v>
      </c>
      <c r="S5">
        <v>8</v>
      </c>
      <c r="T5">
        <v>3</v>
      </c>
      <c r="U5">
        <v>3</v>
      </c>
      <c r="V5">
        <v>8</v>
      </c>
      <c r="W5">
        <v>7</v>
      </c>
      <c r="X5">
        <v>3</v>
      </c>
      <c r="Y5">
        <v>0</v>
      </c>
    </row>
    <row r="6" spans="1:25" x14ac:dyDescent="0.35">
      <c r="A6">
        <v>27</v>
      </c>
      <c r="B6" t="s">
        <v>32</v>
      </c>
      <c r="C6" t="s">
        <v>26</v>
      </c>
      <c r="D6" t="s">
        <v>34</v>
      </c>
      <c r="E6">
        <v>2</v>
      </c>
      <c r="F6">
        <v>1</v>
      </c>
      <c r="G6" t="s">
        <v>40</v>
      </c>
      <c r="H6">
        <v>1</v>
      </c>
      <c r="I6" t="s">
        <v>35</v>
      </c>
      <c r="J6">
        <v>40</v>
      </c>
      <c r="K6">
        <v>3</v>
      </c>
      <c r="L6">
        <v>1</v>
      </c>
      <c r="M6" t="s">
        <v>39</v>
      </c>
      <c r="N6">
        <v>2</v>
      </c>
      <c r="O6" t="s">
        <v>37</v>
      </c>
      <c r="P6">
        <v>9</v>
      </c>
      <c r="Q6">
        <v>3</v>
      </c>
      <c r="R6">
        <v>1</v>
      </c>
      <c r="S6">
        <v>6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</row>
    <row r="7" spans="1:25" x14ac:dyDescent="0.35">
      <c r="A7">
        <v>32</v>
      </c>
      <c r="B7" t="s">
        <v>32</v>
      </c>
      <c r="C7" t="s">
        <v>33</v>
      </c>
      <c r="D7" t="s">
        <v>34</v>
      </c>
      <c r="E7">
        <v>2</v>
      </c>
      <c r="F7">
        <v>2</v>
      </c>
      <c r="G7" t="s">
        <v>28</v>
      </c>
      <c r="H7">
        <v>4</v>
      </c>
      <c r="I7" t="s">
        <v>35</v>
      </c>
      <c r="J7">
        <v>79</v>
      </c>
      <c r="K7">
        <v>3</v>
      </c>
      <c r="L7">
        <v>1</v>
      </c>
      <c r="M7" t="s">
        <v>39</v>
      </c>
      <c r="N7">
        <v>4</v>
      </c>
      <c r="O7" t="s">
        <v>31</v>
      </c>
      <c r="P7">
        <v>0</v>
      </c>
      <c r="Q7">
        <v>3</v>
      </c>
      <c r="R7">
        <v>0</v>
      </c>
      <c r="S7">
        <v>8</v>
      </c>
      <c r="T7">
        <v>2</v>
      </c>
      <c r="U7">
        <v>2</v>
      </c>
      <c r="V7">
        <v>7</v>
      </c>
      <c r="W7">
        <v>7</v>
      </c>
      <c r="X7">
        <v>3</v>
      </c>
      <c r="Y7">
        <v>6</v>
      </c>
    </row>
    <row r="8" spans="1:25" x14ac:dyDescent="0.35">
      <c r="A8">
        <v>59</v>
      </c>
      <c r="B8" t="s">
        <v>32</v>
      </c>
      <c r="C8" t="s">
        <v>26</v>
      </c>
      <c r="D8" t="s">
        <v>34</v>
      </c>
      <c r="E8">
        <v>3</v>
      </c>
      <c r="F8">
        <v>3</v>
      </c>
      <c r="G8" t="s">
        <v>40</v>
      </c>
      <c r="H8">
        <v>3</v>
      </c>
      <c r="I8" t="s">
        <v>29</v>
      </c>
      <c r="J8">
        <v>81</v>
      </c>
      <c r="K8">
        <v>4</v>
      </c>
      <c r="L8">
        <v>1</v>
      </c>
      <c r="M8" t="s">
        <v>39</v>
      </c>
      <c r="N8">
        <v>1</v>
      </c>
      <c r="O8" t="s">
        <v>37</v>
      </c>
      <c r="P8">
        <v>4</v>
      </c>
      <c r="Q8">
        <v>4</v>
      </c>
      <c r="R8">
        <v>3</v>
      </c>
      <c r="S8">
        <v>12</v>
      </c>
      <c r="T8">
        <v>3</v>
      </c>
      <c r="U8">
        <v>2</v>
      </c>
      <c r="V8">
        <v>1</v>
      </c>
      <c r="W8">
        <v>0</v>
      </c>
      <c r="X8">
        <v>0</v>
      </c>
      <c r="Y8">
        <v>0</v>
      </c>
    </row>
    <row r="9" spans="1:25" x14ac:dyDescent="0.35">
      <c r="A9">
        <v>30</v>
      </c>
      <c r="B9" t="s">
        <v>32</v>
      </c>
      <c r="C9" t="s">
        <v>26</v>
      </c>
      <c r="D9" t="s">
        <v>34</v>
      </c>
      <c r="E9">
        <v>24</v>
      </c>
      <c r="F9">
        <v>1</v>
      </c>
      <c r="G9" t="s">
        <v>28</v>
      </c>
      <c r="H9">
        <v>4</v>
      </c>
      <c r="I9" t="s">
        <v>35</v>
      </c>
      <c r="J9">
        <v>67</v>
      </c>
      <c r="K9">
        <v>3</v>
      </c>
      <c r="L9">
        <v>1</v>
      </c>
      <c r="M9" t="s">
        <v>39</v>
      </c>
      <c r="N9">
        <v>3</v>
      </c>
      <c r="O9" t="s">
        <v>41</v>
      </c>
      <c r="P9">
        <v>1</v>
      </c>
      <c r="Q9">
        <v>4</v>
      </c>
      <c r="R9">
        <v>1</v>
      </c>
      <c r="S9">
        <v>1</v>
      </c>
      <c r="T9">
        <v>2</v>
      </c>
      <c r="U9">
        <v>3</v>
      </c>
      <c r="V9">
        <v>1</v>
      </c>
      <c r="W9">
        <v>0</v>
      </c>
      <c r="X9">
        <v>0</v>
      </c>
      <c r="Y9">
        <v>0</v>
      </c>
    </row>
    <row r="10" spans="1:25" x14ac:dyDescent="0.35">
      <c r="A10">
        <v>38</v>
      </c>
      <c r="B10" t="s">
        <v>32</v>
      </c>
      <c r="C10" t="s">
        <v>33</v>
      </c>
      <c r="D10" t="s">
        <v>34</v>
      </c>
      <c r="E10">
        <v>23</v>
      </c>
      <c r="F10">
        <v>3</v>
      </c>
      <c r="G10" t="s">
        <v>28</v>
      </c>
      <c r="H10">
        <v>4</v>
      </c>
      <c r="I10" t="s">
        <v>35</v>
      </c>
      <c r="J10">
        <v>44</v>
      </c>
      <c r="K10">
        <v>2</v>
      </c>
      <c r="L10">
        <v>3</v>
      </c>
      <c r="M10" t="s">
        <v>42</v>
      </c>
      <c r="N10">
        <v>3</v>
      </c>
      <c r="O10" t="s">
        <v>31</v>
      </c>
      <c r="P10">
        <v>0</v>
      </c>
      <c r="Q10">
        <v>4</v>
      </c>
      <c r="R10">
        <v>0</v>
      </c>
      <c r="S10">
        <v>10</v>
      </c>
      <c r="T10">
        <v>2</v>
      </c>
      <c r="U10">
        <v>3</v>
      </c>
      <c r="V10">
        <v>9</v>
      </c>
      <c r="W10">
        <v>7</v>
      </c>
      <c r="X10">
        <v>1</v>
      </c>
      <c r="Y10">
        <v>8</v>
      </c>
    </row>
    <row r="11" spans="1:25" x14ac:dyDescent="0.35">
      <c r="A11">
        <v>36</v>
      </c>
      <c r="B11" t="s">
        <v>32</v>
      </c>
      <c r="C11" t="s">
        <v>26</v>
      </c>
      <c r="D11" t="s">
        <v>34</v>
      </c>
      <c r="E11">
        <v>27</v>
      </c>
      <c r="F11">
        <v>3</v>
      </c>
      <c r="G11" t="s">
        <v>40</v>
      </c>
      <c r="H11">
        <v>3</v>
      </c>
      <c r="I11" t="s">
        <v>35</v>
      </c>
      <c r="J11">
        <v>94</v>
      </c>
      <c r="K11">
        <v>3</v>
      </c>
      <c r="L11">
        <v>2</v>
      </c>
      <c r="M11" t="s">
        <v>43</v>
      </c>
      <c r="N11">
        <v>3</v>
      </c>
      <c r="O11" t="s">
        <v>37</v>
      </c>
      <c r="P11">
        <v>6</v>
      </c>
      <c r="Q11">
        <v>3</v>
      </c>
      <c r="R11">
        <v>2</v>
      </c>
      <c r="S11">
        <v>17</v>
      </c>
      <c r="T11">
        <v>3</v>
      </c>
      <c r="U11">
        <v>2</v>
      </c>
      <c r="V11">
        <v>7</v>
      </c>
      <c r="W11">
        <v>7</v>
      </c>
      <c r="X11">
        <v>7</v>
      </c>
      <c r="Y11">
        <v>7</v>
      </c>
    </row>
    <row r="12" spans="1:25" x14ac:dyDescent="0.35">
      <c r="A12">
        <v>35</v>
      </c>
      <c r="B12" t="s">
        <v>32</v>
      </c>
      <c r="C12" t="s">
        <v>26</v>
      </c>
      <c r="D12" t="s">
        <v>34</v>
      </c>
      <c r="E12">
        <v>16</v>
      </c>
      <c r="F12">
        <v>3</v>
      </c>
      <c r="G12" t="s">
        <v>40</v>
      </c>
      <c r="H12">
        <v>1</v>
      </c>
      <c r="I12" t="s">
        <v>35</v>
      </c>
      <c r="J12">
        <v>84</v>
      </c>
      <c r="K12">
        <v>4</v>
      </c>
      <c r="L12">
        <v>1</v>
      </c>
      <c r="M12" t="s">
        <v>39</v>
      </c>
      <c r="N12">
        <v>2</v>
      </c>
      <c r="O12" t="s">
        <v>37</v>
      </c>
      <c r="P12">
        <v>0</v>
      </c>
      <c r="Q12">
        <v>3</v>
      </c>
      <c r="R12">
        <v>1</v>
      </c>
      <c r="S12">
        <v>6</v>
      </c>
      <c r="T12">
        <v>5</v>
      </c>
      <c r="U12">
        <v>3</v>
      </c>
      <c r="V12">
        <v>5</v>
      </c>
      <c r="W12">
        <v>4</v>
      </c>
      <c r="X12">
        <v>0</v>
      </c>
      <c r="Y12">
        <v>3</v>
      </c>
    </row>
    <row r="13" spans="1:25" x14ac:dyDescent="0.35">
      <c r="A13">
        <v>29</v>
      </c>
      <c r="B13" t="s">
        <v>32</v>
      </c>
      <c r="C13" t="s">
        <v>26</v>
      </c>
      <c r="D13" t="s">
        <v>34</v>
      </c>
      <c r="E13">
        <v>15</v>
      </c>
      <c r="F13">
        <v>2</v>
      </c>
      <c r="G13" t="s">
        <v>28</v>
      </c>
      <c r="H13">
        <v>4</v>
      </c>
      <c r="I13" t="s">
        <v>29</v>
      </c>
      <c r="J13">
        <v>49</v>
      </c>
      <c r="K13">
        <v>2</v>
      </c>
      <c r="L13">
        <v>2</v>
      </c>
      <c r="M13" t="s">
        <v>39</v>
      </c>
      <c r="N13">
        <v>3</v>
      </c>
      <c r="O13" t="s">
        <v>31</v>
      </c>
      <c r="P13">
        <v>0</v>
      </c>
      <c r="Q13">
        <v>3</v>
      </c>
      <c r="R13">
        <v>0</v>
      </c>
      <c r="S13">
        <v>10</v>
      </c>
      <c r="T13">
        <v>3</v>
      </c>
      <c r="U13">
        <v>3</v>
      </c>
      <c r="V13">
        <v>9</v>
      </c>
      <c r="W13">
        <v>5</v>
      </c>
      <c r="X13">
        <v>0</v>
      </c>
      <c r="Y13">
        <v>8</v>
      </c>
    </row>
    <row r="14" spans="1:25" x14ac:dyDescent="0.35">
      <c r="A14">
        <v>31</v>
      </c>
      <c r="B14" t="s">
        <v>32</v>
      </c>
      <c r="C14" t="s">
        <v>26</v>
      </c>
      <c r="D14" t="s">
        <v>34</v>
      </c>
      <c r="E14">
        <v>26</v>
      </c>
      <c r="F14">
        <v>1</v>
      </c>
      <c r="G14" t="s">
        <v>28</v>
      </c>
      <c r="H14">
        <v>1</v>
      </c>
      <c r="I14" t="s">
        <v>35</v>
      </c>
      <c r="J14">
        <v>31</v>
      </c>
      <c r="K14">
        <v>3</v>
      </c>
      <c r="L14">
        <v>1</v>
      </c>
      <c r="M14" t="s">
        <v>36</v>
      </c>
      <c r="N14">
        <v>3</v>
      </c>
      <c r="O14" t="s">
        <v>41</v>
      </c>
      <c r="P14">
        <v>1</v>
      </c>
      <c r="Q14">
        <v>3</v>
      </c>
      <c r="R14">
        <v>1</v>
      </c>
      <c r="S14">
        <v>5</v>
      </c>
      <c r="T14">
        <v>1</v>
      </c>
      <c r="U14">
        <v>2</v>
      </c>
      <c r="V14">
        <v>5</v>
      </c>
      <c r="W14">
        <v>2</v>
      </c>
      <c r="X14">
        <v>4</v>
      </c>
      <c r="Y14">
        <v>3</v>
      </c>
    </row>
    <row r="15" spans="1:25" x14ac:dyDescent="0.35">
      <c r="A15">
        <v>34</v>
      </c>
      <c r="B15" t="s">
        <v>32</v>
      </c>
      <c r="C15" t="s">
        <v>26</v>
      </c>
      <c r="D15" t="s">
        <v>34</v>
      </c>
      <c r="E15">
        <v>19</v>
      </c>
      <c r="F15">
        <v>2</v>
      </c>
      <c r="G15" t="s">
        <v>40</v>
      </c>
      <c r="H15">
        <v>2</v>
      </c>
      <c r="I15" t="s">
        <v>35</v>
      </c>
      <c r="J15">
        <v>93</v>
      </c>
      <c r="K15">
        <v>3</v>
      </c>
      <c r="L15">
        <v>1</v>
      </c>
      <c r="M15" t="s">
        <v>39</v>
      </c>
      <c r="N15">
        <v>4</v>
      </c>
      <c r="O15" t="s">
        <v>41</v>
      </c>
      <c r="P15">
        <v>0</v>
      </c>
      <c r="Q15">
        <v>3</v>
      </c>
      <c r="R15">
        <v>1</v>
      </c>
      <c r="S15">
        <v>3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</row>
    <row r="16" spans="1:25" x14ac:dyDescent="0.35">
      <c r="A16">
        <v>28</v>
      </c>
      <c r="B16" t="s">
        <v>25</v>
      </c>
      <c r="C16" t="s">
        <v>26</v>
      </c>
      <c r="D16" t="s">
        <v>34</v>
      </c>
      <c r="E16">
        <v>24</v>
      </c>
      <c r="F16">
        <v>3</v>
      </c>
      <c r="G16" t="s">
        <v>28</v>
      </c>
      <c r="H16">
        <v>3</v>
      </c>
      <c r="I16" t="s">
        <v>35</v>
      </c>
      <c r="J16">
        <v>50</v>
      </c>
      <c r="K16">
        <v>2</v>
      </c>
      <c r="L16">
        <v>1</v>
      </c>
      <c r="M16" t="s">
        <v>39</v>
      </c>
      <c r="N16">
        <v>3</v>
      </c>
      <c r="O16" t="s">
        <v>31</v>
      </c>
      <c r="P16">
        <v>5</v>
      </c>
      <c r="Q16">
        <v>3</v>
      </c>
      <c r="R16">
        <v>0</v>
      </c>
      <c r="S16">
        <v>6</v>
      </c>
      <c r="T16">
        <v>4</v>
      </c>
      <c r="U16">
        <v>3</v>
      </c>
      <c r="V16">
        <v>4</v>
      </c>
      <c r="W16">
        <v>2</v>
      </c>
      <c r="X16">
        <v>0</v>
      </c>
      <c r="Y16">
        <v>3</v>
      </c>
    </row>
    <row r="17" spans="1:25" x14ac:dyDescent="0.35">
      <c r="A17">
        <v>29</v>
      </c>
      <c r="B17" t="s">
        <v>32</v>
      </c>
      <c r="C17" t="s">
        <v>26</v>
      </c>
      <c r="D17" t="s">
        <v>34</v>
      </c>
      <c r="E17">
        <v>21</v>
      </c>
      <c r="F17">
        <v>4</v>
      </c>
      <c r="G17" t="s">
        <v>28</v>
      </c>
      <c r="H17">
        <v>2</v>
      </c>
      <c r="I17" t="s">
        <v>29</v>
      </c>
      <c r="J17">
        <v>51</v>
      </c>
      <c r="K17">
        <v>4</v>
      </c>
      <c r="L17">
        <v>3</v>
      </c>
      <c r="M17" t="s">
        <v>42</v>
      </c>
      <c r="N17">
        <v>1</v>
      </c>
      <c r="O17" t="s">
        <v>41</v>
      </c>
      <c r="P17">
        <v>1</v>
      </c>
      <c r="Q17">
        <v>3</v>
      </c>
      <c r="R17">
        <v>1</v>
      </c>
      <c r="S17">
        <v>10</v>
      </c>
      <c r="T17">
        <v>1</v>
      </c>
      <c r="U17">
        <v>3</v>
      </c>
      <c r="V17">
        <v>10</v>
      </c>
      <c r="W17">
        <v>9</v>
      </c>
      <c r="X17">
        <v>8</v>
      </c>
      <c r="Y17">
        <v>8</v>
      </c>
    </row>
    <row r="18" spans="1:25" x14ac:dyDescent="0.35">
      <c r="A18">
        <v>32</v>
      </c>
      <c r="B18" t="s">
        <v>32</v>
      </c>
      <c r="C18" t="s">
        <v>26</v>
      </c>
      <c r="D18" t="s">
        <v>34</v>
      </c>
      <c r="E18">
        <v>5</v>
      </c>
      <c r="F18">
        <v>2</v>
      </c>
      <c r="G18" t="s">
        <v>28</v>
      </c>
      <c r="H18">
        <v>1</v>
      </c>
      <c r="I18" t="s">
        <v>35</v>
      </c>
      <c r="J18">
        <v>80</v>
      </c>
      <c r="K18">
        <v>4</v>
      </c>
      <c r="L18">
        <v>1</v>
      </c>
      <c r="M18" t="s">
        <v>36</v>
      </c>
      <c r="N18">
        <v>2</v>
      </c>
      <c r="O18" t="s">
        <v>41</v>
      </c>
      <c r="P18">
        <v>0</v>
      </c>
      <c r="Q18">
        <v>3</v>
      </c>
      <c r="R18">
        <v>2</v>
      </c>
      <c r="S18">
        <v>7</v>
      </c>
      <c r="T18">
        <v>5</v>
      </c>
      <c r="U18">
        <v>2</v>
      </c>
      <c r="V18">
        <v>6</v>
      </c>
      <c r="W18">
        <v>2</v>
      </c>
      <c r="X18">
        <v>0</v>
      </c>
      <c r="Y18">
        <v>5</v>
      </c>
    </row>
    <row r="19" spans="1:25" x14ac:dyDescent="0.35">
      <c r="A19">
        <v>22</v>
      </c>
      <c r="B19" t="s">
        <v>32</v>
      </c>
      <c r="C19" t="s">
        <v>44</v>
      </c>
      <c r="D19" t="s">
        <v>34</v>
      </c>
      <c r="E19">
        <v>16</v>
      </c>
      <c r="F19">
        <v>2</v>
      </c>
      <c r="G19" t="s">
        <v>40</v>
      </c>
      <c r="H19">
        <v>4</v>
      </c>
      <c r="I19" t="s">
        <v>35</v>
      </c>
      <c r="J19">
        <v>96</v>
      </c>
      <c r="K19">
        <v>4</v>
      </c>
      <c r="L19">
        <v>1</v>
      </c>
      <c r="M19" t="s">
        <v>39</v>
      </c>
      <c r="N19">
        <v>4</v>
      </c>
      <c r="O19" t="s">
        <v>41</v>
      </c>
      <c r="P19">
        <v>1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</row>
    <row r="20" spans="1:25" x14ac:dyDescent="0.35">
      <c r="A20">
        <v>53</v>
      </c>
      <c r="B20" t="s">
        <v>32</v>
      </c>
      <c r="C20" t="s">
        <v>26</v>
      </c>
      <c r="D20" t="s">
        <v>27</v>
      </c>
      <c r="E20">
        <v>2</v>
      </c>
      <c r="F20">
        <v>4</v>
      </c>
      <c r="G20" t="s">
        <v>28</v>
      </c>
      <c r="H20">
        <v>1</v>
      </c>
      <c r="I20" t="s">
        <v>29</v>
      </c>
      <c r="J20">
        <v>78</v>
      </c>
      <c r="K20">
        <v>2</v>
      </c>
      <c r="L20">
        <v>4</v>
      </c>
      <c r="M20" t="s">
        <v>45</v>
      </c>
      <c r="N20">
        <v>4</v>
      </c>
      <c r="O20" t="s">
        <v>37</v>
      </c>
      <c r="P20">
        <v>2</v>
      </c>
      <c r="Q20">
        <v>3</v>
      </c>
      <c r="R20">
        <v>0</v>
      </c>
      <c r="S20">
        <v>31</v>
      </c>
      <c r="T20">
        <v>3</v>
      </c>
      <c r="U20">
        <v>3</v>
      </c>
      <c r="V20">
        <v>25</v>
      </c>
      <c r="W20">
        <v>8</v>
      </c>
      <c r="X20">
        <v>3</v>
      </c>
      <c r="Y20">
        <v>7</v>
      </c>
    </row>
    <row r="21" spans="1:25" x14ac:dyDescent="0.35">
      <c r="A21">
        <v>38</v>
      </c>
      <c r="B21" t="s">
        <v>32</v>
      </c>
      <c r="C21" t="s">
        <v>26</v>
      </c>
      <c r="D21" t="s">
        <v>34</v>
      </c>
      <c r="E21">
        <v>2</v>
      </c>
      <c r="F21">
        <v>3</v>
      </c>
      <c r="G21" t="s">
        <v>28</v>
      </c>
      <c r="H21">
        <v>4</v>
      </c>
      <c r="I21" t="s">
        <v>35</v>
      </c>
      <c r="J21">
        <v>45</v>
      </c>
      <c r="K21">
        <v>3</v>
      </c>
      <c r="L21">
        <v>1</v>
      </c>
      <c r="M21" t="s">
        <v>36</v>
      </c>
      <c r="N21">
        <v>4</v>
      </c>
      <c r="O21" t="s">
        <v>31</v>
      </c>
      <c r="P21">
        <v>5</v>
      </c>
      <c r="Q21">
        <v>3</v>
      </c>
      <c r="R21">
        <v>0</v>
      </c>
      <c r="S21">
        <v>6</v>
      </c>
      <c r="T21">
        <v>3</v>
      </c>
      <c r="U21">
        <v>3</v>
      </c>
      <c r="V21">
        <v>3</v>
      </c>
      <c r="W21">
        <v>2</v>
      </c>
      <c r="X21">
        <v>1</v>
      </c>
      <c r="Y21">
        <v>2</v>
      </c>
    </row>
    <row r="22" spans="1:25" x14ac:dyDescent="0.35">
      <c r="A22">
        <v>24</v>
      </c>
      <c r="B22" t="s">
        <v>32</v>
      </c>
      <c r="C22" t="s">
        <v>44</v>
      </c>
      <c r="D22" t="s">
        <v>34</v>
      </c>
      <c r="E22">
        <v>11</v>
      </c>
      <c r="F22">
        <v>2</v>
      </c>
      <c r="G22" t="s">
        <v>38</v>
      </c>
      <c r="H22">
        <v>1</v>
      </c>
      <c r="I22" t="s">
        <v>29</v>
      </c>
      <c r="J22">
        <v>96</v>
      </c>
      <c r="K22">
        <v>4</v>
      </c>
      <c r="L22">
        <v>2</v>
      </c>
      <c r="M22" t="s">
        <v>42</v>
      </c>
      <c r="N22">
        <v>3</v>
      </c>
      <c r="O22" t="s">
        <v>41</v>
      </c>
      <c r="P22">
        <v>0</v>
      </c>
      <c r="Q22">
        <v>3</v>
      </c>
      <c r="R22">
        <v>1</v>
      </c>
      <c r="S22">
        <v>5</v>
      </c>
      <c r="T22">
        <v>5</v>
      </c>
      <c r="U22">
        <v>2</v>
      </c>
      <c r="V22">
        <v>4</v>
      </c>
      <c r="W22">
        <v>2</v>
      </c>
      <c r="X22">
        <v>1</v>
      </c>
      <c r="Y22">
        <v>3</v>
      </c>
    </row>
    <row r="23" spans="1:25" x14ac:dyDescent="0.35">
      <c r="A23">
        <v>36</v>
      </c>
      <c r="B23" t="s">
        <v>25</v>
      </c>
      <c r="C23" t="s">
        <v>26</v>
      </c>
      <c r="D23" t="s">
        <v>27</v>
      </c>
      <c r="E23">
        <v>9</v>
      </c>
      <c r="F23">
        <v>4</v>
      </c>
      <c r="G23" t="s">
        <v>28</v>
      </c>
      <c r="H23">
        <v>3</v>
      </c>
      <c r="I23" t="s">
        <v>35</v>
      </c>
      <c r="J23">
        <v>82</v>
      </c>
      <c r="K23">
        <v>2</v>
      </c>
      <c r="L23">
        <v>1</v>
      </c>
      <c r="M23" t="s">
        <v>46</v>
      </c>
      <c r="N23">
        <v>1</v>
      </c>
      <c r="O23" t="s">
        <v>31</v>
      </c>
      <c r="P23">
        <v>7</v>
      </c>
      <c r="Q23">
        <v>4</v>
      </c>
      <c r="R23">
        <v>0</v>
      </c>
      <c r="S23">
        <v>10</v>
      </c>
      <c r="T23">
        <v>4</v>
      </c>
      <c r="U23">
        <v>3</v>
      </c>
      <c r="V23">
        <v>5</v>
      </c>
      <c r="W23">
        <v>3</v>
      </c>
      <c r="X23">
        <v>0</v>
      </c>
      <c r="Y23">
        <v>3</v>
      </c>
    </row>
    <row r="24" spans="1:25" x14ac:dyDescent="0.35">
      <c r="A24">
        <v>34</v>
      </c>
      <c r="B24" t="s">
        <v>32</v>
      </c>
      <c r="C24" t="s">
        <v>26</v>
      </c>
      <c r="D24" t="s">
        <v>34</v>
      </c>
      <c r="E24">
        <v>7</v>
      </c>
      <c r="F24">
        <v>4</v>
      </c>
      <c r="G24" t="s">
        <v>28</v>
      </c>
      <c r="H24">
        <v>1</v>
      </c>
      <c r="I24" t="s">
        <v>29</v>
      </c>
      <c r="J24">
        <v>53</v>
      </c>
      <c r="K24">
        <v>3</v>
      </c>
      <c r="L24">
        <v>3</v>
      </c>
      <c r="M24" t="s">
        <v>47</v>
      </c>
      <c r="N24">
        <v>2</v>
      </c>
      <c r="O24" t="s">
        <v>31</v>
      </c>
      <c r="P24">
        <v>0</v>
      </c>
      <c r="Q24">
        <v>3</v>
      </c>
      <c r="R24">
        <v>0</v>
      </c>
      <c r="S24">
        <v>13</v>
      </c>
      <c r="T24">
        <v>4</v>
      </c>
      <c r="U24">
        <v>3</v>
      </c>
      <c r="V24">
        <v>12</v>
      </c>
      <c r="W24">
        <v>6</v>
      </c>
      <c r="X24">
        <v>2</v>
      </c>
      <c r="Y24">
        <v>11</v>
      </c>
    </row>
    <row r="25" spans="1:25" x14ac:dyDescent="0.35">
      <c r="A25">
        <v>21</v>
      </c>
      <c r="B25" t="s">
        <v>32</v>
      </c>
      <c r="C25" t="s">
        <v>26</v>
      </c>
      <c r="D25" t="s">
        <v>34</v>
      </c>
      <c r="E25">
        <v>15</v>
      </c>
      <c r="F25">
        <v>2</v>
      </c>
      <c r="G25" t="s">
        <v>28</v>
      </c>
      <c r="H25">
        <v>3</v>
      </c>
      <c r="I25" t="s">
        <v>35</v>
      </c>
      <c r="J25">
        <v>96</v>
      </c>
      <c r="K25">
        <v>3</v>
      </c>
      <c r="L25">
        <v>1</v>
      </c>
      <c r="M25" t="s">
        <v>36</v>
      </c>
      <c r="N25">
        <v>4</v>
      </c>
      <c r="O25" t="s">
        <v>31</v>
      </c>
      <c r="P25">
        <v>1</v>
      </c>
      <c r="Q25">
        <v>3</v>
      </c>
      <c r="R25">
        <v>0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>
        <v>34</v>
      </c>
      <c r="B26" t="s">
        <v>25</v>
      </c>
      <c r="C26" t="s">
        <v>26</v>
      </c>
      <c r="D26" t="s">
        <v>34</v>
      </c>
      <c r="E26">
        <v>6</v>
      </c>
      <c r="F26">
        <v>1</v>
      </c>
      <c r="G26" t="s">
        <v>40</v>
      </c>
      <c r="H26">
        <v>2</v>
      </c>
      <c r="I26" t="s">
        <v>35</v>
      </c>
      <c r="J26">
        <v>83</v>
      </c>
      <c r="K26">
        <v>3</v>
      </c>
      <c r="L26">
        <v>1</v>
      </c>
      <c r="M26" t="s">
        <v>36</v>
      </c>
      <c r="N26">
        <v>1</v>
      </c>
      <c r="O26" t="s">
        <v>31</v>
      </c>
      <c r="P26">
        <v>2</v>
      </c>
      <c r="Q26">
        <v>3</v>
      </c>
      <c r="R26">
        <v>0</v>
      </c>
      <c r="S26">
        <v>8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</row>
    <row r="27" spans="1:25" x14ac:dyDescent="0.35">
      <c r="A27">
        <v>53</v>
      </c>
      <c r="B27" t="s">
        <v>32</v>
      </c>
      <c r="C27" t="s">
        <v>26</v>
      </c>
      <c r="D27" t="s">
        <v>34</v>
      </c>
      <c r="E27">
        <v>5</v>
      </c>
      <c r="F27">
        <v>3</v>
      </c>
      <c r="G27" t="s">
        <v>38</v>
      </c>
      <c r="H27">
        <v>3</v>
      </c>
      <c r="I27" t="s">
        <v>29</v>
      </c>
      <c r="J27">
        <v>58</v>
      </c>
      <c r="K27">
        <v>3</v>
      </c>
      <c r="L27">
        <v>5</v>
      </c>
      <c r="M27" t="s">
        <v>45</v>
      </c>
      <c r="N27">
        <v>3</v>
      </c>
      <c r="O27" t="s">
        <v>41</v>
      </c>
      <c r="P27">
        <v>4</v>
      </c>
      <c r="Q27">
        <v>3</v>
      </c>
      <c r="R27">
        <v>1</v>
      </c>
      <c r="S27">
        <v>26</v>
      </c>
      <c r="T27">
        <v>3</v>
      </c>
      <c r="U27">
        <v>2</v>
      </c>
      <c r="V27">
        <v>14</v>
      </c>
      <c r="W27">
        <v>13</v>
      </c>
      <c r="X27">
        <v>4</v>
      </c>
      <c r="Y27">
        <v>8</v>
      </c>
    </row>
    <row r="28" spans="1:25" x14ac:dyDescent="0.35">
      <c r="A28">
        <v>32</v>
      </c>
      <c r="B28" t="s">
        <v>25</v>
      </c>
      <c r="C28" t="s">
        <v>33</v>
      </c>
      <c r="D28" t="s">
        <v>34</v>
      </c>
      <c r="E28">
        <v>16</v>
      </c>
      <c r="F28">
        <v>1</v>
      </c>
      <c r="G28" t="s">
        <v>28</v>
      </c>
      <c r="H28">
        <v>2</v>
      </c>
      <c r="I28" t="s">
        <v>29</v>
      </c>
      <c r="J28">
        <v>72</v>
      </c>
      <c r="K28">
        <v>1</v>
      </c>
      <c r="L28">
        <v>1</v>
      </c>
      <c r="M28" t="s">
        <v>36</v>
      </c>
      <c r="N28">
        <v>1</v>
      </c>
      <c r="O28" t="s">
        <v>31</v>
      </c>
      <c r="P28">
        <v>1</v>
      </c>
      <c r="Q28">
        <v>4</v>
      </c>
      <c r="R28">
        <v>0</v>
      </c>
      <c r="S28">
        <v>10</v>
      </c>
      <c r="T28">
        <v>5</v>
      </c>
      <c r="U28">
        <v>3</v>
      </c>
      <c r="V28">
        <v>10</v>
      </c>
      <c r="W28">
        <v>2</v>
      </c>
      <c r="X28">
        <v>6</v>
      </c>
      <c r="Y28">
        <v>7</v>
      </c>
    </row>
    <row r="29" spans="1:25" x14ac:dyDescent="0.35">
      <c r="A29">
        <v>42</v>
      </c>
      <c r="B29" t="s">
        <v>32</v>
      </c>
      <c r="C29" t="s">
        <v>26</v>
      </c>
      <c r="D29" t="s">
        <v>27</v>
      </c>
      <c r="E29">
        <v>8</v>
      </c>
      <c r="F29">
        <v>4</v>
      </c>
      <c r="G29" t="s">
        <v>48</v>
      </c>
      <c r="H29">
        <v>3</v>
      </c>
      <c r="I29" t="s">
        <v>35</v>
      </c>
      <c r="J29">
        <v>48</v>
      </c>
      <c r="K29">
        <v>3</v>
      </c>
      <c r="L29">
        <v>2</v>
      </c>
      <c r="M29" t="s">
        <v>30</v>
      </c>
      <c r="N29">
        <v>2</v>
      </c>
      <c r="O29" t="s">
        <v>37</v>
      </c>
      <c r="P29">
        <v>0</v>
      </c>
      <c r="Q29">
        <v>3</v>
      </c>
      <c r="R29">
        <v>1</v>
      </c>
      <c r="S29">
        <v>10</v>
      </c>
      <c r="T29">
        <v>2</v>
      </c>
      <c r="U29">
        <v>3</v>
      </c>
      <c r="V29">
        <v>9</v>
      </c>
      <c r="W29">
        <v>7</v>
      </c>
      <c r="X29">
        <v>4</v>
      </c>
      <c r="Y29">
        <v>2</v>
      </c>
    </row>
    <row r="30" spans="1:25" x14ac:dyDescent="0.35">
      <c r="A30">
        <v>44</v>
      </c>
      <c r="B30" t="s">
        <v>32</v>
      </c>
      <c r="C30" t="s">
        <v>26</v>
      </c>
      <c r="D30" t="s">
        <v>34</v>
      </c>
      <c r="E30">
        <v>7</v>
      </c>
      <c r="F30">
        <v>4</v>
      </c>
      <c r="G30" t="s">
        <v>40</v>
      </c>
      <c r="H30">
        <v>1</v>
      </c>
      <c r="I30" t="s">
        <v>29</v>
      </c>
      <c r="J30">
        <v>42</v>
      </c>
      <c r="K30">
        <v>2</v>
      </c>
      <c r="L30">
        <v>3</v>
      </c>
      <c r="M30" t="s">
        <v>43</v>
      </c>
      <c r="N30">
        <v>4</v>
      </c>
      <c r="O30" t="s">
        <v>37</v>
      </c>
      <c r="P30">
        <v>3</v>
      </c>
      <c r="Q30">
        <v>3</v>
      </c>
      <c r="R30">
        <v>1</v>
      </c>
      <c r="S30">
        <v>24</v>
      </c>
      <c r="T30">
        <v>4</v>
      </c>
      <c r="U30">
        <v>3</v>
      </c>
      <c r="V30">
        <v>22</v>
      </c>
      <c r="W30">
        <v>6</v>
      </c>
      <c r="X30">
        <v>5</v>
      </c>
      <c r="Y30">
        <v>17</v>
      </c>
    </row>
    <row r="31" spans="1:25" x14ac:dyDescent="0.35">
      <c r="A31">
        <v>46</v>
      </c>
      <c r="B31" t="s">
        <v>32</v>
      </c>
      <c r="C31" t="s">
        <v>26</v>
      </c>
      <c r="D31" t="s">
        <v>27</v>
      </c>
      <c r="E31">
        <v>2</v>
      </c>
      <c r="F31">
        <v>4</v>
      </c>
      <c r="G31" t="s">
        <v>48</v>
      </c>
      <c r="H31">
        <v>2</v>
      </c>
      <c r="I31" t="s">
        <v>29</v>
      </c>
      <c r="J31">
        <v>83</v>
      </c>
      <c r="K31">
        <v>3</v>
      </c>
      <c r="L31">
        <v>5</v>
      </c>
      <c r="M31" t="s">
        <v>45</v>
      </c>
      <c r="N31">
        <v>1</v>
      </c>
      <c r="O31" t="s">
        <v>31</v>
      </c>
      <c r="P31">
        <v>3</v>
      </c>
      <c r="Q31">
        <v>3</v>
      </c>
      <c r="R31">
        <v>0</v>
      </c>
      <c r="S31">
        <v>22</v>
      </c>
      <c r="T31">
        <v>2</v>
      </c>
      <c r="U31">
        <v>2</v>
      </c>
      <c r="V31">
        <v>2</v>
      </c>
      <c r="W31">
        <v>2</v>
      </c>
      <c r="X31">
        <v>2</v>
      </c>
      <c r="Y31">
        <v>1</v>
      </c>
    </row>
    <row r="32" spans="1:25" x14ac:dyDescent="0.35">
      <c r="A32">
        <v>33</v>
      </c>
      <c r="B32" t="s">
        <v>32</v>
      </c>
      <c r="C32" t="s">
        <v>26</v>
      </c>
      <c r="D32" t="s">
        <v>34</v>
      </c>
      <c r="E32">
        <v>2</v>
      </c>
      <c r="F32">
        <v>3</v>
      </c>
      <c r="G32" t="s">
        <v>40</v>
      </c>
      <c r="H32">
        <v>3</v>
      </c>
      <c r="I32" t="s">
        <v>35</v>
      </c>
      <c r="J32">
        <v>78</v>
      </c>
      <c r="K32">
        <v>3</v>
      </c>
      <c r="L32">
        <v>1</v>
      </c>
      <c r="M32" t="s">
        <v>39</v>
      </c>
      <c r="N32">
        <v>4</v>
      </c>
      <c r="O32" t="s">
        <v>31</v>
      </c>
      <c r="P32">
        <v>4</v>
      </c>
      <c r="Q32">
        <v>3</v>
      </c>
      <c r="R32">
        <v>0</v>
      </c>
      <c r="S32">
        <v>7</v>
      </c>
      <c r="T32">
        <v>3</v>
      </c>
      <c r="U32">
        <v>3</v>
      </c>
      <c r="V32">
        <v>1</v>
      </c>
      <c r="W32">
        <v>1</v>
      </c>
      <c r="X32">
        <v>0</v>
      </c>
      <c r="Y32">
        <v>0</v>
      </c>
    </row>
    <row r="33" spans="1:25" x14ac:dyDescent="0.35">
      <c r="A33">
        <v>44</v>
      </c>
      <c r="B33" t="s">
        <v>32</v>
      </c>
      <c r="C33" t="s">
        <v>26</v>
      </c>
      <c r="D33" t="s">
        <v>34</v>
      </c>
      <c r="E33">
        <v>10</v>
      </c>
      <c r="F33">
        <v>4</v>
      </c>
      <c r="G33" t="s">
        <v>38</v>
      </c>
      <c r="H33">
        <v>4</v>
      </c>
      <c r="I33" t="s">
        <v>35</v>
      </c>
      <c r="J33">
        <v>41</v>
      </c>
      <c r="K33">
        <v>3</v>
      </c>
      <c r="L33">
        <v>2</v>
      </c>
      <c r="M33" t="s">
        <v>43</v>
      </c>
      <c r="N33">
        <v>4</v>
      </c>
      <c r="O33" t="s">
        <v>37</v>
      </c>
      <c r="P33">
        <v>2</v>
      </c>
      <c r="Q33">
        <v>3</v>
      </c>
      <c r="R33">
        <v>0</v>
      </c>
      <c r="S33">
        <v>9</v>
      </c>
      <c r="T33">
        <v>5</v>
      </c>
      <c r="U33">
        <v>4</v>
      </c>
      <c r="V33">
        <v>4</v>
      </c>
      <c r="W33">
        <v>2</v>
      </c>
      <c r="X33">
        <v>1</v>
      </c>
      <c r="Y33">
        <v>3</v>
      </c>
    </row>
    <row r="34" spans="1:25" x14ac:dyDescent="0.35">
      <c r="A34">
        <v>30</v>
      </c>
      <c r="B34" t="s">
        <v>32</v>
      </c>
      <c r="C34" t="s">
        <v>26</v>
      </c>
      <c r="D34" t="s">
        <v>34</v>
      </c>
      <c r="E34">
        <v>9</v>
      </c>
      <c r="F34">
        <v>2</v>
      </c>
      <c r="G34" t="s">
        <v>40</v>
      </c>
      <c r="H34">
        <v>4</v>
      </c>
      <c r="I34" t="s">
        <v>35</v>
      </c>
      <c r="J34">
        <v>83</v>
      </c>
      <c r="K34">
        <v>2</v>
      </c>
      <c r="L34">
        <v>1</v>
      </c>
      <c r="M34" t="s">
        <v>39</v>
      </c>
      <c r="N34">
        <v>3</v>
      </c>
      <c r="O34" t="s">
        <v>31</v>
      </c>
      <c r="P34">
        <v>1</v>
      </c>
      <c r="Q34">
        <v>3</v>
      </c>
      <c r="R34">
        <v>0</v>
      </c>
      <c r="S34">
        <v>10</v>
      </c>
      <c r="T34">
        <v>5</v>
      </c>
      <c r="U34">
        <v>3</v>
      </c>
      <c r="V34">
        <v>10</v>
      </c>
      <c r="W34">
        <v>0</v>
      </c>
      <c r="X34">
        <v>1</v>
      </c>
      <c r="Y34">
        <v>8</v>
      </c>
    </row>
    <row r="35" spans="1:25" x14ac:dyDescent="0.35">
      <c r="A35">
        <v>39</v>
      </c>
      <c r="B35" t="s">
        <v>25</v>
      </c>
      <c r="C35" t="s">
        <v>26</v>
      </c>
      <c r="D35" t="s">
        <v>27</v>
      </c>
      <c r="E35">
        <v>5</v>
      </c>
      <c r="F35">
        <v>3</v>
      </c>
      <c r="G35" t="s">
        <v>49</v>
      </c>
      <c r="H35">
        <v>4</v>
      </c>
      <c r="I35" t="s">
        <v>35</v>
      </c>
      <c r="J35">
        <v>56</v>
      </c>
      <c r="K35">
        <v>3</v>
      </c>
      <c r="L35">
        <v>2</v>
      </c>
      <c r="M35" t="s">
        <v>46</v>
      </c>
      <c r="N35">
        <v>4</v>
      </c>
      <c r="O35" t="s">
        <v>37</v>
      </c>
      <c r="P35">
        <v>3</v>
      </c>
      <c r="Q35">
        <v>3</v>
      </c>
      <c r="R35">
        <v>1</v>
      </c>
      <c r="S35">
        <v>19</v>
      </c>
      <c r="T35">
        <v>6</v>
      </c>
      <c r="U35">
        <v>4</v>
      </c>
      <c r="V35">
        <v>1</v>
      </c>
      <c r="W35">
        <v>0</v>
      </c>
      <c r="X35">
        <v>0</v>
      </c>
      <c r="Y35">
        <v>0</v>
      </c>
    </row>
    <row r="36" spans="1:25" x14ac:dyDescent="0.35">
      <c r="A36">
        <v>24</v>
      </c>
      <c r="B36" t="s">
        <v>25</v>
      </c>
      <c r="C36" t="s">
        <v>26</v>
      </c>
      <c r="D36" t="s">
        <v>34</v>
      </c>
      <c r="E36">
        <v>1</v>
      </c>
      <c r="F36">
        <v>3</v>
      </c>
      <c r="G36" t="s">
        <v>40</v>
      </c>
      <c r="H36">
        <v>2</v>
      </c>
      <c r="I36" t="s">
        <v>35</v>
      </c>
      <c r="J36">
        <v>61</v>
      </c>
      <c r="K36">
        <v>3</v>
      </c>
      <c r="L36">
        <v>1</v>
      </c>
      <c r="M36" t="s">
        <v>36</v>
      </c>
      <c r="N36">
        <v>4</v>
      </c>
      <c r="O36" t="s">
        <v>37</v>
      </c>
      <c r="P36">
        <v>2</v>
      </c>
      <c r="Q36">
        <v>3</v>
      </c>
      <c r="R36">
        <v>1</v>
      </c>
      <c r="S36">
        <v>6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</row>
    <row r="37" spans="1:25" x14ac:dyDescent="0.35">
      <c r="A37">
        <v>43</v>
      </c>
      <c r="B37" t="s">
        <v>32</v>
      </c>
      <c r="C37" t="s">
        <v>26</v>
      </c>
      <c r="D37" t="s">
        <v>34</v>
      </c>
      <c r="E37">
        <v>2</v>
      </c>
      <c r="F37">
        <v>2</v>
      </c>
      <c r="G37" t="s">
        <v>40</v>
      </c>
      <c r="H37">
        <v>4</v>
      </c>
      <c r="I37" t="s">
        <v>29</v>
      </c>
      <c r="J37">
        <v>72</v>
      </c>
      <c r="K37">
        <v>4</v>
      </c>
      <c r="L37">
        <v>1</v>
      </c>
      <c r="M37" t="s">
        <v>36</v>
      </c>
      <c r="N37">
        <v>3</v>
      </c>
      <c r="O37" t="s">
        <v>41</v>
      </c>
      <c r="P37">
        <v>1</v>
      </c>
      <c r="Q37">
        <v>3</v>
      </c>
      <c r="R37">
        <v>2</v>
      </c>
      <c r="S37">
        <v>6</v>
      </c>
      <c r="T37">
        <v>3</v>
      </c>
      <c r="U37">
        <v>2</v>
      </c>
      <c r="V37">
        <v>5</v>
      </c>
      <c r="W37">
        <v>3</v>
      </c>
      <c r="X37">
        <v>1</v>
      </c>
      <c r="Y37">
        <v>4</v>
      </c>
    </row>
    <row r="38" spans="1:25" x14ac:dyDescent="0.35">
      <c r="A38">
        <v>50</v>
      </c>
      <c r="B38" t="s">
        <v>25</v>
      </c>
      <c r="C38" t="s">
        <v>26</v>
      </c>
      <c r="D38" t="s">
        <v>27</v>
      </c>
      <c r="E38">
        <v>3</v>
      </c>
      <c r="F38">
        <v>2</v>
      </c>
      <c r="G38" t="s">
        <v>48</v>
      </c>
      <c r="H38">
        <v>1</v>
      </c>
      <c r="I38" t="s">
        <v>35</v>
      </c>
      <c r="J38">
        <v>86</v>
      </c>
      <c r="K38">
        <v>2</v>
      </c>
      <c r="L38">
        <v>1</v>
      </c>
      <c r="M38" t="s">
        <v>46</v>
      </c>
      <c r="N38">
        <v>3</v>
      </c>
      <c r="O38" t="s">
        <v>37</v>
      </c>
      <c r="P38">
        <v>1</v>
      </c>
      <c r="Q38">
        <v>3</v>
      </c>
      <c r="R38">
        <v>0</v>
      </c>
      <c r="S38">
        <v>3</v>
      </c>
      <c r="T38">
        <v>2</v>
      </c>
      <c r="U38">
        <v>3</v>
      </c>
      <c r="V38">
        <v>3</v>
      </c>
      <c r="W38">
        <v>2</v>
      </c>
      <c r="X38">
        <v>0</v>
      </c>
      <c r="Y38">
        <v>2</v>
      </c>
    </row>
    <row r="39" spans="1:25" x14ac:dyDescent="0.35">
      <c r="A39">
        <v>35</v>
      </c>
      <c r="B39" t="s">
        <v>32</v>
      </c>
      <c r="C39" t="s">
        <v>26</v>
      </c>
      <c r="D39" t="s">
        <v>27</v>
      </c>
      <c r="E39">
        <v>2</v>
      </c>
      <c r="F39">
        <v>3</v>
      </c>
      <c r="G39" t="s">
        <v>48</v>
      </c>
      <c r="H39">
        <v>4</v>
      </c>
      <c r="I39" t="s">
        <v>29</v>
      </c>
      <c r="J39">
        <v>97</v>
      </c>
      <c r="K39">
        <v>3</v>
      </c>
      <c r="L39">
        <v>1</v>
      </c>
      <c r="M39" t="s">
        <v>46</v>
      </c>
      <c r="N39">
        <v>4</v>
      </c>
      <c r="O39" t="s">
        <v>37</v>
      </c>
      <c r="P39">
        <v>1</v>
      </c>
      <c r="Q39">
        <v>3</v>
      </c>
      <c r="R39">
        <v>0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2</v>
      </c>
    </row>
    <row r="40" spans="1:25" x14ac:dyDescent="0.35">
      <c r="A40">
        <v>36</v>
      </c>
      <c r="B40" t="s">
        <v>32</v>
      </c>
      <c r="C40" t="s">
        <v>26</v>
      </c>
      <c r="D40" t="s">
        <v>34</v>
      </c>
      <c r="E40">
        <v>5</v>
      </c>
      <c r="F40">
        <v>4</v>
      </c>
      <c r="G40" t="s">
        <v>28</v>
      </c>
      <c r="H40">
        <v>2</v>
      </c>
      <c r="I40" t="s">
        <v>29</v>
      </c>
      <c r="J40">
        <v>82</v>
      </c>
      <c r="K40">
        <v>2</v>
      </c>
      <c r="L40">
        <v>1</v>
      </c>
      <c r="M40" t="s">
        <v>36</v>
      </c>
      <c r="N40">
        <v>1</v>
      </c>
      <c r="O40" t="s">
        <v>37</v>
      </c>
      <c r="P40">
        <v>9</v>
      </c>
      <c r="Q40">
        <v>3</v>
      </c>
      <c r="R40">
        <v>1</v>
      </c>
      <c r="S40">
        <v>6</v>
      </c>
      <c r="T40">
        <v>3</v>
      </c>
      <c r="U40">
        <v>4</v>
      </c>
      <c r="V40">
        <v>1</v>
      </c>
      <c r="W40">
        <v>1</v>
      </c>
      <c r="X40">
        <v>0</v>
      </c>
      <c r="Y40">
        <v>0</v>
      </c>
    </row>
    <row r="41" spans="1:25" x14ac:dyDescent="0.35">
      <c r="A41">
        <v>33</v>
      </c>
      <c r="B41" t="s">
        <v>32</v>
      </c>
      <c r="C41" t="s">
        <v>33</v>
      </c>
      <c r="D41" t="s">
        <v>27</v>
      </c>
      <c r="E41">
        <v>1</v>
      </c>
      <c r="F41">
        <v>3</v>
      </c>
      <c r="G41" t="s">
        <v>28</v>
      </c>
      <c r="H41">
        <v>3</v>
      </c>
      <c r="I41" t="s">
        <v>29</v>
      </c>
      <c r="J41">
        <v>42</v>
      </c>
      <c r="K41">
        <v>4</v>
      </c>
      <c r="L41">
        <v>2</v>
      </c>
      <c r="M41" t="s">
        <v>30</v>
      </c>
      <c r="N41">
        <v>1</v>
      </c>
      <c r="O41" t="s">
        <v>37</v>
      </c>
      <c r="P41">
        <v>2</v>
      </c>
      <c r="Q41">
        <v>3</v>
      </c>
      <c r="R41">
        <v>2</v>
      </c>
      <c r="S41">
        <v>10</v>
      </c>
      <c r="T41">
        <v>3</v>
      </c>
      <c r="U41">
        <v>3</v>
      </c>
      <c r="V41">
        <v>5</v>
      </c>
      <c r="W41">
        <v>3</v>
      </c>
      <c r="X41">
        <v>1</v>
      </c>
      <c r="Y41">
        <v>3</v>
      </c>
    </row>
    <row r="42" spans="1:25" x14ac:dyDescent="0.35">
      <c r="A42">
        <v>35</v>
      </c>
      <c r="B42" t="s">
        <v>32</v>
      </c>
      <c r="C42" t="s">
        <v>26</v>
      </c>
      <c r="D42" t="s">
        <v>34</v>
      </c>
      <c r="E42">
        <v>4</v>
      </c>
      <c r="F42">
        <v>2</v>
      </c>
      <c r="G42" t="s">
        <v>38</v>
      </c>
      <c r="H42">
        <v>3</v>
      </c>
      <c r="I42" t="s">
        <v>35</v>
      </c>
      <c r="J42">
        <v>75</v>
      </c>
      <c r="K42">
        <v>3</v>
      </c>
      <c r="L42">
        <v>1</v>
      </c>
      <c r="M42" t="s">
        <v>39</v>
      </c>
      <c r="N42">
        <v>4</v>
      </c>
      <c r="O42" t="s">
        <v>41</v>
      </c>
      <c r="P42">
        <v>1</v>
      </c>
      <c r="Q42">
        <v>3</v>
      </c>
      <c r="R42">
        <v>1</v>
      </c>
      <c r="S42">
        <v>1</v>
      </c>
      <c r="T42">
        <v>3</v>
      </c>
      <c r="U42">
        <v>3</v>
      </c>
      <c r="V42">
        <v>1</v>
      </c>
      <c r="W42">
        <v>0</v>
      </c>
      <c r="X42">
        <v>0</v>
      </c>
      <c r="Y42">
        <v>0</v>
      </c>
    </row>
    <row r="43" spans="1:25" x14ac:dyDescent="0.35">
      <c r="A43">
        <v>27</v>
      </c>
      <c r="B43" t="s">
        <v>32</v>
      </c>
      <c r="C43" t="s">
        <v>26</v>
      </c>
      <c r="D43" t="s">
        <v>34</v>
      </c>
      <c r="E43">
        <v>2</v>
      </c>
      <c r="F43">
        <v>4</v>
      </c>
      <c r="G43" t="s">
        <v>28</v>
      </c>
      <c r="H43">
        <v>4</v>
      </c>
      <c r="I43" t="s">
        <v>29</v>
      </c>
      <c r="J43">
        <v>33</v>
      </c>
      <c r="K43">
        <v>3</v>
      </c>
      <c r="L43">
        <v>1</v>
      </c>
      <c r="M43" t="s">
        <v>39</v>
      </c>
      <c r="N43">
        <v>1</v>
      </c>
      <c r="O43" t="s">
        <v>41</v>
      </c>
      <c r="P43">
        <v>1</v>
      </c>
      <c r="Q43">
        <v>3</v>
      </c>
      <c r="R43">
        <v>1</v>
      </c>
      <c r="S43">
        <v>1</v>
      </c>
      <c r="T43">
        <v>6</v>
      </c>
      <c r="U43">
        <v>3</v>
      </c>
      <c r="V43">
        <v>1</v>
      </c>
      <c r="W43">
        <v>0</v>
      </c>
      <c r="X43">
        <v>0</v>
      </c>
      <c r="Y43">
        <v>0</v>
      </c>
    </row>
    <row r="44" spans="1:25" x14ac:dyDescent="0.35">
      <c r="A44">
        <v>26</v>
      </c>
      <c r="B44" t="s">
        <v>25</v>
      </c>
      <c r="C44" t="s">
        <v>26</v>
      </c>
      <c r="D44" t="s">
        <v>34</v>
      </c>
      <c r="E44">
        <v>25</v>
      </c>
      <c r="F44">
        <v>3</v>
      </c>
      <c r="G44" t="s">
        <v>28</v>
      </c>
      <c r="H44">
        <v>1</v>
      </c>
      <c r="I44" t="s">
        <v>35</v>
      </c>
      <c r="J44">
        <v>48</v>
      </c>
      <c r="K44">
        <v>1</v>
      </c>
      <c r="L44">
        <v>1</v>
      </c>
      <c r="M44" t="s">
        <v>39</v>
      </c>
      <c r="N44">
        <v>3</v>
      </c>
      <c r="O44" t="s">
        <v>31</v>
      </c>
      <c r="P44">
        <v>1</v>
      </c>
      <c r="Q44">
        <v>3</v>
      </c>
      <c r="R44">
        <v>0</v>
      </c>
      <c r="S44">
        <v>1</v>
      </c>
      <c r="T44">
        <v>2</v>
      </c>
      <c r="U44">
        <v>2</v>
      </c>
      <c r="V44">
        <v>1</v>
      </c>
      <c r="W44">
        <v>0</v>
      </c>
      <c r="X44">
        <v>0</v>
      </c>
      <c r="Y44">
        <v>1</v>
      </c>
    </row>
    <row r="45" spans="1:25" x14ac:dyDescent="0.35">
      <c r="A45">
        <v>27</v>
      </c>
      <c r="B45" t="s">
        <v>32</v>
      </c>
      <c r="C45" t="s">
        <v>33</v>
      </c>
      <c r="D45" t="s">
        <v>27</v>
      </c>
      <c r="E45">
        <v>8</v>
      </c>
      <c r="F45">
        <v>3</v>
      </c>
      <c r="G45" t="s">
        <v>28</v>
      </c>
      <c r="H45">
        <v>4</v>
      </c>
      <c r="I45" t="s">
        <v>35</v>
      </c>
      <c r="J45">
        <v>37</v>
      </c>
      <c r="K45">
        <v>3</v>
      </c>
      <c r="L45">
        <v>3</v>
      </c>
      <c r="M45" t="s">
        <v>30</v>
      </c>
      <c r="N45">
        <v>3</v>
      </c>
      <c r="O45" t="s">
        <v>31</v>
      </c>
      <c r="P45">
        <v>1</v>
      </c>
      <c r="Q45">
        <v>3</v>
      </c>
      <c r="R45">
        <v>0</v>
      </c>
      <c r="S45">
        <v>9</v>
      </c>
      <c r="T45">
        <v>0</v>
      </c>
      <c r="U45">
        <v>3</v>
      </c>
      <c r="V45">
        <v>9</v>
      </c>
      <c r="W45">
        <v>8</v>
      </c>
      <c r="X45">
        <v>1</v>
      </c>
      <c r="Y45">
        <v>7</v>
      </c>
    </row>
    <row r="46" spans="1:25" x14ac:dyDescent="0.35">
      <c r="A46">
        <v>30</v>
      </c>
      <c r="B46" t="s">
        <v>32</v>
      </c>
      <c r="C46" t="s">
        <v>33</v>
      </c>
      <c r="D46" t="s">
        <v>34</v>
      </c>
      <c r="E46">
        <v>1</v>
      </c>
      <c r="F46">
        <v>2</v>
      </c>
      <c r="G46" t="s">
        <v>40</v>
      </c>
      <c r="H46">
        <v>3</v>
      </c>
      <c r="I46" t="s">
        <v>29</v>
      </c>
      <c r="J46">
        <v>58</v>
      </c>
      <c r="K46">
        <v>3</v>
      </c>
      <c r="L46">
        <v>2</v>
      </c>
      <c r="M46" t="s">
        <v>39</v>
      </c>
      <c r="N46">
        <v>4</v>
      </c>
      <c r="O46" t="s">
        <v>31</v>
      </c>
      <c r="P46">
        <v>1</v>
      </c>
      <c r="Q46">
        <v>4</v>
      </c>
      <c r="R46">
        <v>0</v>
      </c>
      <c r="S46">
        <v>12</v>
      </c>
      <c r="T46">
        <v>2</v>
      </c>
      <c r="U46">
        <v>3</v>
      </c>
      <c r="V46">
        <v>12</v>
      </c>
      <c r="W46">
        <v>8</v>
      </c>
      <c r="X46">
        <v>3</v>
      </c>
      <c r="Y46">
        <v>7</v>
      </c>
    </row>
    <row r="47" spans="1:25" x14ac:dyDescent="0.35">
      <c r="A47">
        <v>41</v>
      </c>
      <c r="B47" t="s">
        <v>25</v>
      </c>
      <c r="C47" t="s">
        <v>26</v>
      </c>
      <c r="D47" t="s">
        <v>34</v>
      </c>
      <c r="E47">
        <v>12</v>
      </c>
      <c r="F47">
        <v>3</v>
      </c>
      <c r="G47" t="s">
        <v>49</v>
      </c>
      <c r="H47">
        <v>2</v>
      </c>
      <c r="I47" t="s">
        <v>29</v>
      </c>
      <c r="J47">
        <v>49</v>
      </c>
      <c r="K47">
        <v>3</v>
      </c>
      <c r="L47">
        <v>5</v>
      </c>
      <c r="M47" t="s">
        <v>47</v>
      </c>
      <c r="N47">
        <v>3</v>
      </c>
      <c r="O47" t="s">
        <v>37</v>
      </c>
      <c r="P47">
        <v>1</v>
      </c>
      <c r="Q47">
        <v>3</v>
      </c>
      <c r="R47">
        <v>0</v>
      </c>
      <c r="S47">
        <v>23</v>
      </c>
      <c r="T47">
        <v>0</v>
      </c>
      <c r="U47">
        <v>3</v>
      </c>
      <c r="V47">
        <v>22</v>
      </c>
      <c r="W47">
        <v>15</v>
      </c>
      <c r="X47">
        <v>15</v>
      </c>
      <c r="Y47">
        <v>8</v>
      </c>
    </row>
    <row r="48" spans="1:25" x14ac:dyDescent="0.35">
      <c r="A48">
        <v>34</v>
      </c>
      <c r="B48" t="s">
        <v>32</v>
      </c>
      <c r="C48" t="s">
        <v>44</v>
      </c>
      <c r="D48" t="s">
        <v>27</v>
      </c>
      <c r="E48">
        <v>23</v>
      </c>
      <c r="F48">
        <v>4</v>
      </c>
      <c r="G48" t="s">
        <v>48</v>
      </c>
      <c r="H48">
        <v>2</v>
      </c>
      <c r="I48" t="s">
        <v>35</v>
      </c>
      <c r="J48">
        <v>72</v>
      </c>
      <c r="K48">
        <v>3</v>
      </c>
      <c r="L48">
        <v>2</v>
      </c>
      <c r="M48" t="s">
        <v>30</v>
      </c>
      <c r="N48">
        <v>3</v>
      </c>
      <c r="O48" t="s">
        <v>31</v>
      </c>
      <c r="P48">
        <v>0</v>
      </c>
      <c r="Q48">
        <v>4</v>
      </c>
      <c r="R48">
        <v>0</v>
      </c>
      <c r="S48">
        <v>10</v>
      </c>
      <c r="T48">
        <v>2</v>
      </c>
      <c r="U48">
        <v>3</v>
      </c>
      <c r="V48">
        <v>9</v>
      </c>
      <c r="W48">
        <v>5</v>
      </c>
      <c r="X48">
        <v>8</v>
      </c>
      <c r="Y48">
        <v>7</v>
      </c>
    </row>
    <row r="49" spans="1:25" x14ac:dyDescent="0.35">
      <c r="A49">
        <v>37</v>
      </c>
      <c r="B49" t="s">
        <v>32</v>
      </c>
      <c r="C49" t="s">
        <v>26</v>
      </c>
      <c r="D49" t="s">
        <v>34</v>
      </c>
      <c r="E49">
        <v>19</v>
      </c>
      <c r="F49">
        <v>2</v>
      </c>
      <c r="G49" t="s">
        <v>28</v>
      </c>
      <c r="H49">
        <v>2</v>
      </c>
      <c r="I49" t="s">
        <v>35</v>
      </c>
      <c r="J49">
        <v>73</v>
      </c>
      <c r="K49">
        <v>3</v>
      </c>
      <c r="L49">
        <v>1</v>
      </c>
      <c r="M49" t="s">
        <v>36</v>
      </c>
      <c r="N49">
        <v>2</v>
      </c>
      <c r="O49" t="s">
        <v>37</v>
      </c>
      <c r="P49">
        <v>4</v>
      </c>
      <c r="Q49">
        <v>4</v>
      </c>
      <c r="R49">
        <v>0</v>
      </c>
      <c r="S49">
        <v>8</v>
      </c>
      <c r="T49">
        <v>1</v>
      </c>
      <c r="U49">
        <v>3</v>
      </c>
      <c r="V49">
        <v>1</v>
      </c>
      <c r="W49">
        <v>0</v>
      </c>
      <c r="X49">
        <v>0</v>
      </c>
      <c r="Y49">
        <v>0</v>
      </c>
    </row>
    <row r="50" spans="1:25" x14ac:dyDescent="0.35">
      <c r="A50">
        <v>46</v>
      </c>
      <c r="B50" t="s">
        <v>32</v>
      </c>
      <c r="C50" t="s">
        <v>33</v>
      </c>
      <c r="D50" t="s">
        <v>27</v>
      </c>
      <c r="E50">
        <v>5</v>
      </c>
      <c r="F50">
        <v>4</v>
      </c>
      <c r="G50" t="s">
        <v>48</v>
      </c>
      <c r="H50">
        <v>1</v>
      </c>
      <c r="I50" t="s">
        <v>35</v>
      </c>
      <c r="J50">
        <v>98</v>
      </c>
      <c r="K50">
        <v>3</v>
      </c>
      <c r="L50">
        <v>2</v>
      </c>
      <c r="M50" t="s">
        <v>30</v>
      </c>
      <c r="N50">
        <v>4</v>
      </c>
      <c r="O50" t="s">
        <v>31</v>
      </c>
      <c r="P50">
        <v>4</v>
      </c>
      <c r="Q50">
        <v>4</v>
      </c>
      <c r="R50">
        <v>0</v>
      </c>
      <c r="S50">
        <v>14</v>
      </c>
      <c r="T50">
        <v>4</v>
      </c>
      <c r="U50">
        <v>3</v>
      </c>
      <c r="V50">
        <v>9</v>
      </c>
      <c r="W50">
        <v>6</v>
      </c>
      <c r="X50">
        <v>0</v>
      </c>
      <c r="Y50">
        <v>8</v>
      </c>
    </row>
    <row r="51" spans="1:25" x14ac:dyDescent="0.35">
      <c r="A51">
        <v>35</v>
      </c>
      <c r="B51" t="s">
        <v>32</v>
      </c>
      <c r="C51" t="s">
        <v>26</v>
      </c>
      <c r="D51" t="s">
        <v>34</v>
      </c>
      <c r="E51">
        <v>8</v>
      </c>
      <c r="F51">
        <v>1</v>
      </c>
      <c r="G51" t="s">
        <v>28</v>
      </c>
      <c r="H51">
        <v>4</v>
      </c>
      <c r="I51" t="s">
        <v>35</v>
      </c>
      <c r="J51">
        <v>36</v>
      </c>
      <c r="K51">
        <v>4</v>
      </c>
      <c r="L51">
        <v>1</v>
      </c>
      <c r="M51" t="s">
        <v>39</v>
      </c>
      <c r="N51">
        <v>4</v>
      </c>
      <c r="O51" t="s">
        <v>37</v>
      </c>
      <c r="P51">
        <v>1</v>
      </c>
      <c r="Q51">
        <v>3</v>
      </c>
      <c r="R51">
        <v>0</v>
      </c>
      <c r="S51">
        <v>1</v>
      </c>
      <c r="T51">
        <v>2</v>
      </c>
      <c r="U51">
        <v>3</v>
      </c>
      <c r="V51">
        <v>1</v>
      </c>
      <c r="W51">
        <v>0</v>
      </c>
      <c r="X51">
        <v>0</v>
      </c>
      <c r="Y51">
        <v>1</v>
      </c>
    </row>
    <row r="52" spans="1:25" x14ac:dyDescent="0.35">
      <c r="A52">
        <v>48</v>
      </c>
      <c r="B52" t="s">
        <v>25</v>
      </c>
      <c r="C52" t="s">
        <v>26</v>
      </c>
      <c r="D52" t="s">
        <v>34</v>
      </c>
      <c r="E52">
        <v>1</v>
      </c>
      <c r="F52">
        <v>2</v>
      </c>
      <c r="G52" t="s">
        <v>28</v>
      </c>
      <c r="H52">
        <v>1</v>
      </c>
      <c r="I52" t="s">
        <v>35</v>
      </c>
      <c r="J52">
        <v>98</v>
      </c>
      <c r="K52">
        <v>2</v>
      </c>
      <c r="L52">
        <v>3</v>
      </c>
      <c r="M52" t="s">
        <v>39</v>
      </c>
      <c r="N52">
        <v>3</v>
      </c>
      <c r="O52" t="s">
        <v>31</v>
      </c>
      <c r="P52">
        <v>9</v>
      </c>
      <c r="Q52">
        <v>3</v>
      </c>
      <c r="R52">
        <v>0</v>
      </c>
      <c r="S52">
        <v>23</v>
      </c>
      <c r="T52">
        <v>2</v>
      </c>
      <c r="U52">
        <v>3</v>
      </c>
      <c r="V52">
        <v>1</v>
      </c>
      <c r="W52">
        <v>0</v>
      </c>
      <c r="X52">
        <v>0</v>
      </c>
      <c r="Y52">
        <v>0</v>
      </c>
    </row>
    <row r="53" spans="1:25" x14ac:dyDescent="0.35">
      <c r="A53">
        <v>28</v>
      </c>
      <c r="B53" t="s">
        <v>25</v>
      </c>
      <c r="C53" t="s">
        <v>26</v>
      </c>
      <c r="D53" t="s">
        <v>34</v>
      </c>
      <c r="E53">
        <v>5</v>
      </c>
      <c r="F53">
        <v>4</v>
      </c>
      <c r="G53" t="s">
        <v>49</v>
      </c>
      <c r="H53">
        <v>3</v>
      </c>
      <c r="I53" t="s">
        <v>35</v>
      </c>
      <c r="J53">
        <v>50</v>
      </c>
      <c r="K53">
        <v>3</v>
      </c>
      <c r="L53">
        <v>1</v>
      </c>
      <c r="M53" t="s">
        <v>39</v>
      </c>
      <c r="N53">
        <v>3</v>
      </c>
      <c r="O53" t="s">
        <v>31</v>
      </c>
      <c r="P53">
        <v>1</v>
      </c>
      <c r="Q53">
        <v>3</v>
      </c>
      <c r="R53">
        <v>0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</row>
    <row r="54" spans="1:25" x14ac:dyDescent="0.35">
      <c r="A54">
        <v>44</v>
      </c>
      <c r="B54" t="s">
        <v>32</v>
      </c>
      <c r="C54" t="s">
        <v>26</v>
      </c>
      <c r="D54" t="s">
        <v>27</v>
      </c>
      <c r="E54">
        <v>1</v>
      </c>
      <c r="F54">
        <v>5</v>
      </c>
      <c r="G54" t="s">
        <v>48</v>
      </c>
      <c r="H54">
        <v>2</v>
      </c>
      <c r="I54" t="s">
        <v>29</v>
      </c>
      <c r="J54">
        <v>75</v>
      </c>
      <c r="K54">
        <v>3</v>
      </c>
      <c r="L54">
        <v>2</v>
      </c>
      <c r="M54" t="s">
        <v>30</v>
      </c>
      <c r="N54">
        <v>1</v>
      </c>
      <c r="O54" t="s">
        <v>41</v>
      </c>
      <c r="P54">
        <v>5</v>
      </c>
      <c r="Q54">
        <v>4</v>
      </c>
      <c r="R54">
        <v>1</v>
      </c>
      <c r="S54">
        <v>9</v>
      </c>
      <c r="T54">
        <v>2</v>
      </c>
      <c r="U54">
        <v>2</v>
      </c>
      <c r="V54">
        <v>4</v>
      </c>
      <c r="W54">
        <v>3</v>
      </c>
      <c r="X54">
        <v>1</v>
      </c>
      <c r="Y54">
        <v>3</v>
      </c>
    </row>
    <row r="55" spans="1:25" x14ac:dyDescent="0.35">
      <c r="A55">
        <v>35</v>
      </c>
      <c r="B55" t="s">
        <v>32</v>
      </c>
      <c r="C55" t="s">
        <v>44</v>
      </c>
      <c r="D55" t="s">
        <v>34</v>
      </c>
      <c r="E55">
        <v>11</v>
      </c>
      <c r="F55">
        <v>2</v>
      </c>
      <c r="G55" t="s">
        <v>40</v>
      </c>
      <c r="H55">
        <v>3</v>
      </c>
      <c r="I55" t="s">
        <v>35</v>
      </c>
      <c r="J55">
        <v>79</v>
      </c>
      <c r="K55">
        <v>2</v>
      </c>
      <c r="L55">
        <v>3</v>
      </c>
      <c r="M55" t="s">
        <v>43</v>
      </c>
      <c r="N55">
        <v>1</v>
      </c>
      <c r="O55" t="s">
        <v>37</v>
      </c>
      <c r="P55">
        <v>2</v>
      </c>
      <c r="Q55">
        <v>3</v>
      </c>
      <c r="R55">
        <v>1</v>
      </c>
      <c r="S55">
        <v>10</v>
      </c>
      <c r="T55">
        <v>3</v>
      </c>
      <c r="U55">
        <v>3</v>
      </c>
      <c r="V55">
        <v>4</v>
      </c>
      <c r="W55">
        <v>0</v>
      </c>
      <c r="X55">
        <v>2</v>
      </c>
      <c r="Y55">
        <v>3</v>
      </c>
    </row>
    <row r="56" spans="1:25" x14ac:dyDescent="0.35">
      <c r="A56">
        <v>26</v>
      </c>
      <c r="B56" t="s">
        <v>32</v>
      </c>
      <c r="C56" t="s">
        <v>26</v>
      </c>
      <c r="D56" t="s">
        <v>27</v>
      </c>
      <c r="E56">
        <v>23</v>
      </c>
      <c r="F56">
        <v>3</v>
      </c>
      <c r="G56" t="s">
        <v>48</v>
      </c>
      <c r="H56">
        <v>3</v>
      </c>
      <c r="I56" t="s">
        <v>29</v>
      </c>
      <c r="J56">
        <v>47</v>
      </c>
      <c r="K56">
        <v>2</v>
      </c>
      <c r="L56">
        <v>2</v>
      </c>
      <c r="M56" t="s">
        <v>30</v>
      </c>
      <c r="N56">
        <v>4</v>
      </c>
      <c r="O56" t="s">
        <v>37</v>
      </c>
      <c r="P56">
        <v>7</v>
      </c>
      <c r="Q56">
        <v>3</v>
      </c>
      <c r="R56">
        <v>1</v>
      </c>
      <c r="S56">
        <v>5</v>
      </c>
      <c r="T56">
        <v>2</v>
      </c>
      <c r="U56">
        <v>2</v>
      </c>
      <c r="V56">
        <v>2</v>
      </c>
      <c r="W56">
        <v>2</v>
      </c>
      <c r="X56">
        <v>0</v>
      </c>
      <c r="Y56">
        <v>0</v>
      </c>
    </row>
    <row r="57" spans="1:25" x14ac:dyDescent="0.35">
      <c r="A57">
        <v>33</v>
      </c>
      <c r="B57" t="s">
        <v>32</v>
      </c>
      <c r="C57" t="s">
        <v>33</v>
      </c>
      <c r="D57" t="s">
        <v>34</v>
      </c>
      <c r="E57">
        <v>1</v>
      </c>
      <c r="F57">
        <v>2</v>
      </c>
      <c r="G57" t="s">
        <v>28</v>
      </c>
      <c r="H57">
        <v>1</v>
      </c>
      <c r="I57" t="s">
        <v>29</v>
      </c>
      <c r="J57">
        <v>98</v>
      </c>
      <c r="K57">
        <v>3</v>
      </c>
      <c r="L57">
        <v>3</v>
      </c>
      <c r="M57" t="s">
        <v>47</v>
      </c>
      <c r="N57">
        <v>4</v>
      </c>
      <c r="O57" t="s">
        <v>31</v>
      </c>
      <c r="P57">
        <v>1</v>
      </c>
      <c r="Q57">
        <v>3</v>
      </c>
      <c r="R57">
        <v>0</v>
      </c>
      <c r="S57">
        <v>15</v>
      </c>
      <c r="T57">
        <v>1</v>
      </c>
      <c r="U57">
        <v>3</v>
      </c>
      <c r="V57">
        <v>15</v>
      </c>
      <c r="W57">
        <v>14</v>
      </c>
      <c r="X57">
        <v>8</v>
      </c>
      <c r="Y57">
        <v>12</v>
      </c>
    </row>
    <row r="58" spans="1:25" x14ac:dyDescent="0.35">
      <c r="A58">
        <v>35</v>
      </c>
      <c r="B58" t="s">
        <v>32</v>
      </c>
      <c r="C58" t="s">
        <v>33</v>
      </c>
      <c r="D58" t="s">
        <v>27</v>
      </c>
      <c r="E58">
        <v>18</v>
      </c>
      <c r="F58">
        <v>5</v>
      </c>
      <c r="G58" t="s">
        <v>28</v>
      </c>
      <c r="H58">
        <v>2</v>
      </c>
      <c r="I58" t="s">
        <v>35</v>
      </c>
      <c r="J58">
        <v>71</v>
      </c>
      <c r="K58">
        <v>3</v>
      </c>
      <c r="L58">
        <v>3</v>
      </c>
      <c r="M58" t="s">
        <v>30</v>
      </c>
      <c r="N58">
        <v>1</v>
      </c>
      <c r="O58" t="s">
        <v>37</v>
      </c>
      <c r="P58">
        <v>1</v>
      </c>
      <c r="Q58">
        <v>4</v>
      </c>
      <c r="R58">
        <v>1</v>
      </c>
      <c r="S58">
        <v>9</v>
      </c>
      <c r="T58">
        <v>3</v>
      </c>
      <c r="U58">
        <v>2</v>
      </c>
      <c r="V58">
        <v>9</v>
      </c>
      <c r="W58">
        <v>8</v>
      </c>
      <c r="X58">
        <v>1</v>
      </c>
      <c r="Y58">
        <v>8</v>
      </c>
    </row>
    <row r="59" spans="1:25" x14ac:dyDescent="0.35">
      <c r="A59">
        <v>35</v>
      </c>
      <c r="B59" t="s">
        <v>32</v>
      </c>
      <c r="C59" t="s">
        <v>26</v>
      </c>
      <c r="D59" t="s">
        <v>34</v>
      </c>
      <c r="E59">
        <v>23</v>
      </c>
      <c r="F59">
        <v>4</v>
      </c>
      <c r="G59" t="s">
        <v>40</v>
      </c>
      <c r="H59">
        <v>3</v>
      </c>
      <c r="I59" t="s">
        <v>29</v>
      </c>
      <c r="J59">
        <v>30</v>
      </c>
      <c r="K59">
        <v>3</v>
      </c>
      <c r="L59">
        <v>1</v>
      </c>
      <c r="M59" t="s">
        <v>39</v>
      </c>
      <c r="N59">
        <v>1</v>
      </c>
      <c r="O59" t="s">
        <v>37</v>
      </c>
      <c r="P59">
        <v>3</v>
      </c>
      <c r="Q59">
        <v>3</v>
      </c>
      <c r="R59">
        <v>1</v>
      </c>
      <c r="S59">
        <v>4</v>
      </c>
      <c r="T59">
        <v>3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 x14ac:dyDescent="0.35">
      <c r="A60">
        <v>31</v>
      </c>
      <c r="B60" t="s">
        <v>32</v>
      </c>
      <c r="C60" t="s">
        <v>26</v>
      </c>
      <c r="D60" t="s">
        <v>34</v>
      </c>
      <c r="E60">
        <v>7</v>
      </c>
      <c r="F60">
        <v>4</v>
      </c>
      <c r="G60" t="s">
        <v>28</v>
      </c>
      <c r="H60">
        <v>4</v>
      </c>
      <c r="I60" t="s">
        <v>35</v>
      </c>
      <c r="J60">
        <v>48</v>
      </c>
      <c r="K60">
        <v>3</v>
      </c>
      <c r="L60">
        <v>2</v>
      </c>
      <c r="M60" t="s">
        <v>39</v>
      </c>
      <c r="N60">
        <v>4</v>
      </c>
      <c r="O60" t="s">
        <v>41</v>
      </c>
      <c r="P60">
        <v>3</v>
      </c>
      <c r="Q60">
        <v>4</v>
      </c>
      <c r="R60">
        <v>1</v>
      </c>
      <c r="S60">
        <v>10</v>
      </c>
      <c r="T60">
        <v>3</v>
      </c>
      <c r="U60">
        <v>2</v>
      </c>
      <c r="V60">
        <v>7</v>
      </c>
      <c r="W60">
        <v>7</v>
      </c>
      <c r="X60">
        <v>1</v>
      </c>
      <c r="Y60">
        <v>7</v>
      </c>
    </row>
    <row r="61" spans="1:25" x14ac:dyDescent="0.35">
      <c r="A61">
        <v>37</v>
      </c>
      <c r="B61" t="s">
        <v>32</v>
      </c>
      <c r="C61" t="s">
        <v>26</v>
      </c>
      <c r="D61" t="s">
        <v>34</v>
      </c>
      <c r="E61">
        <v>1</v>
      </c>
      <c r="F61">
        <v>4</v>
      </c>
      <c r="G61" t="s">
        <v>28</v>
      </c>
      <c r="H61">
        <v>1</v>
      </c>
      <c r="I61" t="s">
        <v>35</v>
      </c>
      <c r="J61">
        <v>51</v>
      </c>
      <c r="K61">
        <v>2</v>
      </c>
      <c r="L61">
        <v>2</v>
      </c>
      <c r="M61" t="s">
        <v>42</v>
      </c>
      <c r="N61">
        <v>3</v>
      </c>
      <c r="O61" t="s">
        <v>41</v>
      </c>
      <c r="P61">
        <v>1</v>
      </c>
      <c r="Q61">
        <v>3</v>
      </c>
      <c r="R61">
        <v>1</v>
      </c>
      <c r="S61">
        <v>7</v>
      </c>
      <c r="T61">
        <v>2</v>
      </c>
      <c r="U61">
        <v>4</v>
      </c>
      <c r="V61">
        <v>7</v>
      </c>
      <c r="W61">
        <v>5</v>
      </c>
      <c r="X61">
        <v>0</v>
      </c>
      <c r="Y61">
        <v>7</v>
      </c>
    </row>
    <row r="62" spans="1:25" x14ac:dyDescent="0.35">
      <c r="A62">
        <v>32</v>
      </c>
      <c r="B62" t="s">
        <v>32</v>
      </c>
      <c r="C62" t="s">
        <v>26</v>
      </c>
      <c r="D62" t="s">
        <v>34</v>
      </c>
      <c r="E62">
        <v>1</v>
      </c>
      <c r="F62">
        <v>3</v>
      </c>
      <c r="G62" t="s">
        <v>40</v>
      </c>
      <c r="H62">
        <v>1</v>
      </c>
      <c r="I62" t="s">
        <v>35</v>
      </c>
      <c r="J62">
        <v>33</v>
      </c>
      <c r="K62">
        <v>3</v>
      </c>
      <c r="L62">
        <v>2</v>
      </c>
      <c r="M62" t="s">
        <v>42</v>
      </c>
      <c r="N62">
        <v>4</v>
      </c>
      <c r="O62" t="s">
        <v>37</v>
      </c>
      <c r="P62">
        <v>1</v>
      </c>
      <c r="Q62">
        <v>4</v>
      </c>
      <c r="R62">
        <v>1</v>
      </c>
      <c r="S62">
        <v>9</v>
      </c>
      <c r="T62">
        <v>3</v>
      </c>
      <c r="U62">
        <v>3</v>
      </c>
      <c r="V62">
        <v>9</v>
      </c>
      <c r="W62">
        <v>8</v>
      </c>
      <c r="X62">
        <v>7</v>
      </c>
      <c r="Y62">
        <v>8</v>
      </c>
    </row>
    <row r="63" spans="1:25" x14ac:dyDescent="0.35">
      <c r="A63">
        <v>38</v>
      </c>
      <c r="B63" t="s">
        <v>32</v>
      </c>
      <c r="C63" t="s">
        <v>33</v>
      </c>
      <c r="D63" t="s">
        <v>34</v>
      </c>
      <c r="E63">
        <v>29</v>
      </c>
      <c r="F63">
        <v>5</v>
      </c>
      <c r="G63" t="s">
        <v>28</v>
      </c>
      <c r="H63">
        <v>4</v>
      </c>
      <c r="I63" t="s">
        <v>29</v>
      </c>
      <c r="J63">
        <v>50</v>
      </c>
      <c r="K63">
        <v>3</v>
      </c>
      <c r="L63">
        <v>2</v>
      </c>
      <c r="M63" t="s">
        <v>39</v>
      </c>
      <c r="N63">
        <v>4</v>
      </c>
      <c r="O63" t="s">
        <v>31</v>
      </c>
      <c r="P63">
        <v>1</v>
      </c>
      <c r="Q63">
        <v>3</v>
      </c>
      <c r="R63">
        <v>0</v>
      </c>
      <c r="S63">
        <v>10</v>
      </c>
      <c r="T63">
        <v>2</v>
      </c>
      <c r="U63">
        <v>3</v>
      </c>
      <c r="V63">
        <v>10</v>
      </c>
      <c r="W63">
        <v>3</v>
      </c>
      <c r="X63">
        <v>9</v>
      </c>
      <c r="Y63">
        <v>9</v>
      </c>
    </row>
    <row r="64" spans="1:25" x14ac:dyDescent="0.35">
      <c r="A64">
        <v>50</v>
      </c>
      <c r="B64" t="s">
        <v>32</v>
      </c>
      <c r="C64" t="s">
        <v>26</v>
      </c>
      <c r="D64" t="s">
        <v>34</v>
      </c>
      <c r="E64">
        <v>7</v>
      </c>
      <c r="F64">
        <v>2</v>
      </c>
      <c r="G64" t="s">
        <v>40</v>
      </c>
      <c r="H64">
        <v>2</v>
      </c>
      <c r="I64" t="s">
        <v>29</v>
      </c>
      <c r="J64">
        <v>43</v>
      </c>
      <c r="K64">
        <v>2</v>
      </c>
      <c r="L64">
        <v>5</v>
      </c>
      <c r="M64" t="s">
        <v>47</v>
      </c>
      <c r="N64">
        <v>3</v>
      </c>
      <c r="O64" t="s">
        <v>41</v>
      </c>
      <c r="P64">
        <v>5</v>
      </c>
      <c r="Q64">
        <v>3</v>
      </c>
      <c r="R64">
        <v>1</v>
      </c>
      <c r="S64">
        <v>29</v>
      </c>
      <c r="T64">
        <v>2</v>
      </c>
      <c r="U64">
        <v>2</v>
      </c>
      <c r="V64">
        <v>27</v>
      </c>
      <c r="W64">
        <v>3</v>
      </c>
      <c r="X64">
        <v>13</v>
      </c>
      <c r="Y64">
        <v>8</v>
      </c>
    </row>
    <row r="65" spans="1:25" x14ac:dyDescent="0.35">
      <c r="A65">
        <v>59</v>
      </c>
      <c r="B65" t="s">
        <v>32</v>
      </c>
      <c r="C65" t="s">
        <v>26</v>
      </c>
      <c r="D65" t="s">
        <v>27</v>
      </c>
      <c r="E65">
        <v>25</v>
      </c>
      <c r="F65">
        <v>3</v>
      </c>
      <c r="G65" t="s">
        <v>28</v>
      </c>
      <c r="H65">
        <v>1</v>
      </c>
      <c r="I65" t="s">
        <v>29</v>
      </c>
      <c r="J65">
        <v>99</v>
      </c>
      <c r="K65">
        <v>3</v>
      </c>
      <c r="L65">
        <v>3</v>
      </c>
      <c r="M65" t="s">
        <v>30</v>
      </c>
      <c r="N65">
        <v>1</v>
      </c>
      <c r="O65" t="s">
        <v>31</v>
      </c>
      <c r="P65">
        <v>7</v>
      </c>
      <c r="Q65">
        <v>3</v>
      </c>
      <c r="R65">
        <v>0</v>
      </c>
      <c r="S65">
        <v>28</v>
      </c>
      <c r="T65">
        <v>3</v>
      </c>
      <c r="U65">
        <v>2</v>
      </c>
      <c r="V65">
        <v>21</v>
      </c>
      <c r="W65">
        <v>16</v>
      </c>
      <c r="X65">
        <v>7</v>
      </c>
      <c r="Y65">
        <v>9</v>
      </c>
    </row>
    <row r="66" spans="1:25" x14ac:dyDescent="0.35">
      <c r="A66">
        <v>36</v>
      </c>
      <c r="B66" t="s">
        <v>32</v>
      </c>
      <c r="C66" t="s">
        <v>26</v>
      </c>
      <c r="D66" t="s">
        <v>34</v>
      </c>
      <c r="E66">
        <v>8</v>
      </c>
      <c r="F66">
        <v>3</v>
      </c>
      <c r="G66" t="s">
        <v>49</v>
      </c>
      <c r="H66">
        <v>3</v>
      </c>
      <c r="I66" t="s">
        <v>29</v>
      </c>
      <c r="J66">
        <v>59</v>
      </c>
      <c r="K66">
        <v>3</v>
      </c>
      <c r="L66">
        <v>3</v>
      </c>
      <c r="M66" t="s">
        <v>43</v>
      </c>
      <c r="N66">
        <v>3</v>
      </c>
      <c r="O66" t="s">
        <v>41</v>
      </c>
      <c r="P66">
        <v>1</v>
      </c>
      <c r="Q66">
        <v>3</v>
      </c>
      <c r="R66">
        <v>3</v>
      </c>
      <c r="S66">
        <v>17</v>
      </c>
      <c r="T66">
        <v>2</v>
      </c>
      <c r="U66">
        <v>3</v>
      </c>
      <c r="V66">
        <v>17</v>
      </c>
      <c r="W66">
        <v>14</v>
      </c>
      <c r="X66">
        <v>12</v>
      </c>
      <c r="Y66">
        <v>8</v>
      </c>
    </row>
    <row r="67" spans="1:25" x14ac:dyDescent="0.35">
      <c r="A67">
        <v>55</v>
      </c>
      <c r="B67" t="s">
        <v>32</v>
      </c>
      <c r="C67" t="s">
        <v>26</v>
      </c>
      <c r="D67" t="s">
        <v>34</v>
      </c>
      <c r="E67">
        <v>8</v>
      </c>
      <c r="F67">
        <v>3</v>
      </c>
      <c r="G67" t="s">
        <v>40</v>
      </c>
      <c r="H67">
        <v>4</v>
      </c>
      <c r="I67" t="s">
        <v>29</v>
      </c>
      <c r="J67">
        <v>33</v>
      </c>
      <c r="K67">
        <v>3</v>
      </c>
      <c r="L67">
        <v>4</v>
      </c>
      <c r="M67" t="s">
        <v>45</v>
      </c>
      <c r="N67">
        <v>3</v>
      </c>
      <c r="O67" t="s">
        <v>41</v>
      </c>
      <c r="P67">
        <v>2</v>
      </c>
      <c r="Q67">
        <v>3</v>
      </c>
      <c r="R67">
        <v>3</v>
      </c>
      <c r="S67">
        <v>21</v>
      </c>
      <c r="T67">
        <v>2</v>
      </c>
      <c r="U67">
        <v>3</v>
      </c>
      <c r="V67">
        <v>5</v>
      </c>
      <c r="W67">
        <v>0</v>
      </c>
      <c r="X67">
        <v>0</v>
      </c>
      <c r="Y67">
        <v>2</v>
      </c>
    </row>
    <row r="68" spans="1:25" x14ac:dyDescent="0.35">
      <c r="A68">
        <v>36</v>
      </c>
      <c r="B68" t="s">
        <v>32</v>
      </c>
      <c r="C68" t="s">
        <v>33</v>
      </c>
      <c r="D68" t="s">
        <v>34</v>
      </c>
      <c r="E68">
        <v>11</v>
      </c>
      <c r="F68">
        <v>3</v>
      </c>
      <c r="G68" t="s">
        <v>28</v>
      </c>
      <c r="H68">
        <v>2</v>
      </c>
      <c r="I68" t="s">
        <v>35</v>
      </c>
      <c r="J68">
        <v>95</v>
      </c>
      <c r="K68">
        <v>2</v>
      </c>
      <c r="L68">
        <v>2</v>
      </c>
      <c r="M68" t="s">
        <v>42</v>
      </c>
      <c r="N68">
        <v>2</v>
      </c>
      <c r="O68" t="s">
        <v>31</v>
      </c>
      <c r="P68">
        <v>1</v>
      </c>
      <c r="Q68">
        <v>3</v>
      </c>
      <c r="R68">
        <v>0</v>
      </c>
      <c r="S68">
        <v>6</v>
      </c>
      <c r="T68">
        <v>3</v>
      </c>
      <c r="U68">
        <v>3</v>
      </c>
      <c r="V68">
        <v>6</v>
      </c>
      <c r="W68">
        <v>5</v>
      </c>
      <c r="X68">
        <v>0</v>
      </c>
      <c r="Y68">
        <v>3</v>
      </c>
    </row>
    <row r="69" spans="1:25" x14ac:dyDescent="0.35">
      <c r="A69">
        <v>45</v>
      </c>
      <c r="B69" t="s">
        <v>32</v>
      </c>
      <c r="C69" t="s">
        <v>26</v>
      </c>
      <c r="D69" t="s">
        <v>34</v>
      </c>
      <c r="E69">
        <v>7</v>
      </c>
      <c r="F69">
        <v>3</v>
      </c>
      <c r="G69" t="s">
        <v>28</v>
      </c>
      <c r="H69">
        <v>2</v>
      </c>
      <c r="I69" t="s">
        <v>35</v>
      </c>
      <c r="J69">
        <v>59</v>
      </c>
      <c r="K69">
        <v>3</v>
      </c>
      <c r="L69">
        <v>3</v>
      </c>
      <c r="M69" t="s">
        <v>36</v>
      </c>
      <c r="N69">
        <v>1</v>
      </c>
      <c r="O69" t="s">
        <v>41</v>
      </c>
      <c r="P69">
        <v>2</v>
      </c>
      <c r="Q69">
        <v>3</v>
      </c>
      <c r="R69">
        <v>1</v>
      </c>
      <c r="S69">
        <v>25</v>
      </c>
      <c r="T69">
        <v>2</v>
      </c>
      <c r="U69">
        <v>3</v>
      </c>
      <c r="V69">
        <v>1</v>
      </c>
      <c r="W69">
        <v>0</v>
      </c>
      <c r="X69">
        <v>0</v>
      </c>
      <c r="Y69">
        <v>0</v>
      </c>
    </row>
    <row r="70" spans="1:25" x14ac:dyDescent="0.35">
      <c r="A70">
        <v>35</v>
      </c>
      <c r="B70" t="s">
        <v>32</v>
      </c>
      <c r="C70" t="s">
        <v>33</v>
      </c>
      <c r="D70" t="s">
        <v>34</v>
      </c>
      <c r="E70">
        <v>1</v>
      </c>
      <c r="F70">
        <v>3</v>
      </c>
      <c r="G70" t="s">
        <v>40</v>
      </c>
      <c r="H70">
        <v>2</v>
      </c>
      <c r="I70" t="s">
        <v>35</v>
      </c>
      <c r="J70">
        <v>79</v>
      </c>
      <c r="K70">
        <v>3</v>
      </c>
      <c r="L70">
        <v>1</v>
      </c>
      <c r="M70" t="s">
        <v>36</v>
      </c>
      <c r="N70">
        <v>1</v>
      </c>
      <c r="O70" t="s">
        <v>37</v>
      </c>
      <c r="P70">
        <v>4</v>
      </c>
      <c r="Q70">
        <v>3</v>
      </c>
      <c r="R70">
        <v>1</v>
      </c>
      <c r="S70">
        <v>5</v>
      </c>
      <c r="T70">
        <v>2</v>
      </c>
      <c r="U70">
        <v>2</v>
      </c>
      <c r="V70">
        <v>3</v>
      </c>
      <c r="W70">
        <v>2</v>
      </c>
      <c r="X70">
        <v>1</v>
      </c>
      <c r="Y70">
        <v>2</v>
      </c>
    </row>
    <row r="71" spans="1:25" x14ac:dyDescent="0.35">
      <c r="A71">
        <v>36</v>
      </c>
      <c r="B71" t="s">
        <v>25</v>
      </c>
      <c r="C71" t="s">
        <v>26</v>
      </c>
      <c r="D71" t="s">
        <v>34</v>
      </c>
      <c r="E71">
        <v>9</v>
      </c>
      <c r="F71">
        <v>3</v>
      </c>
      <c r="G71" t="s">
        <v>40</v>
      </c>
      <c r="H71">
        <v>4</v>
      </c>
      <c r="I71" t="s">
        <v>35</v>
      </c>
      <c r="J71">
        <v>79</v>
      </c>
      <c r="K71">
        <v>2</v>
      </c>
      <c r="L71">
        <v>1</v>
      </c>
      <c r="M71" t="s">
        <v>36</v>
      </c>
      <c r="N71">
        <v>3</v>
      </c>
      <c r="O71" t="s">
        <v>37</v>
      </c>
      <c r="P71">
        <v>0</v>
      </c>
      <c r="Q71">
        <v>3</v>
      </c>
      <c r="R71">
        <v>1</v>
      </c>
      <c r="S71">
        <v>2</v>
      </c>
      <c r="T71">
        <v>0</v>
      </c>
      <c r="U71">
        <v>2</v>
      </c>
      <c r="V71">
        <v>1</v>
      </c>
      <c r="W71">
        <v>0</v>
      </c>
      <c r="X71">
        <v>0</v>
      </c>
      <c r="Y71">
        <v>0</v>
      </c>
    </row>
    <row r="72" spans="1:25" x14ac:dyDescent="0.35">
      <c r="A72">
        <v>59</v>
      </c>
      <c r="B72" t="s">
        <v>32</v>
      </c>
      <c r="C72" t="s">
        <v>33</v>
      </c>
      <c r="D72" t="s">
        <v>27</v>
      </c>
      <c r="E72">
        <v>1</v>
      </c>
      <c r="F72">
        <v>1</v>
      </c>
      <c r="G72" t="s">
        <v>28</v>
      </c>
      <c r="H72">
        <v>1</v>
      </c>
      <c r="I72" t="s">
        <v>29</v>
      </c>
      <c r="J72">
        <v>57</v>
      </c>
      <c r="K72">
        <v>2</v>
      </c>
      <c r="L72">
        <v>2</v>
      </c>
      <c r="M72" t="s">
        <v>30</v>
      </c>
      <c r="N72">
        <v>3</v>
      </c>
      <c r="O72" t="s">
        <v>31</v>
      </c>
      <c r="P72">
        <v>7</v>
      </c>
      <c r="Q72">
        <v>3</v>
      </c>
      <c r="R72">
        <v>0</v>
      </c>
      <c r="S72">
        <v>20</v>
      </c>
      <c r="T72">
        <v>2</v>
      </c>
      <c r="U72">
        <v>2</v>
      </c>
      <c r="V72">
        <v>4</v>
      </c>
      <c r="W72">
        <v>3</v>
      </c>
      <c r="X72">
        <v>1</v>
      </c>
      <c r="Y72">
        <v>3</v>
      </c>
    </row>
    <row r="73" spans="1:25" x14ac:dyDescent="0.35">
      <c r="A73">
        <v>29</v>
      </c>
      <c r="B73" t="s">
        <v>32</v>
      </c>
      <c r="C73" t="s">
        <v>26</v>
      </c>
      <c r="D73" t="s">
        <v>34</v>
      </c>
      <c r="E73">
        <v>2</v>
      </c>
      <c r="F73">
        <v>3</v>
      </c>
      <c r="G73" t="s">
        <v>28</v>
      </c>
      <c r="H73">
        <v>3</v>
      </c>
      <c r="I73" t="s">
        <v>35</v>
      </c>
      <c r="J73">
        <v>76</v>
      </c>
      <c r="K73">
        <v>3</v>
      </c>
      <c r="L73">
        <v>1</v>
      </c>
      <c r="M73" t="s">
        <v>36</v>
      </c>
      <c r="N73">
        <v>2</v>
      </c>
      <c r="O73" t="s">
        <v>37</v>
      </c>
      <c r="P73">
        <v>0</v>
      </c>
      <c r="Q73">
        <v>4</v>
      </c>
      <c r="R73">
        <v>1</v>
      </c>
      <c r="S73">
        <v>6</v>
      </c>
      <c r="T73">
        <v>3</v>
      </c>
      <c r="U73">
        <v>3</v>
      </c>
      <c r="V73">
        <v>5</v>
      </c>
      <c r="W73">
        <v>4</v>
      </c>
      <c r="X73">
        <v>0</v>
      </c>
      <c r="Y73">
        <v>4</v>
      </c>
    </row>
    <row r="74" spans="1:25" x14ac:dyDescent="0.35">
      <c r="A74">
        <v>31</v>
      </c>
      <c r="B74" t="s">
        <v>32</v>
      </c>
      <c r="C74" t="s">
        <v>26</v>
      </c>
      <c r="D74" t="s">
        <v>34</v>
      </c>
      <c r="E74">
        <v>1</v>
      </c>
      <c r="F74">
        <v>4</v>
      </c>
      <c r="G74" t="s">
        <v>40</v>
      </c>
      <c r="H74">
        <v>3</v>
      </c>
      <c r="I74" t="s">
        <v>35</v>
      </c>
      <c r="J74">
        <v>87</v>
      </c>
      <c r="K74">
        <v>3</v>
      </c>
      <c r="L74">
        <v>1</v>
      </c>
      <c r="M74" t="s">
        <v>36</v>
      </c>
      <c r="N74">
        <v>2</v>
      </c>
      <c r="O74" t="s">
        <v>31</v>
      </c>
      <c r="P74">
        <v>1</v>
      </c>
      <c r="Q74">
        <v>3</v>
      </c>
      <c r="R74">
        <v>0</v>
      </c>
      <c r="S74">
        <v>1</v>
      </c>
      <c r="T74">
        <v>4</v>
      </c>
      <c r="U74">
        <v>3</v>
      </c>
      <c r="V74">
        <v>1</v>
      </c>
      <c r="W74">
        <v>1</v>
      </c>
      <c r="X74">
        <v>1</v>
      </c>
      <c r="Y74">
        <v>0</v>
      </c>
    </row>
    <row r="75" spans="1:25" x14ac:dyDescent="0.35">
      <c r="A75">
        <v>32</v>
      </c>
      <c r="B75" t="s">
        <v>32</v>
      </c>
      <c r="C75" t="s">
        <v>26</v>
      </c>
      <c r="D75" t="s">
        <v>34</v>
      </c>
      <c r="E75">
        <v>1</v>
      </c>
      <c r="F75">
        <v>3</v>
      </c>
      <c r="G75" t="s">
        <v>28</v>
      </c>
      <c r="H75">
        <v>2</v>
      </c>
      <c r="I75" t="s">
        <v>35</v>
      </c>
      <c r="J75">
        <v>66</v>
      </c>
      <c r="K75">
        <v>3</v>
      </c>
      <c r="L75">
        <v>2</v>
      </c>
      <c r="M75" t="s">
        <v>36</v>
      </c>
      <c r="N75">
        <v>2</v>
      </c>
      <c r="O75" t="s">
        <v>37</v>
      </c>
      <c r="P75">
        <v>1</v>
      </c>
      <c r="Q75">
        <v>3</v>
      </c>
      <c r="R75">
        <v>2</v>
      </c>
      <c r="S75">
        <v>10</v>
      </c>
      <c r="T75">
        <v>3</v>
      </c>
      <c r="U75">
        <v>3</v>
      </c>
      <c r="V75">
        <v>10</v>
      </c>
      <c r="W75">
        <v>4</v>
      </c>
      <c r="X75">
        <v>0</v>
      </c>
      <c r="Y75">
        <v>9</v>
      </c>
    </row>
    <row r="76" spans="1:25" x14ac:dyDescent="0.35">
      <c r="A76">
        <v>36</v>
      </c>
      <c r="B76" t="s">
        <v>32</v>
      </c>
      <c r="C76" t="s">
        <v>26</v>
      </c>
      <c r="D76" t="s">
        <v>34</v>
      </c>
      <c r="E76">
        <v>6</v>
      </c>
      <c r="F76">
        <v>3</v>
      </c>
      <c r="G76" t="s">
        <v>28</v>
      </c>
      <c r="H76">
        <v>2</v>
      </c>
      <c r="I76" t="s">
        <v>29</v>
      </c>
      <c r="J76">
        <v>55</v>
      </c>
      <c r="K76">
        <v>4</v>
      </c>
      <c r="L76">
        <v>1</v>
      </c>
      <c r="M76" t="s">
        <v>39</v>
      </c>
      <c r="N76">
        <v>4</v>
      </c>
      <c r="O76" t="s">
        <v>37</v>
      </c>
      <c r="P76">
        <v>3</v>
      </c>
      <c r="Q76">
        <v>3</v>
      </c>
      <c r="R76">
        <v>0</v>
      </c>
      <c r="S76">
        <v>5</v>
      </c>
      <c r="T76">
        <v>3</v>
      </c>
      <c r="U76">
        <v>3</v>
      </c>
      <c r="V76">
        <v>1</v>
      </c>
      <c r="W76">
        <v>0</v>
      </c>
      <c r="X76">
        <v>0</v>
      </c>
      <c r="Y76">
        <v>0</v>
      </c>
    </row>
    <row r="77" spans="1:25" x14ac:dyDescent="0.35">
      <c r="A77">
        <v>31</v>
      </c>
      <c r="B77" t="s">
        <v>32</v>
      </c>
      <c r="C77" t="s">
        <v>26</v>
      </c>
      <c r="D77" t="s">
        <v>34</v>
      </c>
      <c r="E77">
        <v>8</v>
      </c>
      <c r="F77">
        <v>4</v>
      </c>
      <c r="G77" t="s">
        <v>28</v>
      </c>
      <c r="H77">
        <v>3</v>
      </c>
      <c r="I77" t="s">
        <v>29</v>
      </c>
      <c r="J77">
        <v>61</v>
      </c>
      <c r="K77">
        <v>3</v>
      </c>
      <c r="L77">
        <v>2</v>
      </c>
      <c r="M77" t="s">
        <v>42</v>
      </c>
      <c r="N77">
        <v>4</v>
      </c>
      <c r="O77" t="s">
        <v>31</v>
      </c>
      <c r="P77">
        <v>1</v>
      </c>
      <c r="Q77">
        <v>4</v>
      </c>
      <c r="R77">
        <v>0</v>
      </c>
      <c r="S77">
        <v>11</v>
      </c>
      <c r="T77">
        <v>2</v>
      </c>
      <c r="U77">
        <v>3</v>
      </c>
      <c r="V77">
        <v>11</v>
      </c>
      <c r="W77">
        <v>7</v>
      </c>
      <c r="X77">
        <v>1</v>
      </c>
      <c r="Y77">
        <v>8</v>
      </c>
    </row>
    <row r="78" spans="1:25" x14ac:dyDescent="0.35">
      <c r="A78">
        <v>35</v>
      </c>
      <c r="B78" t="s">
        <v>32</v>
      </c>
      <c r="C78" t="s">
        <v>26</v>
      </c>
      <c r="D78" t="s">
        <v>27</v>
      </c>
      <c r="E78">
        <v>1</v>
      </c>
      <c r="F78">
        <v>4</v>
      </c>
      <c r="G78" t="s">
        <v>48</v>
      </c>
      <c r="H78">
        <v>3</v>
      </c>
      <c r="I78" t="s">
        <v>35</v>
      </c>
      <c r="J78">
        <v>32</v>
      </c>
      <c r="K78">
        <v>2</v>
      </c>
      <c r="L78">
        <v>2</v>
      </c>
      <c r="M78" t="s">
        <v>30</v>
      </c>
      <c r="N78">
        <v>1</v>
      </c>
      <c r="O78" t="s">
        <v>31</v>
      </c>
      <c r="P78">
        <v>0</v>
      </c>
      <c r="Q78">
        <v>3</v>
      </c>
      <c r="R78">
        <v>0</v>
      </c>
      <c r="S78">
        <v>16</v>
      </c>
      <c r="T78">
        <v>2</v>
      </c>
      <c r="U78">
        <v>3</v>
      </c>
      <c r="V78">
        <v>15</v>
      </c>
      <c r="W78">
        <v>13</v>
      </c>
      <c r="X78">
        <v>2</v>
      </c>
      <c r="Y78">
        <v>8</v>
      </c>
    </row>
    <row r="79" spans="1:25" x14ac:dyDescent="0.35">
      <c r="A79">
        <v>45</v>
      </c>
      <c r="B79" t="s">
        <v>32</v>
      </c>
      <c r="C79" t="s">
        <v>26</v>
      </c>
      <c r="D79" t="s">
        <v>34</v>
      </c>
      <c r="E79">
        <v>6</v>
      </c>
      <c r="F79">
        <v>4</v>
      </c>
      <c r="G79" t="s">
        <v>38</v>
      </c>
      <c r="H79">
        <v>4</v>
      </c>
      <c r="I79" t="s">
        <v>35</v>
      </c>
      <c r="J79">
        <v>52</v>
      </c>
      <c r="K79">
        <v>3</v>
      </c>
      <c r="L79">
        <v>3</v>
      </c>
      <c r="M79" t="s">
        <v>47</v>
      </c>
      <c r="N79">
        <v>1</v>
      </c>
      <c r="O79" t="s">
        <v>37</v>
      </c>
      <c r="P79">
        <v>4</v>
      </c>
      <c r="Q79">
        <v>3</v>
      </c>
      <c r="R79">
        <v>0</v>
      </c>
      <c r="S79">
        <v>17</v>
      </c>
      <c r="T79">
        <v>3</v>
      </c>
      <c r="U79">
        <v>4</v>
      </c>
      <c r="V79">
        <v>0</v>
      </c>
      <c r="W79">
        <v>0</v>
      </c>
      <c r="X79">
        <v>0</v>
      </c>
      <c r="Y79">
        <v>0</v>
      </c>
    </row>
    <row r="80" spans="1:25" x14ac:dyDescent="0.35">
      <c r="A80">
        <v>37</v>
      </c>
      <c r="B80" t="s">
        <v>32</v>
      </c>
      <c r="C80" t="s">
        <v>26</v>
      </c>
      <c r="D80" t="s">
        <v>34</v>
      </c>
      <c r="E80">
        <v>7</v>
      </c>
      <c r="F80">
        <v>4</v>
      </c>
      <c r="G80" t="s">
        <v>40</v>
      </c>
      <c r="H80">
        <v>1</v>
      </c>
      <c r="I80" t="s">
        <v>35</v>
      </c>
      <c r="J80">
        <v>30</v>
      </c>
      <c r="K80">
        <v>3</v>
      </c>
      <c r="L80">
        <v>3</v>
      </c>
      <c r="M80" t="s">
        <v>47</v>
      </c>
      <c r="N80">
        <v>3</v>
      </c>
      <c r="O80" t="s">
        <v>31</v>
      </c>
      <c r="P80">
        <v>4</v>
      </c>
      <c r="Q80">
        <v>3</v>
      </c>
      <c r="R80">
        <v>0</v>
      </c>
      <c r="S80">
        <v>16</v>
      </c>
      <c r="T80">
        <v>3</v>
      </c>
      <c r="U80">
        <v>4</v>
      </c>
      <c r="V80">
        <v>5</v>
      </c>
      <c r="W80">
        <v>2</v>
      </c>
      <c r="X80">
        <v>0</v>
      </c>
      <c r="Y80">
        <v>2</v>
      </c>
    </row>
    <row r="81" spans="1:25" x14ac:dyDescent="0.35">
      <c r="A81">
        <v>46</v>
      </c>
      <c r="B81" t="s">
        <v>32</v>
      </c>
      <c r="C81" t="s">
        <v>26</v>
      </c>
      <c r="D81" t="s">
        <v>50</v>
      </c>
      <c r="E81">
        <v>5</v>
      </c>
      <c r="F81">
        <v>2</v>
      </c>
      <c r="G81" t="s">
        <v>40</v>
      </c>
      <c r="H81">
        <v>2</v>
      </c>
      <c r="I81" t="s">
        <v>35</v>
      </c>
      <c r="J81">
        <v>80</v>
      </c>
      <c r="K81">
        <v>3</v>
      </c>
      <c r="L81">
        <v>2</v>
      </c>
      <c r="M81" t="s">
        <v>50</v>
      </c>
      <c r="N81">
        <v>2</v>
      </c>
      <c r="O81" t="s">
        <v>41</v>
      </c>
      <c r="P81">
        <v>8</v>
      </c>
      <c r="Q81">
        <v>4</v>
      </c>
      <c r="R81">
        <v>1</v>
      </c>
      <c r="S81">
        <v>16</v>
      </c>
      <c r="T81">
        <v>2</v>
      </c>
      <c r="U81">
        <v>3</v>
      </c>
      <c r="V81">
        <v>4</v>
      </c>
      <c r="W81">
        <v>2</v>
      </c>
      <c r="X81">
        <v>0</v>
      </c>
      <c r="Y81">
        <v>2</v>
      </c>
    </row>
    <row r="82" spans="1:25" x14ac:dyDescent="0.35">
      <c r="A82">
        <v>30</v>
      </c>
      <c r="B82" t="s">
        <v>32</v>
      </c>
      <c r="C82" t="s">
        <v>26</v>
      </c>
      <c r="D82" t="s">
        <v>34</v>
      </c>
      <c r="E82">
        <v>1</v>
      </c>
      <c r="F82">
        <v>1</v>
      </c>
      <c r="G82" t="s">
        <v>28</v>
      </c>
      <c r="H82">
        <v>4</v>
      </c>
      <c r="I82" t="s">
        <v>35</v>
      </c>
      <c r="J82">
        <v>55</v>
      </c>
      <c r="K82">
        <v>2</v>
      </c>
      <c r="L82">
        <v>2</v>
      </c>
      <c r="M82" t="s">
        <v>39</v>
      </c>
      <c r="N82">
        <v>4</v>
      </c>
      <c r="O82" t="s">
        <v>37</v>
      </c>
      <c r="P82">
        <v>1</v>
      </c>
      <c r="Q82">
        <v>3</v>
      </c>
      <c r="R82">
        <v>2</v>
      </c>
      <c r="S82">
        <v>10</v>
      </c>
      <c r="T82">
        <v>1</v>
      </c>
      <c r="U82">
        <v>2</v>
      </c>
      <c r="V82">
        <v>10</v>
      </c>
      <c r="W82">
        <v>8</v>
      </c>
      <c r="X82">
        <v>3</v>
      </c>
      <c r="Y82">
        <v>0</v>
      </c>
    </row>
    <row r="83" spans="1:25" x14ac:dyDescent="0.35">
      <c r="A83">
        <v>35</v>
      </c>
      <c r="B83" t="s">
        <v>32</v>
      </c>
      <c r="C83" t="s">
        <v>26</v>
      </c>
      <c r="D83" t="s">
        <v>34</v>
      </c>
      <c r="E83">
        <v>1</v>
      </c>
      <c r="F83">
        <v>3</v>
      </c>
      <c r="G83" t="s">
        <v>40</v>
      </c>
      <c r="H83">
        <v>2</v>
      </c>
      <c r="I83" t="s">
        <v>35</v>
      </c>
      <c r="J83">
        <v>30</v>
      </c>
      <c r="K83">
        <v>2</v>
      </c>
      <c r="L83">
        <v>1</v>
      </c>
      <c r="M83" t="s">
        <v>36</v>
      </c>
      <c r="N83">
        <v>3</v>
      </c>
      <c r="O83" t="s">
        <v>31</v>
      </c>
      <c r="P83">
        <v>1</v>
      </c>
      <c r="Q83">
        <v>3</v>
      </c>
      <c r="R83">
        <v>0</v>
      </c>
      <c r="S83">
        <v>6</v>
      </c>
      <c r="T83">
        <v>3</v>
      </c>
      <c r="U83">
        <v>3</v>
      </c>
      <c r="V83">
        <v>6</v>
      </c>
      <c r="W83">
        <v>4</v>
      </c>
      <c r="X83">
        <v>0</v>
      </c>
      <c r="Y83">
        <v>4</v>
      </c>
    </row>
    <row r="84" spans="1:25" x14ac:dyDescent="0.35">
      <c r="A84">
        <v>55</v>
      </c>
      <c r="B84" t="s">
        <v>32</v>
      </c>
      <c r="C84" t="s">
        <v>26</v>
      </c>
      <c r="D84" t="s">
        <v>27</v>
      </c>
      <c r="E84">
        <v>1</v>
      </c>
      <c r="F84">
        <v>2</v>
      </c>
      <c r="G84" t="s">
        <v>28</v>
      </c>
      <c r="H84">
        <v>1</v>
      </c>
      <c r="I84" t="s">
        <v>35</v>
      </c>
      <c r="J84">
        <v>70</v>
      </c>
      <c r="K84">
        <v>3</v>
      </c>
      <c r="L84">
        <v>3</v>
      </c>
      <c r="M84" t="s">
        <v>30</v>
      </c>
      <c r="N84">
        <v>4</v>
      </c>
      <c r="O84" t="s">
        <v>37</v>
      </c>
      <c r="P84">
        <v>3</v>
      </c>
      <c r="Q84">
        <v>3</v>
      </c>
      <c r="R84">
        <v>1</v>
      </c>
      <c r="S84">
        <v>24</v>
      </c>
      <c r="T84">
        <v>4</v>
      </c>
      <c r="U84">
        <v>3</v>
      </c>
      <c r="V84">
        <v>1</v>
      </c>
      <c r="W84">
        <v>0</v>
      </c>
      <c r="X84">
        <v>1</v>
      </c>
      <c r="Y84">
        <v>0</v>
      </c>
    </row>
    <row r="85" spans="1:25" x14ac:dyDescent="0.35">
      <c r="A85">
        <v>38</v>
      </c>
      <c r="B85" t="s">
        <v>32</v>
      </c>
      <c r="C85" t="s">
        <v>44</v>
      </c>
      <c r="D85" t="s">
        <v>34</v>
      </c>
      <c r="E85">
        <v>6</v>
      </c>
      <c r="F85">
        <v>3</v>
      </c>
      <c r="G85" t="s">
        <v>40</v>
      </c>
      <c r="H85">
        <v>2</v>
      </c>
      <c r="I85" t="s">
        <v>29</v>
      </c>
      <c r="J85">
        <v>79</v>
      </c>
      <c r="K85">
        <v>1</v>
      </c>
      <c r="L85">
        <v>2</v>
      </c>
      <c r="M85" t="s">
        <v>36</v>
      </c>
      <c r="N85">
        <v>4</v>
      </c>
      <c r="O85" t="s">
        <v>41</v>
      </c>
      <c r="P85">
        <v>7</v>
      </c>
      <c r="Q85">
        <v>3</v>
      </c>
      <c r="R85">
        <v>3</v>
      </c>
      <c r="S85">
        <v>17</v>
      </c>
      <c r="T85">
        <v>3</v>
      </c>
      <c r="U85">
        <v>3</v>
      </c>
      <c r="V85">
        <v>13</v>
      </c>
      <c r="W85">
        <v>11</v>
      </c>
      <c r="X85">
        <v>1</v>
      </c>
      <c r="Y85">
        <v>9</v>
      </c>
    </row>
    <row r="86" spans="1:25" x14ac:dyDescent="0.35">
      <c r="A86">
        <v>34</v>
      </c>
      <c r="B86" t="s">
        <v>32</v>
      </c>
      <c r="C86" t="s">
        <v>26</v>
      </c>
      <c r="D86" t="s">
        <v>34</v>
      </c>
      <c r="E86">
        <v>1</v>
      </c>
      <c r="F86">
        <v>2</v>
      </c>
      <c r="G86" t="s">
        <v>40</v>
      </c>
      <c r="H86">
        <v>1</v>
      </c>
      <c r="I86" t="s">
        <v>35</v>
      </c>
      <c r="J86">
        <v>94</v>
      </c>
      <c r="K86">
        <v>3</v>
      </c>
      <c r="L86">
        <v>2</v>
      </c>
      <c r="M86" t="s">
        <v>42</v>
      </c>
      <c r="N86">
        <v>2</v>
      </c>
      <c r="O86" t="s">
        <v>37</v>
      </c>
      <c r="P86">
        <v>1</v>
      </c>
      <c r="Q86">
        <v>3</v>
      </c>
      <c r="R86">
        <v>0</v>
      </c>
      <c r="S86">
        <v>5</v>
      </c>
      <c r="T86">
        <v>2</v>
      </c>
      <c r="U86">
        <v>3</v>
      </c>
      <c r="V86">
        <v>5</v>
      </c>
      <c r="W86">
        <v>2</v>
      </c>
      <c r="X86">
        <v>1</v>
      </c>
      <c r="Y86">
        <v>3</v>
      </c>
    </row>
    <row r="87" spans="1:25" x14ac:dyDescent="0.35">
      <c r="A87">
        <v>56</v>
      </c>
      <c r="B87" t="s">
        <v>32</v>
      </c>
      <c r="C87" t="s">
        <v>26</v>
      </c>
      <c r="D87" t="s">
        <v>34</v>
      </c>
      <c r="E87">
        <v>7</v>
      </c>
      <c r="F87">
        <v>3</v>
      </c>
      <c r="G87" t="s">
        <v>28</v>
      </c>
      <c r="H87">
        <v>4</v>
      </c>
      <c r="I87" t="s">
        <v>35</v>
      </c>
      <c r="J87">
        <v>49</v>
      </c>
      <c r="K87">
        <v>1</v>
      </c>
      <c r="L87">
        <v>3</v>
      </c>
      <c r="M87" t="s">
        <v>42</v>
      </c>
      <c r="N87">
        <v>4</v>
      </c>
      <c r="O87" t="s">
        <v>31</v>
      </c>
      <c r="P87">
        <v>4</v>
      </c>
      <c r="Q87">
        <v>3</v>
      </c>
      <c r="R87">
        <v>0</v>
      </c>
      <c r="S87">
        <v>37</v>
      </c>
      <c r="T87">
        <v>3</v>
      </c>
      <c r="U87">
        <v>2</v>
      </c>
      <c r="V87">
        <v>6</v>
      </c>
      <c r="W87">
        <v>4</v>
      </c>
      <c r="X87">
        <v>0</v>
      </c>
      <c r="Y87">
        <v>2</v>
      </c>
    </row>
    <row r="88" spans="1:25" x14ac:dyDescent="0.35">
      <c r="A88">
        <v>23</v>
      </c>
      <c r="B88" t="s">
        <v>32</v>
      </c>
      <c r="C88" t="s">
        <v>26</v>
      </c>
      <c r="D88" t="s">
        <v>27</v>
      </c>
      <c r="E88">
        <v>2</v>
      </c>
      <c r="F88">
        <v>1</v>
      </c>
      <c r="G88" t="s">
        <v>49</v>
      </c>
      <c r="H88">
        <v>3</v>
      </c>
      <c r="I88" t="s">
        <v>35</v>
      </c>
      <c r="J88">
        <v>62</v>
      </c>
      <c r="K88">
        <v>3</v>
      </c>
      <c r="L88">
        <v>1</v>
      </c>
      <c r="M88" t="s">
        <v>46</v>
      </c>
      <c r="N88">
        <v>1</v>
      </c>
      <c r="O88" t="s">
        <v>41</v>
      </c>
      <c r="P88">
        <v>3</v>
      </c>
      <c r="Q88">
        <v>3</v>
      </c>
      <c r="R88">
        <v>1</v>
      </c>
      <c r="S88">
        <v>3</v>
      </c>
      <c r="T88">
        <v>3</v>
      </c>
      <c r="U88">
        <v>3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>
        <v>51</v>
      </c>
      <c r="B89" t="s">
        <v>32</v>
      </c>
      <c r="C89" t="s">
        <v>26</v>
      </c>
      <c r="D89" t="s">
        <v>34</v>
      </c>
      <c r="E89">
        <v>9</v>
      </c>
      <c r="F89">
        <v>4</v>
      </c>
      <c r="G89" t="s">
        <v>28</v>
      </c>
      <c r="H89">
        <v>4</v>
      </c>
      <c r="I89" t="s">
        <v>35</v>
      </c>
      <c r="J89">
        <v>96</v>
      </c>
      <c r="K89">
        <v>3</v>
      </c>
      <c r="L89">
        <v>1</v>
      </c>
      <c r="M89" t="s">
        <v>39</v>
      </c>
      <c r="N89">
        <v>4</v>
      </c>
      <c r="O89" t="s">
        <v>37</v>
      </c>
      <c r="P89">
        <v>3</v>
      </c>
      <c r="Q89">
        <v>4</v>
      </c>
      <c r="R89">
        <v>2</v>
      </c>
      <c r="S89">
        <v>10</v>
      </c>
      <c r="T89">
        <v>4</v>
      </c>
      <c r="U89">
        <v>3</v>
      </c>
      <c r="V89">
        <v>4</v>
      </c>
      <c r="W89">
        <v>2</v>
      </c>
      <c r="X89">
        <v>0</v>
      </c>
      <c r="Y89">
        <v>3</v>
      </c>
    </row>
    <row r="90" spans="1:25" x14ac:dyDescent="0.35">
      <c r="A90">
        <v>30</v>
      </c>
      <c r="B90" t="s">
        <v>32</v>
      </c>
      <c r="C90" t="s">
        <v>26</v>
      </c>
      <c r="D90" t="s">
        <v>34</v>
      </c>
      <c r="E90">
        <v>2</v>
      </c>
      <c r="F90">
        <v>3</v>
      </c>
      <c r="G90" t="s">
        <v>28</v>
      </c>
      <c r="H90">
        <v>3</v>
      </c>
      <c r="I90" t="s">
        <v>35</v>
      </c>
      <c r="J90">
        <v>99</v>
      </c>
      <c r="K90">
        <v>2</v>
      </c>
      <c r="L90">
        <v>2</v>
      </c>
      <c r="M90" t="s">
        <v>43</v>
      </c>
      <c r="N90">
        <v>4</v>
      </c>
      <c r="O90" t="s">
        <v>37</v>
      </c>
      <c r="P90">
        <v>1</v>
      </c>
      <c r="Q90">
        <v>3</v>
      </c>
      <c r="R90">
        <v>3</v>
      </c>
      <c r="S90">
        <v>11</v>
      </c>
      <c r="T90">
        <v>3</v>
      </c>
      <c r="U90">
        <v>3</v>
      </c>
      <c r="V90">
        <v>11</v>
      </c>
      <c r="W90">
        <v>10</v>
      </c>
      <c r="X90">
        <v>10</v>
      </c>
      <c r="Y90">
        <v>8</v>
      </c>
    </row>
    <row r="91" spans="1:25" x14ac:dyDescent="0.35">
      <c r="A91">
        <v>46</v>
      </c>
      <c r="B91" t="s">
        <v>25</v>
      </c>
      <c r="C91" t="s">
        <v>26</v>
      </c>
      <c r="D91" t="s">
        <v>27</v>
      </c>
      <c r="E91">
        <v>9</v>
      </c>
      <c r="F91">
        <v>2</v>
      </c>
      <c r="G91" t="s">
        <v>40</v>
      </c>
      <c r="H91">
        <v>3</v>
      </c>
      <c r="I91" t="s">
        <v>35</v>
      </c>
      <c r="J91">
        <v>64</v>
      </c>
      <c r="K91">
        <v>2</v>
      </c>
      <c r="L91">
        <v>3</v>
      </c>
      <c r="M91" t="s">
        <v>30</v>
      </c>
      <c r="N91">
        <v>4</v>
      </c>
      <c r="O91" t="s">
        <v>31</v>
      </c>
      <c r="P91">
        <v>1</v>
      </c>
      <c r="Q91">
        <v>3</v>
      </c>
      <c r="R91">
        <v>0</v>
      </c>
      <c r="S91">
        <v>9</v>
      </c>
      <c r="T91">
        <v>3</v>
      </c>
      <c r="U91">
        <v>3</v>
      </c>
      <c r="V91">
        <v>9</v>
      </c>
      <c r="W91">
        <v>8</v>
      </c>
      <c r="X91">
        <v>4</v>
      </c>
      <c r="Y91">
        <v>7</v>
      </c>
    </row>
    <row r="92" spans="1:25" x14ac:dyDescent="0.35">
      <c r="A92">
        <v>40</v>
      </c>
      <c r="B92" t="s">
        <v>32</v>
      </c>
      <c r="C92" t="s">
        <v>33</v>
      </c>
      <c r="D92" t="s">
        <v>34</v>
      </c>
      <c r="E92">
        <v>1</v>
      </c>
      <c r="F92">
        <v>4</v>
      </c>
      <c r="G92" t="s">
        <v>28</v>
      </c>
      <c r="H92">
        <v>3</v>
      </c>
      <c r="I92" t="s">
        <v>35</v>
      </c>
      <c r="J92">
        <v>78</v>
      </c>
      <c r="K92">
        <v>2</v>
      </c>
      <c r="L92">
        <v>4</v>
      </c>
      <c r="M92" t="s">
        <v>43</v>
      </c>
      <c r="N92">
        <v>2</v>
      </c>
      <c r="O92" t="s">
        <v>37</v>
      </c>
      <c r="P92">
        <v>1</v>
      </c>
      <c r="Q92">
        <v>4</v>
      </c>
      <c r="R92">
        <v>1</v>
      </c>
      <c r="S92">
        <v>22</v>
      </c>
      <c r="T92">
        <v>3</v>
      </c>
      <c r="U92">
        <v>2</v>
      </c>
      <c r="V92">
        <v>22</v>
      </c>
      <c r="W92">
        <v>3</v>
      </c>
      <c r="X92">
        <v>11</v>
      </c>
      <c r="Y92">
        <v>11</v>
      </c>
    </row>
    <row r="93" spans="1:25" x14ac:dyDescent="0.35">
      <c r="A93">
        <v>51</v>
      </c>
      <c r="B93" t="s">
        <v>32</v>
      </c>
      <c r="C93" t="s">
        <v>26</v>
      </c>
      <c r="D93" t="s">
        <v>27</v>
      </c>
      <c r="E93">
        <v>21</v>
      </c>
      <c r="F93">
        <v>4</v>
      </c>
      <c r="G93" t="s">
        <v>48</v>
      </c>
      <c r="H93">
        <v>3</v>
      </c>
      <c r="I93" t="s">
        <v>35</v>
      </c>
      <c r="J93">
        <v>71</v>
      </c>
      <c r="K93">
        <v>3</v>
      </c>
      <c r="L93">
        <v>2</v>
      </c>
      <c r="M93" t="s">
        <v>30</v>
      </c>
      <c r="N93">
        <v>4</v>
      </c>
      <c r="O93" t="s">
        <v>31</v>
      </c>
      <c r="P93">
        <v>0</v>
      </c>
      <c r="Q93">
        <v>4</v>
      </c>
      <c r="R93">
        <v>0</v>
      </c>
      <c r="S93">
        <v>11</v>
      </c>
      <c r="T93">
        <v>2</v>
      </c>
      <c r="U93">
        <v>1</v>
      </c>
      <c r="V93">
        <v>10</v>
      </c>
      <c r="W93">
        <v>7</v>
      </c>
      <c r="X93">
        <v>1</v>
      </c>
      <c r="Y93">
        <v>0</v>
      </c>
    </row>
    <row r="94" spans="1:25" x14ac:dyDescent="0.35">
      <c r="A94">
        <v>30</v>
      </c>
      <c r="B94" t="s">
        <v>32</v>
      </c>
      <c r="C94" t="s">
        <v>26</v>
      </c>
      <c r="D94" t="s">
        <v>27</v>
      </c>
      <c r="E94">
        <v>4</v>
      </c>
      <c r="F94">
        <v>2</v>
      </c>
      <c r="G94" t="s">
        <v>40</v>
      </c>
      <c r="H94">
        <v>3</v>
      </c>
      <c r="I94" t="s">
        <v>29</v>
      </c>
      <c r="J94">
        <v>63</v>
      </c>
      <c r="K94">
        <v>2</v>
      </c>
      <c r="L94">
        <v>2</v>
      </c>
      <c r="M94" t="s">
        <v>30</v>
      </c>
      <c r="N94">
        <v>2</v>
      </c>
      <c r="O94" t="s">
        <v>41</v>
      </c>
      <c r="P94">
        <v>1</v>
      </c>
      <c r="Q94">
        <v>3</v>
      </c>
      <c r="R94">
        <v>3</v>
      </c>
      <c r="S94">
        <v>11</v>
      </c>
      <c r="T94">
        <v>4</v>
      </c>
      <c r="U94">
        <v>2</v>
      </c>
      <c r="V94">
        <v>11</v>
      </c>
      <c r="W94">
        <v>8</v>
      </c>
      <c r="X94">
        <v>2</v>
      </c>
      <c r="Y94">
        <v>7</v>
      </c>
    </row>
    <row r="95" spans="1:25" x14ac:dyDescent="0.35">
      <c r="A95">
        <v>46</v>
      </c>
      <c r="B95" t="s">
        <v>32</v>
      </c>
      <c r="C95" t="s">
        <v>33</v>
      </c>
      <c r="D95" t="s">
        <v>34</v>
      </c>
      <c r="E95">
        <v>1</v>
      </c>
      <c r="F95">
        <v>3</v>
      </c>
      <c r="G95" t="s">
        <v>40</v>
      </c>
      <c r="H95">
        <v>3</v>
      </c>
      <c r="I95" t="s">
        <v>35</v>
      </c>
      <c r="J95">
        <v>40</v>
      </c>
      <c r="K95">
        <v>2</v>
      </c>
      <c r="L95">
        <v>3</v>
      </c>
      <c r="M95" t="s">
        <v>43</v>
      </c>
      <c r="N95">
        <v>1</v>
      </c>
      <c r="O95" t="s">
        <v>37</v>
      </c>
      <c r="P95">
        <v>2</v>
      </c>
      <c r="Q95">
        <v>3</v>
      </c>
      <c r="R95">
        <v>1</v>
      </c>
      <c r="S95">
        <v>21</v>
      </c>
      <c r="T95">
        <v>5</v>
      </c>
      <c r="U95">
        <v>2</v>
      </c>
      <c r="V95">
        <v>10</v>
      </c>
      <c r="W95">
        <v>9</v>
      </c>
      <c r="X95">
        <v>9</v>
      </c>
      <c r="Y95">
        <v>5</v>
      </c>
    </row>
    <row r="96" spans="1:25" x14ac:dyDescent="0.35">
      <c r="A96">
        <v>32</v>
      </c>
      <c r="B96" t="s">
        <v>32</v>
      </c>
      <c r="C96" t="s">
        <v>26</v>
      </c>
      <c r="D96" t="s">
        <v>27</v>
      </c>
      <c r="E96">
        <v>6</v>
      </c>
      <c r="F96">
        <v>4</v>
      </c>
      <c r="G96" t="s">
        <v>40</v>
      </c>
      <c r="H96">
        <v>2</v>
      </c>
      <c r="I96" t="s">
        <v>35</v>
      </c>
      <c r="J96">
        <v>87</v>
      </c>
      <c r="K96">
        <v>3</v>
      </c>
      <c r="L96">
        <v>2</v>
      </c>
      <c r="M96" t="s">
        <v>30</v>
      </c>
      <c r="N96">
        <v>3</v>
      </c>
      <c r="O96" t="s">
        <v>31</v>
      </c>
      <c r="P96">
        <v>1</v>
      </c>
      <c r="Q96">
        <v>3</v>
      </c>
      <c r="R96">
        <v>0</v>
      </c>
      <c r="S96">
        <v>12</v>
      </c>
      <c r="T96">
        <v>0</v>
      </c>
      <c r="U96">
        <v>3</v>
      </c>
      <c r="V96">
        <v>11</v>
      </c>
      <c r="W96">
        <v>8</v>
      </c>
      <c r="X96">
        <v>5</v>
      </c>
      <c r="Y96">
        <v>7</v>
      </c>
    </row>
    <row r="97" spans="1:25" x14ac:dyDescent="0.35">
      <c r="A97">
        <v>54</v>
      </c>
      <c r="B97" t="s">
        <v>32</v>
      </c>
      <c r="C97" t="s">
        <v>26</v>
      </c>
      <c r="D97" t="s">
        <v>34</v>
      </c>
      <c r="E97">
        <v>2</v>
      </c>
      <c r="F97">
        <v>4</v>
      </c>
      <c r="G97" t="s">
        <v>49</v>
      </c>
      <c r="H97">
        <v>1</v>
      </c>
      <c r="I97" t="s">
        <v>29</v>
      </c>
      <c r="J97">
        <v>60</v>
      </c>
      <c r="K97">
        <v>3</v>
      </c>
      <c r="L97">
        <v>3</v>
      </c>
      <c r="M97" t="s">
        <v>47</v>
      </c>
      <c r="N97">
        <v>3</v>
      </c>
      <c r="O97" t="s">
        <v>37</v>
      </c>
      <c r="P97">
        <v>9</v>
      </c>
      <c r="Q97">
        <v>3</v>
      </c>
      <c r="R97">
        <v>1</v>
      </c>
      <c r="S97">
        <v>16</v>
      </c>
      <c r="T97">
        <v>5</v>
      </c>
      <c r="U97">
        <v>1</v>
      </c>
      <c r="V97">
        <v>4</v>
      </c>
      <c r="W97">
        <v>3</v>
      </c>
      <c r="X97">
        <v>0</v>
      </c>
      <c r="Y97">
        <v>3</v>
      </c>
    </row>
    <row r="98" spans="1:25" x14ac:dyDescent="0.35">
      <c r="A98">
        <v>24</v>
      </c>
      <c r="B98" t="s">
        <v>32</v>
      </c>
      <c r="C98" t="s">
        <v>26</v>
      </c>
      <c r="D98" t="s">
        <v>27</v>
      </c>
      <c r="E98">
        <v>3</v>
      </c>
      <c r="F98">
        <v>2</v>
      </c>
      <c r="G98" t="s">
        <v>38</v>
      </c>
      <c r="H98">
        <v>1</v>
      </c>
      <c r="I98" t="s">
        <v>29</v>
      </c>
      <c r="J98">
        <v>33</v>
      </c>
      <c r="K98">
        <v>3</v>
      </c>
      <c r="L98">
        <v>2</v>
      </c>
      <c r="M98" t="s">
        <v>30</v>
      </c>
      <c r="N98">
        <v>3</v>
      </c>
      <c r="O98" t="s">
        <v>37</v>
      </c>
      <c r="P98">
        <v>0</v>
      </c>
      <c r="Q98">
        <v>4</v>
      </c>
      <c r="R98">
        <v>1</v>
      </c>
      <c r="S98">
        <v>4</v>
      </c>
      <c r="T98">
        <v>2</v>
      </c>
      <c r="U98">
        <v>2</v>
      </c>
      <c r="V98">
        <v>3</v>
      </c>
      <c r="W98">
        <v>2</v>
      </c>
      <c r="X98">
        <v>0</v>
      </c>
      <c r="Y98">
        <v>2</v>
      </c>
    </row>
    <row r="99" spans="1:25" x14ac:dyDescent="0.35">
      <c r="A99">
        <v>28</v>
      </c>
      <c r="B99" t="s">
        <v>32</v>
      </c>
      <c r="C99" t="s">
        <v>44</v>
      </c>
      <c r="D99" t="s">
        <v>27</v>
      </c>
      <c r="E99">
        <v>4</v>
      </c>
      <c r="F99">
        <v>3</v>
      </c>
      <c r="G99" t="s">
        <v>40</v>
      </c>
      <c r="H99">
        <v>2</v>
      </c>
      <c r="I99" t="s">
        <v>35</v>
      </c>
      <c r="J99">
        <v>43</v>
      </c>
      <c r="K99">
        <v>3</v>
      </c>
      <c r="L99">
        <v>2</v>
      </c>
      <c r="M99" t="s">
        <v>30</v>
      </c>
      <c r="N99">
        <v>3</v>
      </c>
      <c r="O99" t="s">
        <v>37</v>
      </c>
      <c r="P99">
        <v>1</v>
      </c>
      <c r="Q99">
        <v>3</v>
      </c>
      <c r="R99">
        <v>0</v>
      </c>
      <c r="S99">
        <v>5</v>
      </c>
      <c r="T99">
        <v>3</v>
      </c>
      <c r="U99">
        <v>4</v>
      </c>
      <c r="V99">
        <v>5</v>
      </c>
      <c r="W99">
        <v>4</v>
      </c>
      <c r="X99">
        <v>0</v>
      </c>
      <c r="Y99">
        <v>4</v>
      </c>
    </row>
    <row r="100" spans="1:25" x14ac:dyDescent="0.35">
      <c r="A100">
        <v>58</v>
      </c>
      <c r="B100" t="s">
        <v>32</v>
      </c>
      <c r="C100" t="s">
        <v>26</v>
      </c>
      <c r="D100" t="s">
        <v>27</v>
      </c>
      <c r="E100">
        <v>10</v>
      </c>
      <c r="F100">
        <v>4</v>
      </c>
      <c r="G100" t="s">
        <v>40</v>
      </c>
      <c r="H100">
        <v>4</v>
      </c>
      <c r="I100" t="s">
        <v>35</v>
      </c>
      <c r="J100">
        <v>37</v>
      </c>
      <c r="K100">
        <v>3</v>
      </c>
      <c r="L100">
        <v>4</v>
      </c>
      <c r="M100" t="s">
        <v>30</v>
      </c>
      <c r="N100">
        <v>3</v>
      </c>
      <c r="O100" t="s">
        <v>31</v>
      </c>
      <c r="P100">
        <v>0</v>
      </c>
      <c r="Q100">
        <v>3</v>
      </c>
      <c r="R100">
        <v>0</v>
      </c>
      <c r="S100">
        <v>38</v>
      </c>
      <c r="T100">
        <v>1</v>
      </c>
      <c r="U100">
        <v>2</v>
      </c>
      <c r="V100">
        <v>37</v>
      </c>
      <c r="W100">
        <v>10</v>
      </c>
      <c r="X100">
        <v>1</v>
      </c>
      <c r="Y100">
        <v>8</v>
      </c>
    </row>
    <row r="101" spans="1:25" x14ac:dyDescent="0.35">
      <c r="A101">
        <v>44</v>
      </c>
      <c r="B101" t="s">
        <v>32</v>
      </c>
      <c r="C101" t="s">
        <v>44</v>
      </c>
      <c r="D101" t="s">
        <v>34</v>
      </c>
      <c r="E101">
        <v>23</v>
      </c>
      <c r="F101">
        <v>3</v>
      </c>
      <c r="G101" t="s">
        <v>40</v>
      </c>
      <c r="H101">
        <v>2</v>
      </c>
      <c r="I101" t="s">
        <v>35</v>
      </c>
      <c r="J101">
        <v>67</v>
      </c>
      <c r="K101">
        <v>3</v>
      </c>
      <c r="L101">
        <v>2</v>
      </c>
      <c r="M101" t="s">
        <v>39</v>
      </c>
      <c r="N101">
        <v>2</v>
      </c>
      <c r="O101" t="s">
        <v>37</v>
      </c>
      <c r="P101">
        <v>4</v>
      </c>
      <c r="Q101">
        <v>3</v>
      </c>
      <c r="R101">
        <v>1</v>
      </c>
      <c r="S101">
        <v>17</v>
      </c>
      <c r="T101">
        <v>3</v>
      </c>
      <c r="U101">
        <v>4</v>
      </c>
      <c r="V101">
        <v>3</v>
      </c>
      <c r="W101">
        <v>2</v>
      </c>
      <c r="X101">
        <v>1</v>
      </c>
      <c r="Y101">
        <v>2</v>
      </c>
    </row>
    <row r="102" spans="1:25" x14ac:dyDescent="0.35">
      <c r="A102">
        <v>37</v>
      </c>
      <c r="B102" t="s">
        <v>25</v>
      </c>
      <c r="C102" t="s">
        <v>26</v>
      </c>
      <c r="D102" t="s">
        <v>50</v>
      </c>
      <c r="E102">
        <v>6</v>
      </c>
      <c r="F102">
        <v>4</v>
      </c>
      <c r="G102" t="s">
        <v>50</v>
      </c>
      <c r="H102">
        <v>3</v>
      </c>
      <c r="I102" t="s">
        <v>35</v>
      </c>
      <c r="J102">
        <v>63</v>
      </c>
      <c r="K102">
        <v>3</v>
      </c>
      <c r="L102">
        <v>1</v>
      </c>
      <c r="M102" t="s">
        <v>50</v>
      </c>
      <c r="N102">
        <v>1</v>
      </c>
      <c r="O102" t="s">
        <v>41</v>
      </c>
      <c r="P102">
        <v>4</v>
      </c>
      <c r="Q102">
        <v>4</v>
      </c>
      <c r="R102">
        <v>0</v>
      </c>
      <c r="S102">
        <v>7</v>
      </c>
      <c r="T102">
        <v>3</v>
      </c>
      <c r="U102">
        <v>3</v>
      </c>
      <c r="V102">
        <v>3</v>
      </c>
      <c r="W102">
        <v>2</v>
      </c>
      <c r="X102">
        <v>0</v>
      </c>
      <c r="Y102">
        <v>2</v>
      </c>
    </row>
    <row r="103" spans="1:25" x14ac:dyDescent="0.35">
      <c r="A103">
        <v>32</v>
      </c>
      <c r="B103" t="s">
        <v>32</v>
      </c>
      <c r="C103" t="s">
        <v>26</v>
      </c>
      <c r="D103" t="s">
        <v>34</v>
      </c>
      <c r="E103">
        <v>1</v>
      </c>
      <c r="F103">
        <v>1</v>
      </c>
      <c r="G103" t="s">
        <v>28</v>
      </c>
      <c r="H103">
        <v>4</v>
      </c>
      <c r="I103" t="s">
        <v>35</v>
      </c>
      <c r="J103">
        <v>71</v>
      </c>
      <c r="K103">
        <v>3</v>
      </c>
      <c r="L103">
        <v>1</v>
      </c>
      <c r="M103" t="s">
        <v>36</v>
      </c>
      <c r="N103">
        <v>1</v>
      </c>
      <c r="O103" t="s">
        <v>31</v>
      </c>
      <c r="P103">
        <v>1</v>
      </c>
      <c r="Q103">
        <v>3</v>
      </c>
      <c r="R103">
        <v>0</v>
      </c>
      <c r="S103">
        <v>1</v>
      </c>
      <c r="T103">
        <v>2</v>
      </c>
      <c r="U103">
        <v>3</v>
      </c>
      <c r="V103">
        <v>1</v>
      </c>
      <c r="W103">
        <v>0</v>
      </c>
      <c r="X103">
        <v>0</v>
      </c>
      <c r="Y103">
        <v>0</v>
      </c>
    </row>
    <row r="104" spans="1:25" x14ac:dyDescent="0.35">
      <c r="A104">
        <v>20</v>
      </c>
      <c r="B104" t="s">
        <v>25</v>
      </c>
      <c r="C104" t="s">
        <v>33</v>
      </c>
      <c r="D104" t="s">
        <v>34</v>
      </c>
      <c r="E104">
        <v>6</v>
      </c>
      <c r="F104">
        <v>3</v>
      </c>
      <c r="G104" t="s">
        <v>28</v>
      </c>
      <c r="H104">
        <v>4</v>
      </c>
      <c r="I104" t="s">
        <v>29</v>
      </c>
      <c r="J104">
        <v>66</v>
      </c>
      <c r="K104">
        <v>2</v>
      </c>
      <c r="L104">
        <v>1</v>
      </c>
      <c r="M104" t="s">
        <v>39</v>
      </c>
      <c r="N104">
        <v>4</v>
      </c>
      <c r="O104" t="s">
        <v>31</v>
      </c>
      <c r="P104">
        <v>1</v>
      </c>
      <c r="Q104">
        <v>3</v>
      </c>
      <c r="R104">
        <v>0</v>
      </c>
      <c r="S104">
        <v>1</v>
      </c>
      <c r="T104">
        <v>5</v>
      </c>
      <c r="U104">
        <v>3</v>
      </c>
      <c r="V104">
        <v>1</v>
      </c>
      <c r="W104">
        <v>0</v>
      </c>
      <c r="X104">
        <v>1</v>
      </c>
      <c r="Y104">
        <v>0</v>
      </c>
    </row>
    <row r="105" spans="1:25" x14ac:dyDescent="0.35">
      <c r="A105">
        <v>34</v>
      </c>
      <c r="B105" t="s">
        <v>32</v>
      </c>
      <c r="C105" t="s">
        <v>26</v>
      </c>
      <c r="D105" t="s">
        <v>34</v>
      </c>
      <c r="E105">
        <v>6</v>
      </c>
      <c r="F105">
        <v>4</v>
      </c>
      <c r="G105" t="s">
        <v>38</v>
      </c>
      <c r="H105">
        <v>1</v>
      </c>
      <c r="I105" t="s">
        <v>29</v>
      </c>
      <c r="J105">
        <v>41</v>
      </c>
      <c r="K105">
        <v>3</v>
      </c>
      <c r="L105">
        <v>2</v>
      </c>
      <c r="M105" t="s">
        <v>36</v>
      </c>
      <c r="N105">
        <v>3</v>
      </c>
      <c r="O105" t="s">
        <v>31</v>
      </c>
      <c r="P105">
        <v>1</v>
      </c>
      <c r="Q105">
        <v>3</v>
      </c>
      <c r="R105">
        <v>0</v>
      </c>
      <c r="S105">
        <v>16</v>
      </c>
      <c r="T105">
        <v>3</v>
      </c>
      <c r="U105">
        <v>3</v>
      </c>
      <c r="V105">
        <v>16</v>
      </c>
      <c r="W105">
        <v>13</v>
      </c>
      <c r="X105">
        <v>2</v>
      </c>
      <c r="Y105">
        <v>10</v>
      </c>
    </row>
    <row r="106" spans="1:25" x14ac:dyDescent="0.35">
      <c r="A106">
        <v>37</v>
      </c>
      <c r="B106" t="s">
        <v>32</v>
      </c>
      <c r="C106" t="s">
        <v>44</v>
      </c>
      <c r="D106" t="s">
        <v>34</v>
      </c>
      <c r="E106">
        <v>2</v>
      </c>
      <c r="F106">
        <v>2</v>
      </c>
      <c r="G106" t="s">
        <v>28</v>
      </c>
      <c r="H106">
        <v>3</v>
      </c>
      <c r="I106" t="s">
        <v>35</v>
      </c>
      <c r="J106">
        <v>100</v>
      </c>
      <c r="K106">
        <v>2</v>
      </c>
      <c r="L106">
        <v>2</v>
      </c>
      <c r="M106" t="s">
        <v>43</v>
      </c>
      <c r="N106">
        <v>4</v>
      </c>
      <c r="O106" t="s">
        <v>41</v>
      </c>
      <c r="P106">
        <v>5</v>
      </c>
      <c r="Q106">
        <v>3</v>
      </c>
      <c r="R106">
        <v>1</v>
      </c>
      <c r="S106">
        <v>17</v>
      </c>
      <c r="T106">
        <v>2</v>
      </c>
      <c r="U106">
        <v>4</v>
      </c>
      <c r="V106">
        <v>1</v>
      </c>
      <c r="W106">
        <v>0</v>
      </c>
      <c r="X106">
        <v>0</v>
      </c>
      <c r="Y106">
        <v>0</v>
      </c>
    </row>
    <row r="107" spans="1:25" x14ac:dyDescent="0.35">
      <c r="A107">
        <v>59</v>
      </c>
      <c r="B107" t="s">
        <v>32</v>
      </c>
      <c r="C107" t="s">
        <v>44</v>
      </c>
      <c r="D107" t="s">
        <v>50</v>
      </c>
      <c r="E107">
        <v>2</v>
      </c>
      <c r="F107">
        <v>4</v>
      </c>
      <c r="G107" t="s">
        <v>50</v>
      </c>
      <c r="H107">
        <v>3</v>
      </c>
      <c r="I107" t="s">
        <v>29</v>
      </c>
      <c r="J107">
        <v>32</v>
      </c>
      <c r="K107">
        <v>2</v>
      </c>
      <c r="L107">
        <v>5</v>
      </c>
      <c r="M107" t="s">
        <v>45</v>
      </c>
      <c r="N107">
        <v>4</v>
      </c>
      <c r="O107" t="s">
        <v>37</v>
      </c>
      <c r="P107">
        <v>9</v>
      </c>
      <c r="Q107">
        <v>4</v>
      </c>
      <c r="R107">
        <v>1</v>
      </c>
      <c r="S107">
        <v>30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</row>
    <row r="108" spans="1:25" x14ac:dyDescent="0.35">
      <c r="A108">
        <v>50</v>
      </c>
      <c r="B108" t="s">
        <v>32</v>
      </c>
      <c r="C108" t="s">
        <v>33</v>
      </c>
      <c r="D108" t="s">
        <v>34</v>
      </c>
      <c r="E108">
        <v>1</v>
      </c>
      <c r="F108">
        <v>3</v>
      </c>
      <c r="G108" t="s">
        <v>28</v>
      </c>
      <c r="H108">
        <v>1</v>
      </c>
      <c r="I108" t="s">
        <v>29</v>
      </c>
      <c r="J108">
        <v>73</v>
      </c>
      <c r="K108">
        <v>3</v>
      </c>
      <c r="L108">
        <v>5</v>
      </c>
      <c r="M108" t="s">
        <v>47</v>
      </c>
      <c r="N108">
        <v>2</v>
      </c>
      <c r="O108" t="s">
        <v>37</v>
      </c>
      <c r="P108">
        <v>3</v>
      </c>
      <c r="Q108">
        <v>3</v>
      </c>
      <c r="R108">
        <v>0</v>
      </c>
      <c r="S108">
        <v>28</v>
      </c>
      <c r="T108">
        <v>1</v>
      </c>
      <c r="U108">
        <v>2</v>
      </c>
      <c r="V108">
        <v>8</v>
      </c>
      <c r="W108">
        <v>3</v>
      </c>
      <c r="X108">
        <v>0</v>
      </c>
      <c r="Y108">
        <v>7</v>
      </c>
    </row>
    <row r="109" spans="1:25" x14ac:dyDescent="0.35">
      <c r="A109">
        <v>25</v>
      </c>
      <c r="B109" t="s">
        <v>25</v>
      </c>
      <c r="C109" t="s">
        <v>26</v>
      </c>
      <c r="D109" t="s">
        <v>27</v>
      </c>
      <c r="E109">
        <v>5</v>
      </c>
      <c r="F109">
        <v>3</v>
      </c>
      <c r="G109" t="s">
        <v>48</v>
      </c>
      <c r="H109">
        <v>3</v>
      </c>
      <c r="I109" t="s">
        <v>35</v>
      </c>
      <c r="J109">
        <v>46</v>
      </c>
      <c r="K109">
        <v>2</v>
      </c>
      <c r="L109">
        <v>2</v>
      </c>
      <c r="M109" t="s">
        <v>30</v>
      </c>
      <c r="N109">
        <v>3</v>
      </c>
      <c r="O109" t="s">
        <v>31</v>
      </c>
      <c r="P109">
        <v>1</v>
      </c>
      <c r="Q109">
        <v>3</v>
      </c>
      <c r="R109">
        <v>0</v>
      </c>
      <c r="S109">
        <v>6</v>
      </c>
      <c r="T109">
        <v>1</v>
      </c>
      <c r="U109">
        <v>3</v>
      </c>
      <c r="V109">
        <v>6</v>
      </c>
      <c r="W109">
        <v>4</v>
      </c>
      <c r="X109">
        <v>0</v>
      </c>
      <c r="Y109">
        <v>3</v>
      </c>
    </row>
    <row r="110" spans="1:25" x14ac:dyDescent="0.35">
      <c r="A110">
        <v>25</v>
      </c>
      <c r="B110" t="s">
        <v>32</v>
      </c>
      <c r="C110" t="s">
        <v>26</v>
      </c>
      <c r="D110" t="s">
        <v>34</v>
      </c>
      <c r="E110">
        <v>7</v>
      </c>
      <c r="F110">
        <v>1</v>
      </c>
      <c r="G110" t="s">
        <v>40</v>
      </c>
      <c r="H110">
        <v>4</v>
      </c>
      <c r="I110" t="s">
        <v>35</v>
      </c>
      <c r="J110">
        <v>64</v>
      </c>
      <c r="K110">
        <v>2</v>
      </c>
      <c r="L110">
        <v>1</v>
      </c>
      <c r="M110" t="s">
        <v>36</v>
      </c>
      <c r="N110">
        <v>4</v>
      </c>
      <c r="O110" t="s">
        <v>37</v>
      </c>
      <c r="P110">
        <v>1</v>
      </c>
      <c r="Q110">
        <v>3</v>
      </c>
      <c r="R110">
        <v>2</v>
      </c>
      <c r="S110">
        <v>2</v>
      </c>
      <c r="T110">
        <v>2</v>
      </c>
      <c r="U110">
        <v>3</v>
      </c>
      <c r="V110">
        <v>2</v>
      </c>
      <c r="W110">
        <v>2</v>
      </c>
      <c r="X110">
        <v>2</v>
      </c>
      <c r="Y110">
        <v>1</v>
      </c>
    </row>
    <row r="111" spans="1:25" x14ac:dyDescent="0.35">
      <c r="A111">
        <v>22</v>
      </c>
      <c r="B111" t="s">
        <v>32</v>
      </c>
      <c r="C111" t="s">
        <v>26</v>
      </c>
      <c r="D111" t="s">
        <v>34</v>
      </c>
      <c r="E111">
        <v>15</v>
      </c>
      <c r="F111">
        <v>3</v>
      </c>
      <c r="G111" t="s">
        <v>40</v>
      </c>
      <c r="H111">
        <v>2</v>
      </c>
      <c r="I111" t="s">
        <v>29</v>
      </c>
      <c r="J111">
        <v>59</v>
      </c>
      <c r="K111">
        <v>3</v>
      </c>
      <c r="L111">
        <v>1</v>
      </c>
      <c r="M111" t="s">
        <v>39</v>
      </c>
      <c r="N111">
        <v>4</v>
      </c>
      <c r="O111" t="s">
        <v>31</v>
      </c>
      <c r="P111">
        <v>1</v>
      </c>
      <c r="Q111">
        <v>3</v>
      </c>
      <c r="R111">
        <v>0</v>
      </c>
      <c r="S111">
        <v>1</v>
      </c>
      <c r="T111">
        <v>5</v>
      </c>
      <c r="U111">
        <v>3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>
        <v>51</v>
      </c>
      <c r="B112" t="s">
        <v>32</v>
      </c>
      <c r="C112" t="s">
        <v>33</v>
      </c>
      <c r="D112" t="s">
        <v>34</v>
      </c>
      <c r="E112">
        <v>1</v>
      </c>
      <c r="F112">
        <v>4</v>
      </c>
      <c r="G112" t="s">
        <v>40</v>
      </c>
      <c r="H112">
        <v>1</v>
      </c>
      <c r="I112" t="s">
        <v>29</v>
      </c>
      <c r="J112">
        <v>30</v>
      </c>
      <c r="K112">
        <v>2</v>
      </c>
      <c r="L112">
        <v>3</v>
      </c>
      <c r="M112" t="s">
        <v>43</v>
      </c>
      <c r="N112">
        <v>1</v>
      </c>
      <c r="O112" t="s">
        <v>31</v>
      </c>
      <c r="P112">
        <v>3</v>
      </c>
      <c r="Q112">
        <v>4</v>
      </c>
      <c r="R112">
        <v>0</v>
      </c>
      <c r="S112">
        <v>23</v>
      </c>
      <c r="T112">
        <v>1</v>
      </c>
      <c r="U112">
        <v>2</v>
      </c>
      <c r="V112">
        <v>13</v>
      </c>
      <c r="W112">
        <v>12</v>
      </c>
      <c r="X112">
        <v>12</v>
      </c>
      <c r="Y112">
        <v>8</v>
      </c>
    </row>
    <row r="113" spans="1:25" x14ac:dyDescent="0.35">
      <c r="A113">
        <v>34</v>
      </c>
      <c r="B113" t="s">
        <v>25</v>
      </c>
      <c r="C113" t="s">
        <v>33</v>
      </c>
      <c r="D113" t="s">
        <v>34</v>
      </c>
      <c r="E113">
        <v>7</v>
      </c>
      <c r="F113">
        <v>3</v>
      </c>
      <c r="G113" t="s">
        <v>28</v>
      </c>
      <c r="H113">
        <v>1</v>
      </c>
      <c r="I113" t="s">
        <v>35</v>
      </c>
      <c r="J113">
        <v>66</v>
      </c>
      <c r="K113">
        <v>1</v>
      </c>
      <c r="L113">
        <v>2</v>
      </c>
      <c r="M113" t="s">
        <v>39</v>
      </c>
      <c r="N113">
        <v>3</v>
      </c>
      <c r="O113" t="s">
        <v>31</v>
      </c>
      <c r="P113">
        <v>1</v>
      </c>
      <c r="Q113">
        <v>4</v>
      </c>
      <c r="R113">
        <v>0</v>
      </c>
      <c r="S113">
        <v>9</v>
      </c>
      <c r="T113">
        <v>3</v>
      </c>
      <c r="U113">
        <v>3</v>
      </c>
      <c r="V113">
        <v>9</v>
      </c>
      <c r="W113">
        <v>7</v>
      </c>
      <c r="X113">
        <v>0</v>
      </c>
      <c r="Y113">
        <v>6</v>
      </c>
    </row>
    <row r="114" spans="1:25" x14ac:dyDescent="0.35">
      <c r="A114">
        <v>54</v>
      </c>
      <c r="B114" t="s">
        <v>32</v>
      </c>
      <c r="C114" t="s">
        <v>44</v>
      </c>
      <c r="D114" t="s">
        <v>50</v>
      </c>
      <c r="E114">
        <v>26</v>
      </c>
      <c r="F114">
        <v>3</v>
      </c>
      <c r="G114" t="s">
        <v>50</v>
      </c>
      <c r="H114">
        <v>4</v>
      </c>
      <c r="I114" t="s">
        <v>29</v>
      </c>
      <c r="J114">
        <v>30</v>
      </c>
      <c r="K114">
        <v>4</v>
      </c>
      <c r="L114">
        <v>4</v>
      </c>
      <c r="M114" t="s">
        <v>45</v>
      </c>
      <c r="N114">
        <v>4</v>
      </c>
      <c r="O114" t="s">
        <v>31</v>
      </c>
      <c r="P114">
        <v>2</v>
      </c>
      <c r="Q114">
        <v>3</v>
      </c>
      <c r="R114">
        <v>0</v>
      </c>
      <c r="S114">
        <v>23</v>
      </c>
      <c r="T114">
        <v>3</v>
      </c>
      <c r="U114">
        <v>3</v>
      </c>
      <c r="V114">
        <v>5</v>
      </c>
      <c r="W114">
        <v>3</v>
      </c>
      <c r="X114">
        <v>4</v>
      </c>
      <c r="Y114">
        <v>4</v>
      </c>
    </row>
    <row r="115" spans="1:25" x14ac:dyDescent="0.35">
      <c r="A115">
        <v>24</v>
      </c>
      <c r="B115" t="s">
        <v>32</v>
      </c>
      <c r="C115" t="s">
        <v>26</v>
      </c>
      <c r="D115" t="s">
        <v>34</v>
      </c>
      <c r="E115">
        <v>18</v>
      </c>
      <c r="F115">
        <v>1</v>
      </c>
      <c r="G115" t="s">
        <v>28</v>
      </c>
      <c r="H115">
        <v>2</v>
      </c>
      <c r="I115" t="s">
        <v>35</v>
      </c>
      <c r="J115">
        <v>52</v>
      </c>
      <c r="K115">
        <v>3</v>
      </c>
      <c r="L115">
        <v>1</v>
      </c>
      <c r="M115" t="s">
        <v>39</v>
      </c>
      <c r="N115">
        <v>3</v>
      </c>
      <c r="O115" t="s">
        <v>37</v>
      </c>
      <c r="P115">
        <v>0</v>
      </c>
      <c r="Q115">
        <v>3</v>
      </c>
      <c r="R115">
        <v>1</v>
      </c>
      <c r="S115">
        <v>6</v>
      </c>
      <c r="T115">
        <v>2</v>
      </c>
      <c r="U115">
        <v>3</v>
      </c>
      <c r="V115">
        <v>5</v>
      </c>
      <c r="W115">
        <v>3</v>
      </c>
      <c r="X115">
        <v>1</v>
      </c>
      <c r="Y115">
        <v>2</v>
      </c>
    </row>
    <row r="116" spans="1:25" x14ac:dyDescent="0.35">
      <c r="A116">
        <v>34</v>
      </c>
      <c r="B116" t="s">
        <v>32</v>
      </c>
      <c r="C116" t="s">
        <v>26</v>
      </c>
      <c r="D116" t="s">
        <v>34</v>
      </c>
      <c r="E116">
        <v>6</v>
      </c>
      <c r="F116">
        <v>4</v>
      </c>
      <c r="G116" t="s">
        <v>28</v>
      </c>
      <c r="H116">
        <v>3</v>
      </c>
      <c r="I116" t="s">
        <v>29</v>
      </c>
      <c r="J116">
        <v>45</v>
      </c>
      <c r="K116">
        <v>2</v>
      </c>
      <c r="L116">
        <v>2</v>
      </c>
      <c r="M116" t="s">
        <v>36</v>
      </c>
      <c r="N116">
        <v>2</v>
      </c>
      <c r="O116" t="s">
        <v>41</v>
      </c>
      <c r="P116">
        <v>6</v>
      </c>
      <c r="Q116">
        <v>3</v>
      </c>
      <c r="R116">
        <v>1</v>
      </c>
      <c r="S116">
        <v>12</v>
      </c>
      <c r="T116">
        <v>3</v>
      </c>
      <c r="U116">
        <v>3</v>
      </c>
      <c r="V116">
        <v>1</v>
      </c>
      <c r="W116">
        <v>0</v>
      </c>
      <c r="X116">
        <v>0</v>
      </c>
      <c r="Y116">
        <v>0</v>
      </c>
    </row>
    <row r="117" spans="1:25" x14ac:dyDescent="0.35">
      <c r="A117">
        <v>37</v>
      </c>
      <c r="B117" t="s">
        <v>32</v>
      </c>
      <c r="C117" t="s">
        <v>26</v>
      </c>
      <c r="D117" t="s">
        <v>27</v>
      </c>
      <c r="E117">
        <v>3</v>
      </c>
      <c r="F117">
        <v>3</v>
      </c>
      <c r="G117" t="s">
        <v>28</v>
      </c>
      <c r="H117">
        <v>3</v>
      </c>
      <c r="I117" t="s">
        <v>35</v>
      </c>
      <c r="J117">
        <v>87</v>
      </c>
      <c r="K117">
        <v>3</v>
      </c>
      <c r="L117">
        <v>3</v>
      </c>
      <c r="M117" t="s">
        <v>30</v>
      </c>
      <c r="N117">
        <v>4</v>
      </c>
      <c r="O117" t="s">
        <v>31</v>
      </c>
      <c r="P117">
        <v>2</v>
      </c>
      <c r="Q117">
        <v>3</v>
      </c>
      <c r="R117">
        <v>0</v>
      </c>
      <c r="S117">
        <v>12</v>
      </c>
      <c r="T117">
        <v>3</v>
      </c>
      <c r="U117">
        <v>3</v>
      </c>
      <c r="V117">
        <v>5</v>
      </c>
      <c r="W117">
        <v>3</v>
      </c>
      <c r="X117">
        <v>1</v>
      </c>
      <c r="Y117">
        <v>3</v>
      </c>
    </row>
    <row r="118" spans="1:25" x14ac:dyDescent="0.35">
      <c r="A118">
        <v>34</v>
      </c>
      <c r="B118" t="s">
        <v>32</v>
      </c>
      <c r="C118" t="s">
        <v>26</v>
      </c>
      <c r="D118" t="s">
        <v>34</v>
      </c>
      <c r="E118">
        <v>5</v>
      </c>
      <c r="F118">
        <v>3</v>
      </c>
      <c r="G118" t="s">
        <v>40</v>
      </c>
      <c r="H118">
        <v>3</v>
      </c>
      <c r="I118" t="s">
        <v>29</v>
      </c>
      <c r="J118">
        <v>45</v>
      </c>
      <c r="K118">
        <v>2</v>
      </c>
      <c r="L118">
        <v>3</v>
      </c>
      <c r="M118" t="s">
        <v>45</v>
      </c>
      <c r="N118">
        <v>1</v>
      </c>
      <c r="O118" t="s">
        <v>31</v>
      </c>
      <c r="P118">
        <v>2</v>
      </c>
      <c r="Q118">
        <v>3</v>
      </c>
      <c r="R118">
        <v>0</v>
      </c>
      <c r="S118">
        <v>14</v>
      </c>
      <c r="T118">
        <v>6</v>
      </c>
      <c r="U118">
        <v>3</v>
      </c>
      <c r="V118">
        <v>11</v>
      </c>
      <c r="W118">
        <v>10</v>
      </c>
      <c r="X118">
        <v>5</v>
      </c>
      <c r="Y118">
        <v>8</v>
      </c>
    </row>
    <row r="119" spans="1:25" x14ac:dyDescent="0.35">
      <c r="A119">
        <v>36</v>
      </c>
      <c r="B119" t="s">
        <v>32</v>
      </c>
      <c r="C119" t="s">
        <v>33</v>
      </c>
      <c r="D119" t="s">
        <v>27</v>
      </c>
      <c r="E119">
        <v>11</v>
      </c>
      <c r="F119">
        <v>2</v>
      </c>
      <c r="G119" t="s">
        <v>49</v>
      </c>
      <c r="H119">
        <v>2</v>
      </c>
      <c r="I119" t="s">
        <v>29</v>
      </c>
      <c r="J119">
        <v>92</v>
      </c>
      <c r="K119">
        <v>3</v>
      </c>
      <c r="L119">
        <v>3</v>
      </c>
      <c r="M119" t="s">
        <v>30</v>
      </c>
      <c r="N119">
        <v>4</v>
      </c>
      <c r="O119" t="s">
        <v>37</v>
      </c>
      <c r="P119">
        <v>0</v>
      </c>
      <c r="Q119">
        <v>3</v>
      </c>
      <c r="R119">
        <v>1</v>
      </c>
      <c r="S119">
        <v>10</v>
      </c>
      <c r="T119">
        <v>6</v>
      </c>
      <c r="U119">
        <v>3</v>
      </c>
      <c r="V119">
        <v>9</v>
      </c>
      <c r="W119">
        <v>7</v>
      </c>
      <c r="X119">
        <v>2</v>
      </c>
      <c r="Y119">
        <v>8</v>
      </c>
    </row>
    <row r="120" spans="1:25" x14ac:dyDescent="0.35">
      <c r="A120">
        <v>36</v>
      </c>
      <c r="B120" t="s">
        <v>32</v>
      </c>
      <c r="C120" t="s">
        <v>26</v>
      </c>
      <c r="D120" t="s">
        <v>34</v>
      </c>
      <c r="E120">
        <v>3</v>
      </c>
      <c r="F120">
        <v>2</v>
      </c>
      <c r="G120" t="s">
        <v>28</v>
      </c>
      <c r="H120">
        <v>1</v>
      </c>
      <c r="I120" t="s">
        <v>29</v>
      </c>
      <c r="J120">
        <v>39</v>
      </c>
      <c r="K120">
        <v>3</v>
      </c>
      <c r="L120">
        <v>1</v>
      </c>
      <c r="M120" t="s">
        <v>39</v>
      </c>
      <c r="N120">
        <v>4</v>
      </c>
      <c r="O120" t="s">
        <v>41</v>
      </c>
      <c r="P120">
        <v>5</v>
      </c>
      <c r="Q120">
        <v>4</v>
      </c>
      <c r="R120">
        <v>1</v>
      </c>
      <c r="S120">
        <v>7</v>
      </c>
      <c r="T120">
        <v>2</v>
      </c>
      <c r="U120">
        <v>3</v>
      </c>
      <c r="V120">
        <v>1</v>
      </c>
      <c r="W120">
        <v>0</v>
      </c>
      <c r="X120">
        <v>0</v>
      </c>
      <c r="Y120">
        <v>0</v>
      </c>
    </row>
    <row r="121" spans="1:25" x14ac:dyDescent="0.35">
      <c r="A121">
        <v>43</v>
      </c>
      <c r="B121" t="s">
        <v>32</v>
      </c>
      <c r="C121" t="s">
        <v>33</v>
      </c>
      <c r="D121" t="s">
        <v>27</v>
      </c>
      <c r="E121">
        <v>26</v>
      </c>
      <c r="F121">
        <v>2</v>
      </c>
      <c r="G121" t="s">
        <v>28</v>
      </c>
      <c r="H121">
        <v>3</v>
      </c>
      <c r="I121" t="s">
        <v>35</v>
      </c>
      <c r="J121">
        <v>92</v>
      </c>
      <c r="K121">
        <v>3</v>
      </c>
      <c r="L121">
        <v>4</v>
      </c>
      <c r="M121" t="s">
        <v>45</v>
      </c>
      <c r="N121">
        <v>4</v>
      </c>
      <c r="O121" t="s">
        <v>37</v>
      </c>
      <c r="P121">
        <v>1</v>
      </c>
      <c r="Q121">
        <v>3</v>
      </c>
      <c r="R121">
        <v>2</v>
      </c>
      <c r="S121">
        <v>25</v>
      </c>
      <c r="T121">
        <v>3</v>
      </c>
      <c r="U121">
        <v>4</v>
      </c>
      <c r="V121">
        <v>25</v>
      </c>
      <c r="W121">
        <v>12</v>
      </c>
      <c r="X121">
        <v>4</v>
      </c>
      <c r="Y121">
        <v>12</v>
      </c>
    </row>
    <row r="122" spans="1:25" x14ac:dyDescent="0.35">
      <c r="A122">
        <v>30</v>
      </c>
      <c r="B122" t="s">
        <v>32</v>
      </c>
      <c r="C122" t="s">
        <v>33</v>
      </c>
      <c r="D122" t="s">
        <v>34</v>
      </c>
      <c r="E122">
        <v>23</v>
      </c>
      <c r="F122">
        <v>3</v>
      </c>
      <c r="G122" t="s">
        <v>28</v>
      </c>
      <c r="H122">
        <v>1</v>
      </c>
      <c r="I122" t="s">
        <v>35</v>
      </c>
      <c r="J122">
        <v>96</v>
      </c>
      <c r="K122">
        <v>1</v>
      </c>
      <c r="L122">
        <v>1</v>
      </c>
      <c r="M122" t="s">
        <v>36</v>
      </c>
      <c r="N122">
        <v>3</v>
      </c>
      <c r="O122" t="s">
        <v>41</v>
      </c>
      <c r="P122">
        <v>1</v>
      </c>
      <c r="Q122">
        <v>4</v>
      </c>
      <c r="R122">
        <v>3</v>
      </c>
      <c r="S122">
        <v>10</v>
      </c>
      <c r="T122">
        <v>2</v>
      </c>
      <c r="U122">
        <v>2</v>
      </c>
      <c r="V122">
        <v>10</v>
      </c>
      <c r="W122">
        <v>7</v>
      </c>
      <c r="X122">
        <v>0</v>
      </c>
      <c r="Y122">
        <v>9</v>
      </c>
    </row>
    <row r="123" spans="1:25" x14ac:dyDescent="0.35">
      <c r="A123">
        <v>33</v>
      </c>
      <c r="B123" t="s">
        <v>32</v>
      </c>
      <c r="C123" t="s">
        <v>44</v>
      </c>
      <c r="D123" t="s">
        <v>27</v>
      </c>
      <c r="E123">
        <v>22</v>
      </c>
      <c r="F123">
        <v>2</v>
      </c>
      <c r="G123" t="s">
        <v>48</v>
      </c>
      <c r="H123">
        <v>3</v>
      </c>
      <c r="I123" t="s">
        <v>35</v>
      </c>
      <c r="J123">
        <v>95</v>
      </c>
      <c r="K123">
        <v>3</v>
      </c>
      <c r="L123">
        <v>2</v>
      </c>
      <c r="M123" t="s">
        <v>30</v>
      </c>
      <c r="N123">
        <v>2</v>
      </c>
      <c r="O123" t="s">
        <v>37</v>
      </c>
      <c r="P123">
        <v>0</v>
      </c>
      <c r="Q123">
        <v>3</v>
      </c>
      <c r="R123">
        <v>1</v>
      </c>
      <c r="S123">
        <v>8</v>
      </c>
      <c r="T123">
        <v>2</v>
      </c>
      <c r="U123">
        <v>4</v>
      </c>
      <c r="V123">
        <v>7</v>
      </c>
      <c r="W123">
        <v>7</v>
      </c>
      <c r="X123">
        <v>0</v>
      </c>
      <c r="Y123">
        <v>7</v>
      </c>
    </row>
    <row r="124" spans="1:25" x14ac:dyDescent="0.35">
      <c r="A124">
        <v>56</v>
      </c>
      <c r="B124" t="s">
        <v>25</v>
      </c>
      <c r="C124" t="s">
        <v>26</v>
      </c>
      <c r="D124" t="s">
        <v>34</v>
      </c>
      <c r="E124">
        <v>14</v>
      </c>
      <c r="F124">
        <v>4</v>
      </c>
      <c r="G124" t="s">
        <v>28</v>
      </c>
      <c r="H124">
        <v>2</v>
      </c>
      <c r="I124" t="s">
        <v>29</v>
      </c>
      <c r="J124">
        <v>72</v>
      </c>
      <c r="K124">
        <v>3</v>
      </c>
      <c r="L124">
        <v>1</v>
      </c>
      <c r="M124" t="s">
        <v>36</v>
      </c>
      <c r="N124">
        <v>2</v>
      </c>
      <c r="O124" t="s">
        <v>37</v>
      </c>
      <c r="P124">
        <v>9</v>
      </c>
      <c r="Q124">
        <v>3</v>
      </c>
      <c r="R124">
        <v>3</v>
      </c>
      <c r="S124">
        <v>7</v>
      </c>
      <c r="T124">
        <v>2</v>
      </c>
      <c r="U124">
        <v>3</v>
      </c>
      <c r="V124">
        <v>5</v>
      </c>
      <c r="W124">
        <v>4</v>
      </c>
      <c r="X124">
        <v>4</v>
      </c>
      <c r="Y124">
        <v>3</v>
      </c>
    </row>
    <row r="125" spans="1:25" x14ac:dyDescent="0.35">
      <c r="A125">
        <v>51</v>
      </c>
      <c r="B125" t="s">
        <v>32</v>
      </c>
      <c r="C125" t="s">
        <v>26</v>
      </c>
      <c r="D125" t="s">
        <v>34</v>
      </c>
      <c r="E125">
        <v>6</v>
      </c>
      <c r="F125">
        <v>3</v>
      </c>
      <c r="G125" t="s">
        <v>28</v>
      </c>
      <c r="H125">
        <v>1</v>
      </c>
      <c r="I125" t="s">
        <v>35</v>
      </c>
      <c r="J125">
        <v>51</v>
      </c>
      <c r="K125">
        <v>3</v>
      </c>
      <c r="L125">
        <v>5</v>
      </c>
      <c r="M125" t="s">
        <v>47</v>
      </c>
      <c r="N125">
        <v>3</v>
      </c>
      <c r="O125" t="s">
        <v>31</v>
      </c>
      <c r="P125">
        <v>7</v>
      </c>
      <c r="Q125">
        <v>3</v>
      </c>
      <c r="R125">
        <v>0</v>
      </c>
      <c r="S125">
        <v>23</v>
      </c>
      <c r="T125">
        <v>5</v>
      </c>
      <c r="U125">
        <v>3</v>
      </c>
      <c r="V125">
        <v>20</v>
      </c>
      <c r="W125">
        <v>18</v>
      </c>
      <c r="X125">
        <v>15</v>
      </c>
      <c r="Y125">
        <v>15</v>
      </c>
    </row>
    <row r="126" spans="1:25" x14ac:dyDescent="0.35">
      <c r="A126">
        <v>31</v>
      </c>
      <c r="B126" t="s">
        <v>25</v>
      </c>
      <c r="C126" t="s">
        <v>26</v>
      </c>
      <c r="D126" t="s">
        <v>27</v>
      </c>
      <c r="E126">
        <v>6</v>
      </c>
      <c r="F126">
        <v>4</v>
      </c>
      <c r="G126" t="s">
        <v>28</v>
      </c>
      <c r="H126">
        <v>2</v>
      </c>
      <c r="I126" t="s">
        <v>35</v>
      </c>
      <c r="J126">
        <v>76</v>
      </c>
      <c r="K126">
        <v>1</v>
      </c>
      <c r="L126">
        <v>2</v>
      </c>
      <c r="M126" t="s">
        <v>30</v>
      </c>
      <c r="N126">
        <v>3</v>
      </c>
      <c r="O126" t="s">
        <v>37</v>
      </c>
      <c r="P126">
        <v>4</v>
      </c>
      <c r="Q126">
        <v>3</v>
      </c>
      <c r="R126">
        <v>0</v>
      </c>
      <c r="S126">
        <v>12</v>
      </c>
      <c r="T126">
        <v>3</v>
      </c>
      <c r="U126">
        <v>2</v>
      </c>
      <c r="V126">
        <v>7</v>
      </c>
      <c r="W126">
        <v>7</v>
      </c>
      <c r="X126">
        <v>7</v>
      </c>
      <c r="Y126">
        <v>7</v>
      </c>
    </row>
    <row r="127" spans="1:25" x14ac:dyDescent="0.35">
      <c r="A127">
        <v>26</v>
      </c>
      <c r="B127" t="s">
        <v>32</v>
      </c>
      <c r="C127" t="s">
        <v>26</v>
      </c>
      <c r="D127" t="s">
        <v>34</v>
      </c>
      <c r="E127">
        <v>6</v>
      </c>
      <c r="F127">
        <v>3</v>
      </c>
      <c r="G127" t="s">
        <v>38</v>
      </c>
      <c r="H127">
        <v>3</v>
      </c>
      <c r="I127" t="s">
        <v>29</v>
      </c>
      <c r="J127">
        <v>46</v>
      </c>
      <c r="K127">
        <v>2</v>
      </c>
      <c r="L127">
        <v>1</v>
      </c>
      <c r="M127" t="s">
        <v>36</v>
      </c>
      <c r="N127">
        <v>2</v>
      </c>
      <c r="O127" t="s">
        <v>37</v>
      </c>
      <c r="P127">
        <v>1</v>
      </c>
      <c r="Q127">
        <v>3</v>
      </c>
      <c r="R127">
        <v>0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</row>
    <row r="128" spans="1:25" x14ac:dyDescent="0.35">
      <c r="A128">
        <v>58</v>
      </c>
      <c r="B128" t="s">
        <v>25</v>
      </c>
      <c r="C128" t="s">
        <v>26</v>
      </c>
      <c r="D128" t="s">
        <v>34</v>
      </c>
      <c r="E128">
        <v>23</v>
      </c>
      <c r="F128">
        <v>4</v>
      </c>
      <c r="G128" t="s">
        <v>40</v>
      </c>
      <c r="H128">
        <v>4</v>
      </c>
      <c r="I128" t="s">
        <v>29</v>
      </c>
      <c r="J128">
        <v>94</v>
      </c>
      <c r="K128">
        <v>3</v>
      </c>
      <c r="L128">
        <v>3</v>
      </c>
      <c r="M128" t="s">
        <v>43</v>
      </c>
      <c r="N128">
        <v>4</v>
      </c>
      <c r="O128" t="s">
        <v>37</v>
      </c>
      <c r="P128">
        <v>1</v>
      </c>
      <c r="Q128">
        <v>3</v>
      </c>
      <c r="R128">
        <v>1</v>
      </c>
      <c r="S128">
        <v>40</v>
      </c>
      <c r="T128">
        <v>3</v>
      </c>
      <c r="U128">
        <v>2</v>
      </c>
      <c r="V128">
        <v>40</v>
      </c>
      <c r="W128">
        <v>10</v>
      </c>
      <c r="X128">
        <v>15</v>
      </c>
      <c r="Y128">
        <v>6</v>
      </c>
    </row>
    <row r="129" spans="1:25" x14ac:dyDescent="0.35">
      <c r="A129">
        <v>19</v>
      </c>
      <c r="B129" t="s">
        <v>25</v>
      </c>
      <c r="C129" t="s">
        <v>26</v>
      </c>
      <c r="D129" t="s">
        <v>27</v>
      </c>
      <c r="E129">
        <v>22</v>
      </c>
      <c r="F129">
        <v>1</v>
      </c>
      <c r="G129" t="s">
        <v>48</v>
      </c>
      <c r="H129">
        <v>4</v>
      </c>
      <c r="I129" t="s">
        <v>35</v>
      </c>
      <c r="J129">
        <v>50</v>
      </c>
      <c r="K129">
        <v>3</v>
      </c>
      <c r="L129">
        <v>1</v>
      </c>
      <c r="M129" t="s">
        <v>46</v>
      </c>
      <c r="N129">
        <v>3</v>
      </c>
      <c r="O129" t="s">
        <v>31</v>
      </c>
      <c r="P129">
        <v>1</v>
      </c>
      <c r="Q129">
        <v>3</v>
      </c>
      <c r="R129">
        <v>0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</row>
    <row r="130" spans="1:25" x14ac:dyDescent="0.35">
      <c r="A130">
        <v>22</v>
      </c>
      <c r="B130" t="s">
        <v>32</v>
      </c>
      <c r="C130" t="s">
        <v>26</v>
      </c>
      <c r="D130" t="s">
        <v>34</v>
      </c>
      <c r="E130">
        <v>2</v>
      </c>
      <c r="F130">
        <v>1</v>
      </c>
      <c r="G130" t="s">
        <v>49</v>
      </c>
      <c r="H130">
        <v>3</v>
      </c>
      <c r="I130" t="s">
        <v>35</v>
      </c>
      <c r="J130">
        <v>100</v>
      </c>
      <c r="K130">
        <v>3</v>
      </c>
      <c r="L130">
        <v>1</v>
      </c>
      <c r="M130" t="s">
        <v>39</v>
      </c>
      <c r="N130">
        <v>4</v>
      </c>
      <c r="O130" t="s">
        <v>37</v>
      </c>
      <c r="P130">
        <v>0</v>
      </c>
      <c r="Q130">
        <v>3</v>
      </c>
      <c r="R130">
        <v>1</v>
      </c>
      <c r="S130">
        <v>3</v>
      </c>
      <c r="T130">
        <v>2</v>
      </c>
      <c r="U130">
        <v>3</v>
      </c>
      <c r="V130">
        <v>2</v>
      </c>
      <c r="W130">
        <v>1</v>
      </c>
      <c r="X130">
        <v>2</v>
      </c>
      <c r="Y130">
        <v>1</v>
      </c>
    </row>
    <row r="131" spans="1:25" x14ac:dyDescent="0.35">
      <c r="A131">
        <v>49</v>
      </c>
      <c r="B131" t="s">
        <v>32</v>
      </c>
      <c r="C131" t="s">
        <v>26</v>
      </c>
      <c r="D131" t="s">
        <v>34</v>
      </c>
      <c r="E131">
        <v>20</v>
      </c>
      <c r="F131">
        <v>4</v>
      </c>
      <c r="G131" t="s">
        <v>40</v>
      </c>
      <c r="H131">
        <v>3</v>
      </c>
      <c r="I131" t="s">
        <v>29</v>
      </c>
      <c r="J131">
        <v>96</v>
      </c>
      <c r="K131">
        <v>3</v>
      </c>
      <c r="L131">
        <v>2</v>
      </c>
      <c r="M131" t="s">
        <v>42</v>
      </c>
      <c r="N131">
        <v>1</v>
      </c>
      <c r="O131" t="s">
        <v>37</v>
      </c>
      <c r="P131">
        <v>1</v>
      </c>
      <c r="Q131">
        <v>3</v>
      </c>
      <c r="R131">
        <v>0</v>
      </c>
      <c r="S131">
        <v>16</v>
      </c>
      <c r="T131">
        <v>2</v>
      </c>
      <c r="U131">
        <v>2</v>
      </c>
      <c r="V131">
        <v>15</v>
      </c>
      <c r="W131">
        <v>11</v>
      </c>
      <c r="X131">
        <v>5</v>
      </c>
      <c r="Y131">
        <v>11</v>
      </c>
    </row>
    <row r="132" spans="1:25" x14ac:dyDescent="0.35">
      <c r="A132">
        <v>43</v>
      </c>
      <c r="B132" t="s">
        <v>32</v>
      </c>
      <c r="C132" t="s">
        <v>33</v>
      </c>
      <c r="D132" t="s">
        <v>34</v>
      </c>
      <c r="E132">
        <v>28</v>
      </c>
      <c r="F132">
        <v>3</v>
      </c>
      <c r="G132" t="s">
        <v>40</v>
      </c>
      <c r="H132">
        <v>2</v>
      </c>
      <c r="I132" t="s">
        <v>29</v>
      </c>
      <c r="J132">
        <v>72</v>
      </c>
      <c r="K132">
        <v>4</v>
      </c>
      <c r="L132">
        <v>1</v>
      </c>
      <c r="M132" t="s">
        <v>36</v>
      </c>
      <c r="N132">
        <v>3</v>
      </c>
      <c r="O132" t="s">
        <v>31</v>
      </c>
      <c r="P132">
        <v>4</v>
      </c>
      <c r="Q132">
        <v>3</v>
      </c>
      <c r="R132">
        <v>0</v>
      </c>
      <c r="S132">
        <v>18</v>
      </c>
      <c r="T132">
        <v>2</v>
      </c>
      <c r="U132">
        <v>3</v>
      </c>
      <c r="V132">
        <v>3</v>
      </c>
      <c r="W132">
        <v>2</v>
      </c>
      <c r="X132">
        <v>1</v>
      </c>
      <c r="Y132">
        <v>2</v>
      </c>
    </row>
    <row r="133" spans="1:25" x14ac:dyDescent="0.35">
      <c r="A133">
        <v>50</v>
      </c>
      <c r="B133" t="s">
        <v>32</v>
      </c>
      <c r="C133" t="s">
        <v>33</v>
      </c>
      <c r="D133" t="s">
        <v>27</v>
      </c>
      <c r="E133">
        <v>12</v>
      </c>
      <c r="F133">
        <v>3</v>
      </c>
      <c r="G133" t="s">
        <v>48</v>
      </c>
      <c r="H133">
        <v>3</v>
      </c>
      <c r="I133" t="s">
        <v>29</v>
      </c>
      <c r="J133">
        <v>77</v>
      </c>
      <c r="K133">
        <v>3</v>
      </c>
      <c r="L133">
        <v>3</v>
      </c>
      <c r="M133" t="s">
        <v>30</v>
      </c>
      <c r="N133">
        <v>4</v>
      </c>
      <c r="O133" t="s">
        <v>31</v>
      </c>
      <c r="P133">
        <v>4</v>
      </c>
      <c r="Q133">
        <v>3</v>
      </c>
      <c r="R133">
        <v>0</v>
      </c>
      <c r="S133">
        <v>16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1</v>
      </c>
    </row>
    <row r="134" spans="1:25" x14ac:dyDescent="0.35">
      <c r="A134">
        <v>31</v>
      </c>
      <c r="B134" t="s">
        <v>25</v>
      </c>
      <c r="C134" t="s">
        <v>26</v>
      </c>
      <c r="D134" t="s">
        <v>27</v>
      </c>
      <c r="E134">
        <v>20</v>
      </c>
      <c r="F134">
        <v>3</v>
      </c>
      <c r="G134" t="s">
        <v>28</v>
      </c>
      <c r="H134">
        <v>2</v>
      </c>
      <c r="I134" t="s">
        <v>29</v>
      </c>
      <c r="J134">
        <v>71</v>
      </c>
      <c r="K134">
        <v>1</v>
      </c>
      <c r="L134">
        <v>2</v>
      </c>
      <c r="M134" t="s">
        <v>30</v>
      </c>
      <c r="N134">
        <v>3</v>
      </c>
      <c r="O134" t="s">
        <v>37</v>
      </c>
      <c r="P134">
        <v>3</v>
      </c>
      <c r="Q134">
        <v>3</v>
      </c>
      <c r="R134">
        <v>1</v>
      </c>
      <c r="S134">
        <v>4</v>
      </c>
      <c r="T134">
        <v>2</v>
      </c>
      <c r="U134">
        <v>3</v>
      </c>
      <c r="V134">
        <v>2</v>
      </c>
      <c r="W134">
        <v>2</v>
      </c>
      <c r="X134">
        <v>2</v>
      </c>
      <c r="Y134">
        <v>2</v>
      </c>
    </row>
    <row r="135" spans="1:25" x14ac:dyDescent="0.35">
      <c r="A135">
        <v>41</v>
      </c>
      <c r="B135" t="s">
        <v>32</v>
      </c>
      <c r="C135" t="s">
        <v>26</v>
      </c>
      <c r="D135" t="s">
        <v>27</v>
      </c>
      <c r="E135">
        <v>9</v>
      </c>
      <c r="F135">
        <v>1</v>
      </c>
      <c r="G135" t="s">
        <v>28</v>
      </c>
      <c r="H135">
        <v>3</v>
      </c>
      <c r="I135" t="s">
        <v>35</v>
      </c>
      <c r="J135">
        <v>96</v>
      </c>
      <c r="K135">
        <v>3</v>
      </c>
      <c r="L135">
        <v>3</v>
      </c>
      <c r="M135" t="s">
        <v>30</v>
      </c>
      <c r="N135">
        <v>3</v>
      </c>
      <c r="O135" t="s">
        <v>41</v>
      </c>
      <c r="P135">
        <v>3</v>
      </c>
      <c r="Q135">
        <v>3</v>
      </c>
      <c r="R135">
        <v>1</v>
      </c>
      <c r="S135">
        <v>12</v>
      </c>
      <c r="T135">
        <v>2</v>
      </c>
      <c r="U135">
        <v>3</v>
      </c>
      <c r="V135">
        <v>9</v>
      </c>
      <c r="W135">
        <v>7</v>
      </c>
      <c r="X135">
        <v>0</v>
      </c>
      <c r="Y135">
        <v>7</v>
      </c>
    </row>
    <row r="136" spans="1:25" x14ac:dyDescent="0.35">
      <c r="A136">
        <v>26</v>
      </c>
      <c r="B136" t="s">
        <v>32</v>
      </c>
      <c r="C136" t="s">
        <v>26</v>
      </c>
      <c r="D136" t="s">
        <v>50</v>
      </c>
      <c r="E136">
        <v>25</v>
      </c>
      <c r="F136">
        <v>1</v>
      </c>
      <c r="G136" t="s">
        <v>28</v>
      </c>
      <c r="H136">
        <v>3</v>
      </c>
      <c r="I136" t="s">
        <v>29</v>
      </c>
      <c r="J136">
        <v>61</v>
      </c>
      <c r="K136">
        <v>3</v>
      </c>
      <c r="L136">
        <v>1</v>
      </c>
      <c r="M136" t="s">
        <v>50</v>
      </c>
      <c r="N136">
        <v>3</v>
      </c>
      <c r="O136" t="s">
        <v>37</v>
      </c>
      <c r="P136">
        <v>1</v>
      </c>
      <c r="Q136">
        <v>4</v>
      </c>
      <c r="R136">
        <v>1</v>
      </c>
      <c r="S136">
        <v>8</v>
      </c>
      <c r="T136">
        <v>3</v>
      </c>
      <c r="U136">
        <v>3</v>
      </c>
      <c r="V136">
        <v>8</v>
      </c>
      <c r="W136">
        <v>7</v>
      </c>
      <c r="X136">
        <v>5</v>
      </c>
      <c r="Y136">
        <v>7</v>
      </c>
    </row>
    <row r="137" spans="1:25" x14ac:dyDescent="0.35">
      <c r="A137">
        <v>36</v>
      </c>
      <c r="B137" t="s">
        <v>32</v>
      </c>
      <c r="C137" t="s">
        <v>26</v>
      </c>
      <c r="D137" t="s">
        <v>34</v>
      </c>
      <c r="E137">
        <v>6</v>
      </c>
      <c r="F137">
        <v>2</v>
      </c>
      <c r="G137" t="s">
        <v>40</v>
      </c>
      <c r="H137">
        <v>2</v>
      </c>
      <c r="I137" t="s">
        <v>35</v>
      </c>
      <c r="J137">
        <v>84</v>
      </c>
      <c r="K137">
        <v>3</v>
      </c>
      <c r="L137">
        <v>2</v>
      </c>
      <c r="M137" t="s">
        <v>42</v>
      </c>
      <c r="N137">
        <v>2</v>
      </c>
      <c r="O137" t="s">
        <v>41</v>
      </c>
      <c r="P137">
        <v>6</v>
      </c>
      <c r="Q137">
        <v>4</v>
      </c>
      <c r="R137">
        <v>2</v>
      </c>
      <c r="S137">
        <v>7</v>
      </c>
      <c r="T137">
        <v>0</v>
      </c>
      <c r="U137">
        <v>3</v>
      </c>
      <c r="V137">
        <v>3</v>
      </c>
      <c r="W137">
        <v>2</v>
      </c>
      <c r="X137">
        <v>0</v>
      </c>
      <c r="Y137">
        <v>1</v>
      </c>
    </row>
    <row r="138" spans="1:25" x14ac:dyDescent="0.35">
      <c r="A138">
        <v>51</v>
      </c>
      <c r="B138" t="s">
        <v>25</v>
      </c>
      <c r="C138" t="s">
        <v>33</v>
      </c>
      <c r="D138" t="s">
        <v>34</v>
      </c>
      <c r="E138">
        <v>8</v>
      </c>
      <c r="F138">
        <v>4</v>
      </c>
      <c r="G138" t="s">
        <v>28</v>
      </c>
      <c r="H138">
        <v>1</v>
      </c>
      <c r="I138" t="s">
        <v>35</v>
      </c>
      <c r="J138">
        <v>53</v>
      </c>
      <c r="K138">
        <v>1</v>
      </c>
      <c r="L138">
        <v>3</v>
      </c>
      <c r="M138" t="s">
        <v>42</v>
      </c>
      <c r="N138">
        <v>4</v>
      </c>
      <c r="O138" t="s">
        <v>31</v>
      </c>
      <c r="P138">
        <v>2</v>
      </c>
      <c r="Q138">
        <v>3</v>
      </c>
      <c r="R138">
        <v>0</v>
      </c>
      <c r="S138">
        <v>18</v>
      </c>
      <c r="T138">
        <v>2</v>
      </c>
      <c r="U138">
        <v>3</v>
      </c>
      <c r="V138">
        <v>4</v>
      </c>
      <c r="W138">
        <v>2</v>
      </c>
      <c r="X138">
        <v>0</v>
      </c>
      <c r="Y138">
        <v>3</v>
      </c>
    </row>
    <row r="139" spans="1:25" x14ac:dyDescent="0.35">
      <c r="A139">
        <v>39</v>
      </c>
      <c r="B139" t="s">
        <v>32</v>
      </c>
      <c r="C139" t="s">
        <v>26</v>
      </c>
      <c r="D139" t="s">
        <v>27</v>
      </c>
      <c r="E139">
        <v>4</v>
      </c>
      <c r="F139">
        <v>4</v>
      </c>
      <c r="G139" t="s">
        <v>28</v>
      </c>
      <c r="H139">
        <v>4</v>
      </c>
      <c r="I139" t="s">
        <v>29</v>
      </c>
      <c r="J139">
        <v>47</v>
      </c>
      <c r="K139">
        <v>2</v>
      </c>
      <c r="L139">
        <v>2</v>
      </c>
      <c r="M139" t="s">
        <v>30</v>
      </c>
      <c r="N139">
        <v>3</v>
      </c>
      <c r="O139" t="s">
        <v>37</v>
      </c>
      <c r="P139">
        <v>4</v>
      </c>
      <c r="Q139">
        <v>3</v>
      </c>
      <c r="R139">
        <v>1</v>
      </c>
      <c r="S139">
        <v>17</v>
      </c>
      <c r="T139">
        <v>1</v>
      </c>
      <c r="U139">
        <v>4</v>
      </c>
      <c r="V139">
        <v>15</v>
      </c>
      <c r="W139">
        <v>11</v>
      </c>
      <c r="X139">
        <v>5</v>
      </c>
      <c r="Y139">
        <v>9</v>
      </c>
    </row>
    <row r="140" spans="1:25" x14ac:dyDescent="0.35">
      <c r="A140">
        <v>25</v>
      </c>
      <c r="B140" t="s">
        <v>32</v>
      </c>
      <c r="C140" t="s">
        <v>26</v>
      </c>
      <c r="D140" t="s">
        <v>27</v>
      </c>
      <c r="E140">
        <v>28</v>
      </c>
      <c r="F140">
        <v>3</v>
      </c>
      <c r="G140" t="s">
        <v>28</v>
      </c>
      <c r="H140">
        <v>1</v>
      </c>
      <c r="I140" t="s">
        <v>35</v>
      </c>
      <c r="J140">
        <v>41</v>
      </c>
      <c r="K140">
        <v>2</v>
      </c>
      <c r="L140">
        <v>2</v>
      </c>
      <c r="M140" t="s">
        <v>30</v>
      </c>
      <c r="N140">
        <v>3</v>
      </c>
      <c r="O140" t="s">
        <v>37</v>
      </c>
      <c r="P140">
        <v>2</v>
      </c>
      <c r="Q140">
        <v>3</v>
      </c>
      <c r="R140">
        <v>0</v>
      </c>
      <c r="S140">
        <v>6</v>
      </c>
      <c r="T140">
        <v>3</v>
      </c>
      <c r="U140">
        <v>3</v>
      </c>
      <c r="V140">
        <v>2</v>
      </c>
      <c r="W140">
        <v>2</v>
      </c>
      <c r="X140">
        <v>2</v>
      </c>
      <c r="Y140">
        <v>2</v>
      </c>
    </row>
    <row r="141" spans="1:25" x14ac:dyDescent="0.35">
      <c r="A141">
        <v>30</v>
      </c>
      <c r="B141" t="s">
        <v>32</v>
      </c>
      <c r="C141" t="s">
        <v>26</v>
      </c>
      <c r="D141" t="s">
        <v>50</v>
      </c>
      <c r="E141">
        <v>9</v>
      </c>
      <c r="F141">
        <v>3</v>
      </c>
      <c r="G141" t="s">
        <v>50</v>
      </c>
      <c r="H141">
        <v>3</v>
      </c>
      <c r="I141" t="s">
        <v>35</v>
      </c>
      <c r="J141">
        <v>48</v>
      </c>
      <c r="K141">
        <v>3</v>
      </c>
      <c r="L141">
        <v>2</v>
      </c>
      <c r="M141" t="s">
        <v>50</v>
      </c>
      <c r="N141">
        <v>4</v>
      </c>
      <c r="O141" t="s">
        <v>37</v>
      </c>
      <c r="P141">
        <v>0</v>
      </c>
      <c r="Q141">
        <v>3</v>
      </c>
      <c r="R141">
        <v>0</v>
      </c>
      <c r="S141">
        <v>12</v>
      </c>
      <c r="T141">
        <v>2</v>
      </c>
      <c r="U141">
        <v>1</v>
      </c>
      <c r="V141">
        <v>11</v>
      </c>
      <c r="W141">
        <v>9</v>
      </c>
      <c r="X141">
        <v>4</v>
      </c>
      <c r="Y141">
        <v>7</v>
      </c>
    </row>
    <row r="142" spans="1:25" x14ac:dyDescent="0.35">
      <c r="A142">
        <v>32</v>
      </c>
      <c r="B142" t="s">
        <v>25</v>
      </c>
      <c r="C142" t="s">
        <v>26</v>
      </c>
      <c r="D142" t="s">
        <v>34</v>
      </c>
      <c r="E142">
        <v>9</v>
      </c>
      <c r="F142">
        <v>3</v>
      </c>
      <c r="G142" t="s">
        <v>40</v>
      </c>
      <c r="H142">
        <v>1</v>
      </c>
      <c r="I142" t="s">
        <v>29</v>
      </c>
      <c r="J142">
        <v>41</v>
      </c>
      <c r="K142">
        <v>3</v>
      </c>
      <c r="L142">
        <v>1</v>
      </c>
      <c r="M142" t="s">
        <v>39</v>
      </c>
      <c r="N142">
        <v>1</v>
      </c>
      <c r="O142" t="s">
        <v>31</v>
      </c>
      <c r="P142">
        <v>7</v>
      </c>
      <c r="Q142">
        <v>4</v>
      </c>
      <c r="R142">
        <v>0</v>
      </c>
      <c r="S142">
        <v>10</v>
      </c>
      <c r="T142">
        <v>2</v>
      </c>
      <c r="U142">
        <v>4</v>
      </c>
      <c r="V142">
        <v>5</v>
      </c>
      <c r="W142">
        <v>4</v>
      </c>
      <c r="X142">
        <v>0</v>
      </c>
      <c r="Y142">
        <v>4</v>
      </c>
    </row>
    <row r="143" spans="1:25" x14ac:dyDescent="0.35">
      <c r="A143">
        <v>45</v>
      </c>
      <c r="B143" t="s">
        <v>32</v>
      </c>
      <c r="C143" t="s">
        <v>26</v>
      </c>
      <c r="D143" t="s">
        <v>34</v>
      </c>
      <c r="E143">
        <v>29</v>
      </c>
      <c r="F143">
        <v>3</v>
      </c>
      <c r="G143" t="s">
        <v>40</v>
      </c>
      <c r="H143">
        <v>3</v>
      </c>
      <c r="I143" t="s">
        <v>35</v>
      </c>
      <c r="J143">
        <v>83</v>
      </c>
      <c r="K143">
        <v>3</v>
      </c>
      <c r="L143">
        <v>1</v>
      </c>
      <c r="M143" t="s">
        <v>36</v>
      </c>
      <c r="N143">
        <v>4</v>
      </c>
      <c r="O143" t="s">
        <v>31</v>
      </c>
      <c r="P143">
        <v>5</v>
      </c>
      <c r="Q143">
        <v>3</v>
      </c>
      <c r="R143">
        <v>0</v>
      </c>
      <c r="S143">
        <v>9</v>
      </c>
      <c r="T143">
        <v>2</v>
      </c>
      <c r="U143">
        <v>2</v>
      </c>
      <c r="V143">
        <v>6</v>
      </c>
      <c r="W143">
        <v>5</v>
      </c>
      <c r="X143">
        <v>0</v>
      </c>
      <c r="Y143">
        <v>3</v>
      </c>
    </row>
    <row r="144" spans="1:25" x14ac:dyDescent="0.35">
      <c r="A144">
        <v>38</v>
      </c>
      <c r="B144" t="s">
        <v>32</v>
      </c>
      <c r="C144" t="s">
        <v>26</v>
      </c>
      <c r="D144" t="s">
        <v>34</v>
      </c>
      <c r="E144">
        <v>3</v>
      </c>
      <c r="F144">
        <v>5</v>
      </c>
      <c r="G144" t="s">
        <v>49</v>
      </c>
      <c r="H144">
        <v>4</v>
      </c>
      <c r="I144" t="s">
        <v>29</v>
      </c>
      <c r="J144">
        <v>32</v>
      </c>
      <c r="K144">
        <v>3</v>
      </c>
      <c r="L144">
        <v>2</v>
      </c>
      <c r="M144" t="s">
        <v>36</v>
      </c>
      <c r="N144">
        <v>3</v>
      </c>
      <c r="O144" t="s">
        <v>31</v>
      </c>
      <c r="P144">
        <v>3</v>
      </c>
      <c r="Q144">
        <v>4</v>
      </c>
      <c r="R144">
        <v>0</v>
      </c>
      <c r="S144">
        <v>19</v>
      </c>
      <c r="T144">
        <v>2</v>
      </c>
      <c r="U144">
        <v>3</v>
      </c>
      <c r="V144">
        <v>3</v>
      </c>
      <c r="W144">
        <v>2</v>
      </c>
      <c r="X144">
        <v>2</v>
      </c>
      <c r="Y144">
        <v>2</v>
      </c>
    </row>
    <row r="145" spans="1:25" x14ac:dyDescent="0.35">
      <c r="A145">
        <v>30</v>
      </c>
      <c r="B145" t="s">
        <v>32</v>
      </c>
      <c r="C145" t="s">
        <v>26</v>
      </c>
      <c r="D145" t="s">
        <v>34</v>
      </c>
      <c r="E145">
        <v>18</v>
      </c>
      <c r="F145">
        <v>3</v>
      </c>
      <c r="G145" t="s">
        <v>28</v>
      </c>
      <c r="H145">
        <v>1</v>
      </c>
      <c r="I145" t="s">
        <v>29</v>
      </c>
      <c r="J145">
        <v>75</v>
      </c>
      <c r="K145">
        <v>3</v>
      </c>
      <c r="L145">
        <v>1</v>
      </c>
      <c r="M145" t="s">
        <v>36</v>
      </c>
      <c r="N145">
        <v>3</v>
      </c>
      <c r="O145" t="s">
        <v>31</v>
      </c>
      <c r="P145">
        <v>1</v>
      </c>
      <c r="Q145">
        <v>3</v>
      </c>
      <c r="R145">
        <v>0</v>
      </c>
      <c r="S145">
        <v>5</v>
      </c>
      <c r="T145">
        <v>4</v>
      </c>
      <c r="U145">
        <v>2</v>
      </c>
      <c r="V145">
        <v>5</v>
      </c>
      <c r="W145">
        <v>4</v>
      </c>
      <c r="X145">
        <v>0</v>
      </c>
      <c r="Y145">
        <v>4</v>
      </c>
    </row>
    <row r="146" spans="1:25" x14ac:dyDescent="0.35">
      <c r="A146">
        <v>32</v>
      </c>
      <c r="B146" t="s">
        <v>32</v>
      </c>
      <c r="C146" t="s">
        <v>33</v>
      </c>
      <c r="D146" t="s">
        <v>27</v>
      </c>
      <c r="E146">
        <v>9</v>
      </c>
      <c r="F146">
        <v>2</v>
      </c>
      <c r="G146" t="s">
        <v>40</v>
      </c>
      <c r="H146">
        <v>4</v>
      </c>
      <c r="I146" t="s">
        <v>35</v>
      </c>
      <c r="J146">
        <v>35</v>
      </c>
      <c r="K146">
        <v>1</v>
      </c>
      <c r="L146">
        <v>2</v>
      </c>
      <c r="M146" t="s">
        <v>30</v>
      </c>
      <c r="N146">
        <v>4</v>
      </c>
      <c r="O146" t="s">
        <v>41</v>
      </c>
      <c r="P146">
        <v>0</v>
      </c>
      <c r="Q146">
        <v>3</v>
      </c>
      <c r="R146">
        <v>3</v>
      </c>
      <c r="S146">
        <v>9</v>
      </c>
      <c r="T146">
        <v>2</v>
      </c>
      <c r="U146">
        <v>4</v>
      </c>
      <c r="V146">
        <v>8</v>
      </c>
      <c r="W146">
        <v>7</v>
      </c>
      <c r="X146">
        <v>0</v>
      </c>
      <c r="Y146">
        <v>7</v>
      </c>
    </row>
    <row r="147" spans="1:25" x14ac:dyDescent="0.35">
      <c r="A147">
        <v>30</v>
      </c>
      <c r="B147" t="s">
        <v>32</v>
      </c>
      <c r="C147" t="s">
        <v>26</v>
      </c>
      <c r="D147" t="s">
        <v>34</v>
      </c>
      <c r="E147">
        <v>5</v>
      </c>
      <c r="F147">
        <v>3</v>
      </c>
      <c r="G147" t="s">
        <v>49</v>
      </c>
      <c r="H147">
        <v>4</v>
      </c>
      <c r="I147" t="s">
        <v>29</v>
      </c>
      <c r="J147">
        <v>84</v>
      </c>
      <c r="K147">
        <v>3</v>
      </c>
      <c r="L147">
        <v>1</v>
      </c>
      <c r="M147" t="s">
        <v>36</v>
      </c>
      <c r="N147">
        <v>1</v>
      </c>
      <c r="O147" t="s">
        <v>41</v>
      </c>
      <c r="P147">
        <v>5</v>
      </c>
      <c r="Q147">
        <v>3</v>
      </c>
      <c r="R147">
        <v>1</v>
      </c>
      <c r="S147">
        <v>8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</row>
    <row r="148" spans="1:25" x14ac:dyDescent="0.35">
      <c r="A148">
        <v>30</v>
      </c>
      <c r="B148" t="s">
        <v>32</v>
      </c>
      <c r="C148" t="s">
        <v>26</v>
      </c>
      <c r="D148" t="s">
        <v>34</v>
      </c>
      <c r="E148">
        <v>2</v>
      </c>
      <c r="F148">
        <v>1</v>
      </c>
      <c r="G148" t="s">
        <v>40</v>
      </c>
      <c r="H148">
        <v>2</v>
      </c>
      <c r="I148" t="s">
        <v>35</v>
      </c>
      <c r="J148">
        <v>35</v>
      </c>
      <c r="K148">
        <v>2</v>
      </c>
      <c r="L148">
        <v>1</v>
      </c>
      <c r="M148" t="s">
        <v>39</v>
      </c>
      <c r="N148">
        <v>4</v>
      </c>
      <c r="O148" t="s">
        <v>31</v>
      </c>
      <c r="P148">
        <v>0</v>
      </c>
      <c r="Q148">
        <v>3</v>
      </c>
      <c r="R148">
        <v>0</v>
      </c>
      <c r="S148">
        <v>6</v>
      </c>
      <c r="T148">
        <v>3</v>
      </c>
      <c r="U148">
        <v>3</v>
      </c>
      <c r="V148">
        <v>5</v>
      </c>
      <c r="W148">
        <v>3</v>
      </c>
      <c r="X148">
        <v>1</v>
      </c>
      <c r="Y148">
        <v>2</v>
      </c>
    </row>
    <row r="149" spans="1:25" x14ac:dyDescent="0.35">
      <c r="A149">
        <v>41</v>
      </c>
      <c r="B149" t="s">
        <v>32</v>
      </c>
      <c r="C149" t="s">
        <v>33</v>
      </c>
      <c r="D149" t="s">
        <v>34</v>
      </c>
      <c r="E149">
        <v>10</v>
      </c>
      <c r="F149">
        <v>3</v>
      </c>
      <c r="G149" t="s">
        <v>28</v>
      </c>
      <c r="H149">
        <v>4</v>
      </c>
      <c r="I149" t="s">
        <v>35</v>
      </c>
      <c r="J149">
        <v>91</v>
      </c>
      <c r="K149">
        <v>2</v>
      </c>
      <c r="L149">
        <v>4</v>
      </c>
      <c r="M149" t="s">
        <v>45</v>
      </c>
      <c r="N149">
        <v>1</v>
      </c>
      <c r="O149" t="s">
        <v>41</v>
      </c>
      <c r="P149">
        <v>4</v>
      </c>
      <c r="Q149">
        <v>3</v>
      </c>
      <c r="R149">
        <v>1</v>
      </c>
      <c r="S149">
        <v>21</v>
      </c>
      <c r="T149">
        <v>2</v>
      </c>
      <c r="U149">
        <v>2</v>
      </c>
      <c r="V149">
        <v>7</v>
      </c>
      <c r="W149">
        <v>6</v>
      </c>
      <c r="X149">
        <v>7</v>
      </c>
      <c r="Y149">
        <v>7</v>
      </c>
    </row>
    <row r="150" spans="1:25" x14ac:dyDescent="0.35">
      <c r="A150">
        <v>41</v>
      </c>
      <c r="B150" t="s">
        <v>32</v>
      </c>
      <c r="C150" t="s">
        <v>26</v>
      </c>
      <c r="D150" t="s">
        <v>34</v>
      </c>
      <c r="E150">
        <v>9</v>
      </c>
      <c r="F150">
        <v>4</v>
      </c>
      <c r="G150" t="s">
        <v>28</v>
      </c>
      <c r="H150">
        <v>3</v>
      </c>
      <c r="I150" t="s">
        <v>35</v>
      </c>
      <c r="J150">
        <v>94</v>
      </c>
      <c r="K150">
        <v>3</v>
      </c>
      <c r="L150">
        <v>1</v>
      </c>
      <c r="M150" t="s">
        <v>39</v>
      </c>
      <c r="N150">
        <v>1</v>
      </c>
      <c r="O150" t="s">
        <v>37</v>
      </c>
      <c r="P150">
        <v>2</v>
      </c>
      <c r="Q150">
        <v>4</v>
      </c>
      <c r="R150">
        <v>1</v>
      </c>
      <c r="S150">
        <v>7</v>
      </c>
      <c r="T150">
        <v>2</v>
      </c>
      <c r="U150">
        <v>3</v>
      </c>
      <c r="V150">
        <v>5</v>
      </c>
      <c r="W150">
        <v>0</v>
      </c>
      <c r="X150">
        <v>1</v>
      </c>
      <c r="Y150">
        <v>4</v>
      </c>
    </row>
    <row r="151" spans="1:25" x14ac:dyDescent="0.35">
      <c r="A151">
        <v>19</v>
      </c>
      <c r="B151" t="s">
        <v>32</v>
      </c>
      <c r="C151" t="s">
        <v>26</v>
      </c>
      <c r="D151" t="s">
        <v>34</v>
      </c>
      <c r="E151">
        <v>3</v>
      </c>
      <c r="F151">
        <v>1</v>
      </c>
      <c r="G151" t="s">
        <v>40</v>
      </c>
      <c r="H151">
        <v>2</v>
      </c>
      <c r="I151" t="s">
        <v>29</v>
      </c>
      <c r="J151">
        <v>79</v>
      </c>
      <c r="K151">
        <v>3</v>
      </c>
      <c r="L151">
        <v>1</v>
      </c>
      <c r="M151" t="s">
        <v>39</v>
      </c>
      <c r="N151">
        <v>2</v>
      </c>
      <c r="O151" t="s">
        <v>31</v>
      </c>
      <c r="P151">
        <v>1</v>
      </c>
      <c r="Q151">
        <v>3</v>
      </c>
      <c r="R151">
        <v>0</v>
      </c>
      <c r="S151">
        <v>1</v>
      </c>
      <c r="T151">
        <v>3</v>
      </c>
      <c r="U151">
        <v>3</v>
      </c>
      <c r="V151">
        <v>1</v>
      </c>
      <c r="W151">
        <v>0</v>
      </c>
      <c r="X151">
        <v>0</v>
      </c>
      <c r="Y151">
        <v>0</v>
      </c>
    </row>
    <row r="152" spans="1:25" x14ac:dyDescent="0.35">
      <c r="A152">
        <v>40</v>
      </c>
      <c r="B152" t="s">
        <v>32</v>
      </c>
      <c r="C152" t="s">
        <v>33</v>
      </c>
      <c r="D152" t="s">
        <v>34</v>
      </c>
      <c r="E152">
        <v>26</v>
      </c>
      <c r="F152">
        <v>3</v>
      </c>
      <c r="G152" t="s">
        <v>40</v>
      </c>
      <c r="H152">
        <v>2</v>
      </c>
      <c r="I152" t="s">
        <v>29</v>
      </c>
      <c r="J152">
        <v>54</v>
      </c>
      <c r="K152">
        <v>3</v>
      </c>
      <c r="L152">
        <v>2</v>
      </c>
      <c r="M152" t="s">
        <v>36</v>
      </c>
      <c r="N152">
        <v>2</v>
      </c>
      <c r="O152" t="s">
        <v>41</v>
      </c>
      <c r="P152">
        <v>1</v>
      </c>
      <c r="Q152">
        <v>3</v>
      </c>
      <c r="R152">
        <v>1</v>
      </c>
      <c r="S152">
        <v>20</v>
      </c>
      <c r="T152">
        <v>2</v>
      </c>
      <c r="U152">
        <v>3</v>
      </c>
      <c r="V152">
        <v>20</v>
      </c>
      <c r="W152">
        <v>7</v>
      </c>
      <c r="X152">
        <v>2</v>
      </c>
      <c r="Y152">
        <v>13</v>
      </c>
    </row>
    <row r="153" spans="1:25" x14ac:dyDescent="0.35">
      <c r="A153">
        <v>35</v>
      </c>
      <c r="B153" t="s">
        <v>32</v>
      </c>
      <c r="C153" t="s">
        <v>26</v>
      </c>
      <c r="D153" t="s">
        <v>27</v>
      </c>
      <c r="E153">
        <v>1</v>
      </c>
      <c r="F153">
        <v>5</v>
      </c>
      <c r="G153" t="s">
        <v>48</v>
      </c>
      <c r="H153">
        <v>3</v>
      </c>
      <c r="I153" t="s">
        <v>35</v>
      </c>
      <c r="J153">
        <v>94</v>
      </c>
      <c r="K153">
        <v>3</v>
      </c>
      <c r="L153">
        <v>3</v>
      </c>
      <c r="M153" t="s">
        <v>30</v>
      </c>
      <c r="N153">
        <v>2</v>
      </c>
      <c r="O153" t="s">
        <v>37</v>
      </c>
      <c r="P153">
        <v>1</v>
      </c>
      <c r="Q153">
        <v>3</v>
      </c>
      <c r="R153">
        <v>2</v>
      </c>
      <c r="S153">
        <v>10</v>
      </c>
      <c r="T153">
        <v>3</v>
      </c>
      <c r="U153">
        <v>3</v>
      </c>
      <c r="V153">
        <v>10</v>
      </c>
      <c r="W153">
        <v>8</v>
      </c>
      <c r="X153">
        <v>0</v>
      </c>
      <c r="Y153">
        <v>6</v>
      </c>
    </row>
    <row r="154" spans="1:25" x14ac:dyDescent="0.35">
      <c r="A154">
        <v>53</v>
      </c>
      <c r="B154" t="s">
        <v>32</v>
      </c>
      <c r="C154" t="s">
        <v>26</v>
      </c>
      <c r="D154" t="s">
        <v>27</v>
      </c>
      <c r="E154">
        <v>6</v>
      </c>
      <c r="F154">
        <v>2</v>
      </c>
      <c r="G154" t="s">
        <v>48</v>
      </c>
      <c r="H154">
        <v>2</v>
      </c>
      <c r="I154" t="s">
        <v>35</v>
      </c>
      <c r="J154">
        <v>34</v>
      </c>
      <c r="K154">
        <v>3</v>
      </c>
      <c r="L154">
        <v>2</v>
      </c>
      <c r="M154" t="s">
        <v>46</v>
      </c>
      <c r="N154">
        <v>3</v>
      </c>
      <c r="O154" t="s">
        <v>37</v>
      </c>
      <c r="P154">
        <v>2</v>
      </c>
      <c r="Q154">
        <v>4</v>
      </c>
      <c r="R154">
        <v>1</v>
      </c>
      <c r="S154">
        <v>13</v>
      </c>
      <c r="T154">
        <v>3</v>
      </c>
      <c r="U154">
        <v>1</v>
      </c>
      <c r="V154">
        <v>7</v>
      </c>
      <c r="W154">
        <v>7</v>
      </c>
      <c r="X154">
        <v>4</v>
      </c>
      <c r="Y154">
        <v>5</v>
      </c>
    </row>
    <row r="155" spans="1:25" x14ac:dyDescent="0.35">
      <c r="A155">
        <v>45</v>
      </c>
      <c r="B155" t="s">
        <v>32</v>
      </c>
      <c r="C155" t="s">
        <v>26</v>
      </c>
      <c r="D155" t="s">
        <v>34</v>
      </c>
      <c r="E155">
        <v>9</v>
      </c>
      <c r="F155">
        <v>3</v>
      </c>
      <c r="G155" t="s">
        <v>28</v>
      </c>
      <c r="H155">
        <v>2</v>
      </c>
      <c r="I155" t="s">
        <v>35</v>
      </c>
      <c r="J155">
        <v>60</v>
      </c>
      <c r="K155">
        <v>3</v>
      </c>
      <c r="L155">
        <v>2</v>
      </c>
      <c r="M155" t="s">
        <v>39</v>
      </c>
      <c r="N155">
        <v>2</v>
      </c>
      <c r="O155" t="s">
        <v>41</v>
      </c>
      <c r="P155">
        <v>8</v>
      </c>
      <c r="Q155">
        <v>3</v>
      </c>
      <c r="R155">
        <v>1</v>
      </c>
      <c r="S155">
        <v>20</v>
      </c>
      <c r="T155">
        <v>2</v>
      </c>
      <c r="U155">
        <v>1</v>
      </c>
      <c r="V155">
        <v>17</v>
      </c>
      <c r="W155">
        <v>9</v>
      </c>
      <c r="X155">
        <v>0</v>
      </c>
      <c r="Y155">
        <v>15</v>
      </c>
    </row>
    <row r="156" spans="1:25" x14ac:dyDescent="0.35">
      <c r="A156">
        <v>32</v>
      </c>
      <c r="B156" t="s">
        <v>32</v>
      </c>
      <c r="C156" t="s">
        <v>33</v>
      </c>
      <c r="D156" t="s">
        <v>27</v>
      </c>
      <c r="E156">
        <v>8</v>
      </c>
      <c r="F156">
        <v>3</v>
      </c>
      <c r="G156" t="s">
        <v>48</v>
      </c>
      <c r="H156">
        <v>2</v>
      </c>
      <c r="I156" t="s">
        <v>29</v>
      </c>
      <c r="J156">
        <v>43</v>
      </c>
      <c r="K156">
        <v>3</v>
      </c>
      <c r="L156">
        <v>3</v>
      </c>
      <c r="M156" t="s">
        <v>30</v>
      </c>
      <c r="N156">
        <v>4</v>
      </c>
      <c r="O156" t="s">
        <v>31</v>
      </c>
      <c r="P156">
        <v>1</v>
      </c>
      <c r="Q156">
        <v>3</v>
      </c>
      <c r="R156">
        <v>0</v>
      </c>
      <c r="S156">
        <v>9</v>
      </c>
      <c r="T156">
        <v>2</v>
      </c>
      <c r="U156">
        <v>3</v>
      </c>
      <c r="V156">
        <v>9</v>
      </c>
      <c r="W156">
        <v>8</v>
      </c>
      <c r="X156">
        <v>3</v>
      </c>
      <c r="Y156">
        <v>7</v>
      </c>
    </row>
    <row r="157" spans="1:25" x14ac:dyDescent="0.35">
      <c r="A157">
        <v>29</v>
      </c>
      <c r="B157" t="s">
        <v>32</v>
      </c>
      <c r="C157" t="s">
        <v>44</v>
      </c>
      <c r="D157" t="s">
        <v>34</v>
      </c>
      <c r="E157">
        <v>1</v>
      </c>
      <c r="F157">
        <v>1</v>
      </c>
      <c r="G157" t="s">
        <v>49</v>
      </c>
      <c r="H157">
        <v>4</v>
      </c>
      <c r="I157" t="s">
        <v>35</v>
      </c>
      <c r="J157">
        <v>41</v>
      </c>
      <c r="K157">
        <v>3</v>
      </c>
      <c r="L157">
        <v>2</v>
      </c>
      <c r="M157" t="s">
        <v>42</v>
      </c>
      <c r="N157">
        <v>3</v>
      </c>
      <c r="O157" t="s">
        <v>37</v>
      </c>
      <c r="P157">
        <v>1</v>
      </c>
      <c r="Q157">
        <v>3</v>
      </c>
      <c r="R157">
        <v>1</v>
      </c>
      <c r="S157">
        <v>10</v>
      </c>
      <c r="T157">
        <v>1</v>
      </c>
      <c r="U157">
        <v>3</v>
      </c>
      <c r="V157">
        <v>10</v>
      </c>
      <c r="W157">
        <v>7</v>
      </c>
      <c r="X157">
        <v>0</v>
      </c>
      <c r="Y157">
        <v>9</v>
      </c>
    </row>
    <row r="158" spans="1:25" x14ac:dyDescent="0.35">
      <c r="A158">
        <v>51</v>
      </c>
      <c r="B158" t="s">
        <v>32</v>
      </c>
      <c r="C158" t="s">
        <v>26</v>
      </c>
      <c r="D158" t="s">
        <v>34</v>
      </c>
      <c r="E158">
        <v>7</v>
      </c>
      <c r="F158">
        <v>4</v>
      </c>
      <c r="G158" t="s">
        <v>40</v>
      </c>
      <c r="H158">
        <v>2</v>
      </c>
      <c r="I158" t="s">
        <v>35</v>
      </c>
      <c r="J158">
        <v>34</v>
      </c>
      <c r="K158">
        <v>2</v>
      </c>
      <c r="L158">
        <v>2</v>
      </c>
      <c r="M158" t="s">
        <v>42</v>
      </c>
      <c r="N158">
        <v>3</v>
      </c>
      <c r="O158" t="s">
        <v>37</v>
      </c>
      <c r="P158">
        <v>2</v>
      </c>
      <c r="Q158">
        <v>3</v>
      </c>
      <c r="R158">
        <v>0</v>
      </c>
      <c r="S158">
        <v>10</v>
      </c>
      <c r="T158">
        <v>2</v>
      </c>
      <c r="U158">
        <v>3</v>
      </c>
      <c r="V158">
        <v>1</v>
      </c>
      <c r="W158">
        <v>0</v>
      </c>
      <c r="X158">
        <v>0</v>
      </c>
      <c r="Y158">
        <v>0</v>
      </c>
    </row>
    <row r="159" spans="1:25" x14ac:dyDescent="0.35">
      <c r="A159">
        <v>58</v>
      </c>
      <c r="B159" t="s">
        <v>32</v>
      </c>
      <c r="C159" t="s">
        <v>26</v>
      </c>
      <c r="D159" t="s">
        <v>34</v>
      </c>
      <c r="E159">
        <v>9</v>
      </c>
      <c r="F159">
        <v>3</v>
      </c>
      <c r="G159" t="s">
        <v>40</v>
      </c>
      <c r="H159">
        <v>2</v>
      </c>
      <c r="I159" t="s">
        <v>29</v>
      </c>
      <c r="J159">
        <v>75</v>
      </c>
      <c r="K159">
        <v>2</v>
      </c>
      <c r="L159">
        <v>1</v>
      </c>
      <c r="M159" t="s">
        <v>36</v>
      </c>
      <c r="N159">
        <v>2</v>
      </c>
      <c r="O159" t="s">
        <v>37</v>
      </c>
      <c r="P159">
        <v>4</v>
      </c>
      <c r="Q159">
        <v>4</v>
      </c>
      <c r="R159">
        <v>1</v>
      </c>
      <c r="S159">
        <v>9</v>
      </c>
      <c r="T159">
        <v>3</v>
      </c>
      <c r="U159">
        <v>2</v>
      </c>
      <c r="V159">
        <v>1</v>
      </c>
      <c r="W159">
        <v>0</v>
      </c>
      <c r="X159">
        <v>0</v>
      </c>
      <c r="Y159">
        <v>0</v>
      </c>
    </row>
    <row r="160" spans="1:25" x14ac:dyDescent="0.35">
      <c r="A160">
        <v>40</v>
      </c>
      <c r="B160" t="s">
        <v>32</v>
      </c>
      <c r="C160" t="s">
        <v>26</v>
      </c>
      <c r="D160" t="s">
        <v>27</v>
      </c>
      <c r="E160">
        <v>4</v>
      </c>
      <c r="F160">
        <v>4</v>
      </c>
      <c r="G160" t="s">
        <v>48</v>
      </c>
      <c r="H160">
        <v>3</v>
      </c>
      <c r="I160" t="s">
        <v>35</v>
      </c>
      <c r="J160">
        <v>67</v>
      </c>
      <c r="K160">
        <v>2</v>
      </c>
      <c r="L160">
        <v>3</v>
      </c>
      <c r="M160" t="s">
        <v>30</v>
      </c>
      <c r="N160">
        <v>4</v>
      </c>
      <c r="O160" t="s">
        <v>37</v>
      </c>
      <c r="P160">
        <v>7</v>
      </c>
      <c r="Q160">
        <v>3</v>
      </c>
      <c r="R160">
        <v>1</v>
      </c>
      <c r="S160">
        <v>15</v>
      </c>
      <c r="T160">
        <v>2</v>
      </c>
      <c r="U160">
        <v>2</v>
      </c>
      <c r="V160">
        <v>12</v>
      </c>
      <c r="W160">
        <v>11</v>
      </c>
      <c r="X160">
        <v>2</v>
      </c>
      <c r="Y160">
        <v>11</v>
      </c>
    </row>
    <row r="161" spans="1:25" x14ac:dyDescent="0.35">
      <c r="A161">
        <v>34</v>
      </c>
      <c r="B161" t="s">
        <v>32</v>
      </c>
      <c r="C161" t="s">
        <v>33</v>
      </c>
      <c r="D161" t="s">
        <v>27</v>
      </c>
      <c r="E161">
        <v>2</v>
      </c>
      <c r="F161">
        <v>4</v>
      </c>
      <c r="G161" t="s">
        <v>48</v>
      </c>
      <c r="H161">
        <v>3</v>
      </c>
      <c r="I161" t="s">
        <v>29</v>
      </c>
      <c r="J161">
        <v>75</v>
      </c>
      <c r="K161">
        <v>3</v>
      </c>
      <c r="L161">
        <v>1</v>
      </c>
      <c r="M161" t="s">
        <v>46</v>
      </c>
      <c r="N161">
        <v>3</v>
      </c>
      <c r="O161" t="s">
        <v>37</v>
      </c>
      <c r="P161">
        <v>6</v>
      </c>
      <c r="Q161">
        <v>3</v>
      </c>
      <c r="R161">
        <v>1</v>
      </c>
      <c r="S161">
        <v>6</v>
      </c>
      <c r="T161">
        <v>3</v>
      </c>
      <c r="U161">
        <v>3</v>
      </c>
      <c r="V161">
        <v>4</v>
      </c>
      <c r="W161">
        <v>3</v>
      </c>
      <c r="X161">
        <v>1</v>
      </c>
      <c r="Y161">
        <v>2</v>
      </c>
    </row>
    <row r="162" spans="1:25" x14ac:dyDescent="0.35">
      <c r="A162">
        <v>22</v>
      </c>
      <c r="B162" t="s">
        <v>32</v>
      </c>
      <c r="C162" t="s">
        <v>26</v>
      </c>
      <c r="D162" t="s">
        <v>34</v>
      </c>
      <c r="E162">
        <v>19</v>
      </c>
      <c r="F162">
        <v>1</v>
      </c>
      <c r="G162" t="s">
        <v>40</v>
      </c>
      <c r="H162">
        <v>3</v>
      </c>
      <c r="I162" t="s">
        <v>35</v>
      </c>
      <c r="J162">
        <v>80</v>
      </c>
      <c r="K162">
        <v>3</v>
      </c>
      <c r="L162">
        <v>1</v>
      </c>
      <c r="M162" t="s">
        <v>36</v>
      </c>
      <c r="N162">
        <v>4</v>
      </c>
      <c r="O162" t="s">
        <v>37</v>
      </c>
      <c r="P162">
        <v>1</v>
      </c>
      <c r="Q162">
        <v>4</v>
      </c>
      <c r="R162">
        <v>2</v>
      </c>
      <c r="S162">
        <v>2</v>
      </c>
      <c r="T162">
        <v>6</v>
      </c>
      <c r="U162">
        <v>3</v>
      </c>
      <c r="V162">
        <v>2</v>
      </c>
      <c r="W162">
        <v>2</v>
      </c>
      <c r="X162">
        <v>2</v>
      </c>
      <c r="Y162">
        <v>2</v>
      </c>
    </row>
    <row r="163" spans="1:25" x14ac:dyDescent="0.35">
      <c r="A163">
        <v>27</v>
      </c>
      <c r="B163" t="s">
        <v>32</v>
      </c>
      <c r="C163" t="s">
        <v>44</v>
      </c>
      <c r="D163" t="s">
        <v>34</v>
      </c>
      <c r="E163">
        <v>9</v>
      </c>
      <c r="F163">
        <v>3</v>
      </c>
      <c r="G163" t="s">
        <v>40</v>
      </c>
      <c r="H163">
        <v>4</v>
      </c>
      <c r="I163" t="s">
        <v>35</v>
      </c>
      <c r="J163">
        <v>57</v>
      </c>
      <c r="K163">
        <v>3</v>
      </c>
      <c r="L163">
        <v>1</v>
      </c>
      <c r="M163" t="s">
        <v>36</v>
      </c>
      <c r="N163">
        <v>2</v>
      </c>
      <c r="O163" t="s">
        <v>41</v>
      </c>
      <c r="P163">
        <v>6</v>
      </c>
      <c r="Q163">
        <v>3</v>
      </c>
      <c r="R163">
        <v>1</v>
      </c>
      <c r="S163">
        <v>6</v>
      </c>
      <c r="T163">
        <v>1</v>
      </c>
      <c r="U163">
        <v>1</v>
      </c>
      <c r="V163">
        <v>2</v>
      </c>
      <c r="W163">
        <v>2</v>
      </c>
      <c r="X163">
        <v>2</v>
      </c>
      <c r="Y163">
        <v>2</v>
      </c>
    </row>
    <row r="164" spans="1:25" x14ac:dyDescent="0.35">
      <c r="A164">
        <v>28</v>
      </c>
      <c r="B164" t="s">
        <v>32</v>
      </c>
      <c r="C164" t="s">
        <v>26</v>
      </c>
      <c r="D164" t="s">
        <v>34</v>
      </c>
      <c r="E164">
        <v>21</v>
      </c>
      <c r="F164">
        <v>3</v>
      </c>
      <c r="G164" t="s">
        <v>40</v>
      </c>
      <c r="H164">
        <v>3</v>
      </c>
      <c r="I164" t="s">
        <v>35</v>
      </c>
      <c r="J164">
        <v>42</v>
      </c>
      <c r="K164">
        <v>3</v>
      </c>
      <c r="L164">
        <v>1</v>
      </c>
      <c r="M164" t="s">
        <v>36</v>
      </c>
      <c r="N164">
        <v>4</v>
      </c>
      <c r="O164" t="s">
        <v>37</v>
      </c>
      <c r="P164">
        <v>1</v>
      </c>
      <c r="Q164">
        <v>3</v>
      </c>
      <c r="R164">
        <v>1</v>
      </c>
      <c r="S164">
        <v>5</v>
      </c>
      <c r="T164">
        <v>2</v>
      </c>
      <c r="U164">
        <v>1</v>
      </c>
      <c r="V164">
        <v>5</v>
      </c>
      <c r="W164">
        <v>2</v>
      </c>
      <c r="X164">
        <v>0</v>
      </c>
      <c r="Y164">
        <v>2</v>
      </c>
    </row>
    <row r="165" spans="1:25" x14ac:dyDescent="0.35">
      <c r="A165">
        <v>57</v>
      </c>
      <c r="B165" t="s">
        <v>32</v>
      </c>
      <c r="C165" t="s">
        <v>26</v>
      </c>
      <c r="D165" t="s">
        <v>34</v>
      </c>
      <c r="E165">
        <v>24</v>
      </c>
      <c r="F165">
        <v>2</v>
      </c>
      <c r="G165" t="s">
        <v>28</v>
      </c>
      <c r="H165">
        <v>3</v>
      </c>
      <c r="I165" t="s">
        <v>35</v>
      </c>
      <c r="J165">
        <v>83</v>
      </c>
      <c r="K165">
        <v>4</v>
      </c>
      <c r="L165">
        <v>3</v>
      </c>
      <c r="M165" t="s">
        <v>43</v>
      </c>
      <c r="N165">
        <v>4</v>
      </c>
      <c r="O165" t="s">
        <v>41</v>
      </c>
      <c r="P165">
        <v>3</v>
      </c>
      <c r="Q165">
        <v>3</v>
      </c>
      <c r="R165">
        <v>1</v>
      </c>
      <c r="S165">
        <v>12</v>
      </c>
      <c r="T165">
        <v>2</v>
      </c>
      <c r="U165">
        <v>1</v>
      </c>
      <c r="V165">
        <v>5</v>
      </c>
      <c r="W165">
        <v>3</v>
      </c>
      <c r="X165">
        <v>1</v>
      </c>
      <c r="Y165">
        <v>4</v>
      </c>
    </row>
    <row r="166" spans="1:25" x14ac:dyDescent="0.35">
      <c r="A166">
        <v>27</v>
      </c>
      <c r="B166" t="s">
        <v>32</v>
      </c>
      <c r="C166" t="s">
        <v>44</v>
      </c>
      <c r="D166" t="s">
        <v>34</v>
      </c>
      <c r="E166">
        <v>3</v>
      </c>
      <c r="F166">
        <v>3</v>
      </c>
      <c r="G166" t="s">
        <v>40</v>
      </c>
      <c r="H166">
        <v>3</v>
      </c>
      <c r="I166" t="s">
        <v>35</v>
      </c>
      <c r="J166">
        <v>79</v>
      </c>
      <c r="K166">
        <v>2</v>
      </c>
      <c r="L166">
        <v>1</v>
      </c>
      <c r="M166" t="s">
        <v>36</v>
      </c>
      <c r="N166">
        <v>3</v>
      </c>
      <c r="O166" t="s">
        <v>41</v>
      </c>
      <c r="P166">
        <v>1</v>
      </c>
      <c r="Q166">
        <v>3</v>
      </c>
      <c r="R166">
        <v>1</v>
      </c>
      <c r="S166">
        <v>1</v>
      </c>
      <c r="T166">
        <v>2</v>
      </c>
      <c r="U166">
        <v>2</v>
      </c>
      <c r="V166">
        <v>1</v>
      </c>
      <c r="W166">
        <v>1</v>
      </c>
      <c r="X166">
        <v>0</v>
      </c>
      <c r="Y166">
        <v>1</v>
      </c>
    </row>
    <row r="167" spans="1:25" x14ac:dyDescent="0.35">
      <c r="A167">
        <v>50</v>
      </c>
      <c r="B167" t="s">
        <v>32</v>
      </c>
      <c r="C167" t="s">
        <v>26</v>
      </c>
      <c r="D167" t="s">
        <v>34</v>
      </c>
      <c r="E167">
        <v>11</v>
      </c>
      <c r="F167">
        <v>3</v>
      </c>
      <c r="G167" t="s">
        <v>28</v>
      </c>
      <c r="H167">
        <v>3</v>
      </c>
      <c r="I167" t="s">
        <v>29</v>
      </c>
      <c r="J167">
        <v>53</v>
      </c>
      <c r="K167">
        <v>3</v>
      </c>
      <c r="L167">
        <v>5</v>
      </c>
      <c r="M167" t="s">
        <v>45</v>
      </c>
      <c r="N167">
        <v>2</v>
      </c>
      <c r="O167" t="s">
        <v>31</v>
      </c>
      <c r="P167">
        <v>3</v>
      </c>
      <c r="Q167">
        <v>3</v>
      </c>
      <c r="R167">
        <v>0</v>
      </c>
      <c r="S167">
        <v>21</v>
      </c>
      <c r="T167">
        <v>5</v>
      </c>
      <c r="U167">
        <v>3</v>
      </c>
      <c r="V167">
        <v>5</v>
      </c>
      <c r="W167">
        <v>4</v>
      </c>
      <c r="X167">
        <v>4</v>
      </c>
      <c r="Y167">
        <v>4</v>
      </c>
    </row>
    <row r="168" spans="1:25" x14ac:dyDescent="0.35">
      <c r="A168">
        <v>41</v>
      </c>
      <c r="B168" t="s">
        <v>32</v>
      </c>
      <c r="C168" t="s">
        <v>26</v>
      </c>
      <c r="D168" t="s">
        <v>34</v>
      </c>
      <c r="E168">
        <v>14</v>
      </c>
      <c r="F168">
        <v>3</v>
      </c>
      <c r="G168" t="s">
        <v>28</v>
      </c>
      <c r="H168">
        <v>1</v>
      </c>
      <c r="I168" t="s">
        <v>35</v>
      </c>
      <c r="J168">
        <v>56</v>
      </c>
      <c r="K168">
        <v>3</v>
      </c>
      <c r="L168">
        <v>1</v>
      </c>
      <c r="M168" t="s">
        <v>36</v>
      </c>
      <c r="N168">
        <v>3</v>
      </c>
      <c r="O168" t="s">
        <v>41</v>
      </c>
      <c r="P168">
        <v>4</v>
      </c>
      <c r="Q168">
        <v>3</v>
      </c>
      <c r="R168">
        <v>1</v>
      </c>
      <c r="S168">
        <v>13</v>
      </c>
      <c r="T168">
        <v>2</v>
      </c>
      <c r="U168">
        <v>3</v>
      </c>
      <c r="V168">
        <v>9</v>
      </c>
      <c r="W168">
        <v>8</v>
      </c>
      <c r="X168">
        <v>1</v>
      </c>
      <c r="Y168">
        <v>8</v>
      </c>
    </row>
    <row r="169" spans="1:25" x14ac:dyDescent="0.35">
      <c r="A169">
        <v>30</v>
      </c>
      <c r="B169" t="s">
        <v>32</v>
      </c>
      <c r="C169" t="s">
        <v>26</v>
      </c>
      <c r="D169" t="s">
        <v>27</v>
      </c>
      <c r="E169">
        <v>5</v>
      </c>
      <c r="F169">
        <v>3</v>
      </c>
      <c r="G169" t="s">
        <v>28</v>
      </c>
      <c r="H169">
        <v>2</v>
      </c>
      <c r="I169" t="s">
        <v>29</v>
      </c>
      <c r="J169">
        <v>41</v>
      </c>
      <c r="K169">
        <v>3</v>
      </c>
      <c r="L169">
        <v>3</v>
      </c>
      <c r="M169" t="s">
        <v>30</v>
      </c>
      <c r="N169">
        <v>4</v>
      </c>
      <c r="O169" t="s">
        <v>37</v>
      </c>
      <c r="P169">
        <v>2</v>
      </c>
      <c r="Q169">
        <v>3</v>
      </c>
      <c r="R169">
        <v>1</v>
      </c>
      <c r="S169">
        <v>12</v>
      </c>
      <c r="T169">
        <v>2</v>
      </c>
      <c r="U169">
        <v>3</v>
      </c>
      <c r="V169">
        <v>10</v>
      </c>
      <c r="W169">
        <v>9</v>
      </c>
      <c r="X169">
        <v>7</v>
      </c>
      <c r="Y169">
        <v>4</v>
      </c>
    </row>
    <row r="170" spans="1:25" x14ac:dyDescent="0.35">
      <c r="A170">
        <v>38</v>
      </c>
      <c r="B170" t="s">
        <v>32</v>
      </c>
      <c r="C170" t="s">
        <v>26</v>
      </c>
      <c r="D170" t="s">
        <v>27</v>
      </c>
      <c r="E170">
        <v>1</v>
      </c>
      <c r="F170">
        <v>4</v>
      </c>
      <c r="G170" t="s">
        <v>28</v>
      </c>
      <c r="H170">
        <v>1</v>
      </c>
      <c r="I170" t="s">
        <v>29</v>
      </c>
      <c r="J170">
        <v>59</v>
      </c>
      <c r="K170">
        <v>2</v>
      </c>
      <c r="L170">
        <v>2</v>
      </c>
      <c r="M170" t="s">
        <v>30</v>
      </c>
      <c r="N170">
        <v>4</v>
      </c>
      <c r="O170" t="s">
        <v>31</v>
      </c>
      <c r="P170">
        <v>4</v>
      </c>
      <c r="Q170">
        <v>4</v>
      </c>
      <c r="R170">
        <v>0</v>
      </c>
      <c r="S170">
        <v>12</v>
      </c>
      <c r="T170">
        <v>2</v>
      </c>
      <c r="U170">
        <v>4</v>
      </c>
      <c r="V170">
        <v>8</v>
      </c>
      <c r="W170">
        <v>3</v>
      </c>
      <c r="X170">
        <v>0</v>
      </c>
      <c r="Y170">
        <v>7</v>
      </c>
    </row>
    <row r="171" spans="1:25" x14ac:dyDescent="0.35">
      <c r="A171">
        <v>32</v>
      </c>
      <c r="B171" t="s">
        <v>32</v>
      </c>
      <c r="C171" t="s">
        <v>26</v>
      </c>
      <c r="D171" t="s">
        <v>34</v>
      </c>
      <c r="E171">
        <v>6</v>
      </c>
      <c r="F171">
        <v>5</v>
      </c>
      <c r="G171" t="s">
        <v>28</v>
      </c>
      <c r="H171">
        <v>3</v>
      </c>
      <c r="I171" t="s">
        <v>35</v>
      </c>
      <c r="J171">
        <v>43</v>
      </c>
      <c r="K171">
        <v>3</v>
      </c>
      <c r="L171">
        <v>1</v>
      </c>
      <c r="M171" t="s">
        <v>36</v>
      </c>
      <c r="N171">
        <v>3</v>
      </c>
      <c r="O171" t="s">
        <v>31</v>
      </c>
      <c r="P171">
        <v>3</v>
      </c>
      <c r="Q171">
        <v>4</v>
      </c>
      <c r="R171">
        <v>0</v>
      </c>
      <c r="S171">
        <v>8</v>
      </c>
      <c r="T171">
        <v>2</v>
      </c>
      <c r="U171">
        <v>3</v>
      </c>
      <c r="V171">
        <v>5</v>
      </c>
      <c r="W171">
        <v>4</v>
      </c>
      <c r="X171">
        <v>1</v>
      </c>
      <c r="Y171">
        <v>4</v>
      </c>
    </row>
    <row r="172" spans="1:25" x14ac:dyDescent="0.35">
      <c r="A172">
        <v>27</v>
      </c>
      <c r="B172" t="s">
        <v>32</v>
      </c>
      <c r="C172" t="s">
        <v>26</v>
      </c>
      <c r="D172" t="s">
        <v>34</v>
      </c>
      <c r="E172">
        <v>17</v>
      </c>
      <c r="F172">
        <v>3</v>
      </c>
      <c r="G172" t="s">
        <v>49</v>
      </c>
      <c r="H172">
        <v>3</v>
      </c>
      <c r="I172" t="s">
        <v>35</v>
      </c>
      <c r="J172">
        <v>51</v>
      </c>
      <c r="K172">
        <v>3</v>
      </c>
      <c r="L172">
        <v>1</v>
      </c>
      <c r="M172" t="s">
        <v>36</v>
      </c>
      <c r="N172">
        <v>2</v>
      </c>
      <c r="O172" t="s">
        <v>37</v>
      </c>
      <c r="P172">
        <v>0</v>
      </c>
      <c r="Q172">
        <v>3</v>
      </c>
      <c r="R172">
        <v>1</v>
      </c>
      <c r="S172">
        <v>6</v>
      </c>
      <c r="T172">
        <v>3</v>
      </c>
      <c r="U172">
        <v>2</v>
      </c>
      <c r="V172">
        <v>5</v>
      </c>
      <c r="W172">
        <v>2</v>
      </c>
      <c r="X172">
        <v>1</v>
      </c>
      <c r="Y172">
        <v>1</v>
      </c>
    </row>
    <row r="173" spans="1:25" x14ac:dyDescent="0.35">
      <c r="A173">
        <v>19</v>
      </c>
      <c r="B173" t="s">
        <v>25</v>
      </c>
      <c r="C173" t="s">
        <v>33</v>
      </c>
      <c r="D173" t="s">
        <v>27</v>
      </c>
      <c r="E173">
        <v>1</v>
      </c>
      <c r="F173">
        <v>1</v>
      </c>
      <c r="G173" t="s">
        <v>49</v>
      </c>
      <c r="H173">
        <v>3</v>
      </c>
      <c r="I173" t="s">
        <v>29</v>
      </c>
      <c r="J173">
        <v>100</v>
      </c>
      <c r="K173">
        <v>1</v>
      </c>
      <c r="L173">
        <v>1</v>
      </c>
      <c r="M173" t="s">
        <v>46</v>
      </c>
      <c r="N173">
        <v>1</v>
      </c>
      <c r="O173" t="s">
        <v>31</v>
      </c>
      <c r="P173">
        <v>0</v>
      </c>
      <c r="Q173">
        <v>4</v>
      </c>
      <c r="R173">
        <v>0</v>
      </c>
      <c r="S173">
        <v>1</v>
      </c>
      <c r="T173">
        <v>5</v>
      </c>
      <c r="U173">
        <v>4</v>
      </c>
      <c r="V173">
        <v>0</v>
      </c>
      <c r="W173">
        <v>0</v>
      </c>
      <c r="X173">
        <v>0</v>
      </c>
      <c r="Y173">
        <v>0</v>
      </c>
    </row>
    <row r="174" spans="1:25" x14ac:dyDescent="0.35">
      <c r="A174">
        <v>36</v>
      </c>
      <c r="B174" t="s">
        <v>32</v>
      </c>
      <c r="C174" t="s">
        <v>33</v>
      </c>
      <c r="D174" t="s">
        <v>34</v>
      </c>
      <c r="E174">
        <v>3</v>
      </c>
      <c r="F174">
        <v>2</v>
      </c>
      <c r="G174" t="s">
        <v>40</v>
      </c>
      <c r="H174">
        <v>4</v>
      </c>
      <c r="I174" t="s">
        <v>35</v>
      </c>
      <c r="J174">
        <v>30</v>
      </c>
      <c r="K174">
        <v>3</v>
      </c>
      <c r="L174">
        <v>1</v>
      </c>
      <c r="M174" t="s">
        <v>39</v>
      </c>
      <c r="N174">
        <v>2</v>
      </c>
      <c r="O174" t="s">
        <v>31</v>
      </c>
      <c r="P174">
        <v>4</v>
      </c>
      <c r="Q174">
        <v>3</v>
      </c>
      <c r="R174">
        <v>0</v>
      </c>
      <c r="S174">
        <v>13</v>
      </c>
      <c r="T174">
        <v>3</v>
      </c>
      <c r="U174">
        <v>2</v>
      </c>
      <c r="V174">
        <v>8</v>
      </c>
      <c r="W174">
        <v>7</v>
      </c>
      <c r="X174">
        <v>7</v>
      </c>
      <c r="Y174">
        <v>2</v>
      </c>
    </row>
    <row r="175" spans="1:25" x14ac:dyDescent="0.35">
      <c r="A175">
        <v>30</v>
      </c>
      <c r="B175" t="s">
        <v>32</v>
      </c>
      <c r="C175" t="s">
        <v>44</v>
      </c>
      <c r="D175" t="s">
        <v>34</v>
      </c>
      <c r="E175">
        <v>9</v>
      </c>
      <c r="F175">
        <v>3</v>
      </c>
      <c r="G175" t="s">
        <v>40</v>
      </c>
      <c r="H175">
        <v>3</v>
      </c>
      <c r="I175" t="s">
        <v>35</v>
      </c>
      <c r="J175">
        <v>66</v>
      </c>
      <c r="K175">
        <v>3</v>
      </c>
      <c r="L175">
        <v>2</v>
      </c>
      <c r="M175" t="s">
        <v>39</v>
      </c>
      <c r="N175">
        <v>1</v>
      </c>
      <c r="O175" t="s">
        <v>41</v>
      </c>
      <c r="P175">
        <v>1</v>
      </c>
      <c r="Q175">
        <v>3</v>
      </c>
      <c r="R175">
        <v>2</v>
      </c>
      <c r="S175">
        <v>12</v>
      </c>
      <c r="T175">
        <v>4</v>
      </c>
      <c r="U175">
        <v>3</v>
      </c>
      <c r="V175">
        <v>12</v>
      </c>
      <c r="W175">
        <v>9</v>
      </c>
      <c r="X175">
        <v>6</v>
      </c>
      <c r="Y175">
        <v>10</v>
      </c>
    </row>
    <row r="176" spans="1:25" x14ac:dyDescent="0.35">
      <c r="A176">
        <v>45</v>
      </c>
      <c r="B176" t="s">
        <v>32</v>
      </c>
      <c r="C176" t="s">
        <v>26</v>
      </c>
      <c r="D176" t="s">
        <v>27</v>
      </c>
      <c r="E176">
        <v>4</v>
      </c>
      <c r="F176">
        <v>2</v>
      </c>
      <c r="G176" t="s">
        <v>28</v>
      </c>
      <c r="H176">
        <v>3</v>
      </c>
      <c r="I176" t="s">
        <v>29</v>
      </c>
      <c r="J176">
        <v>30</v>
      </c>
      <c r="K176">
        <v>3</v>
      </c>
      <c r="L176">
        <v>2</v>
      </c>
      <c r="M176" t="s">
        <v>30</v>
      </c>
      <c r="N176">
        <v>1</v>
      </c>
      <c r="O176" t="s">
        <v>41</v>
      </c>
      <c r="P176">
        <v>4</v>
      </c>
      <c r="Q176">
        <v>3</v>
      </c>
      <c r="R176">
        <v>1</v>
      </c>
      <c r="S176">
        <v>9</v>
      </c>
      <c r="T176">
        <v>3</v>
      </c>
      <c r="U176">
        <v>4</v>
      </c>
      <c r="V176">
        <v>5</v>
      </c>
      <c r="W176">
        <v>4</v>
      </c>
      <c r="X176">
        <v>0</v>
      </c>
      <c r="Y176">
        <v>3</v>
      </c>
    </row>
    <row r="177" spans="1:25" x14ac:dyDescent="0.35">
      <c r="A177">
        <v>56</v>
      </c>
      <c r="B177" t="s">
        <v>32</v>
      </c>
      <c r="C177" t="s">
        <v>26</v>
      </c>
      <c r="D177" t="s">
        <v>34</v>
      </c>
      <c r="E177">
        <v>8</v>
      </c>
      <c r="F177">
        <v>3</v>
      </c>
      <c r="G177" t="s">
        <v>28</v>
      </c>
      <c r="H177">
        <v>3</v>
      </c>
      <c r="I177" t="s">
        <v>29</v>
      </c>
      <c r="J177">
        <v>67</v>
      </c>
      <c r="K177">
        <v>3</v>
      </c>
      <c r="L177">
        <v>1</v>
      </c>
      <c r="M177" t="s">
        <v>36</v>
      </c>
      <c r="N177">
        <v>1</v>
      </c>
      <c r="O177" t="s">
        <v>41</v>
      </c>
      <c r="P177">
        <v>4</v>
      </c>
      <c r="Q177">
        <v>3</v>
      </c>
      <c r="R177">
        <v>1</v>
      </c>
      <c r="S177">
        <v>19</v>
      </c>
      <c r="T177">
        <v>3</v>
      </c>
      <c r="U177">
        <v>3</v>
      </c>
      <c r="V177">
        <v>2</v>
      </c>
      <c r="W177">
        <v>2</v>
      </c>
      <c r="X177">
        <v>2</v>
      </c>
      <c r="Y177">
        <v>2</v>
      </c>
    </row>
    <row r="178" spans="1:25" x14ac:dyDescent="0.35">
      <c r="A178">
        <v>33</v>
      </c>
      <c r="B178" t="s">
        <v>32</v>
      </c>
      <c r="C178" t="s">
        <v>26</v>
      </c>
      <c r="D178" t="s">
        <v>34</v>
      </c>
      <c r="E178">
        <v>2</v>
      </c>
      <c r="F178">
        <v>3</v>
      </c>
      <c r="G178" t="s">
        <v>28</v>
      </c>
      <c r="H178">
        <v>3</v>
      </c>
      <c r="I178" t="s">
        <v>35</v>
      </c>
      <c r="J178">
        <v>90</v>
      </c>
      <c r="K178">
        <v>3</v>
      </c>
      <c r="L178">
        <v>1</v>
      </c>
      <c r="M178" t="s">
        <v>36</v>
      </c>
      <c r="N178">
        <v>4</v>
      </c>
      <c r="O178" t="s">
        <v>31</v>
      </c>
      <c r="P178">
        <v>0</v>
      </c>
      <c r="Q178">
        <v>3</v>
      </c>
      <c r="R178">
        <v>0</v>
      </c>
      <c r="S178">
        <v>4</v>
      </c>
      <c r="T178">
        <v>2</v>
      </c>
      <c r="U178">
        <v>4</v>
      </c>
      <c r="V178">
        <v>3</v>
      </c>
      <c r="W178">
        <v>1</v>
      </c>
      <c r="X178">
        <v>0</v>
      </c>
      <c r="Y178">
        <v>2</v>
      </c>
    </row>
    <row r="179" spans="1:25" x14ac:dyDescent="0.35">
      <c r="A179">
        <v>19</v>
      </c>
      <c r="B179" t="s">
        <v>25</v>
      </c>
      <c r="C179" t="s">
        <v>26</v>
      </c>
      <c r="D179" t="s">
        <v>34</v>
      </c>
      <c r="E179">
        <v>2</v>
      </c>
      <c r="F179">
        <v>3</v>
      </c>
      <c r="G179" t="s">
        <v>28</v>
      </c>
      <c r="H179">
        <v>2</v>
      </c>
      <c r="I179" t="s">
        <v>35</v>
      </c>
      <c r="J179">
        <v>47</v>
      </c>
      <c r="K179">
        <v>2</v>
      </c>
      <c r="L179">
        <v>1</v>
      </c>
      <c r="M179" t="s">
        <v>39</v>
      </c>
      <c r="N179">
        <v>4</v>
      </c>
      <c r="O179" t="s">
        <v>31</v>
      </c>
      <c r="P179">
        <v>1</v>
      </c>
      <c r="Q179">
        <v>4</v>
      </c>
      <c r="R179">
        <v>0</v>
      </c>
      <c r="S179">
        <v>1</v>
      </c>
      <c r="T179">
        <v>3</v>
      </c>
      <c r="U179">
        <v>2</v>
      </c>
      <c r="V179">
        <v>1</v>
      </c>
      <c r="W179">
        <v>0</v>
      </c>
      <c r="X179">
        <v>1</v>
      </c>
      <c r="Y179">
        <v>0</v>
      </c>
    </row>
    <row r="180" spans="1:25" x14ac:dyDescent="0.35">
      <c r="A180">
        <v>46</v>
      </c>
      <c r="B180" t="s">
        <v>32</v>
      </c>
      <c r="C180" t="s">
        <v>26</v>
      </c>
      <c r="D180" t="s">
        <v>27</v>
      </c>
      <c r="E180">
        <v>1</v>
      </c>
      <c r="F180">
        <v>2</v>
      </c>
      <c r="G180" t="s">
        <v>48</v>
      </c>
      <c r="H180">
        <v>2</v>
      </c>
      <c r="I180" t="s">
        <v>29</v>
      </c>
      <c r="J180">
        <v>92</v>
      </c>
      <c r="K180">
        <v>3</v>
      </c>
      <c r="L180">
        <v>3</v>
      </c>
      <c r="M180" t="s">
        <v>30</v>
      </c>
      <c r="N180">
        <v>1</v>
      </c>
      <c r="O180" t="s">
        <v>41</v>
      </c>
      <c r="P180">
        <v>1</v>
      </c>
      <c r="Q180">
        <v>4</v>
      </c>
      <c r="R180">
        <v>3</v>
      </c>
      <c r="S180">
        <v>24</v>
      </c>
      <c r="T180">
        <v>2</v>
      </c>
      <c r="U180">
        <v>3</v>
      </c>
      <c r="V180">
        <v>24</v>
      </c>
      <c r="W180">
        <v>13</v>
      </c>
      <c r="X180">
        <v>15</v>
      </c>
      <c r="Y180">
        <v>7</v>
      </c>
    </row>
    <row r="181" spans="1:25" x14ac:dyDescent="0.35">
      <c r="A181">
        <v>38</v>
      </c>
      <c r="B181" t="s">
        <v>32</v>
      </c>
      <c r="C181" t="s">
        <v>26</v>
      </c>
      <c r="D181" t="s">
        <v>34</v>
      </c>
      <c r="E181">
        <v>9</v>
      </c>
      <c r="F181">
        <v>2</v>
      </c>
      <c r="G181" t="s">
        <v>28</v>
      </c>
      <c r="H181">
        <v>3</v>
      </c>
      <c r="I181" t="s">
        <v>29</v>
      </c>
      <c r="J181">
        <v>75</v>
      </c>
      <c r="K181">
        <v>3</v>
      </c>
      <c r="L181">
        <v>1</v>
      </c>
      <c r="M181" t="s">
        <v>39</v>
      </c>
      <c r="N181">
        <v>4</v>
      </c>
      <c r="O181" t="s">
        <v>31</v>
      </c>
      <c r="P181">
        <v>1</v>
      </c>
      <c r="Q181">
        <v>3</v>
      </c>
      <c r="R181">
        <v>0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2</v>
      </c>
      <c r="Y181">
        <v>1</v>
      </c>
    </row>
    <row r="182" spans="1:25" x14ac:dyDescent="0.35">
      <c r="A182">
        <v>31</v>
      </c>
      <c r="B182" t="s">
        <v>32</v>
      </c>
      <c r="C182" t="s">
        <v>26</v>
      </c>
      <c r="D182" t="s">
        <v>34</v>
      </c>
      <c r="E182">
        <v>12</v>
      </c>
      <c r="F182">
        <v>1</v>
      </c>
      <c r="G182" t="s">
        <v>40</v>
      </c>
      <c r="H182">
        <v>3</v>
      </c>
      <c r="I182" t="s">
        <v>29</v>
      </c>
      <c r="J182">
        <v>95</v>
      </c>
      <c r="K182">
        <v>3</v>
      </c>
      <c r="L182">
        <v>1</v>
      </c>
      <c r="M182" t="s">
        <v>36</v>
      </c>
      <c r="N182">
        <v>4</v>
      </c>
      <c r="O182" t="s">
        <v>37</v>
      </c>
      <c r="P182">
        <v>8</v>
      </c>
      <c r="Q182">
        <v>4</v>
      </c>
      <c r="R182">
        <v>1</v>
      </c>
      <c r="S182">
        <v>7</v>
      </c>
      <c r="T182">
        <v>0</v>
      </c>
      <c r="U182">
        <v>3</v>
      </c>
      <c r="V182">
        <v>4</v>
      </c>
      <c r="W182">
        <v>2</v>
      </c>
      <c r="X182">
        <v>0</v>
      </c>
      <c r="Y182">
        <v>2</v>
      </c>
    </row>
    <row r="183" spans="1:25" x14ac:dyDescent="0.35">
      <c r="A183">
        <v>34</v>
      </c>
      <c r="B183" t="s">
        <v>32</v>
      </c>
      <c r="C183" t="s">
        <v>26</v>
      </c>
      <c r="D183" t="s">
        <v>34</v>
      </c>
      <c r="E183">
        <v>27</v>
      </c>
      <c r="F183">
        <v>2</v>
      </c>
      <c r="G183" t="s">
        <v>40</v>
      </c>
      <c r="H183">
        <v>4</v>
      </c>
      <c r="I183" t="s">
        <v>29</v>
      </c>
      <c r="J183">
        <v>95</v>
      </c>
      <c r="K183">
        <v>3</v>
      </c>
      <c r="L183">
        <v>1</v>
      </c>
      <c r="M183" t="s">
        <v>36</v>
      </c>
      <c r="N183">
        <v>2</v>
      </c>
      <c r="O183" t="s">
        <v>31</v>
      </c>
      <c r="P183">
        <v>2</v>
      </c>
      <c r="Q183">
        <v>3</v>
      </c>
      <c r="R183">
        <v>0</v>
      </c>
      <c r="S183">
        <v>9</v>
      </c>
      <c r="T183">
        <v>3</v>
      </c>
      <c r="U183">
        <v>3</v>
      </c>
      <c r="V183">
        <v>3</v>
      </c>
      <c r="W183">
        <v>2</v>
      </c>
      <c r="X183">
        <v>1</v>
      </c>
      <c r="Y183">
        <v>2</v>
      </c>
    </row>
    <row r="184" spans="1:25" x14ac:dyDescent="0.35">
      <c r="A184">
        <v>41</v>
      </c>
      <c r="B184" t="s">
        <v>25</v>
      </c>
      <c r="C184" t="s">
        <v>26</v>
      </c>
      <c r="D184" t="s">
        <v>27</v>
      </c>
      <c r="E184">
        <v>20</v>
      </c>
      <c r="F184">
        <v>2</v>
      </c>
      <c r="G184" t="s">
        <v>48</v>
      </c>
      <c r="H184">
        <v>2</v>
      </c>
      <c r="I184" t="s">
        <v>29</v>
      </c>
      <c r="J184">
        <v>70</v>
      </c>
      <c r="K184">
        <v>3</v>
      </c>
      <c r="L184">
        <v>1</v>
      </c>
      <c r="M184" t="s">
        <v>46</v>
      </c>
      <c r="N184">
        <v>2</v>
      </c>
      <c r="O184" t="s">
        <v>31</v>
      </c>
      <c r="P184">
        <v>1</v>
      </c>
      <c r="Q184">
        <v>4</v>
      </c>
      <c r="R184">
        <v>0</v>
      </c>
      <c r="S184">
        <v>4</v>
      </c>
      <c r="T184">
        <v>5</v>
      </c>
      <c r="U184">
        <v>2</v>
      </c>
      <c r="V184">
        <v>4</v>
      </c>
      <c r="W184">
        <v>3</v>
      </c>
      <c r="X184">
        <v>0</v>
      </c>
      <c r="Y184">
        <v>2</v>
      </c>
    </row>
    <row r="185" spans="1:25" x14ac:dyDescent="0.35">
      <c r="A185">
        <v>50</v>
      </c>
      <c r="B185" t="s">
        <v>32</v>
      </c>
      <c r="C185" t="s">
        <v>26</v>
      </c>
      <c r="D185" t="s">
        <v>34</v>
      </c>
      <c r="E185">
        <v>1</v>
      </c>
      <c r="F185">
        <v>3</v>
      </c>
      <c r="G185" t="s">
        <v>40</v>
      </c>
      <c r="H185">
        <v>3</v>
      </c>
      <c r="I185" t="s">
        <v>35</v>
      </c>
      <c r="J185">
        <v>86</v>
      </c>
      <c r="K185">
        <v>2</v>
      </c>
      <c r="L185">
        <v>1</v>
      </c>
      <c r="M185" t="s">
        <v>39</v>
      </c>
      <c r="N185">
        <v>3</v>
      </c>
      <c r="O185" t="s">
        <v>37</v>
      </c>
      <c r="P185">
        <v>2</v>
      </c>
      <c r="Q185">
        <v>3</v>
      </c>
      <c r="R185">
        <v>1</v>
      </c>
      <c r="S185">
        <v>5</v>
      </c>
      <c r="T185">
        <v>2</v>
      </c>
      <c r="U185">
        <v>2</v>
      </c>
      <c r="V185">
        <v>3</v>
      </c>
      <c r="W185">
        <v>2</v>
      </c>
      <c r="X185">
        <v>0</v>
      </c>
      <c r="Y185">
        <v>2</v>
      </c>
    </row>
    <row r="186" spans="1:25" x14ac:dyDescent="0.35">
      <c r="A186">
        <v>53</v>
      </c>
      <c r="B186" t="s">
        <v>32</v>
      </c>
      <c r="C186" t="s">
        <v>26</v>
      </c>
      <c r="D186" t="s">
        <v>34</v>
      </c>
      <c r="E186">
        <v>13</v>
      </c>
      <c r="F186">
        <v>2</v>
      </c>
      <c r="G186" t="s">
        <v>40</v>
      </c>
      <c r="H186">
        <v>4</v>
      </c>
      <c r="I186" t="s">
        <v>29</v>
      </c>
      <c r="J186">
        <v>57</v>
      </c>
      <c r="K186">
        <v>4</v>
      </c>
      <c r="L186">
        <v>2</v>
      </c>
      <c r="M186" t="s">
        <v>42</v>
      </c>
      <c r="N186">
        <v>1</v>
      </c>
      <c r="O186" t="s">
        <v>41</v>
      </c>
      <c r="P186">
        <v>1</v>
      </c>
      <c r="Q186">
        <v>3</v>
      </c>
      <c r="R186">
        <v>2</v>
      </c>
      <c r="S186">
        <v>5</v>
      </c>
      <c r="T186">
        <v>3</v>
      </c>
      <c r="U186">
        <v>3</v>
      </c>
      <c r="V186">
        <v>4</v>
      </c>
      <c r="W186">
        <v>2</v>
      </c>
      <c r="X186">
        <v>1</v>
      </c>
      <c r="Y186">
        <v>3</v>
      </c>
    </row>
    <row r="187" spans="1:25" x14ac:dyDescent="0.35">
      <c r="A187">
        <v>33</v>
      </c>
      <c r="B187" t="s">
        <v>32</v>
      </c>
      <c r="C187" t="s">
        <v>26</v>
      </c>
      <c r="D187" t="s">
        <v>34</v>
      </c>
      <c r="E187">
        <v>14</v>
      </c>
      <c r="F187">
        <v>3</v>
      </c>
      <c r="G187" t="s">
        <v>40</v>
      </c>
      <c r="H187">
        <v>4</v>
      </c>
      <c r="I187" t="s">
        <v>29</v>
      </c>
      <c r="J187">
        <v>72</v>
      </c>
      <c r="K187">
        <v>3</v>
      </c>
      <c r="L187">
        <v>1</v>
      </c>
      <c r="M187" t="s">
        <v>36</v>
      </c>
      <c r="N187">
        <v>2</v>
      </c>
      <c r="O187" t="s">
        <v>37</v>
      </c>
      <c r="P187">
        <v>1</v>
      </c>
      <c r="Q187">
        <v>3</v>
      </c>
      <c r="R187">
        <v>1</v>
      </c>
      <c r="S187">
        <v>8</v>
      </c>
      <c r="T187">
        <v>5</v>
      </c>
      <c r="U187">
        <v>3</v>
      </c>
      <c r="V187">
        <v>8</v>
      </c>
      <c r="W187">
        <v>7</v>
      </c>
      <c r="X187">
        <v>1</v>
      </c>
      <c r="Y187">
        <v>6</v>
      </c>
    </row>
    <row r="188" spans="1:25" x14ac:dyDescent="0.35">
      <c r="A188">
        <v>40</v>
      </c>
      <c r="B188" t="s">
        <v>32</v>
      </c>
      <c r="C188" t="s">
        <v>26</v>
      </c>
      <c r="D188" t="s">
        <v>34</v>
      </c>
      <c r="E188">
        <v>4</v>
      </c>
      <c r="F188">
        <v>1</v>
      </c>
      <c r="G188" t="s">
        <v>40</v>
      </c>
      <c r="H188">
        <v>4</v>
      </c>
      <c r="I188" t="s">
        <v>29</v>
      </c>
      <c r="J188">
        <v>46</v>
      </c>
      <c r="K188">
        <v>3</v>
      </c>
      <c r="L188">
        <v>5</v>
      </c>
      <c r="M188" t="s">
        <v>45</v>
      </c>
      <c r="N188">
        <v>3</v>
      </c>
      <c r="O188" t="s">
        <v>37</v>
      </c>
      <c r="P188">
        <v>1</v>
      </c>
      <c r="Q188">
        <v>3</v>
      </c>
      <c r="R188">
        <v>1</v>
      </c>
      <c r="S188">
        <v>21</v>
      </c>
      <c r="T188">
        <v>2</v>
      </c>
      <c r="U188">
        <v>3</v>
      </c>
      <c r="V188">
        <v>20</v>
      </c>
      <c r="W188">
        <v>8</v>
      </c>
      <c r="X188">
        <v>9</v>
      </c>
      <c r="Y188">
        <v>9</v>
      </c>
    </row>
    <row r="189" spans="1:25" x14ac:dyDescent="0.35">
      <c r="A189">
        <v>55</v>
      </c>
      <c r="B189" t="s">
        <v>32</v>
      </c>
      <c r="C189" t="s">
        <v>26</v>
      </c>
      <c r="D189" t="s">
        <v>34</v>
      </c>
      <c r="E189">
        <v>14</v>
      </c>
      <c r="F189">
        <v>4</v>
      </c>
      <c r="G189" t="s">
        <v>40</v>
      </c>
      <c r="H189">
        <v>3</v>
      </c>
      <c r="I189" t="s">
        <v>35</v>
      </c>
      <c r="J189">
        <v>61</v>
      </c>
      <c r="K189">
        <v>4</v>
      </c>
      <c r="L189">
        <v>5</v>
      </c>
      <c r="M189" t="s">
        <v>47</v>
      </c>
      <c r="N189">
        <v>2</v>
      </c>
      <c r="O189" t="s">
        <v>31</v>
      </c>
      <c r="P189">
        <v>8</v>
      </c>
      <c r="Q189">
        <v>3</v>
      </c>
      <c r="R189">
        <v>0</v>
      </c>
      <c r="S189">
        <v>36</v>
      </c>
      <c r="T189">
        <v>3</v>
      </c>
      <c r="U189">
        <v>3</v>
      </c>
      <c r="V189">
        <v>24</v>
      </c>
      <c r="W189">
        <v>15</v>
      </c>
      <c r="X189">
        <v>2</v>
      </c>
      <c r="Y189">
        <v>15</v>
      </c>
    </row>
    <row r="190" spans="1:25" x14ac:dyDescent="0.35">
      <c r="A190">
        <v>34</v>
      </c>
      <c r="B190" t="s">
        <v>32</v>
      </c>
      <c r="C190" t="s">
        <v>33</v>
      </c>
      <c r="D190" t="s">
        <v>34</v>
      </c>
      <c r="E190">
        <v>2</v>
      </c>
      <c r="F190">
        <v>1</v>
      </c>
      <c r="G190" t="s">
        <v>28</v>
      </c>
      <c r="H190">
        <v>4</v>
      </c>
      <c r="I190" t="s">
        <v>35</v>
      </c>
      <c r="J190">
        <v>45</v>
      </c>
      <c r="K190">
        <v>2</v>
      </c>
      <c r="L190">
        <v>2</v>
      </c>
      <c r="M190" t="s">
        <v>42</v>
      </c>
      <c r="N190">
        <v>3</v>
      </c>
      <c r="O190" t="s">
        <v>37</v>
      </c>
      <c r="P190">
        <v>1</v>
      </c>
      <c r="Q190">
        <v>3</v>
      </c>
      <c r="R190">
        <v>0</v>
      </c>
      <c r="S190">
        <v>10</v>
      </c>
      <c r="T190">
        <v>2</v>
      </c>
      <c r="U190">
        <v>2</v>
      </c>
      <c r="V190">
        <v>10</v>
      </c>
      <c r="W190">
        <v>9</v>
      </c>
      <c r="X190">
        <v>1</v>
      </c>
      <c r="Y190">
        <v>9</v>
      </c>
    </row>
    <row r="191" spans="1:25" x14ac:dyDescent="0.35">
      <c r="A191">
        <v>51</v>
      </c>
      <c r="B191" t="s">
        <v>32</v>
      </c>
      <c r="C191" t="s">
        <v>26</v>
      </c>
      <c r="D191" t="s">
        <v>34</v>
      </c>
      <c r="E191">
        <v>3</v>
      </c>
      <c r="F191">
        <v>3</v>
      </c>
      <c r="G191" t="s">
        <v>40</v>
      </c>
      <c r="H191">
        <v>4</v>
      </c>
      <c r="I191" t="s">
        <v>29</v>
      </c>
      <c r="J191">
        <v>98</v>
      </c>
      <c r="K191">
        <v>3</v>
      </c>
      <c r="L191">
        <v>4</v>
      </c>
      <c r="M191" t="s">
        <v>43</v>
      </c>
      <c r="N191">
        <v>2</v>
      </c>
      <c r="O191" t="s">
        <v>31</v>
      </c>
      <c r="P191">
        <v>3</v>
      </c>
      <c r="Q191">
        <v>3</v>
      </c>
      <c r="R191">
        <v>0</v>
      </c>
      <c r="S191">
        <v>21</v>
      </c>
      <c r="T191">
        <v>6</v>
      </c>
      <c r="U191">
        <v>3</v>
      </c>
      <c r="V191">
        <v>7</v>
      </c>
      <c r="W191">
        <v>7</v>
      </c>
      <c r="X191">
        <v>1</v>
      </c>
      <c r="Y191">
        <v>0</v>
      </c>
    </row>
    <row r="192" spans="1:25" x14ac:dyDescent="0.35">
      <c r="A192">
        <v>52</v>
      </c>
      <c r="B192" t="s">
        <v>32</v>
      </c>
      <c r="C192" t="s">
        <v>26</v>
      </c>
      <c r="D192" t="s">
        <v>34</v>
      </c>
      <c r="E192">
        <v>1</v>
      </c>
      <c r="F192">
        <v>4</v>
      </c>
      <c r="G192" t="s">
        <v>28</v>
      </c>
      <c r="H192">
        <v>3</v>
      </c>
      <c r="I192" t="s">
        <v>35</v>
      </c>
      <c r="J192">
        <v>65</v>
      </c>
      <c r="K192">
        <v>2</v>
      </c>
      <c r="L192">
        <v>5</v>
      </c>
      <c r="M192" t="s">
        <v>45</v>
      </c>
      <c r="N192">
        <v>3</v>
      </c>
      <c r="O192" t="s">
        <v>37</v>
      </c>
      <c r="P192">
        <v>0</v>
      </c>
      <c r="Q192">
        <v>3</v>
      </c>
      <c r="R192">
        <v>1</v>
      </c>
      <c r="S192">
        <v>34</v>
      </c>
      <c r="T192">
        <v>5</v>
      </c>
      <c r="U192">
        <v>3</v>
      </c>
      <c r="V192">
        <v>33</v>
      </c>
      <c r="W192">
        <v>18</v>
      </c>
      <c r="X192">
        <v>11</v>
      </c>
      <c r="Y192">
        <v>9</v>
      </c>
    </row>
    <row r="193" spans="1:25" x14ac:dyDescent="0.35">
      <c r="A193">
        <v>27</v>
      </c>
      <c r="B193" t="s">
        <v>32</v>
      </c>
      <c r="C193" t="s">
        <v>26</v>
      </c>
      <c r="D193" t="s">
        <v>34</v>
      </c>
      <c r="E193">
        <v>9</v>
      </c>
      <c r="F193">
        <v>3</v>
      </c>
      <c r="G193" t="s">
        <v>40</v>
      </c>
      <c r="H193">
        <v>4</v>
      </c>
      <c r="I193" t="s">
        <v>29</v>
      </c>
      <c r="J193">
        <v>99</v>
      </c>
      <c r="K193">
        <v>3</v>
      </c>
      <c r="L193">
        <v>1</v>
      </c>
      <c r="M193" t="s">
        <v>36</v>
      </c>
      <c r="N193">
        <v>2</v>
      </c>
      <c r="O193" t="s">
        <v>31</v>
      </c>
      <c r="P193">
        <v>1</v>
      </c>
      <c r="Q193">
        <v>3</v>
      </c>
      <c r="R193">
        <v>0</v>
      </c>
      <c r="S193">
        <v>7</v>
      </c>
      <c r="T193">
        <v>2</v>
      </c>
      <c r="U193">
        <v>2</v>
      </c>
      <c r="V193">
        <v>7</v>
      </c>
      <c r="W193">
        <v>7</v>
      </c>
      <c r="X193">
        <v>0</v>
      </c>
      <c r="Y193">
        <v>3</v>
      </c>
    </row>
    <row r="194" spans="1:25" x14ac:dyDescent="0.35">
      <c r="A194">
        <v>35</v>
      </c>
      <c r="B194" t="s">
        <v>25</v>
      </c>
      <c r="C194" t="s">
        <v>26</v>
      </c>
      <c r="D194" t="s">
        <v>34</v>
      </c>
      <c r="E194">
        <v>23</v>
      </c>
      <c r="F194">
        <v>2</v>
      </c>
      <c r="G194" t="s">
        <v>28</v>
      </c>
      <c r="H194">
        <v>2</v>
      </c>
      <c r="I194" t="s">
        <v>35</v>
      </c>
      <c r="J194">
        <v>50</v>
      </c>
      <c r="K194">
        <v>2</v>
      </c>
      <c r="L194">
        <v>2</v>
      </c>
      <c r="M194" t="s">
        <v>42</v>
      </c>
      <c r="N194">
        <v>3</v>
      </c>
      <c r="O194" t="s">
        <v>37</v>
      </c>
      <c r="P194">
        <v>3</v>
      </c>
      <c r="Q194">
        <v>3</v>
      </c>
      <c r="R194">
        <v>0</v>
      </c>
      <c r="S194">
        <v>8</v>
      </c>
      <c r="T194">
        <v>1</v>
      </c>
      <c r="U194">
        <v>3</v>
      </c>
      <c r="V194">
        <v>1</v>
      </c>
      <c r="W194">
        <v>0</v>
      </c>
      <c r="X194">
        <v>0</v>
      </c>
      <c r="Y194">
        <v>1</v>
      </c>
    </row>
    <row r="195" spans="1:25" x14ac:dyDescent="0.35">
      <c r="A195">
        <v>43</v>
      </c>
      <c r="B195" t="s">
        <v>32</v>
      </c>
      <c r="C195" t="s">
        <v>44</v>
      </c>
      <c r="D195" t="s">
        <v>34</v>
      </c>
      <c r="E195">
        <v>7</v>
      </c>
      <c r="F195">
        <v>3</v>
      </c>
      <c r="G195" t="s">
        <v>40</v>
      </c>
      <c r="H195">
        <v>4</v>
      </c>
      <c r="I195" t="s">
        <v>35</v>
      </c>
      <c r="J195">
        <v>37</v>
      </c>
      <c r="K195">
        <v>4</v>
      </c>
      <c r="L195">
        <v>1</v>
      </c>
      <c r="M195" t="s">
        <v>36</v>
      </c>
      <c r="N195">
        <v>4</v>
      </c>
      <c r="O195" t="s">
        <v>41</v>
      </c>
      <c r="P195">
        <v>4</v>
      </c>
      <c r="Q195">
        <v>3</v>
      </c>
      <c r="R195">
        <v>3</v>
      </c>
      <c r="S195">
        <v>7</v>
      </c>
      <c r="T195">
        <v>3</v>
      </c>
      <c r="U195">
        <v>4</v>
      </c>
      <c r="V195">
        <v>5</v>
      </c>
      <c r="W195">
        <v>4</v>
      </c>
      <c r="X195">
        <v>2</v>
      </c>
      <c r="Y195">
        <v>2</v>
      </c>
    </row>
    <row r="196" spans="1:25" x14ac:dyDescent="0.35">
      <c r="A196">
        <v>45</v>
      </c>
      <c r="B196" t="s">
        <v>32</v>
      </c>
      <c r="C196" t="s">
        <v>44</v>
      </c>
      <c r="D196" t="s">
        <v>34</v>
      </c>
      <c r="E196">
        <v>2</v>
      </c>
      <c r="F196">
        <v>2</v>
      </c>
      <c r="G196" t="s">
        <v>40</v>
      </c>
      <c r="H196">
        <v>1</v>
      </c>
      <c r="I196" t="s">
        <v>35</v>
      </c>
      <c r="J196">
        <v>65</v>
      </c>
      <c r="K196">
        <v>2</v>
      </c>
      <c r="L196">
        <v>4</v>
      </c>
      <c r="M196" t="s">
        <v>45</v>
      </c>
      <c r="N196">
        <v>4</v>
      </c>
      <c r="O196" t="s">
        <v>37</v>
      </c>
      <c r="P196">
        <v>9</v>
      </c>
      <c r="Q196">
        <v>4</v>
      </c>
      <c r="R196">
        <v>1</v>
      </c>
      <c r="S196">
        <v>22</v>
      </c>
      <c r="T196">
        <v>1</v>
      </c>
      <c r="U196">
        <v>3</v>
      </c>
      <c r="V196">
        <v>20</v>
      </c>
      <c r="W196">
        <v>8</v>
      </c>
      <c r="X196">
        <v>11</v>
      </c>
      <c r="Y196">
        <v>8</v>
      </c>
    </row>
    <row r="197" spans="1:25" x14ac:dyDescent="0.35">
      <c r="A197">
        <v>37</v>
      </c>
      <c r="B197" t="s">
        <v>32</v>
      </c>
      <c r="C197" t="s">
        <v>26</v>
      </c>
      <c r="D197" t="s">
        <v>34</v>
      </c>
      <c r="E197">
        <v>21</v>
      </c>
      <c r="F197">
        <v>3</v>
      </c>
      <c r="G197" t="s">
        <v>28</v>
      </c>
      <c r="H197">
        <v>2</v>
      </c>
      <c r="I197" t="s">
        <v>35</v>
      </c>
      <c r="J197">
        <v>65</v>
      </c>
      <c r="K197">
        <v>4</v>
      </c>
      <c r="L197">
        <v>1</v>
      </c>
      <c r="M197" t="s">
        <v>36</v>
      </c>
      <c r="N197">
        <v>1</v>
      </c>
      <c r="O197" t="s">
        <v>37</v>
      </c>
      <c r="P197">
        <v>1</v>
      </c>
      <c r="Q197">
        <v>3</v>
      </c>
      <c r="R197">
        <v>1</v>
      </c>
      <c r="S197">
        <v>8</v>
      </c>
      <c r="T197">
        <v>3</v>
      </c>
      <c r="U197">
        <v>2</v>
      </c>
      <c r="V197">
        <v>8</v>
      </c>
      <c r="W197">
        <v>7</v>
      </c>
      <c r="X197">
        <v>1</v>
      </c>
      <c r="Y197">
        <v>7</v>
      </c>
    </row>
    <row r="198" spans="1:25" x14ac:dyDescent="0.35">
      <c r="A198">
        <v>35</v>
      </c>
      <c r="B198" t="s">
        <v>32</v>
      </c>
      <c r="C198" t="s">
        <v>33</v>
      </c>
      <c r="D198" t="s">
        <v>34</v>
      </c>
      <c r="E198">
        <v>2</v>
      </c>
      <c r="F198">
        <v>3</v>
      </c>
      <c r="G198" t="s">
        <v>40</v>
      </c>
      <c r="H198">
        <v>2</v>
      </c>
      <c r="I198" t="s">
        <v>29</v>
      </c>
      <c r="J198">
        <v>37</v>
      </c>
      <c r="K198">
        <v>3</v>
      </c>
      <c r="L198">
        <v>2</v>
      </c>
      <c r="M198" t="s">
        <v>39</v>
      </c>
      <c r="N198">
        <v>2</v>
      </c>
      <c r="O198" t="s">
        <v>31</v>
      </c>
      <c r="P198">
        <v>5</v>
      </c>
      <c r="Q198">
        <v>3</v>
      </c>
      <c r="R198">
        <v>0</v>
      </c>
      <c r="S198">
        <v>10</v>
      </c>
      <c r="T198">
        <v>5</v>
      </c>
      <c r="U198">
        <v>3</v>
      </c>
      <c r="V198">
        <v>6</v>
      </c>
      <c r="W198">
        <v>2</v>
      </c>
      <c r="X198">
        <v>1</v>
      </c>
      <c r="Y198">
        <v>2</v>
      </c>
    </row>
    <row r="199" spans="1:25" x14ac:dyDescent="0.35">
      <c r="A199">
        <v>42</v>
      </c>
      <c r="B199" t="s">
        <v>32</v>
      </c>
      <c r="C199" t="s">
        <v>44</v>
      </c>
      <c r="D199" t="s">
        <v>34</v>
      </c>
      <c r="E199">
        <v>21</v>
      </c>
      <c r="F199">
        <v>2</v>
      </c>
      <c r="G199" t="s">
        <v>40</v>
      </c>
      <c r="H199">
        <v>3</v>
      </c>
      <c r="I199" t="s">
        <v>29</v>
      </c>
      <c r="J199">
        <v>36</v>
      </c>
      <c r="K199">
        <v>3</v>
      </c>
      <c r="L199">
        <v>2</v>
      </c>
      <c r="M199" t="s">
        <v>42</v>
      </c>
      <c r="N199">
        <v>3</v>
      </c>
      <c r="O199" t="s">
        <v>41</v>
      </c>
      <c r="P199">
        <v>2</v>
      </c>
      <c r="Q199">
        <v>3</v>
      </c>
      <c r="R199">
        <v>1</v>
      </c>
      <c r="S199">
        <v>11</v>
      </c>
      <c r="T199">
        <v>5</v>
      </c>
      <c r="U199">
        <v>3</v>
      </c>
      <c r="V199">
        <v>5</v>
      </c>
      <c r="W199">
        <v>3</v>
      </c>
      <c r="X199">
        <v>0</v>
      </c>
      <c r="Y199">
        <v>2</v>
      </c>
    </row>
    <row r="200" spans="1:25" x14ac:dyDescent="0.35">
      <c r="A200">
        <v>38</v>
      </c>
      <c r="B200" t="s">
        <v>32</v>
      </c>
      <c r="C200" t="s">
        <v>26</v>
      </c>
      <c r="D200" t="s">
        <v>34</v>
      </c>
      <c r="E200">
        <v>2</v>
      </c>
      <c r="F200">
        <v>4</v>
      </c>
      <c r="G200" t="s">
        <v>28</v>
      </c>
      <c r="H200">
        <v>4</v>
      </c>
      <c r="I200" t="s">
        <v>35</v>
      </c>
      <c r="J200">
        <v>88</v>
      </c>
      <c r="K200">
        <v>3</v>
      </c>
      <c r="L200">
        <v>2</v>
      </c>
      <c r="M200" t="s">
        <v>42</v>
      </c>
      <c r="N200">
        <v>3</v>
      </c>
      <c r="O200" t="s">
        <v>37</v>
      </c>
      <c r="P200">
        <v>9</v>
      </c>
      <c r="Q200">
        <v>3</v>
      </c>
      <c r="R200">
        <v>0</v>
      </c>
      <c r="S200">
        <v>14</v>
      </c>
      <c r="T200">
        <v>3</v>
      </c>
      <c r="U200">
        <v>3</v>
      </c>
      <c r="V200">
        <v>1</v>
      </c>
      <c r="W200">
        <v>0</v>
      </c>
      <c r="X200">
        <v>0</v>
      </c>
      <c r="Y200">
        <v>0</v>
      </c>
    </row>
    <row r="201" spans="1:25" x14ac:dyDescent="0.35">
      <c r="A201">
        <v>38</v>
      </c>
      <c r="B201" t="s">
        <v>32</v>
      </c>
      <c r="C201" t="s">
        <v>26</v>
      </c>
      <c r="D201" t="s">
        <v>34</v>
      </c>
      <c r="E201">
        <v>29</v>
      </c>
      <c r="F201">
        <v>3</v>
      </c>
      <c r="G201" t="s">
        <v>49</v>
      </c>
      <c r="H201">
        <v>4</v>
      </c>
      <c r="I201" t="s">
        <v>35</v>
      </c>
      <c r="J201">
        <v>54</v>
      </c>
      <c r="K201">
        <v>3</v>
      </c>
      <c r="L201">
        <v>2</v>
      </c>
      <c r="M201" t="s">
        <v>42</v>
      </c>
      <c r="N201">
        <v>4</v>
      </c>
      <c r="O201" t="s">
        <v>37</v>
      </c>
      <c r="P201">
        <v>3</v>
      </c>
      <c r="Q201">
        <v>3</v>
      </c>
      <c r="R201">
        <v>1</v>
      </c>
      <c r="S201">
        <v>9</v>
      </c>
      <c r="T201">
        <v>3</v>
      </c>
      <c r="U201">
        <v>1</v>
      </c>
      <c r="V201">
        <v>7</v>
      </c>
      <c r="W201">
        <v>7</v>
      </c>
      <c r="X201">
        <v>1</v>
      </c>
      <c r="Y201">
        <v>7</v>
      </c>
    </row>
    <row r="202" spans="1:25" x14ac:dyDescent="0.35">
      <c r="A202">
        <v>27</v>
      </c>
      <c r="B202" t="s">
        <v>32</v>
      </c>
      <c r="C202" t="s">
        <v>33</v>
      </c>
      <c r="D202" t="s">
        <v>34</v>
      </c>
      <c r="E202">
        <v>1</v>
      </c>
      <c r="F202">
        <v>1</v>
      </c>
      <c r="G202" t="s">
        <v>49</v>
      </c>
      <c r="H202">
        <v>3</v>
      </c>
      <c r="I202" t="s">
        <v>35</v>
      </c>
      <c r="J202">
        <v>60</v>
      </c>
      <c r="K202">
        <v>2</v>
      </c>
      <c r="L202">
        <v>2</v>
      </c>
      <c r="M202" t="s">
        <v>42</v>
      </c>
      <c r="N202">
        <v>1</v>
      </c>
      <c r="O202" t="s">
        <v>37</v>
      </c>
      <c r="P202">
        <v>5</v>
      </c>
      <c r="Q202">
        <v>3</v>
      </c>
      <c r="R202">
        <v>1</v>
      </c>
      <c r="S202">
        <v>6</v>
      </c>
      <c r="T202">
        <v>1</v>
      </c>
      <c r="U202">
        <v>3</v>
      </c>
      <c r="V202">
        <v>2</v>
      </c>
      <c r="W202">
        <v>2</v>
      </c>
      <c r="X202">
        <v>2</v>
      </c>
      <c r="Y202">
        <v>0</v>
      </c>
    </row>
    <row r="203" spans="1:25" x14ac:dyDescent="0.35">
      <c r="A203">
        <v>49</v>
      </c>
      <c r="B203" t="s">
        <v>32</v>
      </c>
      <c r="C203" t="s">
        <v>44</v>
      </c>
      <c r="D203" t="s">
        <v>34</v>
      </c>
      <c r="E203">
        <v>18</v>
      </c>
      <c r="F203">
        <v>4</v>
      </c>
      <c r="G203" t="s">
        <v>28</v>
      </c>
      <c r="H203">
        <v>4</v>
      </c>
      <c r="I203" t="s">
        <v>35</v>
      </c>
      <c r="J203">
        <v>92</v>
      </c>
      <c r="K203">
        <v>3</v>
      </c>
      <c r="L203">
        <v>2</v>
      </c>
      <c r="M203" t="s">
        <v>42</v>
      </c>
      <c r="N203">
        <v>4</v>
      </c>
      <c r="O203" t="s">
        <v>41</v>
      </c>
      <c r="P203">
        <v>1</v>
      </c>
      <c r="Q203">
        <v>3</v>
      </c>
      <c r="R203">
        <v>2</v>
      </c>
      <c r="S203">
        <v>7</v>
      </c>
      <c r="T203">
        <v>0</v>
      </c>
      <c r="U203">
        <v>3</v>
      </c>
      <c r="V203">
        <v>7</v>
      </c>
      <c r="W203">
        <v>7</v>
      </c>
      <c r="X203">
        <v>1</v>
      </c>
      <c r="Y203">
        <v>7</v>
      </c>
    </row>
    <row r="204" spans="1:25" x14ac:dyDescent="0.35">
      <c r="A204">
        <v>34</v>
      </c>
      <c r="B204" t="s">
        <v>32</v>
      </c>
      <c r="C204" t="s">
        <v>33</v>
      </c>
      <c r="D204" t="s">
        <v>34</v>
      </c>
      <c r="E204">
        <v>10</v>
      </c>
      <c r="F204">
        <v>4</v>
      </c>
      <c r="G204" t="s">
        <v>40</v>
      </c>
      <c r="H204">
        <v>4</v>
      </c>
      <c r="I204" t="s">
        <v>35</v>
      </c>
      <c r="J204">
        <v>43</v>
      </c>
      <c r="K204">
        <v>3</v>
      </c>
      <c r="L204">
        <v>1</v>
      </c>
      <c r="M204" t="s">
        <v>36</v>
      </c>
      <c r="N204">
        <v>3</v>
      </c>
      <c r="O204" t="s">
        <v>41</v>
      </c>
      <c r="P204">
        <v>1</v>
      </c>
      <c r="Q204">
        <v>3</v>
      </c>
      <c r="R204">
        <v>1</v>
      </c>
      <c r="S204">
        <v>5</v>
      </c>
      <c r="T204">
        <v>4</v>
      </c>
      <c r="U204">
        <v>4</v>
      </c>
      <c r="V204">
        <v>5</v>
      </c>
      <c r="W204">
        <v>3</v>
      </c>
      <c r="X204">
        <v>2</v>
      </c>
      <c r="Y204">
        <v>0</v>
      </c>
    </row>
    <row r="205" spans="1:25" x14ac:dyDescent="0.35">
      <c r="A205">
        <v>40</v>
      </c>
      <c r="B205" t="s">
        <v>32</v>
      </c>
      <c r="C205" t="s">
        <v>26</v>
      </c>
      <c r="D205" t="s">
        <v>34</v>
      </c>
      <c r="E205">
        <v>19</v>
      </c>
      <c r="F205">
        <v>2</v>
      </c>
      <c r="G205" t="s">
        <v>40</v>
      </c>
      <c r="H205">
        <v>3</v>
      </c>
      <c r="I205" t="s">
        <v>35</v>
      </c>
      <c r="J205">
        <v>99</v>
      </c>
      <c r="K205">
        <v>3</v>
      </c>
      <c r="L205">
        <v>2</v>
      </c>
      <c r="M205" t="s">
        <v>39</v>
      </c>
      <c r="N205">
        <v>4</v>
      </c>
      <c r="O205" t="s">
        <v>37</v>
      </c>
      <c r="P205">
        <v>8</v>
      </c>
      <c r="Q205">
        <v>3</v>
      </c>
      <c r="R205">
        <v>1</v>
      </c>
      <c r="S205">
        <v>15</v>
      </c>
      <c r="T205">
        <v>2</v>
      </c>
      <c r="U205">
        <v>4</v>
      </c>
      <c r="V205">
        <v>7</v>
      </c>
      <c r="W205">
        <v>2</v>
      </c>
      <c r="X205">
        <v>3</v>
      </c>
      <c r="Y205">
        <v>7</v>
      </c>
    </row>
    <row r="206" spans="1:25" x14ac:dyDescent="0.35">
      <c r="A206">
        <v>38</v>
      </c>
      <c r="B206" t="s">
        <v>25</v>
      </c>
      <c r="C206" t="s">
        <v>26</v>
      </c>
      <c r="D206" t="s">
        <v>34</v>
      </c>
      <c r="E206">
        <v>29</v>
      </c>
      <c r="F206">
        <v>1</v>
      </c>
      <c r="G206" t="s">
        <v>40</v>
      </c>
      <c r="H206">
        <v>2</v>
      </c>
      <c r="I206" t="s">
        <v>35</v>
      </c>
      <c r="J206">
        <v>70</v>
      </c>
      <c r="K206">
        <v>3</v>
      </c>
      <c r="L206">
        <v>2</v>
      </c>
      <c r="M206" t="s">
        <v>43</v>
      </c>
      <c r="N206">
        <v>1</v>
      </c>
      <c r="O206" t="s">
        <v>37</v>
      </c>
      <c r="P206">
        <v>7</v>
      </c>
      <c r="Q206">
        <v>3</v>
      </c>
      <c r="R206">
        <v>0</v>
      </c>
      <c r="S206">
        <v>17</v>
      </c>
      <c r="T206">
        <v>2</v>
      </c>
      <c r="U206">
        <v>3</v>
      </c>
      <c r="V206">
        <v>1</v>
      </c>
      <c r="W206">
        <v>0</v>
      </c>
      <c r="X206">
        <v>0</v>
      </c>
      <c r="Y206">
        <v>0</v>
      </c>
    </row>
    <row r="207" spans="1:25" x14ac:dyDescent="0.35">
      <c r="A207">
        <v>29</v>
      </c>
      <c r="B207" t="s">
        <v>25</v>
      </c>
      <c r="C207" t="s">
        <v>26</v>
      </c>
      <c r="D207" t="s">
        <v>27</v>
      </c>
      <c r="E207">
        <v>27</v>
      </c>
      <c r="F207">
        <v>3</v>
      </c>
      <c r="G207" t="s">
        <v>48</v>
      </c>
      <c r="H207">
        <v>2</v>
      </c>
      <c r="I207" t="s">
        <v>29</v>
      </c>
      <c r="J207">
        <v>35</v>
      </c>
      <c r="K207">
        <v>3</v>
      </c>
      <c r="L207">
        <v>3</v>
      </c>
      <c r="M207" t="s">
        <v>30</v>
      </c>
      <c r="N207">
        <v>4</v>
      </c>
      <c r="O207" t="s">
        <v>37</v>
      </c>
      <c r="P207">
        <v>1</v>
      </c>
      <c r="Q207">
        <v>4</v>
      </c>
      <c r="R207">
        <v>3</v>
      </c>
      <c r="S207">
        <v>10</v>
      </c>
      <c r="T207">
        <v>3</v>
      </c>
      <c r="U207">
        <v>2</v>
      </c>
      <c r="V207">
        <v>10</v>
      </c>
      <c r="W207">
        <v>4</v>
      </c>
      <c r="X207">
        <v>1</v>
      </c>
      <c r="Y207">
        <v>9</v>
      </c>
    </row>
    <row r="208" spans="1:25" x14ac:dyDescent="0.35">
      <c r="A208">
        <v>22</v>
      </c>
      <c r="B208" t="s">
        <v>32</v>
      </c>
      <c r="C208" t="s">
        <v>26</v>
      </c>
      <c r="D208" t="s">
        <v>34</v>
      </c>
      <c r="E208">
        <v>5</v>
      </c>
      <c r="F208">
        <v>3</v>
      </c>
      <c r="G208" t="s">
        <v>28</v>
      </c>
      <c r="H208">
        <v>4</v>
      </c>
      <c r="I208" t="s">
        <v>35</v>
      </c>
      <c r="J208">
        <v>60</v>
      </c>
      <c r="K208">
        <v>4</v>
      </c>
      <c r="L208">
        <v>1</v>
      </c>
      <c r="M208" t="s">
        <v>36</v>
      </c>
      <c r="N208">
        <v>2</v>
      </c>
      <c r="O208" t="s">
        <v>41</v>
      </c>
      <c r="P208">
        <v>1</v>
      </c>
      <c r="Q208">
        <v>3</v>
      </c>
      <c r="R208">
        <v>1</v>
      </c>
      <c r="S208">
        <v>4</v>
      </c>
      <c r="T208">
        <v>2</v>
      </c>
      <c r="U208">
        <v>2</v>
      </c>
      <c r="V208">
        <v>4</v>
      </c>
      <c r="W208">
        <v>2</v>
      </c>
      <c r="X208">
        <v>2</v>
      </c>
      <c r="Y208">
        <v>2</v>
      </c>
    </row>
    <row r="209" spans="1:25" x14ac:dyDescent="0.35">
      <c r="A209">
        <v>36</v>
      </c>
      <c r="B209" t="s">
        <v>32</v>
      </c>
      <c r="C209" t="s">
        <v>33</v>
      </c>
      <c r="D209" t="s">
        <v>34</v>
      </c>
      <c r="E209">
        <v>18</v>
      </c>
      <c r="F209">
        <v>1</v>
      </c>
      <c r="G209" t="s">
        <v>40</v>
      </c>
      <c r="H209">
        <v>2</v>
      </c>
      <c r="I209" t="s">
        <v>29</v>
      </c>
      <c r="J209">
        <v>73</v>
      </c>
      <c r="K209">
        <v>3</v>
      </c>
      <c r="L209">
        <v>1</v>
      </c>
      <c r="M209" t="s">
        <v>39</v>
      </c>
      <c r="N209">
        <v>4</v>
      </c>
      <c r="O209" t="s">
        <v>31</v>
      </c>
      <c r="P209">
        <v>1</v>
      </c>
      <c r="Q209">
        <v>3</v>
      </c>
      <c r="R209">
        <v>0</v>
      </c>
      <c r="S209">
        <v>8</v>
      </c>
      <c r="T209">
        <v>2</v>
      </c>
      <c r="U209">
        <v>3</v>
      </c>
      <c r="V209">
        <v>8</v>
      </c>
      <c r="W209">
        <v>1</v>
      </c>
      <c r="X209">
        <v>1</v>
      </c>
      <c r="Y209">
        <v>7</v>
      </c>
    </row>
    <row r="210" spans="1:25" x14ac:dyDescent="0.35">
      <c r="A210">
        <v>40</v>
      </c>
      <c r="B210" t="s">
        <v>32</v>
      </c>
      <c r="C210" t="s">
        <v>44</v>
      </c>
      <c r="D210" t="s">
        <v>34</v>
      </c>
      <c r="E210">
        <v>9</v>
      </c>
      <c r="F210">
        <v>5</v>
      </c>
      <c r="G210" t="s">
        <v>28</v>
      </c>
      <c r="H210">
        <v>4</v>
      </c>
      <c r="I210" t="s">
        <v>35</v>
      </c>
      <c r="J210">
        <v>63</v>
      </c>
      <c r="K210">
        <v>2</v>
      </c>
      <c r="L210">
        <v>2</v>
      </c>
      <c r="M210" t="s">
        <v>43</v>
      </c>
      <c r="N210">
        <v>4</v>
      </c>
      <c r="O210" t="s">
        <v>37</v>
      </c>
      <c r="P210">
        <v>9</v>
      </c>
      <c r="Q210">
        <v>3</v>
      </c>
      <c r="R210">
        <v>1</v>
      </c>
      <c r="S210">
        <v>5</v>
      </c>
      <c r="T210">
        <v>5</v>
      </c>
      <c r="U210">
        <v>1</v>
      </c>
      <c r="V210">
        <v>3</v>
      </c>
      <c r="W210">
        <v>2</v>
      </c>
      <c r="X210">
        <v>0</v>
      </c>
      <c r="Y210">
        <v>2</v>
      </c>
    </row>
    <row r="211" spans="1:25" x14ac:dyDescent="0.35">
      <c r="A211">
        <v>46</v>
      </c>
      <c r="B211" t="s">
        <v>32</v>
      </c>
      <c r="C211" t="s">
        <v>26</v>
      </c>
      <c r="D211" t="s">
        <v>34</v>
      </c>
      <c r="E211">
        <v>1</v>
      </c>
      <c r="F211">
        <v>4</v>
      </c>
      <c r="G211" t="s">
        <v>40</v>
      </c>
      <c r="H211">
        <v>4</v>
      </c>
      <c r="I211" t="s">
        <v>35</v>
      </c>
      <c r="J211">
        <v>97</v>
      </c>
      <c r="K211">
        <v>3</v>
      </c>
      <c r="L211">
        <v>3</v>
      </c>
      <c r="M211" t="s">
        <v>43</v>
      </c>
      <c r="N211">
        <v>1</v>
      </c>
      <c r="O211" t="s">
        <v>41</v>
      </c>
      <c r="P211">
        <v>7</v>
      </c>
      <c r="Q211">
        <v>3</v>
      </c>
      <c r="R211">
        <v>1</v>
      </c>
      <c r="S211">
        <v>17</v>
      </c>
      <c r="T211">
        <v>3</v>
      </c>
      <c r="U211">
        <v>3</v>
      </c>
      <c r="V211">
        <v>4</v>
      </c>
      <c r="W211">
        <v>2</v>
      </c>
      <c r="X211">
        <v>0</v>
      </c>
      <c r="Y211">
        <v>3</v>
      </c>
    </row>
    <row r="212" spans="1:25" x14ac:dyDescent="0.35">
      <c r="A212">
        <v>32</v>
      </c>
      <c r="B212" t="s">
        <v>25</v>
      </c>
      <c r="C212" t="s">
        <v>26</v>
      </c>
      <c r="D212" t="s">
        <v>27</v>
      </c>
      <c r="E212">
        <v>4</v>
      </c>
      <c r="F212">
        <v>4</v>
      </c>
      <c r="G212" t="s">
        <v>40</v>
      </c>
      <c r="H212">
        <v>4</v>
      </c>
      <c r="I212" t="s">
        <v>35</v>
      </c>
      <c r="J212">
        <v>32</v>
      </c>
      <c r="K212">
        <v>1</v>
      </c>
      <c r="L212">
        <v>3</v>
      </c>
      <c r="M212" t="s">
        <v>30</v>
      </c>
      <c r="N212">
        <v>4</v>
      </c>
      <c r="O212" t="s">
        <v>37</v>
      </c>
      <c r="P212">
        <v>1</v>
      </c>
      <c r="Q212">
        <v>3</v>
      </c>
      <c r="R212">
        <v>0</v>
      </c>
      <c r="S212">
        <v>14</v>
      </c>
      <c r="T212">
        <v>2</v>
      </c>
      <c r="U212">
        <v>2</v>
      </c>
      <c r="V212">
        <v>14</v>
      </c>
      <c r="W212">
        <v>8</v>
      </c>
      <c r="X212">
        <v>9</v>
      </c>
      <c r="Y212">
        <v>8</v>
      </c>
    </row>
    <row r="213" spans="1:25" x14ac:dyDescent="0.35">
      <c r="A213">
        <v>30</v>
      </c>
      <c r="B213" t="s">
        <v>32</v>
      </c>
      <c r="C213" t="s">
        <v>44</v>
      </c>
      <c r="D213" t="s">
        <v>34</v>
      </c>
      <c r="E213">
        <v>1</v>
      </c>
      <c r="F213">
        <v>1</v>
      </c>
      <c r="G213" t="s">
        <v>28</v>
      </c>
      <c r="H213">
        <v>3</v>
      </c>
      <c r="I213" t="s">
        <v>35</v>
      </c>
      <c r="J213">
        <v>88</v>
      </c>
      <c r="K213">
        <v>2</v>
      </c>
      <c r="L213">
        <v>3</v>
      </c>
      <c r="M213" t="s">
        <v>42</v>
      </c>
      <c r="N213">
        <v>3</v>
      </c>
      <c r="O213" t="s">
        <v>31</v>
      </c>
      <c r="P213">
        <v>1</v>
      </c>
      <c r="Q213">
        <v>4</v>
      </c>
      <c r="R213">
        <v>0</v>
      </c>
      <c r="S213">
        <v>12</v>
      </c>
      <c r="T213">
        <v>2</v>
      </c>
      <c r="U213">
        <v>3</v>
      </c>
      <c r="V213">
        <v>11</v>
      </c>
      <c r="W213">
        <v>8</v>
      </c>
      <c r="X213">
        <v>5</v>
      </c>
      <c r="Y213">
        <v>8</v>
      </c>
    </row>
    <row r="214" spans="1:25" x14ac:dyDescent="0.35">
      <c r="A214">
        <v>27</v>
      </c>
      <c r="B214" t="s">
        <v>32</v>
      </c>
      <c r="C214" t="s">
        <v>33</v>
      </c>
      <c r="D214" t="s">
        <v>27</v>
      </c>
      <c r="E214">
        <v>20</v>
      </c>
      <c r="F214">
        <v>3</v>
      </c>
      <c r="G214" t="s">
        <v>28</v>
      </c>
      <c r="H214">
        <v>4</v>
      </c>
      <c r="I214" t="s">
        <v>29</v>
      </c>
      <c r="J214">
        <v>90</v>
      </c>
      <c r="K214">
        <v>3</v>
      </c>
      <c r="L214">
        <v>2</v>
      </c>
      <c r="M214" t="s">
        <v>30</v>
      </c>
      <c r="N214">
        <v>3</v>
      </c>
      <c r="O214" t="s">
        <v>31</v>
      </c>
      <c r="P214">
        <v>1</v>
      </c>
      <c r="Q214">
        <v>3</v>
      </c>
      <c r="R214">
        <v>0</v>
      </c>
      <c r="S214">
        <v>7</v>
      </c>
      <c r="T214">
        <v>2</v>
      </c>
      <c r="U214">
        <v>3</v>
      </c>
      <c r="V214">
        <v>7</v>
      </c>
      <c r="W214">
        <v>7</v>
      </c>
      <c r="X214">
        <v>0</v>
      </c>
      <c r="Y214">
        <v>7</v>
      </c>
    </row>
    <row r="215" spans="1:25" x14ac:dyDescent="0.35">
      <c r="A215">
        <v>51</v>
      </c>
      <c r="B215" t="s">
        <v>32</v>
      </c>
      <c r="C215" t="s">
        <v>26</v>
      </c>
      <c r="D215" t="s">
        <v>34</v>
      </c>
      <c r="E215">
        <v>8</v>
      </c>
      <c r="F215">
        <v>4</v>
      </c>
      <c r="G215" t="s">
        <v>28</v>
      </c>
      <c r="H215">
        <v>2</v>
      </c>
      <c r="I215" t="s">
        <v>35</v>
      </c>
      <c r="J215">
        <v>81</v>
      </c>
      <c r="K215">
        <v>2</v>
      </c>
      <c r="L215">
        <v>3</v>
      </c>
      <c r="M215" t="s">
        <v>47</v>
      </c>
      <c r="N215">
        <v>2</v>
      </c>
      <c r="O215" t="s">
        <v>37</v>
      </c>
      <c r="P215">
        <v>5</v>
      </c>
      <c r="Q215">
        <v>3</v>
      </c>
      <c r="R215">
        <v>2</v>
      </c>
      <c r="S215">
        <v>16</v>
      </c>
      <c r="T215">
        <v>5</v>
      </c>
      <c r="U215">
        <v>1</v>
      </c>
      <c r="V215">
        <v>10</v>
      </c>
      <c r="W215">
        <v>9</v>
      </c>
      <c r="X215">
        <v>4</v>
      </c>
      <c r="Y215">
        <v>7</v>
      </c>
    </row>
    <row r="216" spans="1:25" x14ac:dyDescent="0.35">
      <c r="A216">
        <v>30</v>
      </c>
      <c r="B216" t="s">
        <v>25</v>
      </c>
      <c r="C216" t="s">
        <v>26</v>
      </c>
      <c r="D216" t="s">
        <v>34</v>
      </c>
      <c r="E216">
        <v>3</v>
      </c>
      <c r="F216">
        <v>3</v>
      </c>
      <c r="G216" t="s">
        <v>49</v>
      </c>
      <c r="H216">
        <v>4</v>
      </c>
      <c r="I216" t="s">
        <v>29</v>
      </c>
      <c r="J216">
        <v>88</v>
      </c>
      <c r="K216">
        <v>3</v>
      </c>
      <c r="L216">
        <v>1</v>
      </c>
      <c r="M216" t="s">
        <v>36</v>
      </c>
      <c r="N216">
        <v>1</v>
      </c>
      <c r="O216" t="s">
        <v>31</v>
      </c>
      <c r="P216">
        <v>5</v>
      </c>
      <c r="Q216">
        <v>3</v>
      </c>
      <c r="R216">
        <v>0</v>
      </c>
      <c r="S216">
        <v>8</v>
      </c>
      <c r="T216">
        <v>5</v>
      </c>
      <c r="U216">
        <v>3</v>
      </c>
      <c r="V216">
        <v>5</v>
      </c>
      <c r="W216">
        <v>2</v>
      </c>
      <c r="X216">
        <v>0</v>
      </c>
      <c r="Y216">
        <v>4</v>
      </c>
    </row>
    <row r="217" spans="1:25" x14ac:dyDescent="0.35">
      <c r="A217">
        <v>41</v>
      </c>
      <c r="B217" t="s">
        <v>32</v>
      </c>
      <c r="C217" t="s">
        <v>26</v>
      </c>
      <c r="D217" t="s">
        <v>27</v>
      </c>
      <c r="E217">
        <v>6</v>
      </c>
      <c r="F217">
        <v>3</v>
      </c>
      <c r="G217" t="s">
        <v>28</v>
      </c>
      <c r="H217">
        <v>4</v>
      </c>
      <c r="I217" t="s">
        <v>29</v>
      </c>
      <c r="J217">
        <v>75</v>
      </c>
      <c r="K217">
        <v>3</v>
      </c>
      <c r="L217">
        <v>3</v>
      </c>
      <c r="M217" t="s">
        <v>45</v>
      </c>
      <c r="N217">
        <v>4</v>
      </c>
      <c r="O217" t="s">
        <v>31</v>
      </c>
      <c r="P217">
        <v>3</v>
      </c>
      <c r="Q217">
        <v>3</v>
      </c>
      <c r="R217">
        <v>0</v>
      </c>
      <c r="S217">
        <v>16</v>
      </c>
      <c r="T217">
        <v>3</v>
      </c>
      <c r="U217">
        <v>3</v>
      </c>
      <c r="V217">
        <v>1</v>
      </c>
      <c r="W217">
        <v>0</v>
      </c>
      <c r="X217">
        <v>0</v>
      </c>
      <c r="Y217">
        <v>0</v>
      </c>
    </row>
    <row r="218" spans="1:25" x14ac:dyDescent="0.35">
      <c r="A218">
        <v>30</v>
      </c>
      <c r="B218" t="s">
        <v>25</v>
      </c>
      <c r="C218" t="s">
        <v>33</v>
      </c>
      <c r="D218" t="s">
        <v>27</v>
      </c>
      <c r="E218">
        <v>26</v>
      </c>
      <c r="F218">
        <v>4</v>
      </c>
      <c r="G218" t="s">
        <v>48</v>
      </c>
      <c r="H218">
        <v>3</v>
      </c>
      <c r="I218" t="s">
        <v>29</v>
      </c>
      <c r="J218">
        <v>52</v>
      </c>
      <c r="K218">
        <v>2</v>
      </c>
      <c r="L218">
        <v>2</v>
      </c>
      <c r="M218" t="s">
        <v>30</v>
      </c>
      <c r="N218">
        <v>1</v>
      </c>
      <c r="O218" t="s">
        <v>31</v>
      </c>
      <c r="P218">
        <v>5</v>
      </c>
      <c r="Q218">
        <v>3</v>
      </c>
      <c r="R218">
        <v>0</v>
      </c>
      <c r="S218">
        <v>9</v>
      </c>
      <c r="T218">
        <v>5</v>
      </c>
      <c r="U218">
        <v>2</v>
      </c>
      <c r="V218">
        <v>6</v>
      </c>
      <c r="W218">
        <v>3</v>
      </c>
      <c r="X218">
        <v>0</v>
      </c>
      <c r="Y218">
        <v>1</v>
      </c>
    </row>
    <row r="219" spans="1:25" x14ac:dyDescent="0.35">
      <c r="A219">
        <v>29</v>
      </c>
      <c r="B219" t="s">
        <v>25</v>
      </c>
      <c r="C219" t="s">
        <v>26</v>
      </c>
      <c r="D219" t="s">
        <v>34</v>
      </c>
      <c r="E219">
        <v>1</v>
      </c>
      <c r="F219">
        <v>3</v>
      </c>
      <c r="G219" t="s">
        <v>49</v>
      </c>
      <c r="H219">
        <v>3</v>
      </c>
      <c r="I219" t="s">
        <v>35</v>
      </c>
      <c r="J219">
        <v>85</v>
      </c>
      <c r="K219">
        <v>3</v>
      </c>
      <c r="L219">
        <v>1</v>
      </c>
      <c r="M219" t="s">
        <v>36</v>
      </c>
      <c r="N219">
        <v>3</v>
      </c>
      <c r="O219" t="s">
        <v>31</v>
      </c>
      <c r="P219">
        <v>0</v>
      </c>
      <c r="Q219">
        <v>3</v>
      </c>
      <c r="R219">
        <v>0</v>
      </c>
      <c r="S219">
        <v>7</v>
      </c>
      <c r="T219">
        <v>1</v>
      </c>
      <c r="U219">
        <v>2</v>
      </c>
      <c r="V219">
        <v>6</v>
      </c>
      <c r="W219">
        <v>2</v>
      </c>
      <c r="X219">
        <v>1</v>
      </c>
      <c r="Y219">
        <v>5</v>
      </c>
    </row>
    <row r="220" spans="1:25" x14ac:dyDescent="0.35">
      <c r="A220">
        <v>45</v>
      </c>
      <c r="B220" t="s">
        <v>32</v>
      </c>
      <c r="C220" t="s">
        <v>44</v>
      </c>
      <c r="D220" t="s">
        <v>27</v>
      </c>
      <c r="E220">
        <v>6</v>
      </c>
      <c r="F220">
        <v>3</v>
      </c>
      <c r="G220" t="s">
        <v>40</v>
      </c>
      <c r="H220">
        <v>4</v>
      </c>
      <c r="I220" t="s">
        <v>29</v>
      </c>
      <c r="J220">
        <v>57</v>
      </c>
      <c r="K220">
        <v>2</v>
      </c>
      <c r="L220">
        <v>3</v>
      </c>
      <c r="M220" t="s">
        <v>30</v>
      </c>
      <c r="N220">
        <v>4</v>
      </c>
      <c r="O220" t="s">
        <v>31</v>
      </c>
      <c r="P220">
        <v>6</v>
      </c>
      <c r="Q220">
        <v>3</v>
      </c>
      <c r="R220">
        <v>0</v>
      </c>
      <c r="S220">
        <v>23</v>
      </c>
      <c r="T220">
        <v>2</v>
      </c>
      <c r="U220">
        <v>3</v>
      </c>
      <c r="V220">
        <v>19</v>
      </c>
      <c r="W220">
        <v>7</v>
      </c>
      <c r="X220">
        <v>12</v>
      </c>
      <c r="Y220">
        <v>8</v>
      </c>
    </row>
    <row r="221" spans="1:25" x14ac:dyDescent="0.35">
      <c r="A221">
        <v>54</v>
      </c>
      <c r="B221" t="s">
        <v>32</v>
      </c>
      <c r="C221" t="s">
        <v>26</v>
      </c>
      <c r="D221" t="s">
        <v>27</v>
      </c>
      <c r="E221">
        <v>3</v>
      </c>
      <c r="F221">
        <v>3</v>
      </c>
      <c r="G221" t="s">
        <v>48</v>
      </c>
      <c r="H221">
        <v>4</v>
      </c>
      <c r="I221" t="s">
        <v>29</v>
      </c>
      <c r="J221">
        <v>52</v>
      </c>
      <c r="K221">
        <v>3</v>
      </c>
      <c r="L221">
        <v>2</v>
      </c>
      <c r="M221" t="s">
        <v>30</v>
      </c>
      <c r="N221">
        <v>1</v>
      </c>
      <c r="O221" t="s">
        <v>37</v>
      </c>
      <c r="P221">
        <v>2</v>
      </c>
      <c r="Q221">
        <v>3</v>
      </c>
      <c r="R221">
        <v>1</v>
      </c>
      <c r="S221">
        <v>16</v>
      </c>
      <c r="T221">
        <v>4</v>
      </c>
      <c r="U221">
        <v>3</v>
      </c>
      <c r="V221">
        <v>6</v>
      </c>
      <c r="W221">
        <v>2</v>
      </c>
      <c r="X221">
        <v>0</v>
      </c>
      <c r="Y221">
        <v>5</v>
      </c>
    </row>
    <row r="222" spans="1:25" x14ac:dyDescent="0.35">
      <c r="A222">
        <v>36</v>
      </c>
      <c r="B222" t="s">
        <v>32</v>
      </c>
      <c r="C222" t="s">
        <v>26</v>
      </c>
      <c r="D222" t="s">
        <v>34</v>
      </c>
      <c r="E222">
        <v>5</v>
      </c>
      <c r="F222">
        <v>2</v>
      </c>
      <c r="G222" t="s">
        <v>28</v>
      </c>
      <c r="H222">
        <v>4</v>
      </c>
      <c r="I222" t="s">
        <v>35</v>
      </c>
      <c r="J222">
        <v>62</v>
      </c>
      <c r="K222">
        <v>3</v>
      </c>
      <c r="L222">
        <v>2</v>
      </c>
      <c r="M222" t="s">
        <v>39</v>
      </c>
      <c r="N222">
        <v>2</v>
      </c>
      <c r="O222" t="s">
        <v>31</v>
      </c>
      <c r="P222">
        <v>8</v>
      </c>
      <c r="Q222">
        <v>3</v>
      </c>
      <c r="R222">
        <v>0</v>
      </c>
      <c r="S222">
        <v>16</v>
      </c>
      <c r="T222">
        <v>3</v>
      </c>
      <c r="U222">
        <v>4</v>
      </c>
      <c r="V222">
        <v>13</v>
      </c>
      <c r="W222">
        <v>11</v>
      </c>
      <c r="X222">
        <v>3</v>
      </c>
      <c r="Y222">
        <v>7</v>
      </c>
    </row>
    <row r="223" spans="1:25" x14ac:dyDescent="0.35">
      <c r="A223">
        <v>33</v>
      </c>
      <c r="B223" t="s">
        <v>32</v>
      </c>
      <c r="C223" t="s">
        <v>26</v>
      </c>
      <c r="D223" t="s">
        <v>34</v>
      </c>
      <c r="E223">
        <v>4</v>
      </c>
      <c r="F223">
        <v>4</v>
      </c>
      <c r="G223" t="s">
        <v>40</v>
      </c>
      <c r="H223">
        <v>3</v>
      </c>
      <c r="I223" t="s">
        <v>29</v>
      </c>
      <c r="J223">
        <v>47</v>
      </c>
      <c r="K223">
        <v>2</v>
      </c>
      <c r="L223">
        <v>1</v>
      </c>
      <c r="M223" t="s">
        <v>36</v>
      </c>
      <c r="N223">
        <v>2</v>
      </c>
      <c r="O223" t="s">
        <v>37</v>
      </c>
      <c r="P223">
        <v>6</v>
      </c>
      <c r="Q223">
        <v>4</v>
      </c>
      <c r="R223">
        <v>0</v>
      </c>
      <c r="S223">
        <v>7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</row>
    <row r="224" spans="1:25" x14ac:dyDescent="0.35">
      <c r="A224">
        <v>37</v>
      </c>
      <c r="B224" t="s">
        <v>32</v>
      </c>
      <c r="C224" t="s">
        <v>33</v>
      </c>
      <c r="D224" t="s">
        <v>34</v>
      </c>
      <c r="E224">
        <v>11</v>
      </c>
      <c r="F224">
        <v>3</v>
      </c>
      <c r="G224" t="s">
        <v>38</v>
      </c>
      <c r="H224">
        <v>2</v>
      </c>
      <c r="I224" t="s">
        <v>35</v>
      </c>
      <c r="J224">
        <v>47</v>
      </c>
      <c r="K224">
        <v>3</v>
      </c>
      <c r="L224">
        <v>3</v>
      </c>
      <c r="M224" t="s">
        <v>47</v>
      </c>
      <c r="N224">
        <v>4</v>
      </c>
      <c r="O224" t="s">
        <v>41</v>
      </c>
      <c r="P224">
        <v>1</v>
      </c>
      <c r="Q224">
        <v>3</v>
      </c>
      <c r="R224">
        <v>3</v>
      </c>
      <c r="S224">
        <v>10</v>
      </c>
      <c r="T224">
        <v>1</v>
      </c>
      <c r="U224">
        <v>3</v>
      </c>
      <c r="V224">
        <v>10</v>
      </c>
      <c r="W224">
        <v>8</v>
      </c>
      <c r="X224">
        <v>0</v>
      </c>
      <c r="Y224">
        <v>7</v>
      </c>
    </row>
    <row r="225" spans="1:25" x14ac:dyDescent="0.35">
      <c r="A225">
        <v>38</v>
      </c>
      <c r="B225" t="s">
        <v>32</v>
      </c>
      <c r="C225" t="s">
        <v>26</v>
      </c>
      <c r="D225" t="s">
        <v>27</v>
      </c>
      <c r="E225">
        <v>3</v>
      </c>
      <c r="F225">
        <v>3</v>
      </c>
      <c r="G225" t="s">
        <v>28</v>
      </c>
      <c r="H225">
        <v>1</v>
      </c>
      <c r="I225" t="s">
        <v>35</v>
      </c>
      <c r="J225">
        <v>76</v>
      </c>
      <c r="K225">
        <v>3</v>
      </c>
      <c r="L225">
        <v>3</v>
      </c>
      <c r="M225" t="s">
        <v>30</v>
      </c>
      <c r="N225">
        <v>3</v>
      </c>
      <c r="O225" t="s">
        <v>41</v>
      </c>
      <c r="P225">
        <v>0</v>
      </c>
      <c r="Q225">
        <v>3</v>
      </c>
      <c r="R225">
        <v>2</v>
      </c>
      <c r="S225">
        <v>17</v>
      </c>
      <c r="T225">
        <v>6</v>
      </c>
      <c r="U225">
        <v>2</v>
      </c>
      <c r="V225">
        <v>16</v>
      </c>
      <c r="W225">
        <v>10</v>
      </c>
      <c r="X225">
        <v>5</v>
      </c>
      <c r="Y225">
        <v>13</v>
      </c>
    </row>
    <row r="226" spans="1:25" x14ac:dyDescent="0.35">
      <c r="A226">
        <v>31</v>
      </c>
      <c r="B226" t="s">
        <v>32</v>
      </c>
      <c r="C226" t="s">
        <v>44</v>
      </c>
      <c r="D226" t="s">
        <v>34</v>
      </c>
      <c r="E226">
        <v>1</v>
      </c>
      <c r="F226">
        <v>4</v>
      </c>
      <c r="G226" t="s">
        <v>40</v>
      </c>
      <c r="H226">
        <v>3</v>
      </c>
      <c r="I226" t="s">
        <v>35</v>
      </c>
      <c r="J226">
        <v>90</v>
      </c>
      <c r="K226">
        <v>1</v>
      </c>
      <c r="L226">
        <v>2</v>
      </c>
      <c r="M226" t="s">
        <v>42</v>
      </c>
      <c r="N226">
        <v>3</v>
      </c>
      <c r="O226" t="s">
        <v>37</v>
      </c>
      <c r="P226">
        <v>0</v>
      </c>
      <c r="Q226">
        <v>3</v>
      </c>
      <c r="R226">
        <v>1</v>
      </c>
      <c r="S226">
        <v>6</v>
      </c>
      <c r="T226">
        <v>2</v>
      </c>
      <c r="U226">
        <v>3</v>
      </c>
      <c r="V226">
        <v>5</v>
      </c>
      <c r="W226">
        <v>4</v>
      </c>
      <c r="X226">
        <v>1</v>
      </c>
      <c r="Y226">
        <v>4</v>
      </c>
    </row>
    <row r="227" spans="1:25" x14ac:dyDescent="0.35">
      <c r="A227">
        <v>59</v>
      </c>
      <c r="B227" t="s">
        <v>32</v>
      </c>
      <c r="C227" t="s">
        <v>26</v>
      </c>
      <c r="D227" t="s">
        <v>34</v>
      </c>
      <c r="E227">
        <v>3</v>
      </c>
      <c r="F227">
        <v>3</v>
      </c>
      <c r="G227" t="s">
        <v>28</v>
      </c>
      <c r="H227">
        <v>3</v>
      </c>
      <c r="I227" t="s">
        <v>35</v>
      </c>
      <c r="J227">
        <v>70</v>
      </c>
      <c r="K227">
        <v>2</v>
      </c>
      <c r="L227">
        <v>1</v>
      </c>
      <c r="M227" t="s">
        <v>36</v>
      </c>
      <c r="N227">
        <v>4</v>
      </c>
      <c r="O227" t="s">
        <v>37</v>
      </c>
      <c r="P227">
        <v>3</v>
      </c>
      <c r="Q227">
        <v>3</v>
      </c>
      <c r="R227">
        <v>1</v>
      </c>
      <c r="S227">
        <v>7</v>
      </c>
      <c r="T227">
        <v>6</v>
      </c>
      <c r="U227">
        <v>3</v>
      </c>
      <c r="V227">
        <v>1</v>
      </c>
      <c r="W227">
        <v>0</v>
      </c>
      <c r="X227">
        <v>0</v>
      </c>
      <c r="Y227">
        <v>0</v>
      </c>
    </row>
    <row r="228" spans="1:25" x14ac:dyDescent="0.35">
      <c r="A228">
        <v>37</v>
      </c>
      <c r="B228" t="s">
        <v>32</v>
      </c>
      <c r="C228" t="s">
        <v>33</v>
      </c>
      <c r="D228" t="s">
        <v>27</v>
      </c>
      <c r="E228">
        <v>4</v>
      </c>
      <c r="F228">
        <v>4</v>
      </c>
      <c r="G228" t="s">
        <v>48</v>
      </c>
      <c r="H228">
        <v>1</v>
      </c>
      <c r="I228" t="s">
        <v>35</v>
      </c>
      <c r="J228">
        <v>41</v>
      </c>
      <c r="K228">
        <v>3</v>
      </c>
      <c r="L228">
        <v>1</v>
      </c>
      <c r="M228" t="s">
        <v>46</v>
      </c>
      <c r="N228">
        <v>4</v>
      </c>
      <c r="O228" t="s">
        <v>41</v>
      </c>
      <c r="P228">
        <v>4</v>
      </c>
      <c r="Q228">
        <v>3</v>
      </c>
      <c r="R228">
        <v>1</v>
      </c>
      <c r="S228">
        <v>13</v>
      </c>
      <c r="T228">
        <v>2</v>
      </c>
      <c r="U228">
        <v>3</v>
      </c>
      <c r="V228">
        <v>9</v>
      </c>
      <c r="W228">
        <v>8</v>
      </c>
      <c r="X228">
        <v>5</v>
      </c>
      <c r="Y228">
        <v>8</v>
      </c>
    </row>
    <row r="229" spans="1:25" x14ac:dyDescent="0.35">
      <c r="A229">
        <v>29</v>
      </c>
      <c r="B229" t="s">
        <v>32</v>
      </c>
      <c r="C229" t="s">
        <v>33</v>
      </c>
      <c r="D229" t="s">
        <v>27</v>
      </c>
      <c r="E229">
        <v>1</v>
      </c>
      <c r="F229">
        <v>1</v>
      </c>
      <c r="G229" t="s">
        <v>40</v>
      </c>
      <c r="H229">
        <v>2</v>
      </c>
      <c r="I229" t="s">
        <v>29</v>
      </c>
      <c r="J229">
        <v>42</v>
      </c>
      <c r="K229">
        <v>3</v>
      </c>
      <c r="L229">
        <v>3</v>
      </c>
      <c r="M229" t="s">
        <v>30</v>
      </c>
      <c r="N229">
        <v>4</v>
      </c>
      <c r="O229" t="s">
        <v>37</v>
      </c>
      <c r="P229">
        <v>1</v>
      </c>
      <c r="Q229">
        <v>3</v>
      </c>
      <c r="R229">
        <v>1</v>
      </c>
      <c r="S229">
        <v>11</v>
      </c>
      <c r="T229">
        <v>5</v>
      </c>
      <c r="U229">
        <v>3</v>
      </c>
      <c r="V229">
        <v>11</v>
      </c>
      <c r="W229">
        <v>10</v>
      </c>
      <c r="X229">
        <v>4</v>
      </c>
      <c r="Y229">
        <v>1</v>
      </c>
    </row>
    <row r="230" spans="1:25" x14ac:dyDescent="0.35">
      <c r="A230">
        <v>35</v>
      </c>
      <c r="B230" t="s">
        <v>32</v>
      </c>
      <c r="C230" t="s">
        <v>33</v>
      </c>
      <c r="D230" t="s">
        <v>27</v>
      </c>
      <c r="E230">
        <v>1</v>
      </c>
      <c r="F230">
        <v>3</v>
      </c>
      <c r="G230" t="s">
        <v>48</v>
      </c>
      <c r="H230">
        <v>3</v>
      </c>
      <c r="I230" t="s">
        <v>29</v>
      </c>
      <c r="J230">
        <v>92</v>
      </c>
      <c r="K230">
        <v>3</v>
      </c>
      <c r="L230">
        <v>3</v>
      </c>
      <c r="M230" t="s">
        <v>30</v>
      </c>
      <c r="N230">
        <v>3</v>
      </c>
      <c r="O230" t="s">
        <v>31</v>
      </c>
      <c r="P230">
        <v>1</v>
      </c>
      <c r="Q230">
        <v>3</v>
      </c>
      <c r="R230">
        <v>0</v>
      </c>
      <c r="S230">
        <v>10</v>
      </c>
      <c r="T230">
        <v>3</v>
      </c>
      <c r="U230">
        <v>4</v>
      </c>
      <c r="V230">
        <v>10</v>
      </c>
      <c r="W230">
        <v>7</v>
      </c>
      <c r="X230">
        <v>0</v>
      </c>
      <c r="Y230">
        <v>8</v>
      </c>
    </row>
    <row r="231" spans="1:25" x14ac:dyDescent="0.35">
      <c r="A231">
        <v>29</v>
      </c>
      <c r="B231" t="s">
        <v>25</v>
      </c>
      <c r="C231" t="s">
        <v>26</v>
      </c>
      <c r="D231" t="s">
        <v>34</v>
      </c>
      <c r="E231">
        <v>18</v>
      </c>
      <c r="F231">
        <v>1</v>
      </c>
      <c r="G231" t="s">
        <v>40</v>
      </c>
      <c r="H231">
        <v>3</v>
      </c>
      <c r="I231" t="s">
        <v>35</v>
      </c>
      <c r="J231">
        <v>86</v>
      </c>
      <c r="K231">
        <v>2</v>
      </c>
      <c r="L231">
        <v>1</v>
      </c>
      <c r="M231" t="s">
        <v>36</v>
      </c>
      <c r="N231">
        <v>4</v>
      </c>
      <c r="O231" t="s">
        <v>31</v>
      </c>
      <c r="P231">
        <v>1</v>
      </c>
      <c r="Q231">
        <v>3</v>
      </c>
      <c r="R231">
        <v>0</v>
      </c>
      <c r="S231">
        <v>4</v>
      </c>
      <c r="T231">
        <v>3</v>
      </c>
      <c r="U231">
        <v>2</v>
      </c>
      <c r="V231">
        <v>4</v>
      </c>
      <c r="W231">
        <v>3</v>
      </c>
      <c r="X231">
        <v>0</v>
      </c>
      <c r="Y231">
        <v>1</v>
      </c>
    </row>
    <row r="232" spans="1:25" x14ac:dyDescent="0.35">
      <c r="A232">
        <v>52</v>
      </c>
      <c r="B232" t="s">
        <v>32</v>
      </c>
      <c r="C232" t="s">
        <v>26</v>
      </c>
      <c r="D232" t="s">
        <v>34</v>
      </c>
      <c r="E232">
        <v>2</v>
      </c>
      <c r="F232">
        <v>3</v>
      </c>
      <c r="G232" t="s">
        <v>28</v>
      </c>
      <c r="H232">
        <v>3</v>
      </c>
      <c r="I232" t="s">
        <v>29</v>
      </c>
      <c r="J232">
        <v>89</v>
      </c>
      <c r="K232">
        <v>2</v>
      </c>
      <c r="L232">
        <v>1</v>
      </c>
      <c r="M232" t="s">
        <v>39</v>
      </c>
      <c r="N232">
        <v>4</v>
      </c>
      <c r="O232" t="s">
        <v>31</v>
      </c>
      <c r="P232">
        <v>7</v>
      </c>
      <c r="Q232">
        <v>3</v>
      </c>
      <c r="R232">
        <v>0</v>
      </c>
      <c r="S232">
        <v>6</v>
      </c>
      <c r="T232">
        <v>3</v>
      </c>
      <c r="U232">
        <v>2</v>
      </c>
      <c r="V232">
        <v>2</v>
      </c>
      <c r="W232">
        <v>2</v>
      </c>
      <c r="X232">
        <v>2</v>
      </c>
      <c r="Y232">
        <v>2</v>
      </c>
    </row>
    <row r="233" spans="1:25" x14ac:dyDescent="0.35">
      <c r="A233">
        <v>42</v>
      </c>
      <c r="B233" t="s">
        <v>32</v>
      </c>
      <c r="C233" t="s">
        <v>26</v>
      </c>
      <c r="D233" t="s">
        <v>34</v>
      </c>
      <c r="E233">
        <v>4</v>
      </c>
      <c r="F233">
        <v>2</v>
      </c>
      <c r="G233" t="s">
        <v>49</v>
      </c>
      <c r="H233">
        <v>3</v>
      </c>
      <c r="I233" t="s">
        <v>35</v>
      </c>
      <c r="J233">
        <v>58</v>
      </c>
      <c r="K233">
        <v>3</v>
      </c>
      <c r="L233">
        <v>5</v>
      </c>
      <c r="M233" t="s">
        <v>45</v>
      </c>
      <c r="N233">
        <v>4</v>
      </c>
      <c r="O233" t="s">
        <v>37</v>
      </c>
      <c r="P233">
        <v>1</v>
      </c>
      <c r="Q233">
        <v>3</v>
      </c>
      <c r="R233">
        <v>0</v>
      </c>
      <c r="S233">
        <v>22</v>
      </c>
      <c r="T233">
        <v>3</v>
      </c>
      <c r="U233">
        <v>3</v>
      </c>
      <c r="V233">
        <v>22</v>
      </c>
      <c r="W233">
        <v>17</v>
      </c>
      <c r="X233">
        <v>11</v>
      </c>
      <c r="Y233">
        <v>15</v>
      </c>
    </row>
    <row r="234" spans="1:25" x14ac:dyDescent="0.35">
      <c r="A234">
        <v>59</v>
      </c>
      <c r="B234" t="s">
        <v>32</v>
      </c>
      <c r="C234" t="s">
        <v>26</v>
      </c>
      <c r="D234" t="s">
        <v>50</v>
      </c>
      <c r="E234">
        <v>6</v>
      </c>
      <c r="F234">
        <v>2</v>
      </c>
      <c r="G234" t="s">
        <v>40</v>
      </c>
      <c r="H234">
        <v>2</v>
      </c>
      <c r="I234" t="s">
        <v>35</v>
      </c>
      <c r="J234">
        <v>52</v>
      </c>
      <c r="K234">
        <v>3</v>
      </c>
      <c r="L234">
        <v>1</v>
      </c>
      <c r="M234" t="s">
        <v>50</v>
      </c>
      <c r="N234">
        <v>3</v>
      </c>
      <c r="O234" t="s">
        <v>37</v>
      </c>
      <c r="P234">
        <v>8</v>
      </c>
      <c r="Q234">
        <v>3</v>
      </c>
      <c r="R234">
        <v>0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</row>
    <row r="235" spans="1:25" x14ac:dyDescent="0.35">
      <c r="A235">
        <v>50</v>
      </c>
      <c r="B235" t="s">
        <v>32</v>
      </c>
      <c r="C235" t="s">
        <v>26</v>
      </c>
      <c r="D235" t="s">
        <v>27</v>
      </c>
      <c r="E235">
        <v>1</v>
      </c>
      <c r="F235">
        <v>4</v>
      </c>
      <c r="G235" t="s">
        <v>40</v>
      </c>
      <c r="H235">
        <v>4</v>
      </c>
      <c r="I235" t="s">
        <v>29</v>
      </c>
      <c r="J235">
        <v>68</v>
      </c>
      <c r="K235">
        <v>3</v>
      </c>
      <c r="L235">
        <v>5</v>
      </c>
      <c r="M235" t="s">
        <v>45</v>
      </c>
      <c r="N235">
        <v>4</v>
      </c>
      <c r="O235" t="s">
        <v>41</v>
      </c>
      <c r="P235">
        <v>3</v>
      </c>
      <c r="Q235">
        <v>3</v>
      </c>
      <c r="R235">
        <v>1</v>
      </c>
      <c r="S235">
        <v>32</v>
      </c>
      <c r="T235">
        <v>3</v>
      </c>
      <c r="U235">
        <v>2</v>
      </c>
      <c r="V235">
        <v>7</v>
      </c>
      <c r="W235">
        <v>0</v>
      </c>
      <c r="X235">
        <v>0</v>
      </c>
      <c r="Y235">
        <v>6</v>
      </c>
    </row>
    <row r="236" spans="1:25" x14ac:dyDescent="0.35">
      <c r="A236">
        <v>33</v>
      </c>
      <c r="B236" t="s">
        <v>25</v>
      </c>
      <c r="C236" t="s">
        <v>26</v>
      </c>
      <c r="D236" t="s">
        <v>34</v>
      </c>
      <c r="E236">
        <v>14</v>
      </c>
      <c r="F236">
        <v>3</v>
      </c>
      <c r="G236" t="s">
        <v>40</v>
      </c>
      <c r="H236">
        <v>3</v>
      </c>
      <c r="I236" t="s">
        <v>35</v>
      </c>
      <c r="J236">
        <v>58</v>
      </c>
      <c r="K236">
        <v>3</v>
      </c>
      <c r="L236">
        <v>1</v>
      </c>
      <c r="M236" t="s">
        <v>39</v>
      </c>
      <c r="N236">
        <v>4</v>
      </c>
      <c r="O236" t="s">
        <v>37</v>
      </c>
      <c r="P236">
        <v>5</v>
      </c>
      <c r="Q236">
        <v>3</v>
      </c>
      <c r="R236">
        <v>1</v>
      </c>
      <c r="S236">
        <v>8</v>
      </c>
      <c r="T236">
        <v>2</v>
      </c>
      <c r="U236">
        <v>1</v>
      </c>
      <c r="V236">
        <v>5</v>
      </c>
      <c r="W236">
        <v>4</v>
      </c>
      <c r="X236">
        <v>0</v>
      </c>
      <c r="Y236">
        <v>4</v>
      </c>
    </row>
    <row r="237" spans="1:25" x14ac:dyDescent="0.35">
      <c r="A237">
        <v>43</v>
      </c>
      <c r="B237" t="s">
        <v>32</v>
      </c>
      <c r="C237" t="s">
        <v>26</v>
      </c>
      <c r="D237" t="s">
        <v>27</v>
      </c>
      <c r="E237">
        <v>16</v>
      </c>
      <c r="F237">
        <v>3</v>
      </c>
      <c r="G237" t="s">
        <v>48</v>
      </c>
      <c r="H237">
        <v>4</v>
      </c>
      <c r="I237" t="s">
        <v>29</v>
      </c>
      <c r="J237">
        <v>80</v>
      </c>
      <c r="K237">
        <v>3</v>
      </c>
      <c r="L237">
        <v>4</v>
      </c>
      <c r="M237" t="s">
        <v>45</v>
      </c>
      <c r="N237">
        <v>4</v>
      </c>
      <c r="O237" t="s">
        <v>37</v>
      </c>
      <c r="P237">
        <v>5</v>
      </c>
      <c r="Q237">
        <v>4</v>
      </c>
      <c r="R237">
        <v>1</v>
      </c>
      <c r="S237">
        <v>22</v>
      </c>
      <c r="T237">
        <v>3</v>
      </c>
      <c r="U237">
        <v>3</v>
      </c>
      <c r="V237">
        <v>17</v>
      </c>
      <c r="W237">
        <v>13</v>
      </c>
      <c r="X237">
        <v>1</v>
      </c>
      <c r="Y237">
        <v>9</v>
      </c>
    </row>
    <row r="238" spans="1:25" x14ac:dyDescent="0.35">
      <c r="A238">
        <v>33</v>
      </c>
      <c r="B238" t="s">
        <v>25</v>
      </c>
      <c r="C238" t="s">
        <v>26</v>
      </c>
      <c r="D238" t="s">
        <v>34</v>
      </c>
      <c r="E238">
        <v>2</v>
      </c>
      <c r="F238">
        <v>2</v>
      </c>
      <c r="G238" t="s">
        <v>28</v>
      </c>
      <c r="H238">
        <v>1</v>
      </c>
      <c r="I238" t="s">
        <v>29</v>
      </c>
      <c r="J238">
        <v>39</v>
      </c>
      <c r="K238">
        <v>3</v>
      </c>
      <c r="L238">
        <v>1</v>
      </c>
      <c r="M238" t="s">
        <v>39</v>
      </c>
      <c r="N238">
        <v>1</v>
      </c>
      <c r="O238" t="s">
        <v>37</v>
      </c>
      <c r="P238">
        <v>7</v>
      </c>
      <c r="Q238">
        <v>4</v>
      </c>
      <c r="R238">
        <v>0</v>
      </c>
      <c r="S238">
        <v>13</v>
      </c>
      <c r="T238">
        <v>3</v>
      </c>
      <c r="U238">
        <v>4</v>
      </c>
      <c r="V238">
        <v>9</v>
      </c>
      <c r="W238">
        <v>7</v>
      </c>
      <c r="X238">
        <v>1</v>
      </c>
      <c r="Y238">
        <v>7</v>
      </c>
    </row>
    <row r="239" spans="1:25" x14ac:dyDescent="0.35">
      <c r="A239">
        <v>52</v>
      </c>
      <c r="B239" t="s">
        <v>32</v>
      </c>
      <c r="C239" t="s">
        <v>44</v>
      </c>
      <c r="D239" t="s">
        <v>27</v>
      </c>
      <c r="E239">
        <v>2</v>
      </c>
      <c r="F239">
        <v>4</v>
      </c>
      <c r="G239" t="s">
        <v>28</v>
      </c>
      <c r="H239">
        <v>1</v>
      </c>
      <c r="I239" t="s">
        <v>35</v>
      </c>
      <c r="J239">
        <v>79</v>
      </c>
      <c r="K239">
        <v>2</v>
      </c>
      <c r="L239">
        <v>5</v>
      </c>
      <c r="M239" t="s">
        <v>45</v>
      </c>
      <c r="N239">
        <v>3</v>
      </c>
      <c r="O239" t="s">
        <v>31</v>
      </c>
      <c r="P239">
        <v>1</v>
      </c>
      <c r="Q239">
        <v>3</v>
      </c>
      <c r="R239">
        <v>0</v>
      </c>
      <c r="S239">
        <v>33</v>
      </c>
      <c r="T239">
        <v>2</v>
      </c>
      <c r="U239">
        <v>4</v>
      </c>
      <c r="V239">
        <v>33</v>
      </c>
      <c r="W239">
        <v>7</v>
      </c>
      <c r="X239">
        <v>15</v>
      </c>
      <c r="Y239">
        <v>12</v>
      </c>
    </row>
    <row r="240" spans="1:25" x14ac:dyDescent="0.35">
      <c r="A240">
        <v>32</v>
      </c>
      <c r="B240" t="s">
        <v>32</v>
      </c>
      <c r="C240" t="s">
        <v>26</v>
      </c>
      <c r="D240" t="s">
        <v>27</v>
      </c>
      <c r="E240">
        <v>4</v>
      </c>
      <c r="F240">
        <v>2</v>
      </c>
      <c r="G240" t="s">
        <v>28</v>
      </c>
      <c r="H240">
        <v>3</v>
      </c>
      <c r="I240" t="s">
        <v>29</v>
      </c>
      <c r="J240">
        <v>56</v>
      </c>
      <c r="K240">
        <v>3</v>
      </c>
      <c r="L240">
        <v>1</v>
      </c>
      <c r="M240" t="s">
        <v>46</v>
      </c>
      <c r="N240">
        <v>2</v>
      </c>
      <c r="O240" t="s">
        <v>37</v>
      </c>
      <c r="P240">
        <v>2</v>
      </c>
      <c r="Q240">
        <v>3</v>
      </c>
      <c r="R240">
        <v>1</v>
      </c>
      <c r="S240">
        <v>6</v>
      </c>
      <c r="T240">
        <v>5</v>
      </c>
      <c r="U240">
        <v>3</v>
      </c>
      <c r="V240">
        <v>4</v>
      </c>
      <c r="W240">
        <v>3</v>
      </c>
      <c r="X240">
        <v>1</v>
      </c>
      <c r="Y240">
        <v>2</v>
      </c>
    </row>
    <row r="241" spans="1:25" x14ac:dyDescent="0.35">
      <c r="A241">
        <v>32</v>
      </c>
      <c r="B241" t="s">
        <v>25</v>
      </c>
      <c r="C241" t="s">
        <v>26</v>
      </c>
      <c r="D241" t="s">
        <v>34</v>
      </c>
      <c r="E241">
        <v>1</v>
      </c>
      <c r="F241">
        <v>3</v>
      </c>
      <c r="G241" t="s">
        <v>28</v>
      </c>
      <c r="H241">
        <v>4</v>
      </c>
      <c r="I241" t="s">
        <v>35</v>
      </c>
      <c r="J241">
        <v>62</v>
      </c>
      <c r="K241">
        <v>2</v>
      </c>
      <c r="L241">
        <v>1</v>
      </c>
      <c r="M241" t="s">
        <v>39</v>
      </c>
      <c r="N241">
        <v>3</v>
      </c>
      <c r="O241" t="s">
        <v>31</v>
      </c>
      <c r="P241">
        <v>0</v>
      </c>
      <c r="Q241">
        <v>3</v>
      </c>
      <c r="R241">
        <v>0</v>
      </c>
      <c r="S241">
        <v>4</v>
      </c>
      <c r="T241">
        <v>2</v>
      </c>
      <c r="U241">
        <v>1</v>
      </c>
      <c r="V241">
        <v>3</v>
      </c>
      <c r="W241">
        <v>2</v>
      </c>
      <c r="X241">
        <v>1</v>
      </c>
      <c r="Y241">
        <v>2</v>
      </c>
    </row>
    <row r="242" spans="1:25" x14ac:dyDescent="0.35">
      <c r="A242">
        <v>39</v>
      </c>
      <c r="B242" t="s">
        <v>32</v>
      </c>
      <c r="C242" t="s">
        <v>26</v>
      </c>
      <c r="D242" t="s">
        <v>34</v>
      </c>
      <c r="E242">
        <v>1</v>
      </c>
      <c r="F242">
        <v>4</v>
      </c>
      <c r="G242" t="s">
        <v>40</v>
      </c>
      <c r="H242">
        <v>3</v>
      </c>
      <c r="I242" t="s">
        <v>29</v>
      </c>
      <c r="J242">
        <v>96</v>
      </c>
      <c r="K242">
        <v>3</v>
      </c>
      <c r="L242">
        <v>1</v>
      </c>
      <c r="M242" t="s">
        <v>39</v>
      </c>
      <c r="N242">
        <v>3</v>
      </c>
      <c r="O242" t="s">
        <v>41</v>
      </c>
      <c r="P242">
        <v>7</v>
      </c>
      <c r="Q242">
        <v>3</v>
      </c>
      <c r="R242">
        <v>3</v>
      </c>
      <c r="S242">
        <v>7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2</v>
      </c>
    </row>
    <row r="243" spans="1:25" x14ac:dyDescent="0.35">
      <c r="A243">
        <v>32</v>
      </c>
      <c r="B243" t="s">
        <v>32</v>
      </c>
      <c r="C243" t="s">
        <v>44</v>
      </c>
      <c r="D243" t="s">
        <v>27</v>
      </c>
      <c r="E243">
        <v>26</v>
      </c>
      <c r="F243">
        <v>4</v>
      </c>
      <c r="G243" t="s">
        <v>48</v>
      </c>
      <c r="H243">
        <v>3</v>
      </c>
      <c r="I243" t="s">
        <v>35</v>
      </c>
      <c r="J243">
        <v>100</v>
      </c>
      <c r="K243">
        <v>3</v>
      </c>
      <c r="L243">
        <v>2</v>
      </c>
      <c r="M243" t="s">
        <v>30</v>
      </c>
      <c r="N243">
        <v>4</v>
      </c>
      <c r="O243" t="s">
        <v>37</v>
      </c>
      <c r="P243">
        <v>0</v>
      </c>
      <c r="Q243">
        <v>3</v>
      </c>
      <c r="R243">
        <v>0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2</v>
      </c>
      <c r="Y243">
        <v>2</v>
      </c>
    </row>
    <row r="244" spans="1:25" x14ac:dyDescent="0.35">
      <c r="A244">
        <v>41</v>
      </c>
      <c r="B244" t="s">
        <v>32</v>
      </c>
      <c r="C244" t="s">
        <v>26</v>
      </c>
      <c r="D244" t="s">
        <v>34</v>
      </c>
      <c r="E244">
        <v>19</v>
      </c>
      <c r="F244">
        <v>2</v>
      </c>
      <c r="G244" t="s">
        <v>28</v>
      </c>
      <c r="H244">
        <v>3</v>
      </c>
      <c r="I244" t="s">
        <v>35</v>
      </c>
      <c r="J244">
        <v>36</v>
      </c>
      <c r="K244">
        <v>3</v>
      </c>
      <c r="L244">
        <v>2</v>
      </c>
      <c r="M244" t="s">
        <v>36</v>
      </c>
      <c r="N244">
        <v>1</v>
      </c>
      <c r="O244" t="s">
        <v>41</v>
      </c>
      <c r="P244">
        <v>2</v>
      </c>
      <c r="Q244">
        <v>3</v>
      </c>
      <c r="R244">
        <v>2</v>
      </c>
      <c r="S244">
        <v>17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</row>
    <row r="245" spans="1:25" x14ac:dyDescent="0.35">
      <c r="A245">
        <v>40</v>
      </c>
      <c r="B245" t="s">
        <v>32</v>
      </c>
      <c r="C245" t="s">
        <v>26</v>
      </c>
      <c r="D245" t="s">
        <v>34</v>
      </c>
      <c r="E245">
        <v>24</v>
      </c>
      <c r="F245">
        <v>2</v>
      </c>
      <c r="G245" t="s">
        <v>49</v>
      </c>
      <c r="H245">
        <v>1</v>
      </c>
      <c r="I245" t="s">
        <v>35</v>
      </c>
      <c r="J245">
        <v>62</v>
      </c>
      <c r="K245">
        <v>3</v>
      </c>
      <c r="L245">
        <v>2</v>
      </c>
      <c r="M245" t="s">
        <v>36</v>
      </c>
      <c r="N245">
        <v>4</v>
      </c>
      <c r="O245" t="s">
        <v>41</v>
      </c>
      <c r="P245">
        <v>1</v>
      </c>
      <c r="Q245">
        <v>3</v>
      </c>
      <c r="R245">
        <v>2</v>
      </c>
      <c r="S245">
        <v>9</v>
      </c>
      <c r="T245">
        <v>3</v>
      </c>
      <c r="U245">
        <v>3</v>
      </c>
      <c r="V245">
        <v>9</v>
      </c>
      <c r="W245">
        <v>8</v>
      </c>
      <c r="X245">
        <v>4</v>
      </c>
      <c r="Y245">
        <v>7</v>
      </c>
    </row>
    <row r="246" spans="1:25" x14ac:dyDescent="0.35">
      <c r="A246">
        <v>45</v>
      </c>
      <c r="B246" t="s">
        <v>32</v>
      </c>
      <c r="C246" t="s">
        <v>26</v>
      </c>
      <c r="D246" t="s">
        <v>34</v>
      </c>
      <c r="E246">
        <v>1</v>
      </c>
      <c r="F246">
        <v>3</v>
      </c>
      <c r="G246" t="s">
        <v>38</v>
      </c>
      <c r="H246">
        <v>3</v>
      </c>
      <c r="I246" t="s">
        <v>35</v>
      </c>
      <c r="J246">
        <v>70</v>
      </c>
      <c r="K246">
        <v>4</v>
      </c>
      <c r="L246">
        <v>5</v>
      </c>
      <c r="M246" t="s">
        <v>45</v>
      </c>
      <c r="N246">
        <v>4</v>
      </c>
      <c r="O246" t="s">
        <v>37</v>
      </c>
      <c r="P246">
        <v>0</v>
      </c>
      <c r="Q246">
        <v>3</v>
      </c>
      <c r="R246">
        <v>1</v>
      </c>
      <c r="S246">
        <v>25</v>
      </c>
      <c r="T246">
        <v>2</v>
      </c>
      <c r="U246">
        <v>3</v>
      </c>
      <c r="V246">
        <v>24</v>
      </c>
      <c r="W246">
        <v>0</v>
      </c>
      <c r="X246">
        <v>1</v>
      </c>
      <c r="Y246">
        <v>7</v>
      </c>
    </row>
    <row r="247" spans="1:25" x14ac:dyDescent="0.35">
      <c r="A247">
        <v>31</v>
      </c>
      <c r="B247" t="s">
        <v>32</v>
      </c>
      <c r="C247" t="s">
        <v>33</v>
      </c>
      <c r="D247" t="s">
        <v>34</v>
      </c>
      <c r="E247">
        <v>3</v>
      </c>
      <c r="F247">
        <v>4</v>
      </c>
      <c r="G247" t="s">
        <v>40</v>
      </c>
      <c r="H247">
        <v>2</v>
      </c>
      <c r="I247" t="s">
        <v>35</v>
      </c>
      <c r="J247">
        <v>73</v>
      </c>
      <c r="K247">
        <v>3</v>
      </c>
      <c r="L247">
        <v>3</v>
      </c>
      <c r="M247" t="s">
        <v>47</v>
      </c>
      <c r="N247">
        <v>3</v>
      </c>
      <c r="O247" t="s">
        <v>41</v>
      </c>
      <c r="P247">
        <v>9</v>
      </c>
      <c r="Q247">
        <v>3</v>
      </c>
      <c r="R247">
        <v>1</v>
      </c>
      <c r="S247">
        <v>9</v>
      </c>
      <c r="T247">
        <v>3</v>
      </c>
      <c r="U247">
        <v>3</v>
      </c>
      <c r="V247">
        <v>2</v>
      </c>
      <c r="W247">
        <v>2</v>
      </c>
      <c r="X247">
        <v>2</v>
      </c>
      <c r="Y247">
        <v>2</v>
      </c>
    </row>
    <row r="248" spans="1:25" x14ac:dyDescent="0.35">
      <c r="A248">
        <v>33</v>
      </c>
      <c r="B248" t="s">
        <v>32</v>
      </c>
      <c r="C248" t="s">
        <v>26</v>
      </c>
      <c r="D248" t="s">
        <v>34</v>
      </c>
      <c r="E248">
        <v>5</v>
      </c>
      <c r="F248">
        <v>4</v>
      </c>
      <c r="G248" t="s">
        <v>28</v>
      </c>
      <c r="H248">
        <v>3</v>
      </c>
      <c r="I248" t="s">
        <v>29</v>
      </c>
      <c r="J248">
        <v>63</v>
      </c>
      <c r="K248">
        <v>2</v>
      </c>
      <c r="L248">
        <v>1</v>
      </c>
      <c r="M248" t="s">
        <v>36</v>
      </c>
      <c r="N248">
        <v>4</v>
      </c>
      <c r="O248" t="s">
        <v>37</v>
      </c>
      <c r="P248">
        <v>1</v>
      </c>
      <c r="Q248">
        <v>3</v>
      </c>
      <c r="R248">
        <v>1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0</v>
      </c>
      <c r="Y248">
        <v>2</v>
      </c>
    </row>
    <row r="249" spans="1:25" x14ac:dyDescent="0.35">
      <c r="A249">
        <v>34</v>
      </c>
      <c r="B249" t="s">
        <v>32</v>
      </c>
      <c r="C249" t="s">
        <v>26</v>
      </c>
      <c r="D249" t="s">
        <v>34</v>
      </c>
      <c r="E249">
        <v>2</v>
      </c>
      <c r="F249">
        <v>4</v>
      </c>
      <c r="G249" t="s">
        <v>28</v>
      </c>
      <c r="H249">
        <v>4</v>
      </c>
      <c r="I249" t="s">
        <v>35</v>
      </c>
      <c r="J249">
        <v>84</v>
      </c>
      <c r="K249">
        <v>2</v>
      </c>
      <c r="L249">
        <v>2</v>
      </c>
      <c r="M249" t="s">
        <v>42</v>
      </c>
      <c r="N249">
        <v>1</v>
      </c>
      <c r="O249" t="s">
        <v>37</v>
      </c>
      <c r="P249">
        <v>6</v>
      </c>
      <c r="Q249">
        <v>3</v>
      </c>
      <c r="R249">
        <v>1</v>
      </c>
      <c r="S249">
        <v>13</v>
      </c>
      <c r="T249">
        <v>3</v>
      </c>
      <c r="U249">
        <v>3</v>
      </c>
      <c r="V249">
        <v>11</v>
      </c>
      <c r="W249">
        <v>9</v>
      </c>
      <c r="X249">
        <v>5</v>
      </c>
      <c r="Y249">
        <v>9</v>
      </c>
    </row>
    <row r="250" spans="1:25" x14ac:dyDescent="0.35">
      <c r="A250">
        <v>37</v>
      </c>
      <c r="B250" t="s">
        <v>32</v>
      </c>
      <c r="C250" t="s">
        <v>26</v>
      </c>
      <c r="D250" t="s">
        <v>34</v>
      </c>
      <c r="E250">
        <v>1</v>
      </c>
      <c r="F250">
        <v>2</v>
      </c>
      <c r="G250" t="s">
        <v>40</v>
      </c>
      <c r="H250">
        <v>3</v>
      </c>
      <c r="I250" t="s">
        <v>29</v>
      </c>
      <c r="J250">
        <v>83</v>
      </c>
      <c r="K250">
        <v>2</v>
      </c>
      <c r="L250">
        <v>1</v>
      </c>
      <c r="M250" t="s">
        <v>36</v>
      </c>
      <c r="N250">
        <v>1</v>
      </c>
      <c r="O250" t="s">
        <v>37</v>
      </c>
      <c r="P250">
        <v>2</v>
      </c>
      <c r="Q250">
        <v>3</v>
      </c>
      <c r="R250">
        <v>1</v>
      </c>
      <c r="S250">
        <v>17</v>
      </c>
      <c r="T250">
        <v>2</v>
      </c>
      <c r="U250">
        <v>2</v>
      </c>
      <c r="V250">
        <v>3</v>
      </c>
      <c r="W250">
        <v>1</v>
      </c>
      <c r="X250">
        <v>0</v>
      </c>
      <c r="Y250">
        <v>2</v>
      </c>
    </row>
    <row r="251" spans="1:25" x14ac:dyDescent="0.35">
      <c r="A251">
        <v>45</v>
      </c>
      <c r="B251" t="s">
        <v>32</v>
      </c>
      <c r="C251" t="s">
        <v>33</v>
      </c>
      <c r="D251" t="s">
        <v>34</v>
      </c>
      <c r="E251">
        <v>7</v>
      </c>
      <c r="F251">
        <v>4</v>
      </c>
      <c r="G251" t="s">
        <v>28</v>
      </c>
      <c r="H251">
        <v>1</v>
      </c>
      <c r="I251" t="s">
        <v>35</v>
      </c>
      <c r="J251">
        <v>77</v>
      </c>
      <c r="K251">
        <v>4</v>
      </c>
      <c r="L251">
        <v>2</v>
      </c>
      <c r="M251" t="s">
        <v>42</v>
      </c>
      <c r="N251">
        <v>3</v>
      </c>
      <c r="O251" t="s">
        <v>37</v>
      </c>
      <c r="P251">
        <v>4</v>
      </c>
      <c r="Q251">
        <v>3</v>
      </c>
      <c r="R251">
        <v>1</v>
      </c>
      <c r="S251">
        <v>9</v>
      </c>
      <c r="T251">
        <v>1</v>
      </c>
      <c r="U251">
        <v>3</v>
      </c>
      <c r="V251">
        <v>3</v>
      </c>
      <c r="W251">
        <v>2</v>
      </c>
      <c r="X251">
        <v>0</v>
      </c>
      <c r="Y251">
        <v>2</v>
      </c>
    </row>
    <row r="252" spans="1:25" x14ac:dyDescent="0.35">
      <c r="A252">
        <v>37</v>
      </c>
      <c r="B252" t="s">
        <v>25</v>
      </c>
      <c r="C252" t="s">
        <v>33</v>
      </c>
      <c r="D252" t="s">
        <v>34</v>
      </c>
      <c r="E252">
        <v>10</v>
      </c>
      <c r="F252">
        <v>3</v>
      </c>
      <c r="G252" t="s">
        <v>40</v>
      </c>
      <c r="H252">
        <v>1</v>
      </c>
      <c r="I252" t="s">
        <v>35</v>
      </c>
      <c r="J252">
        <v>61</v>
      </c>
      <c r="K252">
        <v>3</v>
      </c>
      <c r="L252">
        <v>3</v>
      </c>
      <c r="M252" t="s">
        <v>42</v>
      </c>
      <c r="N252">
        <v>3</v>
      </c>
      <c r="O252" t="s">
        <v>41</v>
      </c>
      <c r="P252">
        <v>6</v>
      </c>
      <c r="Q252">
        <v>3</v>
      </c>
      <c r="R252">
        <v>2</v>
      </c>
      <c r="S252">
        <v>17</v>
      </c>
      <c r="T252">
        <v>5</v>
      </c>
      <c r="U252">
        <v>3</v>
      </c>
      <c r="V252">
        <v>1</v>
      </c>
      <c r="W252">
        <v>0</v>
      </c>
      <c r="X252">
        <v>0</v>
      </c>
      <c r="Y252">
        <v>0</v>
      </c>
    </row>
    <row r="253" spans="1:25" x14ac:dyDescent="0.35">
      <c r="A253">
        <v>39</v>
      </c>
      <c r="B253" t="s">
        <v>32</v>
      </c>
      <c r="C253" t="s">
        <v>33</v>
      </c>
      <c r="D253" t="s">
        <v>34</v>
      </c>
      <c r="E253">
        <v>2</v>
      </c>
      <c r="F253">
        <v>4</v>
      </c>
      <c r="G253" t="s">
        <v>49</v>
      </c>
      <c r="H253">
        <v>3</v>
      </c>
      <c r="I253" t="s">
        <v>29</v>
      </c>
      <c r="J253">
        <v>64</v>
      </c>
      <c r="K253">
        <v>3</v>
      </c>
      <c r="L253">
        <v>3</v>
      </c>
      <c r="M253" t="s">
        <v>43</v>
      </c>
      <c r="N253">
        <v>3</v>
      </c>
      <c r="O253" t="s">
        <v>31</v>
      </c>
      <c r="P253">
        <v>0</v>
      </c>
      <c r="Q253">
        <v>4</v>
      </c>
      <c r="R253">
        <v>0</v>
      </c>
      <c r="S253">
        <v>20</v>
      </c>
      <c r="T253">
        <v>1</v>
      </c>
      <c r="U253">
        <v>3</v>
      </c>
      <c r="V253">
        <v>19</v>
      </c>
      <c r="W253">
        <v>6</v>
      </c>
      <c r="X253">
        <v>11</v>
      </c>
      <c r="Y253">
        <v>8</v>
      </c>
    </row>
    <row r="254" spans="1:25" x14ac:dyDescent="0.35">
      <c r="A254">
        <v>29</v>
      </c>
      <c r="B254" t="s">
        <v>32</v>
      </c>
      <c r="C254" t="s">
        <v>26</v>
      </c>
      <c r="D254" t="s">
        <v>34</v>
      </c>
      <c r="E254">
        <v>15</v>
      </c>
      <c r="F254">
        <v>3</v>
      </c>
      <c r="G254" t="s">
        <v>28</v>
      </c>
      <c r="H254">
        <v>3</v>
      </c>
      <c r="I254" t="s">
        <v>35</v>
      </c>
      <c r="J254">
        <v>60</v>
      </c>
      <c r="K254">
        <v>3</v>
      </c>
      <c r="L254">
        <v>1</v>
      </c>
      <c r="M254" t="s">
        <v>36</v>
      </c>
      <c r="N254">
        <v>4</v>
      </c>
      <c r="O254" t="s">
        <v>31</v>
      </c>
      <c r="P254">
        <v>1</v>
      </c>
      <c r="Q254">
        <v>3</v>
      </c>
      <c r="R254">
        <v>0</v>
      </c>
      <c r="S254">
        <v>6</v>
      </c>
      <c r="T254">
        <v>1</v>
      </c>
      <c r="U254">
        <v>3</v>
      </c>
      <c r="V254">
        <v>6</v>
      </c>
      <c r="W254">
        <v>5</v>
      </c>
      <c r="X254">
        <v>1</v>
      </c>
      <c r="Y254">
        <v>5</v>
      </c>
    </row>
    <row r="255" spans="1:25" x14ac:dyDescent="0.35">
      <c r="A255">
        <v>42</v>
      </c>
      <c r="B255" t="s">
        <v>32</v>
      </c>
      <c r="C255" t="s">
        <v>26</v>
      </c>
      <c r="D255" t="s">
        <v>34</v>
      </c>
      <c r="E255">
        <v>17</v>
      </c>
      <c r="F255">
        <v>2</v>
      </c>
      <c r="G255" t="s">
        <v>28</v>
      </c>
      <c r="H255">
        <v>4</v>
      </c>
      <c r="I255" t="s">
        <v>29</v>
      </c>
      <c r="J255">
        <v>82</v>
      </c>
      <c r="K255">
        <v>4</v>
      </c>
      <c r="L255">
        <v>2</v>
      </c>
      <c r="M255" t="s">
        <v>36</v>
      </c>
      <c r="N255">
        <v>1</v>
      </c>
      <c r="O255" t="s">
        <v>31</v>
      </c>
      <c r="P255">
        <v>3</v>
      </c>
      <c r="Q255">
        <v>3</v>
      </c>
      <c r="R255">
        <v>0</v>
      </c>
      <c r="S255">
        <v>10</v>
      </c>
      <c r="T255">
        <v>1</v>
      </c>
      <c r="U255">
        <v>3</v>
      </c>
      <c r="V255">
        <v>3</v>
      </c>
      <c r="W255">
        <v>2</v>
      </c>
      <c r="X255">
        <v>0</v>
      </c>
      <c r="Y255">
        <v>2</v>
      </c>
    </row>
    <row r="256" spans="1:25" x14ac:dyDescent="0.35">
      <c r="A256">
        <v>29</v>
      </c>
      <c r="B256" t="s">
        <v>32</v>
      </c>
      <c r="C256" t="s">
        <v>26</v>
      </c>
      <c r="D256" t="s">
        <v>27</v>
      </c>
      <c r="E256">
        <v>20</v>
      </c>
      <c r="F256">
        <v>2</v>
      </c>
      <c r="G256" t="s">
        <v>48</v>
      </c>
      <c r="H256">
        <v>4</v>
      </c>
      <c r="I256" t="s">
        <v>35</v>
      </c>
      <c r="J256">
        <v>45</v>
      </c>
      <c r="K256">
        <v>3</v>
      </c>
      <c r="L256">
        <v>2</v>
      </c>
      <c r="M256" t="s">
        <v>30</v>
      </c>
      <c r="N256">
        <v>4</v>
      </c>
      <c r="O256" t="s">
        <v>41</v>
      </c>
      <c r="P256">
        <v>2</v>
      </c>
      <c r="Q256">
        <v>3</v>
      </c>
      <c r="R256">
        <v>1</v>
      </c>
      <c r="S256">
        <v>10</v>
      </c>
      <c r="T256">
        <v>2</v>
      </c>
      <c r="U256">
        <v>3</v>
      </c>
      <c r="V256">
        <v>3</v>
      </c>
      <c r="W256">
        <v>2</v>
      </c>
      <c r="X256">
        <v>0</v>
      </c>
      <c r="Y256">
        <v>2</v>
      </c>
    </row>
    <row r="257" spans="1:25" x14ac:dyDescent="0.35">
      <c r="A257">
        <v>25</v>
      </c>
      <c r="B257" t="s">
        <v>32</v>
      </c>
      <c r="C257" t="s">
        <v>26</v>
      </c>
      <c r="D257" t="s">
        <v>34</v>
      </c>
      <c r="E257">
        <v>1</v>
      </c>
      <c r="F257">
        <v>3</v>
      </c>
      <c r="G257" t="s">
        <v>28</v>
      </c>
      <c r="H257">
        <v>1</v>
      </c>
      <c r="I257" t="s">
        <v>29</v>
      </c>
      <c r="J257">
        <v>62</v>
      </c>
      <c r="K257">
        <v>3</v>
      </c>
      <c r="L257">
        <v>2</v>
      </c>
      <c r="M257" t="s">
        <v>42</v>
      </c>
      <c r="N257">
        <v>3</v>
      </c>
      <c r="O257" t="s">
        <v>37</v>
      </c>
      <c r="P257">
        <v>0</v>
      </c>
      <c r="Q257">
        <v>3</v>
      </c>
      <c r="R257">
        <v>2</v>
      </c>
      <c r="S257">
        <v>5</v>
      </c>
      <c r="T257">
        <v>3</v>
      </c>
      <c r="U257">
        <v>3</v>
      </c>
      <c r="V257">
        <v>4</v>
      </c>
      <c r="W257">
        <v>2</v>
      </c>
      <c r="X257">
        <v>1</v>
      </c>
      <c r="Y257">
        <v>2</v>
      </c>
    </row>
    <row r="258" spans="1:25" x14ac:dyDescent="0.35">
      <c r="A258">
        <v>42</v>
      </c>
      <c r="B258" t="s">
        <v>32</v>
      </c>
      <c r="C258" t="s">
        <v>26</v>
      </c>
      <c r="D258" t="s">
        <v>34</v>
      </c>
      <c r="E258">
        <v>2</v>
      </c>
      <c r="F258">
        <v>3</v>
      </c>
      <c r="G258" t="s">
        <v>40</v>
      </c>
      <c r="H258">
        <v>4</v>
      </c>
      <c r="I258" t="s">
        <v>29</v>
      </c>
      <c r="J258">
        <v>56</v>
      </c>
      <c r="K258">
        <v>2</v>
      </c>
      <c r="L258">
        <v>1</v>
      </c>
      <c r="M258" t="s">
        <v>39</v>
      </c>
      <c r="N258">
        <v>1</v>
      </c>
      <c r="O258" t="s">
        <v>41</v>
      </c>
      <c r="P258">
        <v>0</v>
      </c>
      <c r="Q258">
        <v>3</v>
      </c>
      <c r="R258">
        <v>1</v>
      </c>
      <c r="S258">
        <v>10</v>
      </c>
      <c r="T258">
        <v>4</v>
      </c>
      <c r="U258">
        <v>3</v>
      </c>
      <c r="V258">
        <v>9</v>
      </c>
      <c r="W258">
        <v>6</v>
      </c>
      <c r="X258">
        <v>7</v>
      </c>
      <c r="Y258">
        <v>8</v>
      </c>
    </row>
    <row r="259" spans="1:25" x14ac:dyDescent="0.35">
      <c r="A259">
        <v>40</v>
      </c>
      <c r="B259" t="s">
        <v>32</v>
      </c>
      <c r="C259" t="s">
        <v>26</v>
      </c>
      <c r="D259" t="s">
        <v>34</v>
      </c>
      <c r="E259">
        <v>2</v>
      </c>
      <c r="F259">
        <v>2</v>
      </c>
      <c r="G259" t="s">
        <v>40</v>
      </c>
      <c r="H259">
        <v>1</v>
      </c>
      <c r="I259" t="s">
        <v>35</v>
      </c>
      <c r="J259">
        <v>49</v>
      </c>
      <c r="K259">
        <v>3</v>
      </c>
      <c r="L259">
        <v>5</v>
      </c>
      <c r="M259" t="s">
        <v>47</v>
      </c>
      <c r="N259">
        <v>3</v>
      </c>
      <c r="O259" t="s">
        <v>41</v>
      </c>
      <c r="P259">
        <v>0</v>
      </c>
      <c r="Q259">
        <v>3</v>
      </c>
      <c r="R259">
        <v>1</v>
      </c>
      <c r="S259">
        <v>22</v>
      </c>
      <c r="T259">
        <v>5</v>
      </c>
      <c r="U259">
        <v>3</v>
      </c>
      <c r="V259">
        <v>21</v>
      </c>
      <c r="W259">
        <v>7</v>
      </c>
      <c r="X259">
        <v>3</v>
      </c>
      <c r="Y259">
        <v>9</v>
      </c>
    </row>
    <row r="260" spans="1:25" x14ac:dyDescent="0.35">
      <c r="A260">
        <v>51</v>
      </c>
      <c r="B260" t="s">
        <v>32</v>
      </c>
      <c r="C260" t="s">
        <v>26</v>
      </c>
      <c r="D260" t="s">
        <v>34</v>
      </c>
      <c r="E260">
        <v>1</v>
      </c>
      <c r="F260">
        <v>3</v>
      </c>
      <c r="G260" t="s">
        <v>28</v>
      </c>
      <c r="H260">
        <v>3</v>
      </c>
      <c r="I260" t="s">
        <v>35</v>
      </c>
      <c r="J260">
        <v>96</v>
      </c>
      <c r="K260">
        <v>3</v>
      </c>
      <c r="L260">
        <v>1</v>
      </c>
      <c r="M260" t="s">
        <v>36</v>
      </c>
      <c r="N260">
        <v>4</v>
      </c>
      <c r="O260" t="s">
        <v>37</v>
      </c>
      <c r="P260">
        <v>1</v>
      </c>
      <c r="Q260">
        <v>3</v>
      </c>
      <c r="R260">
        <v>0</v>
      </c>
      <c r="S260">
        <v>1</v>
      </c>
      <c r="T260">
        <v>0</v>
      </c>
      <c r="U260">
        <v>2</v>
      </c>
      <c r="V260">
        <v>1</v>
      </c>
      <c r="W260">
        <v>0</v>
      </c>
      <c r="X260">
        <v>0</v>
      </c>
      <c r="Y260">
        <v>0</v>
      </c>
    </row>
    <row r="261" spans="1:25" x14ac:dyDescent="0.35">
      <c r="A261">
        <v>31</v>
      </c>
      <c r="B261" t="s">
        <v>25</v>
      </c>
      <c r="C261" t="s">
        <v>33</v>
      </c>
      <c r="D261" t="s">
        <v>34</v>
      </c>
      <c r="E261">
        <v>29</v>
      </c>
      <c r="F261">
        <v>2</v>
      </c>
      <c r="G261" t="s">
        <v>40</v>
      </c>
      <c r="H261">
        <v>3</v>
      </c>
      <c r="I261" t="s">
        <v>35</v>
      </c>
      <c r="J261">
        <v>71</v>
      </c>
      <c r="K261">
        <v>2</v>
      </c>
      <c r="L261">
        <v>1</v>
      </c>
      <c r="M261" t="s">
        <v>39</v>
      </c>
      <c r="N261">
        <v>2</v>
      </c>
      <c r="O261" t="s">
        <v>31</v>
      </c>
      <c r="P261">
        <v>0</v>
      </c>
      <c r="Q261">
        <v>3</v>
      </c>
      <c r="R261">
        <v>0</v>
      </c>
      <c r="S261">
        <v>6</v>
      </c>
      <c r="T261">
        <v>2</v>
      </c>
      <c r="U261">
        <v>4</v>
      </c>
      <c r="V261">
        <v>5</v>
      </c>
      <c r="W261">
        <v>4</v>
      </c>
      <c r="X261">
        <v>1</v>
      </c>
      <c r="Y261">
        <v>4</v>
      </c>
    </row>
    <row r="262" spans="1:25" x14ac:dyDescent="0.35">
      <c r="A262">
        <v>32</v>
      </c>
      <c r="B262" t="s">
        <v>32</v>
      </c>
      <c r="C262" t="s">
        <v>33</v>
      </c>
      <c r="D262" t="s">
        <v>34</v>
      </c>
      <c r="E262">
        <v>7</v>
      </c>
      <c r="F262">
        <v>3</v>
      </c>
      <c r="G262" t="s">
        <v>28</v>
      </c>
      <c r="H262">
        <v>2</v>
      </c>
      <c r="I262" t="s">
        <v>35</v>
      </c>
      <c r="J262">
        <v>100</v>
      </c>
      <c r="K262">
        <v>4</v>
      </c>
      <c r="L262">
        <v>1</v>
      </c>
      <c r="M262" t="s">
        <v>39</v>
      </c>
      <c r="N262">
        <v>2</v>
      </c>
      <c r="O262" t="s">
        <v>37</v>
      </c>
      <c r="P262">
        <v>1</v>
      </c>
      <c r="Q262">
        <v>4</v>
      </c>
      <c r="R262">
        <v>0</v>
      </c>
      <c r="S262">
        <v>5</v>
      </c>
      <c r="T262">
        <v>3</v>
      </c>
      <c r="U262">
        <v>1</v>
      </c>
      <c r="V262">
        <v>5</v>
      </c>
      <c r="W262">
        <v>1</v>
      </c>
      <c r="X262">
        <v>0</v>
      </c>
      <c r="Y262">
        <v>3</v>
      </c>
    </row>
    <row r="263" spans="1:25" x14ac:dyDescent="0.35">
      <c r="A263">
        <v>38</v>
      </c>
      <c r="B263" t="s">
        <v>32</v>
      </c>
      <c r="C263" t="s">
        <v>44</v>
      </c>
      <c r="D263" t="s">
        <v>27</v>
      </c>
      <c r="E263">
        <v>2</v>
      </c>
      <c r="F263">
        <v>2</v>
      </c>
      <c r="G263" t="s">
        <v>28</v>
      </c>
      <c r="H263">
        <v>4</v>
      </c>
      <c r="I263" t="s">
        <v>35</v>
      </c>
      <c r="J263">
        <v>39</v>
      </c>
      <c r="K263">
        <v>2</v>
      </c>
      <c r="L263">
        <v>2</v>
      </c>
      <c r="M263" t="s">
        <v>30</v>
      </c>
      <c r="N263">
        <v>4</v>
      </c>
      <c r="O263" t="s">
        <v>37</v>
      </c>
      <c r="P263">
        <v>3</v>
      </c>
      <c r="Q263">
        <v>3</v>
      </c>
      <c r="R263">
        <v>1</v>
      </c>
      <c r="S263">
        <v>13</v>
      </c>
      <c r="T263">
        <v>0</v>
      </c>
      <c r="U263">
        <v>3</v>
      </c>
      <c r="V263">
        <v>8</v>
      </c>
      <c r="W263">
        <v>7</v>
      </c>
      <c r="X263">
        <v>7</v>
      </c>
      <c r="Y263">
        <v>5</v>
      </c>
    </row>
    <row r="264" spans="1:25" x14ac:dyDescent="0.35">
      <c r="A264">
        <v>32</v>
      </c>
      <c r="B264" t="s">
        <v>32</v>
      </c>
      <c r="C264" t="s">
        <v>26</v>
      </c>
      <c r="D264" t="s">
        <v>34</v>
      </c>
      <c r="E264">
        <v>2</v>
      </c>
      <c r="F264">
        <v>1</v>
      </c>
      <c r="G264" t="s">
        <v>49</v>
      </c>
      <c r="H264">
        <v>4</v>
      </c>
      <c r="I264" t="s">
        <v>35</v>
      </c>
      <c r="J264">
        <v>84</v>
      </c>
      <c r="K264">
        <v>2</v>
      </c>
      <c r="L264">
        <v>2</v>
      </c>
      <c r="M264" t="s">
        <v>39</v>
      </c>
      <c r="N264">
        <v>1</v>
      </c>
      <c r="O264" t="s">
        <v>31</v>
      </c>
      <c r="P264">
        <v>4</v>
      </c>
      <c r="Q264">
        <v>3</v>
      </c>
      <c r="R264">
        <v>0</v>
      </c>
      <c r="S264">
        <v>9</v>
      </c>
      <c r="T264">
        <v>5</v>
      </c>
      <c r="U264">
        <v>3</v>
      </c>
      <c r="V264">
        <v>6</v>
      </c>
      <c r="W264">
        <v>2</v>
      </c>
      <c r="X264">
        <v>0</v>
      </c>
      <c r="Y264">
        <v>4</v>
      </c>
    </row>
    <row r="265" spans="1:25" x14ac:dyDescent="0.35">
      <c r="A265">
        <v>46</v>
      </c>
      <c r="B265" t="s">
        <v>32</v>
      </c>
      <c r="C265" t="s">
        <v>26</v>
      </c>
      <c r="D265" t="s">
        <v>27</v>
      </c>
      <c r="E265">
        <v>2</v>
      </c>
      <c r="F265">
        <v>3</v>
      </c>
      <c r="G265" t="s">
        <v>49</v>
      </c>
      <c r="H265">
        <v>3</v>
      </c>
      <c r="I265" t="s">
        <v>29</v>
      </c>
      <c r="J265">
        <v>75</v>
      </c>
      <c r="K265">
        <v>1</v>
      </c>
      <c r="L265">
        <v>4</v>
      </c>
      <c r="M265" t="s">
        <v>45</v>
      </c>
      <c r="N265">
        <v>2</v>
      </c>
      <c r="O265" t="s">
        <v>37</v>
      </c>
      <c r="P265">
        <v>3</v>
      </c>
      <c r="Q265">
        <v>3</v>
      </c>
      <c r="R265">
        <v>1</v>
      </c>
      <c r="S265">
        <v>28</v>
      </c>
      <c r="T265">
        <v>2</v>
      </c>
      <c r="U265">
        <v>2</v>
      </c>
      <c r="V265">
        <v>7</v>
      </c>
      <c r="W265">
        <v>7</v>
      </c>
      <c r="X265">
        <v>7</v>
      </c>
      <c r="Y265">
        <v>7</v>
      </c>
    </row>
    <row r="266" spans="1:25" x14ac:dyDescent="0.35">
      <c r="A266">
        <v>28</v>
      </c>
      <c r="B266" t="s">
        <v>25</v>
      </c>
      <c r="C266" t="s">
        <v>26</v>
      </c>
      <c r="D266" t="s">
        <v>34</v>
      </c>
      <c r="E266">
        <v>2</v>
      </c>
      <c r="F266">
        <v>4</v>
      </c>
      <c r="G266" t="s">
        <v>28</v>
      </c>
      <c r="H266">
        <v>1</v>
      </c>
      <c r="I266" t="s">
        <v>35</v>
      </c>
      <c r="J266">
        <v>79</v>
      </c>
      <c r="K266">
        <v>3</v>
      </c>
      <c r="L266">
        <v>1</v>
      </c>
      <c r="M266" t="s">
        <v>39</v>
      </c>
      <c r="N266">
        <v>3</v>
      </c>
      <c r="O266" t="s">
        <v>31</v>
      </c>
      <c r="P266">
        <v>2</v>
      </c>
      <c r="Q266">
        <v>3</v>
      </c>
      <c r="R266">
        <v>0</v>
      </c>
      <c r="S266">
        <v>5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</row>
    <row r="267" spans="1:25" x14ac:dyDescent="0.35">
      <c r="A267">
        <v>29</v>
      </c>
      <c r="B267" t="s">
        <v>32</v>
      </c>
      <c r="C267" t="s">
        <v>26</v>
      </c>
      <c r="D267" t="s">
        <v>27</v>
      </c>
      <c r="E267">
        <v>2</v>
      </c>
      <c r="F267">
        <v>3</v>
      </c>
      <c r="G267" t="s">
        <v>40</v>
      </c>
      <c r="H267">
        <v>1</v>
      </c>
      <c r="I267" t="s">
        <v>35</v>
      </c>
      <c r="J267">
        <v>78</v>
      </c>
      <c r="K267">
        <v>2</v>
      </c>
      <c r="L267">
        <v>2</v>
      </c>
      <c r="M267" t="s">
        <v>30</v>
      </c>
      <c r="N267">
        <v>2</v>
      </c>
      <c r="O267" t="s">
        <v>37</v>
      </c>
      <c r="P267">
        <v>2</v>
      </c>
      <c r="Q267">
        <v>3</v>
      </c>
      <c r="R267">
        <v>2</v>
      </c>
      <c r="S267">
        <v>10</v>
      </c>
      <c r="T267">
        <v>2</v>
      </c>
      <c r="U267">
        <v>3</v>
      </c>
      <c r="V267">
        <v>0</v>
      </c>
      <c r="W267">
        <v>0</v>
      </c>
      <c r="X267">
        <v>0</v>
      </c>
      <c r="Y267">
        <v>0</v>
      </c>
    </row>
    <row r="268" spans="1:25" x14ac:dyDescent="0.35">
      <c r="A268">
        <v>31</v>
      </c>
      <c r="B268" t="s">
        <v>32</v>
      </c>
      <c r="C268" t="s">
        <v>26</v>
      </c>
      <c r="D268" t="s">
        <v>34</v>
      </c>
      <c r="E268">
        <v>23</v>
      </c>
      <c r="F268">
        <v>3</v>
      </c>
      <c r="G268" t="s">
        <v>40</v>
      </c>
      <c r="H268">
        <v>2</v>
      </c>
      <c r="I268" t="s">
        <v>35</v>
      </c>
      <c r="J268">
        <v>64</v>
      </c>
      <c r="K268">
        <v>2</v>
      </c>
      <c r="L268">
        <v>2</v>
      </c>
      <c r="M268" t="s">
        <v>43</v>
      </c>
      <c r="N268">
        <v>4</v>
      </c>
      <c r="O268" t="s">
        <v>37</v>
      </c>
      <c r="P268">
        <v>0</v>
      </c>
      <c r="Q268">
        <v>4</v>
      </c>
      <c r="R268">
        <v>1</v>
      </c>
      <c r="S268">
        <v>10</v>
      </c>
      <c r="T268">
        <v>2</v>
      </c>
      <c r="U268">
        <v>3</v>
      </c>
      <c r="V268">
        <v>9</v>
      </c>
      <c r="W268">
        <v>0</v>
      </c>
      <c r="X268">
        <v>7</v>
      </c>
      <c r="Y268">
        <v>8</v>
      </c>
    </row>
    <row r="269" spans="1:25" x14ac:dyDescent="0.35">
      <c r="A269">
        <v>25</v>
      </c>
      <c r="B269" t="s">
        <v>32</v>
      </c>
      <c r="C269" t="s">
        <v>44</v>
      </c>
      <c r="D269" t="s">
        <v>34</v>
      </c>
      <c r="E269">
        <v>5</v>
      </c>
      <c r="F269">
        <v>2</v>
      </c>
      <c r="G269" t="s">
        <v>28</v>
      </c>
      <c r="H269">
        <v>2</v>
      </c>
      <c r="I269" t="s">
        <v>35</v>
      </c>
      <c r="J269">
        <v>85</v>
      </c>
      <c r="K269">
        <v>4</v>
      </c>
      <c r="L269">
        <v>2</v>
      </c>
      <c r="M269" t="s">
        <v>43</v>
      </c>
      <c r="N269">
        <v>1</v>
      </c>
      <c r="O269" t="s">
        <v>41</v>
      </c>
      <c r="P269">
        <v>1</v>
      </c>
      <c r="Q269">
        <v>3</v>
      </c>
      <c r="R269">
        <v>2</v>
      </c>
      <c r="S269">
        <v>6</v>
      </c>
      <c r="T269">
        <v>2</v>
      </c>
      <c r="U269">
        <v>3</v>
      </c>
      <c r="V269">
        <v>6</v>
      </c>
      <c r="W269">
        <v>3</v>
      </c>
      <c r="X269">
        <v>1</v>
      </c>
      <c r="Y269">
        <v>5</v>
      </c>
    </row>
    <row r="270" spans="1:25" x14ac:dyDescent="0.35">
      <c r="A270">
        <v>45</v>
      </c>
      <c r="B270" t="s">
        <v>32</v>
      </c>
      <c r="C270" t="s">
        <v>26</v>
      </c>
      <c r="D270" t="s">
        <v>34</v>
      </c>
      <c r="E270">
        <v>20</v>
      </c>
      <c r="F270">
        <v>2</v>
      </c>
      <c r="G270" t="s">
        <v>40</v>
      </c>
      <c r="H270">
        <v>3</v>
      </c>
      <c r="I270" t="s">
        <v>35</v>
      </c>
      <c r="J270">
        <v>79</v>
      </c>
      <c r="K270">
        <v>3</v>
      </c>
      <c r="L270">
        <v>4</v>
      </c>
      <c r="M270" t="s">
        <v>43</v>
      </c>
      <c r="N270">
        <v>4</v>
      </c>
      <c r="O270" t="s">
        <v>37</v>
      </c>
      <c r="P270">
        <v>0</v>
      </c>
      <c r="Q270">
        <v>3</v>
      </c>
      <c r="R270">
        <v>0</v>
      </c>
      <c r="S270">
        <v>21</v>
      </c>
      <c r="T270">
        <v>2</v>
      </c>
      <c r="U270">
        <v>3</v>
      </c>
      <c r="V270">
        <v>20</v>
      </c>
      <c r="W270">
        <v>7</v>
      </c>
      <c r="X270">
        <v>4</v>
      </c>
      <c r="Y270">
        <v>10</v>
      </c>
    </row>
    <row r="271" spans="1:25" x14ac:dyDescent="0.35">
      <c r="A271">
        <v>36</v>
      </c>
      <c r="B271" t="s">
        <v>32</v>
      </c>
      <c r="C271" t="s">
        <v>26</v>
      </c>
      <c r="D271" t="s">
        <v>34</v>
      </c>
      <c r="E271">
        <v>6</v>
      </c>
      <c r="F271">
        <v>3</v>
      </c>
      <c r="G271" t="s">
        <v>28</v>
      </c>
      <c r="H271">
        <v>4</v>
      </c>
      <c r="I271" t="s">
        <v>35</v>
      </c>
      <c r="J271">
        <v>47</v>
      </c>
      <c r="K271">
        <v>3</v>
      </c>
      <c r="L271">
        <v>1</v>
      </c>
      <c r="M271" t="s">
        <v>39</v>
      </c>
      <c r="N271">
        <v>4</v>
      </c>
      <c r="O271" t="s">
        <v>37</v>
      </c>
      <c r="P271">
        <v>0</v>
      </c>
      <c r="Q271">
        <v>3</v>
      </c>
      <c r="R271">
        <v>1</v>
      </c>
      <c r="S271">
        <v>16</v>
      </c>
      <c r="T271">
        <v>4</v>
      </c>
      <c r="U271">
        <v>3</v>
      </c>
      <c r="V271">
        <v>15</v>
      </c>
      <c r="W271">
        <v>13</v>
      </c>
      <c r="X271">
        <v>10</v>
      </c>
      <c r="Y271">
        <v>11</v>
      </c>
    </row>
    <row r="272" spans="1:25" x14ac:dyDescent="0.35">
      <c r="A272">
        <v>55</v>
      </c>
      <c r="B272" t="s">
        <v>32</v>
      </c>
      <c r="C272" t="s">
        <v>26</v>
      </c>
      <c r="D272" t="s">
        <v>34</v>
      </c>
      <c r="E272">
        <v>1</v>
      </c>
      <c r="F272">
        <v>3</v>
      </c>
      <c r="G272" t="s">
        <v>40</v>
      </c>
      <c r="H272">
        <v>4</v>
      </c>
      <c r="I272" t="s">
        <v>35</v>
      </c>
      <c r="J272">
        <v>81</v>
      </c>
      <c r="K272">
        <v>3</v>
      </c>
      <c r="L272">
        <v>5</v>
      </c>
      <c r="M272" t="s">
        <v>45</v>
      </c>
      <c r="N272">
        <v>1</v>
      </c>
      <c r="O272" t="s">
        <v>31</v>
      </c>
      <c r="P272">
        <v>0</v>
      </c>
      <c r="Q272">
        <v>3</v>
      </c>
      <c r="R272">
        <v>0</v>
      </c>
      <c r="S272">
        <v>37</v>
      </c>
      <c r="T272">
        <v>2</v>
      </c>
      <c r="U272">
        <v>3</v>
      </c>
      <c r="V272">
        <v>36</v>
      </c>
      <c r="W272">
        <v>10</v>
      </c>
      <c r="X272">
        <v>4</v>
      </c>
      <c r="Y272">
        <v>13</v>
      </c>
    </row>
    <row r="273" spans="1:25" x14ac:dyDescent="0.35">
      <c r="A273">
        <v>47</v>
      </c>
      <c r="B273" t="s">
        <v>25</v>
      </c>
      <c r="C273" t="s">
        <v>44</v>
      </c>
      <c r="D273" t="s">
        <v>34</v>
      </c>
      <c r="E273">
        <v>29</v>
      </c>
      <c r="F273">
        <v>4</v>
      </c>
      <c r="G273" t="s">
        <v>28</v>
      </c>
      <c r="H273">
        <v>1</v>
      </c>
      <c r="I273" t="s">
        <v>35</v>
      </c>
      <c r="J273">
        <v>88</v>
      </c>
      <c r="K273">
        <v>3</v>
      </c>
      <c r="L273">
        <v>3</v>
      </c>
      <c r="M273" t="s">
        <v>45</v>
      </c>
      <c r="N273">
        <v>2</v>
      </c>
      <c r="O273" t="s">
        <v>37</v>
      </c>
      <c r="P273">
        <v>1</v>
      </c>
      <c r="Q273">
        <v>3</v>
      </c>
      <c r="R273">
        <v>1</v>
      </c>
      <c r="S273">
        <v>10</v>
      </c>
      <c r="T273">
        <v>2</v>
      </c>
      <c r="U273">
        <v>2</v>
      </c>
      <c r="V273">
        <v>10</v>
      </c>
      <c r="W273">
        <v>7</v>
      </c>
      <c r="X273">
        <v>9</v>
      </c>
      <c r="Y273">
        <v>9</v>
      </c>
    </row>
    <row r="274" spans="1:25" x14ac:dyDescent="0.35">
      <c r="A274">
        <v>28</v>
      </c>
      <c r="B274" t="s">
        <v>32</v>
      </c>
      <c r="C274" t="s">
        <v>26</v>
      </c>
      <c r="D274" t="s">
        <v>34</v>
      </c>
      <c r="E274">
        <v>9</v>
      </c>
      <c r="F274">
        <v>3</v>
      </c>
      <c r="G274" t="s">
        <v>40</v>
      </c>
      <c r="H274">
        <v>4</v>
      </c>
      <c r="I274" t="s">
        <v>35</v>
      </c>
      <c r="J274">
        <v>94</v>
      </c>
      <c r="K274">
        <v>3</v>
      </c>
      <c r="L274">
        <v>1</v>
      </c>
      <c r="M274" t="s">
        <v>36</v>
      </c>
      <c r="N274">
        <v>4</v>
      </c>
      <c r="O274" t="s">
        <v>37</v>
      </c>
      <c r="P274">
        <v>1</v>
      </c>
      <c r="Q274">
        <v>4</v>
      </c>
      <c r="R274">
        <v>1</v>
      </c>
      <c r="S274">
        <v>5</v>
      </c>
      <c r="T274">
        <v>3</v>
      </c>
      <c r="U274">
        <v>2</v>
      </c>
      <c r="V274">
        <v>5</v>
      </c>
      <c r="W274">
        <v>2</v>
      </c>
      <c r="X274">
        <v>0</v>
      </c>
      <c r="Y274">
        <v>4</v>
      </c>
    </row>
    <row r="275" spans="1:25" x14ac:dyDescent="0.35">
      <c r="A275">
        <v>37</v>
      </c>
      <c r="B275" t="s">
        <v>32</v>
      </c>
      <c r="C275" t="s">
        <v>26</v>
      </c>
      <c r="D275" t="s">
        <v>27</v>
      </c>
      <c r="E275">
        <v>6</v>
      </c>
      <c r="F275">
        <v>4</v>
      </c>
      <c r="G275" t="s">
        <v>40</v>
      </c>
      <c r="H275">
        <v>3</v>
      </c>
      <c r="I275" t="s">
        <v>35</v>
      </c>
      <c r="J275">
        <v>98</v>
      </c>
      <c r="K275">
        <v>3</v>
      </c>
      <c r="L275">
        <v>2</v>
      </c>
      <c r="M275" t="s">
        <v>30</v>
      </c>
      <c r="N275">
        <v>4</v>
      </c>
      <c r="O275" t="s">
        <v>37</v>
      </c>
      <c r="P275">
        <v>4</v>
      </c>
      <c r="Q275">
        <v>3</v>
      </c>
      <c r="R275">
        <v>1</v>
      </c>
      <c r="S275">
        <v>7</v>
      </c>
      <c r="T275">
        <v>5</v>
      </c>
      <c r="U275">
        <v>4</v>
      </c>
      <c r="V275">
        <v>5</v>
      </c>
      <c r="W275">
        <v>4</v>
      </c>
      <c r="X275">
        <v>0</v>
      </c>
      <c r="Y275">
        <v>1</v>
      </c>
    </row>
    <row r="276" spans="1:25" x14ac:dyDescent="0.35">
      <c r="A276">
        <v>21</v>
      </c>
      <c r="B276" t="s">
        <v>32</v>
      </c>
      <c r="C276" t="s">
        <v>26</v>
      </c>
      <c r="D276" t="s">
        <v>34</v>
      </c>
      <c r="E276">
        <v>3</v>
      </c>
      <c r="F276">
        <v>2</v>
      </c>
      <c r="G276" t="s">
        <v>40</v>
      </c>
      <c r="H276">
        <v>4</v>
      </c>
      <c r="I276" t="s">
        <v>35</v>
      </c>
      <c r="J276">
        <v>100</v>
      </c>
      <c r="K276">
        <v>2</v>
      </c>
      <c r="L276">
        <v>1</v>
      </c>
      <c r="M276" t="s">
        <v>36</v>
      </c>
      <c r="N276">
        <v>3</v>
      </c>
      <c r="O276" t="s">
        <v>31</v>
      </c>
      <c r="P276">
        <v>1</v>
      </c>
      <c r="Q276">
        <v>3</v>
      </c>
      <c r="R276">
        <v>0</v>
      </c>
      <c r="S276">
        <v>3</v>
      </c>
      <c r="T276">
        <v>4</v>
      </c>
      <c r="U276">
        <v>4</v>
      </c>
      <c r="V276">
        <v>3</v>
      </c>
      <c r="W276">
        <v>2</v>
      </c>
      <c r="X276">
        <v>1</v>
      </c>
      <c r="Y276">
        <v>0</v>
      </c>
    </row>
    <row r="277" spans="1:25" x14ac:dyDescent="0.35">
      <c r="A277">
        <v>37</v>
      </c>
      <c r="B277" t="s">
        <v>32</v>
      </c>
      <c r="C277" t="s">
        <v>44</v>
      </c>
      <c r="D277" t="s">
        <v>34</v>
      </c>
      <c r="E277">
        <v>1</v>
      </c>
      <c r="F277">
        <v>4</v>
      </c>
      <c r="G277" t="s">
        <v>40</v>
      </c>
      <c r="H277">
        <v>1</v>
      </c>
      <c r="I277" t="s">
        <v>29</v>
      </c>
      <c r="J277">
        <v>80</v>
      </c>
      <c r="K277">
        <v>3</v>
      </c>
      <c r="L277">
        <v>3</v>
      </c>
      <c r="M277" t="s">
        <v>47</v>
      </c>
      <c r="N277">
        <v>4</v>
      </c>
      <c r="O277" t="s">
        <v>41</v>
      </c>
      <c r="P277">
        <v>2</v>
      </c>
      <c r="Q277">
        <v>3</v>
      </c>
      <c r="R277">
        <v>2</v>
      </c>
      <c r="S277">
        <v>15</v>
      </c>
      <c r="T277">
        <v>2</v>
      </c>
      <c r="U277">
        <v>3</v>
      </c>
      <c r="V277">
        <v>5</v>
      </c>
      <c r="W277">
        <v>2</v>
      </c>
      <c r="X277">
        <v>0</v>
      </c>
      <c r="Y277">
        <v>2</v>
      </c>
    </row>
    <row r="278" spans="1:25" x14ac:dyDescent="0.35">
      <c r="A278">
        <v>35</v>
      </c>
      <c r="B278" t="s">
        <v>32</v>
      </c>
      <c r="C278" t="s">
        <v>26</v>
      </c>
      <c r="D278" t="s">
        <v>34</v>
      </c>
      <c r="E278">
        <v>22</v>
      </c>
      <c r="F278">
        <v>3</v>
      </c>
      <c r="G278" t="s">
        <v>28</v>
      </c>
      <c r="H278">
        <v>2</v>
      </c>
      <c r="I278" t="s">
        <v>29</v>
      </c>
      <c r="J278">
        <v>71</v>
      </c>
      <c r="K278">
        <v>4</v>
      </c>
      <c r="L278">
        <v>3</v>
      </c>
      <c r="M278" t="s">
        <v>45</v>
      </c>
      <c r="N278">
        <v>2</v>
      </c>
      <c r="O278" t="s">
        <v>41</v>
      </c>
      <c r="P278">
        <v>7</v>
      </c>
      <c r="Q278">
        <v>3</v>
      </c>
      <c r="R278">
        <v>1</v>
      </c>
      <c r="S278">
        <v>10</v>
      </c>
      <c r="T278">
        <v>6</v>
      </c>
      <c r="U278">
        <v>2</v>
      </c>
      <c r="V278">
        <v>7</v>
      </c>
      <c r="W278">
        <v>7</v>
      </c>
      <c r="X278">
        <v>6</v>
      </c>
      <c r="Y278">
        <v>2</v>
      </c>
    </row>
    <row r="279" spans="1:25" x14ac:dyDescent="0.35">
      <c r="A279">
        <v>38</v>
      </c>
      <c r="B279" t="s">
        <v>32</v>
      </c>
      <c r="C279" t="s">
        <v>26</v>
      </c>
      <c r="D279" t="s">
        <v>27</v>
      </c>
      <c r="E279">
        <v>7</v>
      </c>
      <c r="F279">
        <v>2</v>
      </c>
      <c r="G279" t="s">
        <v>40</v>
      </c>
      <c r="H279">
        <v>1</v>
      </c>
      <c r="I279" t="s">
        <v>29</v>
      </c>
      <c r="J279">
        <v>44</v>
      </c>
      <c r="K279">
        <v>4</v>
      </c>
      <c r="L279">
        <v>2</v>
      </c>
      <c r="M279" t="s">
        <v>30</v>
      </c>
      <c r="N279">
        <v>1</v>
      </c>
      <c r="O279" t="s">
        <v>41</v>
      </c>
      <c r="P279">
        <v>1</v>
      </c>
      <c r="Q279">
        <v>4</v>
      </c>
      <c r="R279">
        <v>1</v>
      </c>
      <c r="S279">
        <v>8</v>
      </c>
      <c r="T279">
        <v>3</v>
      </c>
      <c r="U279">
        <v>3</v>
      </c>
      <c r="V279">
        <v>8</v>
      </c>
      <c r="W279">
        <v>0</v>
      </c>
      <c r="X279">
        <v>7</v>
      </c>
      <c r="Y279">
        <v>7</v>
      </c>
    </row>
    <row r="280" spans="1:25" x14ac:dyDescent="0.35">
      <c r="A280">
        <v>26</v>
      </c>
      <c r="B280" t="s">
        <v>32</v>
      </c>
      <c r="C280" t="s">
        <v>33</v>
      </c>
      <c r="D280" t="s">
        <v>34</v>
      </c>
      <c r="E280">
        <v>1</v>
      </c>
      <c r="F280">
        <v>3</v>
      </c>
      <c r="G280" t="s">
        <v>28</v>
      </c>
      <c r="H280">
        <v>3</v>
      </c>
      <c r="I280" t="s">
        <v>29</v>
      </c>
      <c r="J280">
        <v>84</v>
      </c>
      <c r="K280">
        <v>3</v>
      </c>
      <c r="L280">
        <v>2</v>
      </c>
      <c r="M280" t="s">
        <v>42</v>
      </c>
      <c r="N280">
        <v>2</v>
      </c>
      <c r="O280" t="s">
        <v>41</v>
      </c>
      <c r="P280">
        <v>1</v>
      </c>
      <c r="Q280">
        <v>4</v>
      </c>
      <c r="R280">
        <v>1</v>
      </c>
      <c r="S280">
        <v>6</v>
      </c>
      <c r="T280">
        <v>6</v>
      </c>
      <c r="U280">
        <v>1</v>
      </c>
      <c r="V280">
        <v>6</v>
      </c>
      <c r="W280">
        <v>5</v>
      </c>
      <c r="X280">
        <v>1</v>
      </c>
      <c r="Y280">
        <v>4</v>
      </c>
    </row>
    <row r="281" spans="1:25" x14ac:dyDescent="0.35">
      <c r="A281">
        <v>50</v>
      </c>
      <c r="B281" t="s">
        <v>32</v>
      </c>
      <c r="C281" t="s">
        <v>26</v>
      </c>
      <c r="D281" t="s">
        <v>34</v>
      </c>
      <c r="E281">
        <v>4</v>
      </c>
      <c r="F281">
        <v>1</v>
      </c>
      <c r="G281" t="s">
        <v>28</v>
      </c>
      <c r="H281">
        <v>1</v>
      </c>
      <c r="I281" t="s">
        <v>35</v>
      </c>
      <c r="J281">
        <v>96</v>
      </c>
      <c r="K281">
        <v>3</v>
      </c>
      <c r="L281">
        <v>5</v>
      </c>
      <c r="M281" t="s">
        <v>47</v>
      </c>
      <c r="N281">
        <v>2</v>
      </c>
      <c r="O281" t="s">
        <v>41</v>
      </c>
      <c r="P281">
        <v>3</v>
      </c>
      <c r="Q281">
        <v>3</v>
      </c>
      <c r="R281">
        <v>2</v>
      </c>
      <c r="S281">
        <v>28</v>
      </c>
      <c r="T281">
        <v>4</v>
      </c>
      <c r="U281">
        <v>2</v>
      </c>
      <c r="V281">
        <v>10</v>
      </c>
      <c r="W281">
        <v>4</v>
      </c>
      <c r="X281">
        <v>1</v>
      </c>
      <c r="Y281">
        <v>6</v>
      </c>
    </row>
    <row r="282" spans="1:25" x14ac:dyDescent="0.35">
      <c r="A282">
        <v>53</v>
      </c>
      <c r="B282" t="s">
        <v>32</v>
      </c>
      <c r="C282" t="s">
        <v>26</v>
      </c>
      <c r="D282" t="s">
        <v>34</v>
      </c>
      <c r="E282">
        <v>3</v>
      </c>
      <c r="F282">
        <v>4</v>
      </c>
      <c r="G282" t="s">
        <v>40</v>
      </c>
      <c r="H282">
        <v>3</v>
      </c>
      <c r="I282" t="s">
        <v>35</v>
      </c>
      <c r="J282">
        <v>45</v>
      </c>
      <c r="K282">
        <v>3</v>
      </c>
      <c r="L282">
        <v>4</v>
      </c>
      <c r="M282" t="s">
        <v>47</v>
      </c>
      <c r="N282">
        <v>3</v>
      </c>
      <c r="O282" t="s">
        <v>37</v>
      </c>
      <c r="P282">
        <v>3</v>
      </c>
      <c r="Q282">
        <v>3</v>
      </c>
      <c r="R282">
        <v>3</v>
      </c>
      <c r="S282">
        <v>21</v>
      </c>
      <c r="T282">
        <v>5</v>
      </c>
      <c r="U282">
        <v>2</v>
      </c>
      <c r="V282">
        <v>5</v>
      </c>
      <c r="W282">
        <v>3</v>
      </c>
      <c r="X282">
        <v>1</v>
      </c>
      <c r="Y282">
        <v>3</v>
      </c>
    </row>
    <row r="283" spans="1:25" x14ac:dyDescent="0.35">
      <c r="A283">
        <v>42</v>
      </c>
      <c r="B283" t="s">
        <v>32</v>
      </c>
      <c r="C283" t="s">
        <v>26</v>
      </c>
      <c r="D283" t="s">
        <v>27</v>
      </c>
      <c r="E283">
        <v>1</v>
      </c>
      <c r="F283">
        <v>1</v>
      </c>
      <c r="G283" t="s">
        <v>28</v>
      </c>
      <c r="H283">
        <v>2</v>
      </c>
      <c r="I283" t="s">
        <v>35</v>
      </c>
      <c r="J283">
        <v>99</v>
      </c>
      <c r="K283">
        <v>3</v>
      </c>
      <c r="L283">
        <v>2</v>
      </c>
      <c r="M283" t="s">
        <v>30</v>
      </c>
      <c r="N283">
        <v>3</v>
      </c>
      <c r="O283" t="s">
        <v>37</v>
      </c>
      <c r="P283">
        <v>1</v>
      </c>
      <c r="Q283">
        <v>4</v>
      </c>
      <c r="R283">
        <v>0</v>
      </c>
      <c r="S283">
        <v>20</v>
      </c>
      <c r="T283">
        <v>3</v>
      </c>
      <c r="U283">
        <v>3</v>
      </c>
      <c r="V283">
        <v>20</v>
      </c>
      <c r="W283">
        <v>16</v>
      </c>
      <c r="X283">
        <v>11</v>
      </c>
      <c r="Y283">
        <v>6</v>
      </c>
    </row>
    <row r="284" spans="1:25" x14ac:dyDescent="0.35">
      <c r="A284">
        <v>29</v>
      </c>
      <c r="B284" t="s">
        <v>32</v>
      </c>
      <c r="C284" t="s">
        <v>33</v>
      </c>
      <c r="D284" t="s">
        <v>27</v>
      </c>
      <c r="E284">
        <v>2</v>
      </c>
      <c r="F284">
        <v>2</v>
      </c>
      <c r="G284" t="s">
        <v>28</v>
      </c>
      <c r="H284">
        <v>2</v>
      </c>
      <c r="I284" t="s">
        <v>35</v>
      </c>
      <c r="J284">
        <v>44</v>
      </c>
      <c r="K284">
        <v>3</v>
      </c>
      <c r="L284">
        <v>2</v>
      </c>
      <c r="M284" t="s">
        <v>30</v>
      </c>
      <c r="N284">
        <v>4</v>
      </c>
      <c r="O284" t="s">
        <v>31</v>
      </c>
      <c r="P284">
        <v>1</v>
      </c>
      <c r="Q284">
        <v>3</v>
      </c>
      <c r="R284">
        <v>0</v>
      </c>
      <c r="S284">
        <v>10</v>
      </c>
      <c r="T284">
        <v>3</v>
      </c>
      <c r="U284">
        <v>2</v>
      </c>
      <c r="V284">
        <v>10</v>
      </c>
      <c r="W284">
        <v>7</v>
      </c>
      <c r="X284">
        <v>0</v>
      </c>
      <c r="Y284">
        <v>9</v>
      </c>
    </row>
    <row r="285" spans="1:25" x14ac:dyDescent="0.35">
      <c r="A285">
        <v>55</v>
      </c>
      <c r="B285" t="s">
        <v>32</v>
      </c>
      <c r="C285" t="s">
        <v>26</v>
      </c>
      <c r="D285" t="s">
        <v>34</v>
      </c>
      <c r="E285">
        <v>20</v>
      </c>
      <c r="F285">
        <v>2</v>
      </c>
      <c r="G285" t="s">
        <v>49</v>
      </c>
      <c r="H285">
        <v>2</v>
      </c>
      <c r="I285" t="s">
        <v>35</v>
      </c>
      <c r="J285">
        <v>37</v>
      </c>
      <c r="K285">
        <v>3</v>
      </c>
      <c r="L285">
        <v>2</v>
      </c>
      <c r="M285" t="s">
        <v>39</v>
      </c>
      <c r="N285">
        <v>4</v>
      </c>
      <c r="O285" t="s">
        <v>37</v>
      </c>
      <c r="P285">
        <v>3</v>
      </c>
      <c r="Q285">
        <v>3</v>
      </c>
      <c r="R285">
        <v>1</v>
      </c>
      <c r="S285">
        <v>12</v>
      </c>
      <c r="T285">
        <v>4</v>
      </c>
      <c r="U285">
        <v>3</v>
      </c>
      <c r="V285">
        <v>10</v>
      </c>
      <c r="W285">
        <v>7</v>
      </c>
      <c r="X285">
        <v>0</v>
      </c>
      <c r="Y285">
        <v>8</v>
      </c>
    </row>
    <row r="286" spans="1:25" x14ac:dyDescent="0.35">
      <c r="A286">
        <v>26</v>
      </c>
      <c r="B286" t="s">
        <v>32</v>
      </c>
      <c r="C286" t="s">
        <v>33</v>
      </c>
      <c r="D286" t="s">
        <v>34</v>
      </c>
      <c r="E286">
        <v>11</v>
      </c>
      <c r="F286">
        <v>2</v>
      </c>
      <c r="G286" t="s">
        <v>40</v>
      </c>
      <c r="H286">
        <v>1</v>
      </c>
      <c r="I286" t="s">
        <v>35</v>
      </c>
      <c r="J286">
        <v>60</v>
      </c>
      <c r="K286">
        <v>3</v>
      </c>
      <c r="L286">
        <v>2</v>
      </c>
      <c r="M286" t="s">
        <v>43</v>
      </c>
      <c r="N286">
        <v>1</v>
      </c>
      <c r="O286" t="s">
        <v>37</v>
      </c>
      <c r="P286">
        <v>1</v>
      </c>
      <c r="Q286">
        <v>3</v>
      </c>
      <c r="R286">
        <v>1</v>
      </c>
      <c r="S286">
        <v>5</v>
      </c>
      <c r="T286">
        <v>3</v>
      </c>
      <c r="U286">
        <v>3</v>
      </c>
      <c r="V286">
        <v>5</v>
      </c>
      <c r="W286">
        <v>3</v>
      </c>
      <c r="X286">
        <v>3</v>
      </c>
      <c r="Y286">
        <v>3</v>
      </c>
    </row>
    <row r="287" spans="1:25" x14ac:dyDescent="0.35">
      <c r="A287">
        <v>37</v>
      </c>
      <c r="B287" t="s">
        <v>32</v>
      </c>
      <c r="C287" t="s">
        <v>26</v>
      </c>
      <c r="D287" t="s">
        <v>34</v>
      </c>
      <c r="E287">
        <v>1</v>
      </c>
      <c r="F287">
        <v>3</v>
      </c>
      <c r="G287" t="s">
        <v>28</v>
      </c>
      <c r="H287">
        <v>4</v>
      </c>
      <c r="I287" t="s">
        <v>29</v>
      </c>
      <c r="J287">
        <v>42</v>
      </c>
      <c r="K287">
        <v>3</v>
      </c>
      <c r="L287">
        <v>1</v>
      </c>
      <c r="M287" t="s">
        <v>36</v>
      </c>
      <c r="N287">
        <v>4</v>
      </c>
      <c r="O287" t="s">
        <v>31</v>
      </c>
      <c r="P287">
        <v>1</v>
      </c>
      <c r="Q287">
        <v>3</v>
      </c>
      <c r="R287">
        <v>0</v>
      </c>
      <c r="S287">
        <v>17</v>
      </c>
      <c r="T287">
        <v>3</v>
      </c>
      <c r="U287">
        <v>3</v>
      </c>
      <c r="V287">
        <v>17</v>
      </c>
      <c r="W287">
        <v>12</v>
      </c>
      <c r="X287">
        <v>5</v>
      </c>
      <c r="Y287">
        <v>7</v>
      </c>
    </row>
    <row r="288" spans="1:25" x14ac:dyDescent="0.35">
      <c r="A288">
        <v>44</v>
      </c>
      <c r="B288" t="s">
        <v>25</v>
      </c>
      <c r="C288" t="s">
        <v>33</v>
      </c>
      <c r="D288" t="s">
        <v>34</v>
      </c>
      <c r="E288">
        <v>24</v>
      </c>
      <c r="F288">
        <v>3</v>
      </c>
      <c r="G288" t="s">
        <v>28</v>
      </c>
      <c r="H288">
        <v>4</v>
      </c>
      <c r="I288" t="s">
        <v>35</v>
      </c>
      <c r="J288">
        <v>43</v>
      </c>
      <c r="K288">
        <v>3</v>
      </c>
      <c r="L288">
        <v>1</v>
      </c>
      <c r="M288" t="s">
        <v>39</v>
      </c>
      <c r="N288">
        <v>3</v>
      </c>
      <c r="O288" t="s">
        <v>41</v>
      </c>
      <c r="P288">
        <v>3</v>
      </c>
      <c r="Q288">
        <v>4</v>
      </c>
      <c r="R288">
        <v>1</v>
      </c>
      <c r="S288">
        <v>19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</row>
    <row r="289" spans="1:25" x14ac:dyDescent="0.35">
      <c r="A289">
        <v>38</v>
      </c>
      <c r="B289" t="s">
        <v>32</v>
      </c>
      <c r="C289" t="s">
        <v>26</v>
      </c>
      <c r="D289" t="s">
        <v>34</v>
      </c>
      <c r="E289">
        <v>23</v>
      </c>
      <c r="F289">
        <v>4</v>
      </c>
      <c r="G289" t="s">
        <v>28</v>
      </c>
      <c r="H289">
        <v>4</v>
      </c>
      <c r="I289" t="s">
        <v>35</v>
      </c>
      <c r="J289">
        <v>82</v>
      </c>
      <c r="K289">
        <v>3</v>
      </c>
      <c r="L289">
        <v>2</v>
      </c>
      <c r="M289" t="s">
        <v>43</v>
      </c>
      <c r="N289">
        <v>4</v>
      </c>
      <c r="O289" t="s">
        <v>41</v>
      </c>
      <c r="P289">
        <v>9</v>
      </c>
      <c r="Q289">
        <v>3</v>
      </c>
      <c r="R289">
        <v>1</v>
      </c>
      <c r="S289">
        <v>10</v>
      </c>
      <c r="T289">
        <v>2</v>
      </c>
      <c r="U289">
        <v>3</v>
      </c>
      <c r="V289">
        <v>2</v>
      </c>
      <c r="W289">
        <v>2</v>
      </c>
      <c r="X289">
        <v>1</v>
      </c>
      <c r="Y289">
        <v>2</v>
      </c>
    </row>
    <row r="290" spans="1:25" x14ac:dyDescent="0.35">
      <c r="A290">
        <v>26</v>
      </c>
      <c r="B290" t="s">
        <v>25</v>
      </c>
      <c r="C290" t="s">
        <v>26</v>
      </c>
      <c r="D290" t="s">
        <v>34</v>
      </c>
      <c r="E290">
        <v>16</v>
      </c>
      <c r="F290">
        <v>4</v>
      </c>
      <c r="G290" t="s">
        <v>40</v>
      </c>
      <c r="H290">
        <v>1</v>
      </c>
      <c r="I290" t="s">
        <v>35</v>
      </c>
      <c r="J290">
        <v>45</v>
      </c>
      <c r="K290">
        <v>3</v>
      </c>
      <c r="L290">
        <v>1</v>
      </c>
      <c r="M290" t="s">
        <v>39</v>
      </c>
      <c r="N290">
        <v>2</v>
      </c>
      <c r="O290" t="s">
        <v>41</v>
      </c>
      <c r="P290">
        <v>2</v>
      </c>
      <c r="Q290">
        <v>3</v>
      </c>
      <c r="R290">
        <v>1</v>
      </c>
      <c r="S290">
        <v>5</v>
      </c>
      <c r="T290">
        <v>2</v>
      </c>
      <c r="U290">
        <v>3</v>
      </c>
      <c r="V290">
        <v>3</v>
      </c>
      <c r="W290">
        <v>2</v>
      </c>
      <c r="X290">
        <v>0</v>
      </c>
      <c r="Y290">
        <v>2</v>
      </c>
    </row>
    <row r="291" spans="1:25" x14ac:dyDescent="0.35">
      <c r="A291">
        <v>28</v>
      </c>
      <c r="B291" t="s">
        <v>32</v>
      </c>
      <c r="C291" t="s">
        <v>26</v>
      </c>
      <c r="D291" t="s">
        <v>34</v>
      </c>
      <c r="E291">
        <v>8</v>
      </c>
      <c r="F291">
        <v>2</v>
      </c>
      <c r="G291" t="s">
        <v>28</v>
      </c>
      <c r="H291">
        <v>4</v>
      </c>
      <c r="I291" t="s">
        <v>29</v>
      </c>
      <c r="J291">
        <v>66</v>
      </c>
      <c r="K291">
        <v>3</v>
      </c>
      <c r="L291">
        <v>1</v>
      </c>
      <c r="M291" t="s">
        <v>36</v>
      </c>
      <c r="N291">
        <v>4</v>
      </c>
      <c r="O291" t="s">
        <v>31</v>
      </c>
      <c r="P291">
        <v>1</v>
      </c>
      <c r="Q291">
        <v>4</v>
      </c>
      <c r="R291">
        <v>0</v>
      </c>
      <c r="S291">
        <v>5</v>
      </c>
      <c r="T291">
        <v>3</v>
      </c>
      <c r="U291">
        <v>3</v>
      </c>
      <c r="V291">
        <v>5</v>
      </c>
      <c r="W291">
        <v>3</v>
      </c>
      <c r="X291">
        <v>0</v>
      </c>
      <c r="Y291">
        <v>2</v>
      </c>
    </row>
    <row r="292" spans="1:25" x14ac:dyDescent="0.35">
      <c r="A292">
        <v>49</v>
      </c>
      <c r="B292" t="s">
        <v>32</v>
      </c>
      <c r="C292" t="s">
        <v>33</v>
      </c>
      <c r="D292" t="s">
        <v>34</v>
      </c>
      <c r="E292">
        <v>10</v>
      </c>
      <c r="F292">
        <v>4</v>
      </c>
      <c r="G292" t="s">
        <v>28</v>
      </c>
      <c r="H292">
        <v>3</v>
      </c>
      <c r="I292" t="s">
        <v>29</v>
      </c>
      <c r="J292">
        <v>35</v>
      </c>
      <c r="K292">
        <v>3</v>
      </c>
      <c r="L292">
        <v>5</v>
      </c>
      <c r="M292" t="s">
        <v>47</v>
      </c>
      <c r="N292">
        <v>1</v>
      </c>
      <c r="O292" t="s">
        <v>31</v>
      </c>
      <c r="P292">
        <v>9</v>
      </c>
      <c r="Q292">
        <v>3</v>
      </c>
      <c r="R292">
        <v>0</v>
      </c>
      <c r="S292">
        <v>22</v>
      </c>
      <c r="T292">
        <v>4</v>
      </c>
      <c r="U292">
        <v>3</v>
      </c>
      <c r="V292">
        <v>3</v>
      </c>
      <c r="W292">
        <v>2</v>
      </c>
      <c r="X292">
        <v>1</v>
      </c>
      <c r="Y292">
        <v>2</v>
      </c>
    </row>
    <row r="293" spans="1:25" x14ac:dyDescent="0.35">
      <c r="A293">
        <v>36</v>
      </c>
      <c r="B293" t="s">
        <v>32</v>
      </c>
      <c r="C293" t="s">
        <v>26</v>
      </c>
      <c r="D293" t="s">
        <v>34</v>
      </c>
      <c r="E293">
        <v>3</v>
      </c>
      <c r="F293">
        <v>3</v>
      </c>
      <c r="G293" t="s">
        <v>49</v>
      </c>
      <c r="H293">
        <v>3</v>
      </c>
      <c r="I293" t="s">
        <v>35</v>
      </c>
      <c r="J293">
        <v>30</v>
      </c>
      <c r="K293">
        <v>3</v>
      </c>
      <c r="L293">
        <v>2</v>
      </c>
      <c r="M293" t="s">
        <v>36</v>
      </c>
      <c r="N293">
        <v>2</v>
      </c>
      <c r="O293" t="s">
        <v>31</v>
      </c>
      <c r="P293">
        <v>4</v>
      </c>
      <c r="Q293">
        <v>3</v>
      </c>
      <c r="R293">
        <v>0</v>
      </c>
      <c r="S293">
        <v>10</v>
      </c>
      <c r="T293">
        <v>2</v>
      </c>
      <c r="U293">
        <v>3</v>
      </c>
      <c r="V293">
        <v>8</v>
      </c>
      <c r="W293">
        <v>0</v>
      </c>
      <c r="X293">
        <v>7</v>
      </c>
      <c r="Y293">
        <v>7</v>
      </c>
    </row>
    <row r="294" spans="1:25" x14ac:dyDescent="0.35">
      <c r="A294">
        <v>31</v>
      </c>
      <c r="B294" t="s">
        <v>32</v>
      </c>
      <c r="C294" t="s">
        <v>33</v>
      </c>
      <c r="D294" t="s">
        <v>27</v>
      </c>
      <c r="E294">
        <v>5</v>
      </c>
      <c r="F294">
        <v>3</v>
      </c>
      <c r="G294" t="s">
        <v>48</v>
      </c>
      <c r="H294">
        <v>4</v>
      </c>
      <c r="I294" t="s">
        <v>29</v>
      </c>
      <c r="J294">
        <v>84</v>
      </c>
      <c r="K294">
        <v>3</v>
      </c>
      <c r="L294">
        <v>1</v>
      </c>
      <c r="M294" t="s">
        <v>46</v>
      </c>
      <c r="N294">
        <v>2</v>
      </c>
      <c r="O294" t="s">
        <v>41</v>
      </c>
      <c r="P294">
        <v>1</v>
      </c>
      <c r="Q294">
        <v>3</v>
      </c>
      <c r="R294">
        <v>1</v>
      </c>
      <c r="S294">
        <v>2</v>
      </c>
      <c r="T294">
        <v>5</v>
      </c>
      <c r="U294">
        <v>2</v>
      </c>
      <c r="V294">
        <v>2</v>
      </c>
      <c r="W294">
        <v>2</v>
      </c>
      <c r="X294">
        <v>2</v>
      </c>
      <c r="Y294">
        <v>2</v>
      </c>
    </row>
    <row r="295" spans="1:25" x14ac:dyDescent="0.35">
      <c r="A295">
        <v>26</v>
      </c>
      <c r="B295" t="s">
        <v>25</v>
      </c>
      <c r="C295" t="s">
        <v>26</v>
      </c>
      <c r="D295" t="s">
        <v>27</v>
      </c>
      <c r="E295">
        <v>4</v>
      </c>
      <c r="F295">
        <v>4</v>
      </c>
      <c r="G295" t="s">
        <v>48</v>
      </c>
      <c r="H295">
        <v>4</v>
      </c>
      <c r="I295" t="s">
        <v>35</v>
      </c>
      <c r="J295">
        <v>48</v>
      </c>
      <c r="K295">
        <v>2</v>
      </c>
      <c r="L295">
        <v>2</v>
      </c>
      <c r="M295" t="s">
        <v>30</v>
      </c>
      <c r="N295">
        <v>4</v>
      </c>
      <c r="O295" t="s">
        <v>31</v>
      </c>
      <c r="P295">
        <v>1</v>
      </c>
      <c r="Q295">
        <v>3</v>
      </c>
      <c r="R295">
        <v>0</v>
      </c>
      <c r="S295">
        <v>8</v>
      </c>
      <c r="T295">
        <v>0</v>
      </c>
      <c r="U295">
        <v>3</v>
      </c>
      <c r="V295">
        <v>8</v>
      </c>
      <c r="W295">
        <v>7</v>
      </c>
      <c r="X295">
        <v>7</v>
      </c>
      <c r="Y295">
        <v>4</v>
      </c>
    </row>
    <row r="296" spans="1:25" x14ac:dyDescent="0.35">
      <c r="A296">
        <v>37</v>
      </c>
      <c r="B296" t="s">
        <v>32</v>
      </c>
      <c r="C296" t="s">
        <v>33</v>
      </c>
      <c r="D296" t="s">
        <v>34</v>
      </c>
      <c r="E296">
        <v>9</v>
      </c>
      <c r="F296">
        <v>3</v>
      </c>
      <c r="G296" t="s">
        <v>40</v>
      </c>
      <c r="H296">
        <v>2</v>
      </c>
      <c r="I296" t="s">
        <v>35</v>
      </c>
      <c r="J296">
        <v>53</v>
      </c>
      <c r="K296">
        <v>3</v>
      </c>
      <c r="L296">
        <v>1</v>
      </c>
      <c r="M296" t="s">
        <v>36</v>
      </c>
      <c r="N296">
        <v>4</v>
      </c>
      <c r="O296" t="s">
        <v>37</v>
      </c>
      <c r="P296">
        <v>1</v>
      </c>
      <c r="Q296">
        <v>3</v>
      </c>
      <c r="R296">
        <v>3</v>
      </c>
      <c r="S296">
        <v>4</v>
      </c>
      <c r="T296">
        <v>3</v>
      </c>
      <c r="U296">
        <v>2</v>
      </c>
      <c r="V296">
        <v>4</v>
      </c>
      <c r="W296">
        <v>2</v>
      </c>
      <c r="X296">
        <v>1</v>
      </c>
      <c r="Y296">
        <v>2</v>
      </c>
    </row>
    <row r="297" spans="1:25" x14ac:dyDescent="0.35">
      <c r="A297">
        <v>42</v>
      </c>
      <c r="B297" t="s">
        <v>32</v>
      </c>
      <c r="C297" t="s">
        <v>33</v>
      </c>
      <c r="D297" t="s">
        <v>27</v>
      </c>
      <c r="E297">
        <v>26</v>
      </c>
      <c r="F297">
        <v>3</v>
      </c>
      <c r="G297" t="s">
        <v>48</v>
      </c>
      <c r="H297">
        <v>3</v>
      </c>
      <c r="I297" t="s">
        <v>29</v>
      </c>
      <c r="J297">
        <v>77</v>
      </c>
      <c r="K297">
        <v>3</v>
      </c>
      <c r="L297">
        <v>4</v>
      </c>
      <c r="M297" t="s">
        <v>30</v>
      </c>
      <c r="N297">
        <v>2</v>
      </c>
      <c r="O297" t="s">
        <v>37</v>
      </c>
      <c r="P297">
        <v>5</v>
      </c>
      <c r="Q297">
        <v>3</v>
      </c>
      <c r="R297">
        <v>1</v>
      </c>
      <c r="S297">
        <v>23</v>
      </c>
      <c r="T297">
        <v>2</v>
      </c>
      <c r="U297">
        <v>4</v>
      </c>
      <c r="V297">
        <v>20</v>
      </c>
      <c r="W297">
        <v>4</v>
      </c>
      <c r="X297">
        <v>4</v>
      </c>
      <c r="Y297">
        <v>8</v>
      </c>
    </row>
    <row r="298" spans="1:25" x14ac:dyDescent="0.35">
      <c r="A298">
        <v>18</v>
      </c>
      <c r="B298" t="s">
        <v>25</v>
      </c>
      <c r="C298" t="s">
        <v>26</v>
      </c>
      <c r="D298" t="s">
        <v>34</v>
      </c>
      <c r="E298">
        <v>3</v>
      </c>
      <c r="F298">
        <v>3</v>
      </c>
      <c r="G298" t="s">
        <v>28</v>
      </c>
      <c r="H298">
        <v>3</v>
      </c>
      <c r="I298" t="s">
        <v>35</v>
      </c>
      <c r="J298">
        <v>54</v>
      </c>
      <c r="K298">
        <v>3</v>
      </c>
      <c r="L298">
        <v>1</v>
      </c>
      <c r="M298" t="s">
        <v>39</v>
      </c>
      <c r="N298">
        <v>3</v>
      </c>
      <c r="O298" t="s">
        <v>31</v>
      </c>
      <c r="P298">
        <v>1</v>
      </c>
      <c r="Q298">
        <v>3</v>
      </c>
      <c r="R298">
        <v>0</v>
      </c>
      <c r="S298">
        <v>0</v>
      </c>
      <c r="T298">
        <v>2</v>
      </c>
      <c r="U298">
        <v>3</v>
      </c>
      <c r="V298">
        <v>0</v>
      </c>
      <c r="W298">
        <v>0</v>
      </c>
      <c r="X298">
        <v>0</v>
      </c>
      <c r="Y298">
        <v>0</v>
      </c>
    </row>
    <row r="299" spans="1:25" x14ac:dyDescent="0.35">
      <c r="A299">
        <v>35</v>
      </c>
      <c r="B299" t="s">
        <v>32</v>
      </c>
      <c r="C299" t="s">
        <v>26</v>
      </c>
      <c r="D299" t="s">
        <v>27</v>
      </c>
      <c r="E299">
        <v>16</v>
      </c>
      <c r="F299">
        <v>3</v>
      </c>
      <c r="G299" t="s">
        <v>48</v>
      </c>
      <c r="H299">
        <v>3</v>
      </c>
      <c r="I299" t="s">
        <v>35</v>
      </c>
      <c r="J299">
        <v>96</v>
      </c>
      <c r="K299">
        <v>3</v>
      </c>
      <c r="L299">
        <v>3</v>
      </c>
      <c r="M299" t="s">
        <v>30</v>
      </c>
      <c r="N299">
        <v>2</v>
      </c>
      <c r="O299" t="s">
        <v>37</v>
      </c>
      <c r="P299">
        <v>0</v>
      </c>
      <c r="Q299">
        <v>3</v>
      </c>
      <c r="R299">
        <v>2</v>
      </c>
      <c r="S299">
        <v>12</v>
      </c>
      <c r="T299">
        <v>3</v>
      </c>
      <c r="U299">
        <v>2</v>
      </c>
      <c r="V299">
        <v>11</v>
      </c>
      <c r="W299">
        <v>9</v>
      </c>
      <c r="X299">
        <v>6</v>
      </c>
      <c r="Y299">
        <v>9</v>
      </c>
    </row>
    <row r="300" spans="1:25" x14ac:dyDescent="0.35">
      <c r="A300">
        <v>36</v>
      </c>
      <c r="B300" t="s">
        <v>32</v>
      </c>
      <c r="C300" t="s">
        <v>33</v>
      </c>
      <c r="D300" t="s">
        <v>34</v>
      </c>
      <c r="E300">
        <v>18</v>
      </c>
      <c r="F300">
        <v>4</v>
      </c>
      <c r="G300" t="s">
        <v>28</v>
      </c>
      <c r="H300">
        <v>3</v>
      </c>
      <c r="I300" t="s">
        <v>35</v>
      </c>
      <c r="J300">
        <v>81</v>
      </c>
      <c r="K300">
        <v>4</v>
      </c>
      <c r="L300">
        <v>1</v>
      </c>
      <c r="M300" t="s">
        <v>39</v>
      </c>
      <c r="N300">
        <v>4</v>
      </c>
      <c r="O300" t="s">
        <v>37</v>
      </c>
      <c r="P300">
        <v>4</v>
      </c>
      <c r="Q300">
        <v>3</v>
      </c>
      <c r="R300">
        <v>2</v>
      </c>
      <c r="S300">
        <v>4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</row>
    <row r="301" spans="1:25" x14ac:dyDescent="0.35">
      <c r="A301">
        <v>51</v>
      </c>
      <c r="B301" t="s">
        <v>32</v>
      </c>
      <c r="C301" t="s">
        <v>26</v>
      </c>
      <c r="D301" t="s">
        <v>34</v>
      </c>
      <c r="E301">
        <v>2</v>
      </c>
      <c r="F301">
        <v>3</v>
      </c>
      <c r="G301" t="s">
        <v>40</v>
      </c>
      <c r="H301">
        <v>4</v>
      </c>
      <c r="I301" t="s">
        <v>35</v>
      </c>
      <c r="J301">
        <v>84</v>
      </c>
      <c r="K301">
        <v>1</v>
      </c>
      <c r="L301">
        <v>2</v>
      </c>
      <c r="M301" t="s">
        <v>42</v>
      </c>
      <c r="N301">
        <v>2</v>
      </c>
      <c r="O301" t="s">
        <v>41</v>
      </c>
      <c r="P301">
        <v>5</v>
      </c>
      <c r="Q301">
        <v>3</v>
      </c>
      <c r="R301">
        <v>1</v>
      </c>
      <c r="S301">
        <v>13</v>
      </c>
      <c r="T301">
        <v>3</v>
      </c>
      <c r="U301">
        <v>3</v>
      </c>
      <c r="V301">
        <v>4</v>
      </c>
      <c r="W301">
        <v>1</v>
      </c>
      <c r="X301">
        <v>1</v>
      </c>
      <c r="Y301">
        <v>2</v>
      </c>
    </row>
    <row r="302" spans="1:25" x14ac:dyDescent="0.35">
      <c r="A302">
        <v>41</v>
      </c>
      <c r="B302" t="s">
        <v>32</v>
      </c>
      <c r="C302" t="s">
        <v>26</v>
      </c>
      <c r="D302" t="s">
        <v>27</v>
      </c>
      <c r="E302">
        <v>2</v>
      </c>
      <c r="F302">
        <v>4</v>
      </c>
      <c r="G302" t="s">
        <v>28</v>
      </c>
      <c r="H302">
        <v>4</v>
      </c>
      <c r="I302" t="s">
        <v>35</v>
      </c>
      <c r="J302">
        <v>88</v>
      </c>
      <c r="K302">
        <v>3</v>
      </c>
      <c r="L302">
        <v>4</v>
      </c>
      <c r="M302" t="s">
        <v>45</v>
      </c>
      <c r="N302">
        <v>2</v>
      </c>
      <c r="O302" t="s">
        <v>31</v>
      </c>
      <c r="P302">
        <v>1</v>
      </c>
      <c r="Q302">
        <v>3</v>
      </c>
      <c r="R302">
        <v>0</v>
      </c>
      <c r="S302">
        <v>22</v>
      </c>
      <c r="T302">
        <v>2</v>
      </c>
      <c r="U302">
        <v>3</v>
      </c>
      <c r="V302">
        <v>22</v>
      </c>
      <c r="W302">
        <v>10</v>
      </c>
      <c r="X302">
        <v>0</v>
      </c>
      <c r="Y302">
        <v>4</v>
      </c>
    </row>
    <row r="303" spans="1:25" x14ac:dyDescent="0.35">
      <c r="A303">
        <v>18</v>
      </c>
      <c r="B303" t="s">
        <v>32</v>
      </c>
      <c r="C303" t="s">
        <v>26</v>
      </c>
      <c r="D303" t="s">
        <v>27</v>
      </c>
      <c r="E303">
        <v>10</v>
      </c>
      <c r="F303">
        <v>3</v>
      </c>
      <c r="G303" t="s">
        <v>40</v>
      </c>
      <c r="H303">
        <v>4</v>
      </c>
      <c r="I303" t="s">
        <v>29</v>
      </c>
      <c r="J303">
        <v>69</v>
      </c>
      <c r="K303">
        <v>2</v>
      </c>
      <c r="L303">
        <v>1</v>
      </c>
      <c r="M303" t="s">
        <v>46</v>
      </c>
      <c r="N303">
        <v>3</v>
      </c>
      <c r="O303" t="s">
        <v>31</v>
      </c>
      <c r="P303">
        <v>1</v>
      </c>
      <c r="Q303">
        <v>3</v>
      </c>
      <c r="R303">
        <v>0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</row>
    <row r="304" spans="1:25" x14ac:dyDescent="0.35">
      <c r="A304">
        <v>28</v>
      </c>
      <c r="B304" t="s">
        <v>32</v>
      </c>
      <c r="C304" t="s">
        <v>26</v>
      </c>
      <c r="D304" t="s">
        <v>34</v>
      </c>
      <c r="E304">
        <v>16</v>
      </c>
      <c r="F304">
        <v>2</v>
      </c>
      <c r="G304" t="s">
        <v>40</v>
      </c>
      <c r="H304">
        <v>2</v>
      </c>
      <c r="I304" t="s">
        <v>35</v>
      </c>
      <c r="J304">
        <v>68</v>
      </c>
      <c r="K304">
        <v>4</v>
      </c>
      <c r="L304">
        <v>2</v>
      </c>
      <c r="M304" t="s">
        <v>43</v>
      </c>
      <c r="N304">
        <v>1</v>
      </c>
      <c r="O304" t="s">
        <v>31</v>
      </c>
      <c r="P304">
        <v>0</v>
      </c>
      <c r="Q304">
        <v>3</v>
      </c>
      <c r="R304">
        <v>0</v>
      </c>
      <c r="S304">
        <v>9</v>
      </c>
      <c r="T304">
        <v>2</v>
      </c>
      <c r="U304">
        <v>3</v>
      </c>
      <c r="V304">
        <v>8</v>
      </c>
      <c r="W304">
        <v>3</v>
      </c>
      <c r="X304">
        <v>0</v>
      </c>
      <c r="Y304">
        <v>7</v>
      </c>
    </row>
    <row r="305" spans="1:25" x14ac:dyDescent="0.35">
      <c r="A305">
        <v>31</v>
      </c>
      <c r="B305" t="s">
        <v>32</v>
      </c>
      <c r="C305" t="s">
        <v>26</v>
      </c>
      <c r="D305" t="s">
        <v>27</v>
      </c>
      <c r="E305">
        <v>7</v>
      </c>
      <c r="F305">
        <v>3</v>
      </c>
      <c r="G305" t="s">
        <v>49</v>
      </c>
      <c r="H305">
        <v>2</v>
      </c>
      <c r="I305" t="s">
        <v>35</v>
      </c>
      <c r="J305">
        <v>100</v>
      </c>
      <c r="K305">
        <v>4</v>
      </c>
      <c r="L305">
        <v>2</v>
      </c>
      <c r="M305" t="s">
        <v>30</v>
      </c>
      <c r="N305">
        <v>4</v>
      </c>
      <c r="O305" t="s">
        <v>37</v>
      </c>
      <c r="P305">
        <v>4</v>
      </c>
      <c r="Q305">
        <v>3</v>
      </c>
      <c r="R305">
        <v>1</v>
      </c>
      <c r="S305">
        <v>10</v>
      </c>
      <c r="T305">
        <v>3</v>
      </c>
      <c r="U305">
        <v>2</v>
      </c>
      <c r="V305">
        <v>8</v>
      </c>
      <c r="W305">
        <v>7</v>
      </c>
      <c r="X305">
        <v>7</v>
      </c>
      <c r="Y305">
        <v>7</v>
      </c>
    </row>
    <row r="306" spans="1:25" x14ac:dyDescent="0.35">
      <c r="A306">
        <v>39</v>
      </c>
      <c r="B306" t="s">
        <v>32</v>
      </c>
      <c r="C306" t="s">
        <v>26</v>
      </c>
      <c r="D306" t="s">
        <v>34</v>
      </c>
      <c r="E306">
        <v>1</v>
      </c>
      <c r="F306">
        <v>3</v>
      </c>
      <c r="G306" t="s">
        <v>40</v>
      </c>
      <c r="H306">
        <v>3</v>
      </c>
      <c r="I306" t="s">
        <v>35</v>
      </c>
      <c r="J306">
        <v>48</v>
      </c>
      <c r="K306">
        <v>4</v>
      </c>
      <c r="L306">
        <v>3</v>
      </c>
      <c r="M306" t="s">
        <v>43</v>
      </c>
      <c r="N306">
        <v>4</v>
      </c>
      <c r="O306" t="s">
        <v>41</v>
      </c>
      <c r="P306">
        <v>0</v>
      </c>
      <c r="Q306">
        <v>3</v>
      </c>
      <c r="R306">
        <v>3</v>
      </c>
      <c r="S306">
        <v>19</v>
      </c>
      <c r="T306">
        <v>5</v>
      </c>
      <c r="U306">
        <v>2</v>
      </c>
      <c r="V306">
        <v>18</v>
      </c>
      <c r="W306">
        <v>10</v>
      </c>
      <c r="X306">
        <v>3</v>
      </c>
      <c r="Y306">
        <v>7</v>
      </c>
    </row>
    <row r="307" spans="1:25" x14ac:dyDescent="0.35">
      <c r="A307">
        <v>36</v>
      </c>
      <c r="B307" t="s">
        <v>32</v>
      </c>
      <c r="C307" t="s">
        <v>44</v>
      </c>
      <c r="D307" t="s">
        <v>34</v>
      </c>
      <c r="E307">
        <v>24</v>
      </c>
      <c r="F307">
        <v>4</v>
      </c>
      <c r="G307" t="s">
        <v>28</v>
      </c>
      <c r="H307">
        <v>2</v>
      </c>
      <c r="I307" t="s">
        <v>29</v>
      </c>
      <c r="J307">
        <v>47</v>
      </c>
      <c r="K307">
        <v>3</v>
      </c>
      <c r="L307">
        <v>2</v>
      </c>
      <c r="M307" t="s">
        <v>39</v>
      </c>
      <c r="N307">
        <v>2</v>
      </c>
      <c r="O307" t="s">
        <v>37</v>
      </c>
      <c r="P307">
        <v>7</v>
      </c>
      <c r="Q307">
        <v>3</v>
      </c>
      <c r="R307">
        <v>1</v>
      </c>
      <c r="S307">
        <v>11</v>
      </c>
      <c r="T307">
        <v>3</v>
      </c>
      <c r="U307">
        <v>3</v>
      </c>
      <c r="V307">
        <v>9</v>
      </c>
      <c r="W307">
        <v>8</v>
      </c>
      <c r="X307">
        <v>0</v>
      </c>
      <c r="Y307">
        <v>8</v>
      </c>
    </row>
    <row r="308" spans="1:25" x14ac:dyDescent="0.35">
      <c r="A308">
        <v>32</v>
      </c>
      <c r="B308" t="s">
        <v>32</v>
      </c>
      <c r="C308" t="s">
        <v>26</v>
      </c>
      <c r="D308" t="s">
        <v>27</v>
      </c>
      <c r="E308">
        <v>7</v>
      </c>
      <c r="F308">
        <v>3</v>
      </c>
      <c r="G308" t="s">
        <v>28</v>
      </c>
      <c r="H308">
        <v>4</v>
      </c>
      <c r="I308" t="s">
        <v>35</v>
      </c>
      <c r="J308">
        <v>91</v>
      </c>
      <c r="K308">
        <v>2</v>
      </c>
      <c r="L308">
        <v>2</v>
      </c>
      <c r="M308" t="s">
        <v>30</v>
      </c>
      <c r="N308">
        <v>3</v>
      </c>
      <c r="O308" t="s">
        <v>37</v>
      </c>
      <c r="P308">
        <v>1</v>
      </c>
      <c r="Q308">
        <v>3</v>
      </c>
      <c r="R308">
        <v>1</v>
      </c>
      <c r="S308">
        <v>13</v>
      </c>
      <c r="T308">
        <v>3</v>
      </c>
      <c r="U308">
        <v>2</v>
      </c>
      <c r="V308">
        <v>13</v>
      </c>
      <c r="W308">
        <v>8</v>
      </c>
      <c r="X308">
        <v>4</v>
      </c>
      <c r="Y308">
        <v>8</v>
      </c>
    </row>
    <row r="309" spans="1:25" x14ac:dyDescent="0.35">
      <c r="A309">
        <v>38</v>
      </c>
      <c r="B309" t="s">
        <v>32</v>
      </c>
      <c r="C309" t="s">
        <v>26</v>
      </c>
      <c r="D309" t="s">
        <v>34</v>
      </c>
      <c r="E309">
        <v>25</v>
      </c>
      <c r="F309">
        <v>2</v>
      </c>
      <c r="G309" t="s">
        <v>28</v>
      </c>
      <c r="H309">
        <v>1</v>
      </c>
      <c r="I309" t="s">
        <v>29</v>
      </c>
      <c r="J309">
        <v>81</v>
      </c>
      <c r="K309">
        <v>2</v>
      </c>
      <c r="L309">
        <v>3</v>
      </c>
      <c r="M309" t="s">
        <v>47</v>
      </c>
      <c r="N309">
        <v>2</v>
      </c>
      <c r="O309" t="s">
        <v>37</v>
      </c>
      <c r="P309">
        <v>3</v>
      </c>
      <c r="Q309">
        <v>3</v>
      </c>
      <c r="R309">
        <v>1</v>
      </c>
      <c r="S309">
        <v>19</v>
      </c>
      <c r="T309">
        <v>2</v>
      </c>
      <c r="U309">
        <v>3</v>
      </c>
      <c r="V309">
        <v>10</v>
      </c>
      <c r="W309">
        <v>8</v>
      </c>
      <c r="X309">
        <v>0</v>
      </c>
      <c r="Y309">
        <v>1</v>
      </c>
    </row>
    <row r="310" spans="1:25" x14ac:dyDescent="0.35">
      <c r="A310">
        <v>58</v>
      </c>
      <c r="B310" t="s">
        <v>32</v>
      </c>
      <c r="C310" t="s">
        <v>44</v>
      </c>
      <c r="D310" t="s">
        <v>34</v>
      </c>
      <c r="E310">
        <v>1</v>
      </c>
      <c r="F310">
        <v>4</v>
      </c>
      <c r="G310" t="s">
        <v>28</v>
      </c>
      <c r="H310">
        <v>4</v>
      </c>
      <c r="I310" t="s">
        <v>35</v>
      </c>
      <c r="J310">
        <v>32</v>
      </c>
      <c r="K310">
        <v>1</v>
      </c>
      <c r="L310">
        <v>2</v>
      </c>
      <c r="M310" t="s">
        <v>43</v>
      </c>
      <c r="N310">
        <v>3</v>
      </c>
      <c r="O310" t="s">
        <v>41</v>
      </c>
      <c r="P310">
        <v>2</v>
      </c>
      <c r="Q310">
        <v>3</v>
      </c>
      <c r="R310">
        <v>1</v>
      </c>
      <c r="S310">
        <v>12</v>
      </c>
      <c r="T310">
        <v>2</v>
      </c>
      <c r="U310">
        <v>3</v>
      </c>
      <c r="V310">
        <v>5</v>
      </c>
      <c r="W310">
        <v>3</v>
      </c>
      <c r="X310">
        <v>1</v>
      </c>
      <c r="Y310">
        <v>2</v>
      </c>
    </row>
    <row r="311" spans="1:25" x14ac:dyDescent="0.35">
      <c r="A311">
        <v>31</v>
      </c>
      <c r="B311" t="s">
        <v>32</v>
      </c>
      <c r="C311" t="s">
        <v>26</v>
      </c>
      <c r="D311" t="s">
        <v>34</v>
      </c>
      <c r="E311">
        <v>5</v>
      </c>
      <c r="F311">
        <v>4</v>
      </c>
      <c r="G311" t="s">
        <v>49</v>
      </c>
      <c r="H311">
        <v>3</v>
      </c>
      <c r="I311" t="s">
        <v>35</v>
      </c>
      <c r="J311">
        <v>86</v>
      </c>
      <c r="K311">
        <v>3</v>
      </c>
      <c r="L311">
        <v>1</v>
      </c>
      <c r="M311" t="s">
        <v>36</v>
      </c>
      <c r="N311">
        <v>4</v>
      </c>
      <c r="O311" t="s">
        <v>37</v>
      </c>
      <c r="P311">
        <v>0</v>
      </c>
      <c r="Q311">
        <v>3</v>
      </c>
      <c r="R311">
        <v>1</v>
      </c>
      <c r="S311">
        <v>6</v>
      </c>
      <c r="T311">
        <v>4</v>
      </c>
      <c r="U311">
        <v>3</v>
      </c>
      <c r="V311">
        <v>5</v>
      </c>
      <c r="W311">
        <v>2</v>
      </c>
      <c r="X311">
        <v>0</v>
      </c>
      <c r="Y311">
        <v>3</v>
      </c>
    </row>
    <row r="312" spans="1:25" x14ac:dyDescent="0.35">
      <c r="A312">
        <v>31</v>
      </c>
      <c r="B312" t="s">
        <v>32</v>
      </c>
      <c r="C312" t="s">
        <v>26</v>
      </c>
      <c r="D312" t="s">
        <v>50</v>
      </c>
      <c r="E312">
        <v>2</v>
      </c>
      <c r="F312">
        <v>3</v>
      </c>
      <c r="G312" t="s">
        <v>50</v>
      </c>
      <c r="H312">
        <v>1</v>
      </c>
      <c r="I312" t="s">
        <v>35</v>
      </c>
      <c r="J312">
        <v>62</v>
      </c>
      <c r="K312">
        <v>2</v>
      </c>
      <c r="L312">
        <v>2</v>
      </c>
      <c r="M312" t="s">
        <v>50</v>
      </c>
      <c r="N312">
        <v>1</v>
      </c>
      <c r="O312" t="s">
        <v>37</v>
      </c>
      <c r="P312">
        <v>3</v>
      </c>
      <c r="Q312">
        <v>3</v>
      </c>
      <c r="R312">
        <v>0</v>
      </c>
      <c r="S312">
        <v>9</v>
      </c>
      <c r="T312">
        <v>1</v>
      </c>
      <c r="U312">
        <v>3</v>
      </c>
      <c r="V312">
        <v>2</v>
      </c>
      <c r="W312">
        <v>2</v>
      </c>
      <c r="X312">
        <v>1</v>
      </c>
      <c r="Y312">
        <v>0</v>
      </c>
    </row>
    <row r="313" spans="1:25" x14ac:dyDescent="0.35">
      <c r="A313">
        <v>45</v>
      </c>
      <c r="B313" t="s">
        <v>32</v>
      </c>
      <c r="C313" t="s">
        <v>33</v>
      </c>
      <c r="D313" t="s">
        <v>34</v>
      </c>
      <c r="E313">
        <v>7</v>
      </c>
      <c r="F313">
        <v>3</v>
      </c>
      <c r="G313" t="s">
        <v>28</v>
      </c>
      <c r="H313">
        <v>1</v>
      </c>
      <c r="I313" t="s">
        <v>35</v>
      </c>
      <c r="J313">
        <v>97</v>
      </c>
      <c r="K313">
        <v>3</v>
      </c>
      <c r="L313">
        <v>3</v>
      </c>
      <c r="M313" t="s">
        <v>39</v>
      </c>
      <c r="N313">
        <v>1</v>
      </c>
      <c r="O313" t="s">
        <v>41</v>
      </c>
      <c r="P313">
        <v>1</v>
      </c>
      <c r="Q313">
        <v>3</v>
      </c>
      <c r="R313">
        <v>1</v>
      </c>
      <c r="S313">
        <v>24</v>
      </c>
      <c r="T313">
        <v>2</v>
      </c>
      <c r="U313">
        <v>3</v>
      </c>
      <c r="V313">
        <v>24</v>
      </c>
      <c r="W313">
        <v>9</v>
      </c>
      <c r="X313">
        <v>9</v>
      </c>
      <c r="Y313">
        <v>11</v>
      </c>
    </row>
    <row r="314" spans="1:25" x14ac:dyDescent="0.35">
      <c r="A314">
        <v>31</v>
      </c>
      <c r="B314" t="s">
        <v>32</v>
      </c>
      <c r="C314" t="s">
        <v>26</v>
      </c>
      <c r="D314" t="s">
        <v>34</v>
      </c>
      <c r="E314">
        <v>2</v>
      </c>
      <c r="F314">
        <v>4</v>
      </c>
      <c r="G314" t="s">
        <v>28</v>
      </c>
      <c r="H314">
        <v>3</v>
      </c>
      <c r="I314" t="s">
        <v>35</v>
      </c>
      <c r="J314">
        <v>32</v>
      </c>
      <c r="K314">
        <v>3</v>
      </c>
      <c r="L314">
        <v>1</v>
      </c>
      <c r="M314" t="s">
        <v>36</v>
      </c>
      <c r="N314">
        <v>4</v>
      </c>
      <c r="O314" t="s">
        <v>41</v>
      </c>
      <c r="P314">
        <v>0</v>
      </c>
      <c r="Q314">
        <v>3</v>
      </c>
      <c r="R314">
        <v>1</v>
      </c>
      <c r="S314">
        <v>3</v>
      </c>
      <c r="T314">
        <v>2</v>
      </c>
      <c r="U314">
        <v>1</v>
      </c>
      <c r="V314">
        <v>2</v>
      </c>
      <c r="W314">
        <v>2</v>
      </c>
      <c r="X314">
        <v>2</v>
      </c>
      <c r="Y314">
        <v>2</v>
      </c>
    </row>
    <row r="315" spans="1:25" x14ac:dyDescent="0.35">
      <c r="A315">
        <v>33</v>
      </c>
      <c r="B315" t="s">
        <v>32</v>
      </c>
      <c r="C315" t="s">
        <v>33</v>
      </c>
      <c r="D315" t="s">
        <v>34</v>
      </c>
      <c r="E315">
        <v>5</v>
      </c>
      <c r="F315">
        <v>4</v>
      </c>
      <c r="G315" t="s">
        <v>28</v>
      </c>
      <c r="H315">
        <v>4</v>
      </c>
      <c r="I315" t="s">
        <v>29</v>
      </c>
      <c r="J315">
        <v>74</v>
      </c>
      <c r="K315">
        <v>3</v>
      </c>
      <c r="L315">
        <v>3</v>
      </c>
      <c r="M315" t="s">
        <v>45</v>
      </c>
      <c r="N315">
        <v>2</v>
      </c>
      <c r="O315" t="s">
        <v>37</v>
      </c>
      <c r="P315">
        <v>6</v>
      </c>
      <c r="Q315">
        <v>3</v>
      </c>
      <c r="R315">
        <v>2</v>
      </c>
      <c r="S315">
        <v>12</v>
      </c>
      <c r="T315">
        <v>2</v>
      </c>
      <c r="U315">
        <v>3</v>
      </c>
      <c r="V315">
        <v>10</v>
      </c>
      <c r="W315">
        <v>6</v>
      </c>
      <c r="X315">
        <v>8</v>
      </c>
      <c r="Y315">
        <v>8</v>
      </c>
    </row>
    <row r="316" spans="1:25" x14ac:dyDescent="0.35">
      <c r="A316">
        <v>39</v>
      </c>
      <c r="B316" t="s">
        <v>32</v>
      </c>
      <c r="C316" t="s">
        <v>26</v>
      </c>
      <c r="D316" t="s">
        <v>34</v>
      </c>
      <c r="E316">
        <v>10</v>
      </c>
      <c r="F316">
        <v>1</v>
      </c>
      <c r="G316" t="s">
        <v>40</v>
      </c>
      <c r="H316">
        <v>3</v>
      </c>
      <c r="I316" t="s">
        <v>35</v>
      </c>
      <c r="J316">
        <v>99</v>
      </c>
      <c r="K316">
        <v>3</v>
      </c>
      <c r="L316">
        <v>4</v>
      </c>
      <c r="M316" t="s">
        <v>45</v>
      </c>
      <c r="N316">
        <v>1</v>
      </c>
      <c r="O316" t="s">
        <v>37</v>
      </c>
      <c r="P316">
        <v>1</v>
      </c>
      <c r="Q316">
        <v>3</v>
      </c>
      <c r="R316">
        <v>0</v>
      </c>
      <c r="S316">
        <v>21</v>
      </c>
      <c r="T316">
        <v>3</v>
      </c>
      <c r="U316">
        <v>3</v>
      </c>
      <c r="V316">
        <v>21</v>
      </c>
      <c r="W316">
        <v>9</v>
      </c>
      <c r="X316">
        <v>11</v>
      </c>
      <c r="Y316">
        <v>10</v>
      </c>
    </row>
    <row r="317" spans="1:25" x14ac:dyDescent="0.35">
      <c r="A317">
        <v>43</v>
      </c>
      <c r="B317" t="s">
        <v>32</v>
      </c>
      <c r="C317" t="s">
        <v>33</v>
      </c>
      <c r="D317" t="s">
        <v>34</v>
      </c>
      <c r="E317">
        <v>10</v>
      </c>
      <c r="F317">
        <v>4</v>
      </c>
      <c r="G317" t="s">
        <v>28</v>
      </c>
      <c r="H317">
        <v>3</v>
      </c>
      <c r="I317" t="s">
        <v>29</v>
      </c>
      <c r="J317">
        <v>33</v>
      </c>
      <c r="K317">
        <v>3</v>
      </c>
      <c r="L317">
        <v>1</v>
      </c>
      <c r="M317" t="s">
        <v>39</v>
      </c>
      <c r="N317">
        <v>4</v>
      </c>
      <c r="O317" t="s">
        <v>31</v>
      </c>
      <c r="P317">
        <v>0</v>
      </c>
      <c r="Q317">
        <v>3</v>
      </c>
      <c r="R317">
        <v>0</v>
      </c>
      <c r="S317">
        <v>9</v>
      </c>
      <c r="T317">
        <v>5</v>
      </c>
      <c r="U317">
        <v>3</v>
      </c>
      <c r="V317">
        <v>8</v>
      </c>
      <c r="W317">
        <v>7</v>
      </c>
      <c r="X317">
        <v>1</v>
      </c>
      <c r="Y317">
        <v>7</v>
      </c>
    </row>
    <row r="318" spans="1:25" x14ac:dyDescent="0.35">
      <c r="A318">
        <v>49</v>
      </c>
      <c r="B318" t="s">
        <v>32</v>
      </c>
      <c r="C318" t="s">
        <v>26</v>
      </c>
      <c r="D318" t="s">
        <v>34</v>
      </c>
      <c r="E318">
        <v>1</v>
      </c>
      <c r="F318">
        <v>2</v>
      </c>
      <c r="G318" t="s">
        <v>49</v>
      </c>
      <c r="H318">
        <v>3</v>
      </c>
      <c r="I318" t="s">
        <v>29</v>
      </c>
      <c r="J318">
        <v>90</v>
      </c>
      <c r="K318">
        <v>2</v>
      </c>
      <c r="L318">
        <v>4</v>
      </c>
      <c r="M318" t="s">
        <v>43</v>
      </c>
      <c r="N318">
        <v>3</v>
      </c>
      <c r="O318" t="s">
        <v>31</v>
      </c>
      <c r="P318">
        <v>7</v>
      </c>
      <c r="Q318">
        <v>3</v>
      </c>
      <c r="R318">
        <v>0</v>
      </c>
      <c r="S318">
        <v>25</v>
      </c>
      <c r="T318">
        <v>2</v>
      </c>
      <c r="U318">
        <v>3</v>
      </c>
      <c r="V318">
        <v>7</v>
      </c>
      <c r="W318">
        <v>1</v>
      </c>
      <c r="X318">
        <v>0</v>
      </c>
      <c r="Y318">
        <v>7</v>
      </c>
    </row>
    <row r="319" spans="1:25" x14ac:dyDescent="0.35">
      <c r="A319">
        <v>52</v>
      </c>
      <c r="B319" t="s">
        <v>25</v>
      </c>
      <c r="C319" t="s">
        <v>26</v>
      </c>
      <c r="D319" t="s">
        <v>34</v>
      </c>
      <c r="E319">
        <v>8</v>
      </c>
      <c r="F319">
        <v>4</v>
      </c>
      <c r="G319" t="s">
        <v>40</v>
      </c>
      <c r="H319">
        <v>3</v>
      </c>
      <c r="I319" t="s">
        <v>35</v>
      </c>
      <c r="J319">
        <v>85</v>
      </c>
      <c r="K319">
        <v>2</v>
      </c>
      <c r="L319">
        <v>2</v>
      </c>
      <c r="M319" t="s">
        <v>36</v>
      </c>
      <c r="N319">
        <v>2</v>
      </c>
      <c r="O319" t="s">
        <v>37</v>
      </c>
      <c r="P319">
        <v>2</v>
      </c>
      <c r="Q319">
        <v>3</v>
      </c>
      <c r="R319">
        <v>0</v>
      </c>
      <c r="S319">
        <v>11</v>
      </c>
      <c r="T319">
        <v>3</v>
      </c>
      <c r="U319">
        <v>2</v>
      </c>
      <c r="V319">
        <v>8</v>
      </c>
      <c r="W319">
        <v>2</v>
      </c>
      <c r="X319">
        <v>7</v>
      </c>
      <c r="Y319">
        <v>7</v>
      </c>
    </row>
    <row r="320" spans="1:25" x14ac:dyDescent="0.35">
      <c r="A320">
        <v>27</v>
      </c>
      <c r="B320" t="s">
        <v>32</v>
      </c>
      <c r="C320" t="s">
        <v>26</v>
      </c>
      <c r="D320" t="s">
        <v>34</v>
      </c>
      <c r="E320">
        <v>5</v>
      </c>
      <c r="F320">
        <v>3</v>
      </c>
      <c r="G320" t="s">
        <v>28</v>
      </c>
      <c r="H320">
        <v>3</v>
      </c>
      <c r="I320" t="s">
        <v>29</v>
      </c>
      <c r="J320">
        <v>85</v>
      </c>
      <c r="K320">
        <v>3</v>
      </c>
      <c r="L320">
        <v>1</v>
      </c>
      <c r="M320" t="s">
        <v>36</v>
      </c>
      <c r="N320">
        <v>2</v>
      </c>
      <c r="O320" t="s">
        <v>31</v>
      </c>
      <c r="P320">
        <v>1</v>
      </c>
      <c r="Q320">
        <v>3</v>
      </c>
      <c r="R320">
        <v>0</v>
      </c>
      <c r="S320">
        <v>4</v>
      </c>
      <c r="T320">
        <v>2</v>
      </c>
      <c r="U320">
        <v>2</v>
      </c>
      <c r="V320">
        <v>4</v>
      </c>
      <c r="W320">
        <v>3</v>
      </c>
      <c r="X320">
        <v>1</v>
      </c>
      <c r="Y320">
        <v>2</v>
      </c>
    </row>
    <row r="321" spans="1:25" x14ac:dyDescent="0.35">
      <c r="A321">
        <v>32</v>
      </c>
      <c r="B321" t="s">
        <v>32</v>
      </c>
      <c r="C321" t="s">
        <v>26</v>
      </c>
      <c r="D321" t="s">
        <v>27</v>
      </c>
      <c r="E321">
        <v>8</v>
      </c>
      <c r="F321">
        <v>2</v>
      </c>
      <c r="G321" t="s">
        <v>49</v>
      </c>
      <c r="H321">
        <v>3</v>
      </c>
      <c r="I321" t="s">
        <v>29</v>
      </c>
      <c r="J321">
        <v>65</v>
      </c>
      <c r="K321">
        <v>2</v>
      </c>
      <c r="L321">
        <v>2</v>
      </c>
      <c r="M321" t="s">
        <v>30</v>
      </c>
      <c r="N321">
        <v>2</v>
      </c>
      <c r="O321" t="s">
        <v>37</v>
      </c>
      <c r="P321">
        <v>1</v>
      </c>
      <c r="Q321">
        <v>3</v>
      </c>
      <c r="R321">
        <v>0</v>
      </c>
      <c r="S321">
        <v>13</v>
      </c>
      <c r="T321">
        <v>2</v>
      </c>
      <c r="U321">
        <v>3</v>
      </c>
      <c r="V321">
        <v>13</v>
      </c>
      <c r="W321">
        <v>12</v>
      </c>
      <c r="X321">
        <v>11</v>
      </c>
      <c r="Y321">
        <v>9</v>
      </c>
    </row>
    <row r="322" spans="1:25" x14ac:dyDescent="0.35">
      <c r="A322">
        <v>27</v>
      </c>
      <c r="B322" t="s">
        <v>32</v>
      </c>
      <c r="C322" t="s">
        <v>26</v>
      </c>
      <c r="D322" t="s">
        <v>27</v>
      </c>
      <c r="E322">
        <v>2</v>
      </c>
      <c r="F322">
        <v>3</v>
      </c>
      <c r="G322" t="s">
        <v>28</v>
      </c>
      <c r="H322">
        <v>4</v>
      </c>
      <c r="I322" t="s">
        <v>35</v>
      </c>
      <c r="J322">
        <v>74</v>
      </c>
      <c r="K322">
        <v>3</v>
      </c>
      <c r="L322">
        <v>2</v>
      </c>
      <c r="M322" t="s">
        <v>30</v>
      </c>
      <c r="N322">
        <v>3</v>
      </c>
      <c r="O322" t="s">
        <v>31</v>
      </c>
      <c r="P322">
        <v>1</v>
      </c>
      <c r="Q322">
        <v>3</v>
      </c>
      <c r="R322">
        <v>0</v>
      </c>
      <c r="S322">
        <v>5</v>
      </c>
      <c r="T322">
        <v>3</v>
      </c>
      <c r="U322">
        <v>3</v>
      </c>
      <c r="V322">
        <v>5</v>
      </c>
      <c r="W322">
        <v>4</v>
      </c>
      <c r="X322">
        <v>0</v>
      </c>
      <c r="Y322">
        <v>4</v>
      </c>
    </row>
    <row r="323" spans="1:25" x14ac:dyDescent="0.35">
      <c r="A323">
        <v>31</v>
      </c>
      <c r="B323" t="s">
        <v>32</v>
      </c>
      <c r="C323" t="s">
        <v>26</v>
      </c>
      <c r="D323" t="s">
        <v>27</v>
      </c>
      <c r="E323">
        <v>7</v>
      </c>
      <c r="F323">
        <v>3</v>
      </c>
      <c r="G323" t="s">
        <v>48</v>
      </c>
      <c r="H323">
        <v>4</v>
      </c>
      <c r="I323" t="s">
        <v>35</v>
      </c>
      <c r="J323">
        <v>73</v>
      </c>
      <c r="K323">
        <v>3</v>
      </c>
      <c r="L323">
        <v>2</v>
      </c>
      <c r="M323" t="s">
        <v>30</v>
      </c>
      <c r="N323">
        <v>4</v>
      </c>
      <c r="O323" t="s">
        <v>41</v>
      </c>
      <c r="P323">
        <v>4</v>
      </c>
      <c r="Q323">
        <v>3</v>
      </c>
      <c r="R323">
        <v>3</v>
      </c>
      <c r="S323">
        <v>13</v>
      </c>
      <c r="T323">
        <v>3</v>
      </c>
      <c r="U323">
        <v>3</v>
      </c>
      <c r="V323">
        <v>7</v>
      </c>
      <c r="W323">
        <v>7</v>
      </c>
      <c r="X323">
        <v>1</v>
      </c>
      <c r="Y323">
        <v>7</v>
      </c>
    </row>
    <row r="324" spans="1:25" x14ac:dyDescent="0.35">
      <c r="A324">
        <v>32</v>
      </c>
      <c r="B324" t="s">
        <v>32</v>
      </c>
      <c r="C324" t="s">
        <v>26</v>
      </c>
      <c r="D324" t="s">
        <v>34</v>
      </c>
      <c r="E324">
        <v>2</v>
      </c>
      <c r="F324">
        <v>4</v>
      </c>
      <c r="G324" t="s">
        <v>40</v>
      </c>
      <c r="H324">
        <v>1</v>
      </c>
      <c r="I324" t="s">
        <v>29</v>
      </c>
      <c r="J324">
        <v>74</v>
      </c>
      <c r="K324">
        <v>4</v>
      </c>
      <c r="L324">
        <v>2</v>
      </c>
      <c r="M324" t="s">
        <v>36</v>
      </c>
      <c r="N324">
        <v>4</v>
      </c>
      <c r="O324" t="s">
        <v>31</v>
      </c>
      <c r="P324">
        <v>7</v>
      </c>
      <c r="Q324">
        <v>3</v>
      </c>
      <c r="R324">
        <v>0</v>
      </c>
      <c r="S324">
        <v>10</v>
      </c>
      <c r="T324">
        <v>0</v>
      </c>
      <c r="U324">
        <v>2</v>
      </c>
      <c r="V324">
        <v>7</v>
      </c>
      <c r="W324">
        <v>7</v>
      </c>
      <c r="X324">
        <v>0</v>
      </c>
      <c r="Y324">
        <v>7</v>
      </c>
    </row>
    <row r="325" spans="1:25" x14ac:dyDescent="0.35">
      <c r="A325">
        <v>28</v>
      </c>
      <c r="B325" t="s">
        <v>25</v>
      </c>
      <c r="C325" t="s">
        <v>26</v>
      </c>
      <c r="D325" t="s">
        <v>34</v>
      </c>
      <c r="E325">
        <v>2</v>
      </c>
      <c r="F325">
        <v>4</v>
      </c>
      <c r="G325" t="s">
        <v>40</v>
      </c>
      <c r="H325">
        <v>1</v>
      </c>
      <c r="I325" t="s">
        <v>35</v>
      </c>
      <c r="J325">
        <v>84</v>
      </c>
      <c r="K325">
        <v>1</v>
      </c>
      <c r="L325">
        <v>1</v>
      </c>
      <c r="M325" t="s">
        <v>36</v>
      </c>
      <c r="N325">
        <v>4</v>
      </c>
      <c r="O325" t="s">
        <v>37</v>
      </c>
      <c r="P325">
        <v>5</v>
      </c>
      <c r="Q325">
        <v>3</v>
      </c>
      <c r="R325">
        <v>0</v>
      </c>
      <c r="S325">
        <v>5</v>
      </c>
      <c r="T325">
        <v>4</v>
      </c>
      <c r="U325">
        <v>2</v>
      </c>
      <c r="V325">
        <v>3</v>
      </c>
      <c r="W325">
        <v>2</v>
      </c>
      <c r="X325">
        <v>2</v>
      </c>
      <c r="Y325">
        <v>2</v>
      </c>
    </row>
    <row r="326" spans="1:25" x14ac:dyDescent="0.35">
      <c r="A326">
        <v>30</v>
      </c>
      <c r="B326" t="s">
        <v>32</v>
      </c>
      <c r="C326" t="s">
        <v>26</v>
      </c>
      <c r="D326" t="s">
        <v>34</v>
      </c>
      <c r="E326">
        <v>28</v>
      </c>
      <c r="F326">
        <v>2</v>
      </c>
      <c r="G326" t="s">
        <v>40</v>
      </c>
      <c r="H326">
        <v>4</v>
      </c>
      <c r="I326" t="s">
        <v>29</v>
      </c>
      <c r="J326">
        <v>64</v>
      </c>
      <c r="K326">
        <v>3</v>
      </c>
      <c r="L326">
        <v>2</v>
      </c>
      <c r="M326" t="s">
        <v>36</v>
      </c>
      <c r="N326">
        <v>4</v>
      </c>
      <c r="O326" t="s">
        <v>37</v>
      </c>
      <c r="P326">
        <v>1</v>
      </c>
      <c r="Q326">
        <v>3</v>
      </c>
      <c r="R326">
        <v>2</v>
      </c>
      <c r="S326">
        <v>11</v>
      </c>
      <c r="T326">
        <v>2</v>
      </c>
      <c r="U326">
        <v>3</v>
      </c>
      <c r="V326">
        <v>10</v>
      </c>
      <c r="W326">
        <v>8</v>
      </c>
      <c r="X326">
        <v>1</v>
      </c>
      <c r="Y326">
        <v>9</v>
      </c>
    </row>
    <row r="327" spans="1:25" x14ac:dyDescent="0.35">
      <c r="A327">
        <v>31</v>
      </c>
      <c r="B327" t="s">
        <v>32</v>
      </c>
      <c r="C327" t="s">
        <v>33</v>
      </c>
      <c r="D327" t="s">
        <v>34</v>
      </c>
      <c r="E327">
        <v>7</v>
      </c>
      <c r="F327">
        <v>2</v>
      </c>
      <c r="G327" t="s">
        <v>28</v>
      </c>
      <c r="H327">
        <v>3</v>
      </c>
      <c r="I327" t="s">
        <v>29</v>
      </c>
      <c r="J327">
        <v>48</v>
      </c>
      <c r="K327">
        <v>2</v>
      </c>
      <c r="L327">
        <v>3</v>
      </c>
      <c r="M327" t="s">
        <v>42</v>
      </c>
      <c r="N327">
        <v>3</v>
      </c>
      <c r="O327" t="s">
        <v>37</v>
      </c>
      <c r="P327">
        <v>1</v>
      </c>
      <c r="Q327">
        <v>4</v>
      </c>
      <c r="R327">
        <v>1</v>
      </c>
      <c r="S327">
        <v>10</v>
      </c>
      <c r="T327">
        <v>2</v>
      </c>
      <c r="U327">
        <v>3</v>
      </c>
      <c r="V327">
        <v>10</v>
      </c>
      <c r="W327">
        <v>9</v>
      </c>
      <c r="X327">
        <v>8</v>
      </c>
      <c r="Y327">
        <v>9</v>
      </c>
    </row>
    <row r="328" spans="1:25" x14ac:dyDescent="0.35">
      <c r="A328">
        <v>39</v>
      </c>
      <c r="B328" t="s">
        <v>32</v>
      </c>
      <c r="C328" t="s">
        <v>33</v>
      </c>
      <c r="D328" t="s">
        <v>34</v>
      </c>
      <c r="E328">
        <v>7</v>
      </c>
      <c r="F328">
        <v>2</v>
      </c>
      <c r="G328" t="s">
        <v>40</v>
      </c>
      <c r="H328">
        <v>3</v>
      </c>
      <c r="I328" t="s">
        <v>35</v>
      </c>
      <c r="J328">
        <v>54</v>
      </c>
      <c r="K328">
        <v>2</v>
      </c>
      <c r="L328">
        <v>5</v>
      </c>
      <c r="M328" t="s">
        <v>45</v>
      </c>
      <c r="N328">
        <v>4</v>
      </c>
      <c r="O328" t="s">
        <v>37</v>
      </c>
      <c r="P328">
        <v>1</v>
      </c>
      <c r="Q328">
        <v>3</v>
      </c>
      <c r="R328">
        <v>1</v>
      </c>
      <c r="S328">
        <v>21</v>
      </c>
      <c r="T328">
        <v>2</v>
      </c>
      <c r="U328">
        <v>3</v>
      </c>
      <c r="V328">
        <v>21</v>
      </c>
      <c r="W328">
        <v>9</v>
      </c>
      <c r="X328">
        <v>13</v>
      </c>
      <c r="Y328">
        <v>3</v>
      </c>
    </row>
    <row r="329" spans="1:25" x14ac:dyDescent="0.35">
      <c r="A329">
        <v>39</v>
      </c>
      <c r="B329" t="s">
        <v>25</v>
      </c>
      <c r="C329" t="s">
        <v>26</v>
      </c>
      <c r="D329" t="s">
        <v>27</v>
      </c>
      <c r="E329">
        <v>3</v>
      </c>
      <c r="F329">
        <v>2</v>
      </c>
      <c r="G329" t="s">
        <v>40</v>
      </c>
      <c r="H329">
        <v>4</v>
      </c>
      <c r="I329" t="s">
        <v>29</v>
      </c>
      <c r="J329">
        <v>41</v>
      </c>
      <c r="K329">
        <v>3</v>
      </c>
      <c r="L329">
        <v>2</v>
      </c>
      <c r="M329" t="s">
        <v>30</v>
      </c>
      <c r="N329">
        <v>3</v>
      </c>
      <c r="O329" t="s">
        <v>37</v>
      </c>
      <c r="P329">
        <v>4</v>
      </c>
      <c r="Q329">
        <v>3</v>
      </c>
      <c r="R329">
        <v>0</v>
      </c>
      <c r="S329">
        <v>12</v>
      </c>
      <c r="T329">
        <v>3</v>
      </c>
      <c r="U329">
        <v>2</v>
      </c>
      <c r="V329">
        <v>1</v>
      </c>
      <c r="W329">
        <v>0</v>
      </c>
      <c r="X329">
        <v>0</v>
      </c>
      <c r="Y329">
        <v>0</v>
      </c>
    </row>
    <row r="330" spans="1:25" x14ac:dyDescent="0.35">
      <c r="A330">
        <v>33</v>
      </c>
      <c r="B330" t="s">
        <v>32</v>
      </c>
      <c r="C330" t="s">
        <v>33</v>
      </c>
      <c r="D330" t="s">
        <v>27</v>
      </c>
      <c r="E330">
        <v>10</v>
      </c>
      <c r="F330">
        <v>3</v>
      </c>
      <c r="G330" t="s">
        <v>48</v>
      </c>
      <c r="H330">
        <v>2</v>
      </c>
      <c r="I330" t="s">
        <v>35</v>
      </c>
      <c r="J330">
        <v>46</v>
      </c>
      <c r="K330">
        <v>2</v>
      </c>
      <c r="L330">
        <v>2</v>
      </c>
      <c r="M330" t="s">
        <v>30</v>
      </c>
      <c r="N330">
        <v>4</v>
      </c>
      <c r="O330" t="s">
        <v>31</v>
      </c>
      <c r="P330">
        <v>3</v>
      </c>
      <c r="Q330">
        <v>3</v>
      </c>
      <c r="R330">
        <v>0</v>
      </c>
      <c r="S330">
        <v>9</v>
      </c>
      <c r="T330">
        <v>6</v>
      </c>
      <c r="U330">
        <v>2</v>
      </c>
      <c r="V330">
        <v>7</v>
      </c>
      <c r="W330">
        <v>7</v>
      </c>
      <c r="X330">
        <v>0</v>
      </c>
      <c r="Y330">
        <v>1</v>
      </c>
    </row>
    <row r="331" spans="1:25" x14ac:dyDescent="0.35">
      <c r="A331">
        <v>47</v>
      </c>
      <c r="B331" t="s">
        <v>32</v>
      </c>
      <c r="C331" t="s">
        <v>26</v>
      </c>
      <c r="D331" t="s">
        <v>34</v>
      </c>
      <c r="E331">
        <v>5</v>
      </c>
      <c r="F331">
        <v>5</v>
      </c>
      <c r="G331" t="s">
        <v>28</v>
      </c>
      <c r="H331">
        <v>4</v>
      </c>
      <c r="I331" t="s">
        <v>35</v>
      </c>
      <c r="J331">
        <v>42</v>
      </c>
      <c r="K331">
        <v>3</v>
      </c>
      <c r="L331">
        <v>5</v>
      </c>
      <c r="M331" t="s">
        <v>47</v>
      </c>
      <c r="N331">
        <v>3</v>
      </c>
      <c r="O331" t="s">
        <v>37</v>
      </c>
      <c r="P331">
        <v>4</v>
      </c>
      <c r="Q331">
        <v>3</v>
      </c>
      <c r="R331">
        <v>1</v>
      </c>
      <c r="S331">
        <v>21</v>
      </c>
      <c r="T331">
        <v>2</v>
      </c>
      <c r="U331">
        <v>3</v>
      </c>
      <c r="V331">
        <v>3</v>
      </c>
      <c r="W331">
        <v>2</v>
      </c>
      <c r="X331">
        <v>1</v>
      </c>
      <c r="Y331">
        <v>1</v>
      </c>
    </row>
    <row r="332" spans="1:25" x14ac:dyDescent="0.35">
      <c r="A332">
        <v>43</v>
      </c>
      <c r="B332" t="s">
        <v>32</v>
      </c>
      <c r="C332" t="s">
        <v>33</v>
      </c>
      <c r="D332" t="s">
        <v>34</v>
      </c>
      <c r="E332">
        <v>10</v>
      </c>
      <c r="F332">
        <v>4</v>
      </c>
      <c r="G332" t="s">
        <v>28</v>
      </c>
      <c r="H332">
        <v>3</v>
      </c>
      <c r="I332" t="s">
        <v>29</v>
      </c>
      <c r="J332">
        <v>82</v>
      </c>
      <c r="K332">
        <v>2</v>
      </c>
      <c r="L332">
        <v>2</v>
      </c>
      <c r="M332" t="s">
        <v>39</v>
      </c>
      <c r="N332">
        <v>3</v>
      </c>
      <c r="O332" t="s">
        <v>41</v>
      </c>
      <c r="P332">
        <v>1</v>
      </c>
      <c r="Q332">
        <v>3</v>
      </c>
      <c r="R332">
        <v>1</v>
      </c>
      <c r="S332">
        <v>9</v>
      </c>
      <c r="T332">
        <v>3</v>
      </c>
      <c r="U332">
        <v>4</v>
      </c>
      <c r="V332">
        <v>9</v>
      </c>
      <c r="W332">
        <v>7</v>
      </c>
      <c r="X332">
        <v>0</v>
      </c>
      <c r="Y332">
        <v>0</v>
      </c>
    </row>
    <row r="333" spans="1:25" x14ac:dyDescent="0.35">
      <c r="A333">
        <v>27</v>
      </c>
      <c r="B333" t="s">
        <v>32</v>
      </c>
      <c r="C333" t="s">
        <v>44</v>
      </c>
      <c r="D333" t="s">
        <v>27</v>
      </c>
      <c r="E333">
        <v>1</v>
      </c>
      <c r="F333">
        <v>1</v>
      </c>
      <c r="G333" t="s">
        <v>48</v>
      </c>
      <c r="H333">
        <v>3</v>
      </c>
      <c r="I333" t="s">
        <v>35</v>
      </c>
      <c r="J333">
        <v>73</v>
      </c>
      <c r="K333">
        <v>3</v>
      </c>
      <c r="L333">
        <v>2</v>
      </c>
      <c r="M333" t="s">
        <v>30</v>
      </c>
      <c r="N333">
        <v>2</v>
      </c>
      <c r="O333" t="s">
        <v>37</v>
      </c>
      <c r="P333">
        <v>0</v>
      </c>
      <c r="Q333">
        <v>3</v>
      </c>
      <c r="R333">
        <v>1</v>
      </c>
      <c r="S333">
        <v>6</v>
      </c>
      <c r="T333">
        <v>0</v>
      </c>
      <c r="U333">
        <v>3</v>
      </c>
      <c r="V333">
        <v>5</v>
      </c>
      <c r="W333">
        <v>4</v>
      </c>
      <c r="X333">
        <v>1</v>
      </c>
      <c r="Y333">
        <v>4</v>
      </c>
    </row>
    <row r="334" spans="1:25" x14ac:dyDescent="0.35">
      <c r="A334">
        <v>54</v>
      </c>
      <c r="B334" t="s">
        <v>32</v>
      </c>
      <c r="C334" t="s">
        <v>33</v>
      </c>
      <c r="D334" t="s">
        <v>34</v>
      </c>
      <c r="E334">
        <v>20</v>
      </c>
      <c r="F334">
        <v>4</v>
      </c>
      <c r="G334" t="s">
        <v>28</v>
      </c>
      <c r="H334">
        <v>4</v>
      </c>
      <c r="I334" t="s">
        <v>29</v>
      </c>
      <c r="J334">
        <v>31</v>
      </c>
      <c r="K334">
        <v>3</v>
      </c>
      <c r="L334">
        <v>2</v>
      </c>
      <c r="M334" t="s">
        <v>36</v>
      </c>
      <c r="N334">
        <v>3</v>
      </c>
      <c r="O334" t="s">
        <v>31</v>
      </c>
      <c r="P334">
        <v>3</v>
      </c>
      <c r="Q334">
        <v>3</v>
      </c>
      <c r="R334">
        <v>0</v>
      </c>
      <c r="S334">
        <v>20</v>
      </c>
      <c r="T334">
        <v>4</v>
      </c>
      <c r="U334">
        <v>2</v>
      </c>
      <c r="V334">
        <v>4</v>
      </c>
      <c r="W334">
        <v>3</v>
      </c>
      <c r="X334">
        <v>0</v>
      </c>
      <c r="Y334">
        <v>3</v>
      </c>
    </row>
    <row r="335" spans="1:25" x14ac:dyDescent="0.35">
      <c r="A335">
        <v>43</v>
      </c>
      <c r="B335" t="s">
        <v>32</v>
      </c>
      <c r="C335" t="s">
        <v>26</v>
      </c>
      <c r="D335" t="s">
        <v>34</v>
      </c>
      <c r="E335">
        <v>7</v>
      </c>
      <c r="F335">
        <v>3</v>
      </c>
      <c r="G335" t="s">
        <v>28</v>
      </c>
      <c r="H335">
        <v>3</v>
      </c>
      <c r="I335" t="s">
        <v>29</v>
      </c>
      <c r="J335">
        <v>43</v>
      </c>
      <c r="K335">
        <v>3</v>
      </c>
      <c r="L335">
        <v>3</v>
      </c>
      <c r="M335" t="s">
        <v>43</v>
      </c>
      <c r="N335">
        <v>1</v>
      </c>
      <c r="O335" t="s">
        <v>37</v>
      </c>
      <c r="P335">
        <v>8</v>
      </c>
      <c r="Q335">
        <v>3</v>
      </c>
      <c r="R335">
        <v>1</v>
      </c>
      <c r="S335">
        <v>10</v>
      </c>
      <c r="T335">
        <v>1</v>
      </c>
      <c r="U335">
        <v>2</v>
      </c>
      <c r="V335">
        <v>1</v>
      </c>
      <c r="W335">
        <v>0</v>
      </c>
      <c r="X335">
        <v>0</v>
      </c>
      <c r="Y335">
        <v>0</v>
      </c>
    </row>
    <row r="336" spans="1:25" x14ac:dyDescent="0.35">
      <c r="A336">
        <v>45</v>
      </c>
      <c r="B336" t="s">
        <v>32</v>
      </c>
      <c r="C336" t="s">
        <v>26</v>
      </c>
      <c r="D336" t="s">
        <v>34</v>
      </c>
      <c r="E336">
        <v>8</v>
      </c>
      <c r="F336">
        <v>4</v>
      </c>
      <c r="G336" t="s">
        <v>38</v>
      </c>
      <c r="H336">
        <v>4</v>
      </c>
      <c r="I336" t="s">
        <v>35</v>
      </c>
      <c r="J336">
        <v>75</v>
      </c>
      <c r="K336">
        <v>3</v>
      </c>
      <c r="L336">
        <v>2</v>
      </c>
      <c r="M336" t="s">
        <v>36</v>
      </c>
      <c r="N336">
        <v>4</v>
      </c>
      <c r="O336" t="s">
        <v>37</v>
      </c>
      <c r="P336">
        <v>9</v>
      </c>
      <c r="Q336">
        <v>3</v>
      </c>
      <c r="R336">
        <v>2</v>
      </c>
      <c r="S336">
        <v>12</v>
      </c>
      <c r="T336">
        <v>3</v>
      </c>
      <c r="U336">
        <v>3</v>
      </c>
      <c r="V336">
        <v>10</v>
      </c>
      <c r="W336">
        <v>9</v>
      </c>
      <c r="X336">
        <v>9</v>
      </c>
      <c r="Y336">
        <v>8</v>
      </c>
    </row>
    <row r="337" spans="1:25" x14ac:dyDescent="0.35">
      <c r="A337">
        <v>40</v>
      </c>
      <c r="B337" t="s">
        <v>32</v>
      </c>
      <c r="C337" t="s">
        <v>26</v>
      </c>
      <c r="D337" t="s">
        <v>27</v>
      </c>
      <c r="E337">
        <v>1</v>
      </c>
      <c r="F337">
        <v>2</v>
      </c>
      <c r="G337" t="s">
        <v>40</v>
      </c>
      <c r="H337">
        <v>2</v>
      </c>
      <c r="I337" t="s">
        <v>35</v>
      </c>
      <c r="J337">
        <v>57</v>
      </c>
      <c r="K337">
        <v>1</v>
      </c>
      <c r="L337">
        <v>2</v>
      </c>
      <c r="M337" t="s">
        <v>30</v>
      </c>
      <c r="N337">
        <v>4</v>
      </c>
      <c r="O337" t="s">
        <v>37</v>
      </c>
      <c r="P337">
        <v>2</v>
      </c>
      <c r="Q337">
        <v>4</v>
      </c>
      <c r="R337">
        <v>3</v>
      </c>
      <c r="S337">
        <v>6</v>
      </c>
      <c r="T337">
        <v>2</v>
      </c>
      <c r="U337">
        <v>2</v>
      </c>
      <c r="V337">
        <v>4</v>
      </c>
      <c r="W337">
        <v>3</v>
      </c>
      <c r="X337">
        <v>0</v>
      </c>
      <c r="Y337">
        <v>2</v>
      </c>
    </row>
    <row r="338" spans="1:25" x14ac:dyDescent="0.35">
      <c r="A338">
        <v>29</v>
      </c>
      <c r="B338" t="s">
        <v>25</v>
      </c>
      <c r="C338" t="s">
        <v>26</v>
      </c>
      <c r="D338" t="s">
        <v>34</v>
      </c>
      <c r="E338">
        <v>8</v>
      </c>
      <c r="F338">
        <v>4</v>
      </c>
      <c r="G338" t="s">
        <v>38</v>
      </c>
      <c r="H338">
        <v>2</v>
      </c>
      <c r="I338" t="s">
        <v>35</v>
      </c>
      <c r="J338">
        <v>77</v>
      </c>
      <c r="K338">
        <v>1</v>
      </c>
      <c r="L338">
        <v>1</v>
      </c>
      <c r="M338" t="s">
        <v>39</v>
      </c>
      <c r="N338">
        <v>1</v>
      </c>
      <c r="O338" t="s">
        <v>37</v>
      </c>
      <c r="P338">
        <v>1</v>
      </c>
      <c r="Q338">
        <v>3</v>
      </c>
      <c r="R338">
        <v>0</v>
      </c>
      <c r="S338">
        <v>7</v>
      </c>
      <c r="T338">
        <v>4</v>
      </c>
      <c r="U338">
        <v>2</v>
      </c>
      <c r="V338">
        <v>7</v>
      </c>
      <c r="W338">
        <v>7</v>
      </c>
      <c r="X338">
        <v>0</v>
      </c>
      <c r="Y338">
        <v>7</v>
      </c>
    </row>
    <row r="339" spans="1:25" x14ac:dyDescent="0.35">
      <c r="A339">
        <v>29</v>
      </c>
      <c r="B339" t="s">
        <v>32</v>
      </c>
      <c r="C339" t="s">
        <v>26</v>
      </c>
      <c r="D339" t="s">
        <v>34</v>
      </c>
      <c r="E339">
        <v>9</v>
      </c>
      <c r="F339">
        <v>5</v>
      </c>
      <c r="G339" t="s">
        <v>38</v>
      </c>
      <c r="H339">
        <v>2</v>
      </c>
      <c r="I339" t="s">
        <v>35</v>
      </c>
      <c r="J339">
        <v>30</v>
      </c>
      <c r="K339">
        <v>2</v>
      </c>
      <c r="L339">
        <v>1</v>
      </c>
      <c r="M339" t="s">
        <v>39</v>
      </c>
      <c r="N339">
        <v>4</v>
      </c>
      <c r="O339" t="s">
        <v>31</v>
      </c>
      <c r="P339">
        <v>0</v>
      </c>
      <c r="Q339">
        <v>3</v>
      </c>
      <c r="R339">
        <v>0</v>
      </c>
      <c r="S339">
        <v>4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</row>
    <row r="340" spans="1:25" x14ac:dyDescent="0.35">
      <c r="A340">
        <v>30</v>
      </c>
      <c r="B340" t="s">
        <v>32</v>
      </c>
      <c r="C340" t="s">
        <v>26</v>
      </c>
      <c r="D340" t="s">
        <v>27</v>
      </c>
      <c r="E340">
        <v>5</v>
      </c>
      <c r="F340">
        <v>3</v>
      </c>
      <c r="G340" t="s">
        <v>48</v>
      </c>
      <c r="H340">
        <v>4</v>
      </c>
      <c r="I340" t="s">
        <v>29</v>
      </c>
      <c r="J340">
        <v>30</v>
      </c>
      <c r="K340">
        <v>2</v>
      </c>
      <c r="L340">
        <v>2</v>
      </c>
      <c r="M340" t="s">
        <v>30</v>
      </c>
      <c r="N340">
        <v>3</v>
      </c>
      <c r="O340" t="s">
        <v>41</v>
      </c>
      <c r="P340">
        <v>1</v>
      </c>
      <c r="Q340">
        <v>3</v>
      </c>
      <c r="R340">
        <v>3</v>
      </c>
      <c r="S340">
        <v>10</v>
      </c>
      <c r="T340">
        <v>2</v>
      </c>
      <c r="U340">
        <v>3</v>
      </c>
      <c r="V340">
        <v>10</v>
      </c>
      <c r="W340">
        <v>9</v>
      </c>
      <c r="X340">
        <v>1</v>
      </c>
      <c r="Y340">
        <v>2</v>
      </c>
    </row>
    <row r="341" spans="1:25" x14ac:dyDescent="0.35">
      <c r="A341">
        <v>27</v>
      </c>
      <c r="B341" t="s">
        <v>32</v>
      </c>
      <c r="C341" t="s">
        <v>26</v>
      </c>
      <c r="D341" t="s">
        <v>27</v>
      </c>
      <c r="E341">
        <v>8</v>
      </c>
      <c r="F341">
        <v>4</v>
      </c>
      <c r="G341" t="s">
        <v>48</v>
      </c>
      <c r="H341">
        <v>2</v>
      </c>
      <c r="I341" t="s">
        <v>29</v>
      </c>
      <c r="J341">
        <v>56</v>
      </c>
      <c r="K341">
        <v>3</v>
      </c>
      <c r="L341">
        <v>2</v>
      </c>
      <c r="M341" t="s">
        <v>30</v>
      </c>
      <c r="N341">
        <v>2</v>
      </c>
      <c r="O341" t="s">
        <v>37</v>
      </c>
      <c r="P341">
        <v>1</v>
      </c>
      <c r="Q341">
        <v>3</v>
      </c>
      <c r="R341">
        <v>1</v>
      </c>
      <c r="S341">
        <v>8</v>
      </c>
      <c r="T341">
        <v>3</v>
      </c>
      <c r="U341">
        <v>3</v>
      </c>
      <c r="V341">
        <v>8</v>
      </c>
      <c r="W341">
        <v>7</v>
      </c>
      <c r="X341">
        <v>0</v>
      </c>
      <c r="Y341">
        <v>7</v>
      </c>
    </row>
    <row r="342" spans="1:25" x14ac:dyDescent="0.35">
      <c r="A342">
        <v>37</v>
      </c>
      <c r="B342" t="s">
        <v>32</v>
      </c>
      <c r="C342" t="s">
        <v>26</v>
      </c>
      <c r="D342" t="s">
        <v>34</v>
      </c>
      <c r="E342">
        <v>5</v>
      </c>
      <c r="F342">
        <v>2</v>
      </c>
      <c r="G342" t="s">
        <v>40</v>
      </c>
      <c r="H342">
        <v>4</v>
      </c>
      <c r="I342" t="s">
        <v>35</v>
      </c>
      <c r="J342">
        <v>61</v>
      </c>
      <c r="K342">
        <v>3</v>
      </c>
      <c r="L342">
        <v>2</v>
      </c>
      <c r="M342" t="s">
        <v>42</v>
      </c>
      <c r="N342">
        <v>4</v>
      </c>
      <c r="O342" t="s">
        <v>41</v>
      </c>
      <c r="P342">
        <v>7</v>
      </c>
      <c r="Q342">
        <v>3</v>
      </c>
      <c r="R342">
        <v>2</v>
      </c>
      <c r="S342">
        <v>8</v>
      </c>
      <c r="T342">
        <v>2</v>
      </c>
      <c r="U342">
        <v>2</v>
      </c>
      <c r="V342">
        <v>6</v>
      </c>
      <c r="W342">
        <v>2</v>
      </c>
      <c r="X342">
        <v>0</v>
      </c>
      <c r="Y342">
        <v>4</v>
      </c>
    </row>
    <row r="343" spans="1:25" x14ac:dyDescent="0.35">
      <c r="A343">
        <v>38</v>
      </c>
      <c r="B343" t="s">
        <v>32</v>
      </c>
      <c r="C343" t="s">
        <v>26</v>
      </c>
      <c r="D343" t="s">
        <v>34</v>
      </c>
      <c r="E343">
        <v>15</v>
      </c>
      <c r="F343">
        <v>2</v>
      </c>
      <c r="G343" t="s">
        <v>28</v>
      </c>
      <c r="H343">
        <v>3</v>
      </c>
      <c r="I343" t="s">
        <v>35</v>
      </c>
      <c r="J343">
        <v>92</v>
      </c>
      <c r="K343">
        <v>2</v>
      </c>
      <c r="L343">
        <v>3</v>
      </c>
      <c r="M343" t="s">
        <v>47</v>
      </c>
      <c r="N343">
        <v>4</v>
      </c>
      <c r="O343" t="s">
        <v>41</v>
      </c>
      <c r="P343">
        <v>0</v>
      </c>
      <c r="Q343">
        <v>3</v>
      </c>
      <c r="R343">
        <v>1</v>
      </c>
      <c r="S343">
        <v>12</v>
      </c>
      <c r="T343">
        <v>3</v>
      </c>
      <c r="U343">
        <v>3</v>
      </c>
      <c r="V343">
        <v>11</v>
      </c>
      <c r="W343">
        <v>10</v>
      </c>
      <c r="X343">
        <v>2</v>
      </c>
      <c r="Y343">
        <v>9</v>
      </c>
    </row>
    <row r="344" spans="1:25" x14ac:dyDescent="0.35">
      <c r="A344">
        <v>31</v>
      </c>
      <c r="B344" t="s">
        <v>32</v>
      </c>
      <c r="C344" t="s">
        <v>26</v>
      </c>
      <c r="D344" t="s">
        <v>34</v>
      </c>
      <c r="E344">
        <v>7</v>
      </c>
      <c r="F344">
        <v>4</v>
      </c>
      <c r="G344" t="s">
        <v>40</v>
      </c>
      <c r="H344">
        <v>3</v>
      </c>
      <c r="I344" t="s">
        <v>29</v>
      </c>
      <c r="J344">
        <v>39</v>
      </c>
      <c r="K344">
        <v>3</v>
      </c>
      <c r="L344">
        <v>3</v>
      </c>
      <c r="M344" t="s">
        <v>42</v>
      </c>
      <c r="N344">
        <v>4</v>
      </c>
      <c r="O344" t="s">
        <v>31</v>
      </c>
      <c r="P344">
        <v>1</v>
      </c>
      <c r="Q344">
        <v>3</v>
      </c>
      <c r="R344">
        <v>0</v>
      </c>
      <c r="S344">
        <v>11</v>
      </c>
      <c r="T344">
        <v>2</v>
      </c>
      <c r="U344">
        <v>2</v>
      </c>
      <c r="V344">
        <v>11</v>
      </c>
      <c r="W344">
        <v>9</v>
      </c>
      <c r="X344">
        <v>4</v>
      </c>
      <c r="Y344">
        <v>10</v>
      </c>
    </row>
    <row r="345" spans="1:25" x14ac:dyDescent="0.35">
      <c r="A345">
        <v>29</v>
      </c>
      <c r="B345" t="s">
        <v>32</v>
      </c>
      <c r="C345" t="s">
        <v>26</v>
      </c>
      <c r="D345" t="s">
        <v>27</v>
      </c>
      <c r="E345">
        <v>10</v>
      </c>
      <c r="F345">
        <v>1</v>
      </c>
      <c r="G345" t="s">
        <v>48</v>
      </c>
      <c r="H345">
        <v>4</v>
      </c>
      <c r="I345" t="s">
        <v>29</v>
      </c>
      <c r="J345">
        <v>39</v>
      </c>
      <c r="K345">
        <v>2</v>
      </c>
      <c r="L345">
        <v>2</v>
      </c>
      <c r="M345" t="s">
        <v>30</v>
      </c>
      <c r="N345">
        <v>2</v>
      </c>
      <c r="O345" t="s">
        <v>41</v>
      </c>
      <c r="P345">
        <v>1</v>
      </c>
      <c r="Q345">
        <v>3</v>
      </c>
      <c r="R345">
        <v>2</v>
      </c>
      <c r="S345">
        <v>7</v>
      </c>
      <c r="T345">
        <v>2</v>
      </c>
      <c r="U345">
        <v>3</v>
      </c>
      <c r="V345">
        <v>7</v>
      </c>
      <c r="W345">
        <v>7</v>
      </c>
      <c r="X345">
        <v>1</v>
      </c>
      <c r="Y345">
        <v>7</v>
      </c>
    </row>
    <row r="346" spans="1:25" x14ac:dyDescent="0.35">
      <c r="A346">
        <v>35</v>
      </c>
      <c r="B346" t="s">
        <v>32</v>
      </c>
      <c r="C346" t="s">
        <v>26</v>
      </c>
      <c r="D346" t="s">
        <v>34</v>
      </c>
      <c r="E346">
        <v>5</v>
      </c>
      <c r="F346">
        <v>4</v>
      </c>
      <c r="G346" t="s">
        <v>49</v>
      </c>
      <c r="H346">
        <v>3</v>
      </c>
      <c r="I346" t="s">
        <v>35</v>
      </c>
      <c r="J346">
        <v>62</v>
      </c>
      <c r="K346">
        <v>3</v>
      </c>
      <c r="L346">
        <v>3</v>
      </c>
      <c r="M346" t="s">
        <v>42</v>
      </c>
      <c r="N346">
        <v>2</v>
      </c>
      <c r="O346" t="s">
        <v>31</v>
      </c>
      <c r="P346">
        <v>0</v>
      </c>
      <c r="Q346">
        <v>3</v>
      </c>
      <c r="R346">
        <v>0</v>
      </c>
      <c r="S346">
        <v>17</v>
      </c>
      <c r="T346">
        <v>5</v>
      </c>
      <c r="U346">
        <v>3</v>
      </c>
      <c r="V346">
        <v>16</v>
      </c>
      <c r="W346">
        <v>6</v>
      </c>
      <c r="X346">
        <v>0</v>
      </c>
      <c r="Y346">
        <v>13</v>
      </c>
    </row>
    <row r="347" spans="1:25" x14ac:dyDescent="0.35">
      <c r="A347">
        <v>23</v>
      </c>
      <c r="B347" t="s">
        <v>32</v>
      </c>
      <c r="C347" t="s">
        <v>26</v>
      </c>
      <c r="D347" t="s">
        <v>34</v>
      </c>
      <c r="E347">
        <v>26</v>
      </c>
      <c r="F347">
        <v>1</v>
      </c>
      <c r="G347" t="s">
        <v>28</v>
      </c>
      <c r="H347">
        <v>3</v>
      </c>
      <c r="I347" t="s">
        <v>35</v>
      </c>
      <c r="J347">
        <v>83</v>
      </c>
      <c r="K347">
        <v>3</v>
      </c>
      <c r="L347">
        <v>1</v>
      </c>
      <c r="M347" t="s">
        <v>36</v>
      </c>
      <c r="N347">
        <v>4</v>
      </c>
      <c r="O347" t="s">
        <v>41</v>
      </c>
      <c r="P347">
        <v>1</v>
      </c>
      <c r="Q347">
        <v>3</v>
      </c>
      <c r="R347">
        <v>2</v>
      </c>
      <c r="S347">
        <v>4</v>
      </c>
      <c r="T347">
        <v>2</v>
      </c>
      <c r="U347">
        <v>2</v>
      </c>
      <c r="V347">
        <v>4</v>
      </c>
      <c r="W347">
        <v>2</v>
      </c>
      <c r="X347">
        <v>0</v>
      </c>
      <c r="Y347">
        <v>2</v>
      </c>
    </row>
    <row r="348" spans="1:25" x14ac:dyDescent="0.35">
      <c r="A348">
        <v>41</v>
      </c>
      <c r="B348" t="s">
        <v>32</v>
      </c>
      <c r="C348" t="s">
        <v>26</v>
      </c>
      <c r="D348" t="s">
        <v>34</v>
      </c>
      <c r="E348">
        <v>6</v>
      </c>
      <c r="F348">
        <v>3</v>
      </c>
      <c r="G348" t="s">
        <v>40</v>
      </c>
      <c r="H348">
        <v>4</v>
      </c>
      <c r="I348" t="s">
        <v>35</v>
      </c>
      <c r="J348">
        <v>95</v>
      </c>
      <c r="K348">
        <v>2</v>
      </c>
      <c r="L348">
        <v>2</v>
      </c>
      <c r="M348" t="s">
        <v>42</v>
      </c>
      <c r="N348">
        <v>2</v>
      </c>
      <c r="O348" t="s">
        <v>31</v>
      </c>
      <c r="P348">
        <v>6</v>
      </c>
      <c r="Q348">
        <v>3</v>
      </c>
      <c r="R348">
        <v>0</v>
      </c>
      <c r="S348">
        <v>8</v>
      </c>
      <c r="T348">
        <v>3</v>
      </c>
      <c r="U348">
        <v>3</v>
      </c>
      <c r="V348">
        <v>5</v>
      </c>
      <c r="W348">
        <v>4</v>
      </c>
      <c r="X348">
        <v>1</v>
      </c>
      <c r="Y348">
        <v>2</v>
      </c>
    </row>
    <row r="349" spans="1:25" x14ac:dyDescent="0.35">
      <c r="A349">
        <v>47</v>
      </c>
      <c r="B349" t="s">
        <v>32</v>
      </c>
      <c r="C349" t="s">
        <v>33</v>
      </c>
      <c r="D349" t="s">
        <v>27</v>
      </c>
      <c r="E349">
        <v>4</v>
      </c>
      <c r="F349">
        <v>1</v>
      </c>
      <c r="G349" t="s">
        <v>40</v>
      </c>
      <c r="H349">
        <v>2</v>
      </c>
      <c r="I349" t="s">
        <v>35</v>
      </c>
      <c r="J349">
        <v>99</v>
      </c>
      <c r="K349">
        <v>3</v>
      </c>
      <c r="L349">
        <v>2</v>
      </c>
      <c r="M349" t="s">
        <v>46</v>
      </c>
      <c r="N349">
        <v>3</v>
      </c>
      <c r="O349" t="s">
        <v>31</v>
      </c>
      <c r="P349">
        <v>3</v>
      </c>
      <c r="Q349">
        <v>3</v>
      </c>
      <c r="R349">
        <v>0</v>
      </c>
      <c r="S349">
        <v>5</v>
      </c>
      <c r="T349">
        <v>3</v>
      </c>
      <c r="U349">
        <v>3</v>
      </c>
      <c r="V349">
        <v>0</v>
      </c>
      <c r="W349">
        <v>0</v>
      </c>
      <c r="X349">
        <v>0</v>
      </c>
      <c r="Y349">
        <v>0</v>
      </c>
    </row>
    <row r="350" spans="1:25" x14ac:dyDescent="0.35">
      <c r="A350">
        <v>42</v>
      </c>
      <c r="B350" t="s">
        <v>32</v>
      </c>
      <c r="C350" t="s">
        <v>26</v>
      </c>
      <c r="D350" t="s">
        <v>34</v>
      </c>
      <c r="E350">
        <v>23</v>
      </c>
      <c r="F350">
        <v>5</v>
      </c>
      <c r="G350" t="s">
        <v>28</v>
      </c>
      <c r="H350">
        <v>1</v>
      </c>
      <c r="I350" t="s">
        <v>29</v>
      </c>
      <c r="J350">
        <v>44</v>
      </c>
      <c r="K350">
        <v>3</v>
      </c>
      <c r="L350">
        <v>4</v>
      </c>
      <c r="M350" t="s">
        <v>47</v>
      </c>
      <c r="N350">
        <v>4</v>
      </c>
      <c r="O350" t="s">
        <v>31</v>
      </c>
      <c r="P350">
        <v>2</v>
      </c>
      <c r="Q350">
        <v>3</v>
      </c>
      <c r="R350">
        <v>0</v>
      </c>
      <c r="S350">
        <v>16</v>
      </c>
      <c r="T350">
        <v>2</v>
      </c>
      <c r="U350">
        <v>3</v>
      </c>
      <c r="V350">
        <v>1</v>
      </c>
      <c r="W350">
        <v>0</v>
      </c>
      <c r="X350">
        <v>0</v>
      </c>
      <c r="Y350">
        <v>0</v>
      </c>
    </row>
    <row r="351" spans="1:25" x14ac:dyDescent="0.35">
      <c r="A351">
        <v>29</v>
      </c>
      <c r="B351" t="s">
        <v>32</v>
      </c>
      <c r="C351" t="s">
        <v>44</v>
      </c>
      <c r="D351" t="s">
        <v>27</v>
      </c>
      <c r="E351">
        <v>2</v>
      </c>
      <c r="F351">
        <v>3</v>
      </c>
      <c r="G351" t="s">
        <v>28</v>
      </c>
      <c r="H351">
        <v>4</v>
      </c>
      <c r="I351" t="s">
        <v>35</v>
      </c>
      <c r="J351">
        <v>61</v>
      </c>
      <c r="K351">
        <v>3</v>
      </c>
      <c r="L351">
        <v>2</v>
      </c>
      <c r="M351" t="s">
        <v>30</v>
      </c>
      <c r="N351">
        <v>3</v>
      </c>
      <c r="O351" t="s">
        <v>37</v>
      </c>
      <c r="P351">
        <v>1</v>
      </c>
      <c r="Q351">
        <v>3</v>
      </c>
      <c r="R351">
        <v>1</v>
      </c>
      <c r="S351">
        <v>4</v>
      </c>
      <c r="T351">
        <v>3</v>
      </c>
      <c r="U351">
        <v>2</v>
      </c>
      <c r="V351">
        <v>4</v>
      </c>
      <c r="W351">
        <v>3</v>
      </c>
      <c r="X351">
        <v>0</v>
      </c>
      <c r="Y351">
        <v>2</v>
      </c>
    </row>
    <row r="352" spans="1:25" x14ac:dyDescent="0.35">
      <c r="A352">
        <v>42</v>
      </c>
      <c r="B352" t="s">
        <v>32</v>
      </c>
      <c r="C352" t="s">
        <v>26</v>
      </c>
      <c r="D352" t="s">
        <v>50</v>
      </c>
      <c r="E352">
        <v>2</v>
      </c>
      <c r="F352">
        <v>1</v>
      </c>
      <c r="G352" t="s">
        <v>49</v>
      </c>
      <c r="H352">
        <v>3</v>
      </c>
      <c r="I352" t="s">
        <v>35</v>
      </c>
      <c r="J352">
        <v>52</v>
      </c>
      <c r="K352">
        <v>3</v>
      </c>
      <c r="L352">
        <v>1</v>
      </c>
      <c r="M352" t="s">
        <v>50</v>
      </c>
      <c r="N352">
        <v>3</v>
      </c>
      <c r="O352" t="s">
        <v>41</v>
      </c>
      <c r="P352">
        <v>0</v>
      </c>
      <c r="Q352">
        <v>3</v>
      </c>
      <c r="R352">
        <v>1</v>
      </c>
      <c r="S352">
        <v>4</v>
      </c>
      <c r="T352">
        <v>5</v>
      </c>
      <c r="U352">
        <v>3</v>
      </c>
      <c r="V352">
        <v>3</v>
      </c>
      <c r="W352">
        <v>2</v>
      </c>
      <c r="X352">
        <v>1</v>
      </c>
      <c r="Y352">
        <v>0</v>
      </c>
    </row>
    <row r="353" spans="1:25" x14ac:dyDescent="0.35">
      <c r="A353">
        <v>32</v>
      </c>
      <c r="B353" t="s">
        <v>32</v>
      </c>
      <c r="C353" t="s">
        <v>26</v>
      </c>
      <c r="D353" t="s">
        <v>34</v>
      </c>
      <c r="E353">
        <v>2</v>
      </c>
      <c r="F353">
        <v>3</v>
      </c>
      <c r="G353" t="s">
        <v>40</v>
      </c>
      <c r="H353">
        <v>3</v>
      </c>
      <c r="I353" t="s">
        <v>29</v>
      </c>
      <c r="J353">
        <v>75</v>
      </c>
      <c r="K353">
        <v>3</v>
      </c>
      <c r="L353">
        <v>1</v>
      </c>
      <c r="M353" t="s">
        <v>39</v>
      </c>
      <c r="N353">
        <v>2</v>
      </c>
      <c r="O353" t="s">
        <v>37</v>
      </c>
      <c r="P353">
        <v>1</v>
      </c>
      <c r="Q353">
        <v>3</v>
      </c>
      <c r="R353">
        <v>1</v>
      </c>
      <c r="S353">
        <v>8</v>
      </c>
      <c r="T353">
        <v>4</v>
      </c>
      <c r="U353">
        <v>3</v>
      </c>
      <c r="V353">
        <v>8</v>
      </c>
      <c r="W353">
        <v>0</v>
      </c>
      <c r="X353">
        <v>0</v>
      </c>
      <c r="Y353">
        <v>7</v>
      </c>
    </row>
    <row r="354" spans="1:25" x14ac:dyDescent="0.35">
      <c r="A354">
        <v>48</v>
      </c>
      <c r="B354" t="s">
        <v>32</v>
      </c>
      <c r="C354" t="s">
        <v>26</v>
      </c>
      <c r="D354" t="s">
        <v>27</v>
      </c>
      <c r="E354">
        <v>29</v>
      </c>
      <c r="F354">
        <v>1</v>
      </c>
      <c r="G354" t="s">
        <v>40</v>
      </c>
      <c r="H354">
        <v>1</v>
      </c>
      <c r="I354" t="s">
        <v>29</v>
      </c>
      <c r="J354">
        <v>91</v>
      </c>
      <c r="K354">
        <v>3</v>
      </c>
      <c r="L354">
        <v>3</v>
      </c>
      <c r="M354" t="s">
        <v>45</v>
      </c>
      <c r="N354">
        <v>3</v>
      </c>
      <c r="O354" t="s">
        <v>37</v>
      </c>
      <c r="P354">
        <v>3</v>
      </c>
      <c r="Q354">
        <v>4</v>
      </c>
      <c r="R354">
        <v>1</v>
      </c>
      <c r="S354">
        <v>15</v>
      </c>
      <c r="T354">
        <v>3</v>
      </c>
      <c r="U354">
        <v>1</v>
      </c>
      <c r="V354">
        <v>0</v>
      </c>
      <c r="W354">
        <v>0</v>
      </c>
      <c r="X354">
        <v>0</v>
      </c>
      <c r="Y354">
        <v>0</v>
      </c>
    </row>
    <row r="355" spans="1:25" x14ac:dyDescent="0.35">
      <c r="A355">
        <v>37</v>
      </c>
      <c r="B355" t="s">
        <v>32</v>
      </c>
      <c r="C355" t="s">
        <v>26</v>
      </c>
      <c r="D355" t="s">
        <v>34</v>
      </c>
      <c r="E355">
        <v>6</v>
      </c>
      <c r="F355">
        <v>3</v>
      </c>
      <c r="G355" t="s">
        <v>40</v>
      </c>
      <c r="H355">
        <v>3</v>
      </c>
      <c r="I355" t="s">
        <v>35</v>
      </c>
      <c r="J355">
        <v>51</v>
      </c>
      <c r="K355">
        <v>4</v>
      </c>
      <c r="L355">
        <v>2</v>
      </c>
      <c r="M355" t="s">
        <v>36</v>
      </c>
      <c r="N355">
        <v>1</v>
      </c>
      <c r="O355" t="s">
        <v>41</v>
      </c>
      <c r="P355">
        <v>4</v>
      </c>
      <c r="Q355">
        <v>3</v>
      </c>
      <c r="R355">
        <v>2</v>
      </c>
      <c r="S355">
        <v>13</v>
      </c>
      <c r="T355">
        <v>2</v>
      </c>
      <c r="U355">
        <v>3</v>
      </c>
      <c r="V355">
        <v>7</v>
      </c>
      <c r="W355">
        <v>7</v>
      </c>
      <c r="X355">
        <v>6</v>
      </c>
      <c r="Y355">
        <v>7</v>
      </c>
    </row>
    <row r="356" spans="1:25" x14ac:dyDescent="0.35">
      <c r="A356">
        <v>30</v>
      </c>
      <c r="B356" t="s">
        <v>32</v>
      </c>
      <c r="C356" t="s">
        <v>44</v>
      </c>
      <c r="D356" t="s">
        <v>27</v>
      </c>
      <c r="E356">
        <v>25</v>
      </c>
      <c r="F356">
        <v>2</v>
      </c>
      <c r="G356" t="s">
        <v>49</v>
      </c>
      <c r="H356">
        <v>4</v>
      </c>
      <c r="I356" t="s">
        <v>29</v>
      </c>
      <c r="J356">
        <v>85</v>
      </c>
      <c r="K356">
        <v>3</v>
      </c>
      <c r="L356">
        <v>2</v>
      </c>
      <c r="M356" t="s">
        <v>30</v>
      </c>
      <c r="N356">
        <v>3</v>
      </c>
      <c r="O356" t="s">
        <v>37</v>
      </c>
      <c r="P356">
        <v>7</v>
      </c>
      <c r="Q356">
        <v>3</v>
      </c>
      <c r="R356">
        <v>1</v>
      </c>
      <c r="S356">
        <v>4</v>
      </c>
      <c r="T356">
        <v>2</v>
      </c>
      <c r="U356">
        <v>4</v>
      </c>
      <c r="V356">
        <v>2</v>
      </c>
      <c r="W356">
        <v>2</v>
      </c>
      <c r="X356">
        <v>2</v>
      </c>
      <c r="Y356">
        <v>2</v>
      </c>
    </row>
    <row r="357" spans="1:25" x14ac:dyDescent="0.35">
      <c r="A357">
        <v>26</v>
      </c>
      <c r="B357" t="s">
        <v>32</v>
      </c>
      <c r="C357" t="s">
        <v>26</v>
      </c>
      <c r="D357" t="s">
        <v>27</v>
      </c>
      <c r="E357">
        <v>1</v>
      </c>
      <c r="F357">
        <v>3</v>
      </c>
      <c r="G357" t="s">
        <v>28</v>
      </c>
      <c r="H357">
        <v>3</v>
      </c>
      <c r="I357" t="s">
        <v>35</v>
      </c>
      <c r="J357">
        <v>57</v>
      </c>
      <c r="K357">
        <v>3</v>
      </c>
      <c r="L357">
        <v>2</v>
      </c>
      <c r="M357" t="s">
        <v>30</v>
      </c>
      <c r="N357">
        <v>3</v>
      </c>
      <c r="O357" t="s">
        <v>37</v>
      </c>
      <c r="P357">
        <v>1</v>
      </c>
      <c r="Q357">
        <v>3</v>
      </c>
      <c r="R357">
        <v>1</v>
      </c>
      <c r="S357">
        <v>8</v>
      </c>
      <c r="T357">
        <v>3</v>
      </c>
      <c r="U357">
        <v>3</v>
      </c>
      <c r="V357">
        <v>8</v>
      </c>
      <c r="W357">
        <v>7</v>
      </c>
      <c r="X357">
        <v>7</v>
      </c>
      <c r="Y357">
        <v>7</v>
      </c>
    </row>
    <row r="358" spans="1:25" x14ac:dyDescent="0.35">
      <c r="A358">
        <v>42</v>
      </c>
      <c r="B358" t="s">
        <v>32</v>
      </c>
      <c r="C358" t="s">
        <v>26</v>
      </c>
      <c r="D358" t="s">
        <v>34</v>
      </c>
      <c r="E358">
        <v>2</v>
      </c>
      <c r="F358">
        <v>4</v>
      </c>
      <c r="G358" t="s">
        <v>38</v>
      </c>
      <c r="H358">
        <v>1</v>
      </c>
      <c r="I358" t="s">
        <v>35</v>
      </c>
      <c r="J358">
        <v>98</v>
      </c>
      <c r="K358">
        <v>2</v>
      </c>
      <c r="L358">
        <v>2</v>
      </c>
      <c r="M358" t="s">
        <v>43</v>
      </c>
      <c r="N358">
        <v>4</v>
      </c>
      <c r="O358" t="s">
        <v>31</v>
      </c>
      <c r="P358">
        <v>3</v>
      </c>
      <c r="Q358">
        <v>4</v>
      </c>
      <c r="R358">
        <v>0</v>
      </c>
      <c r="S358">
        <v>14</v>
      </c>
      <c r="T358">
        <v>6</v>
      </c>
      <c r="U358">
        <v>3</v>
      </c>
      <c r="V358">
        <v>1</v>
      </c>
      <c r="W358">
        <v>0</v>
      </c>
      <c r="X358">
        <v>0</v>
      </c>
      <c r="Y358">
        <v>0</v>
      </c>
    </row>
    <row r="359" spans="1:25" x14ac:dyDescent="0.35">
      <c r="A359">
        <v>21</v>
      </c>
      <c r="B359" t="s">
        <v>25</v>
      </c>
      <c r="C359" t="s">
        <v>33</v>
      </c>
      <c r="D359" t="s">
        <v>27</v>
      </c>
      <c r="E359">
        <v>1</v>
      </c>
      <c r="F359">
        <v>1</v>
      </c>
      <c r="G359" t="s">
        <v>49</v>
      </c>
      <c r="H359">
        <v>1</v>
      </c>
      <c r="I359" t="s">
        <v>29</v>
      </c>
      <c r="J359">
        <v>99</v>
      </c>
      <c r="K359">
        <v>2</v>
      </c>
      <c r="L359">
        <v>1</v>
      </c>
      <c r="M359" t="s">
        <v>46</v>
      </c>
      <c r="N359">
        <v>2</v>
      </c>
      <c r="O359" t="s">
        <v>31</v>
      </c>
      <c r="P359">
        <v>1</v>
      </c>
      <c r="Q359">
        <v>3</v>
      </c>
      <c r="R359">
        <v>0</v>
      </c>
      <c r="S359">
        <v>3</v>
      </c>
      <c r="T359">
        <v>3</v>
      </c>
      <c r="U359">
        <v>3</v>
      </c>
      <c r="V359">
        <v>3</v>
      </c>
      <c r="W359">
        <v>2</v>
      </c>
      <c r="X359">
        <v>1</v>
      </c>
      <c r="Y359">
        <v>2</v>
      </c>
    </row>
    <row r="360" spans="1:25" x14ac:dyDescent="0.35">
      <c r="A360">
        <v>36</v>
      </c>
      <c r="B360" t="s">
        <v>32</v>
      </c>
      <c r="C360" t="s">
        <v>44</v>
      </c>
      <c r="D360" t="s">
        <v>27</v>
      </c>
      <c r="E360">
        <v>1</v>
      </c>
      <c r="F360">
        <v>5</v>
      </c>
      <c r="G360" t="s">
        <v>40</v>
      </c>
      <c r="H360">
        <v>4</v>
      </c>
      <c r="I360" t="s">
        <v>29</v>
      </c>
      <c r="J360">
        <v>45</v>
      </c>
      <c r="K360">
        <v>3</v>
      </c>
      <c r="L360">
        <v>2</v>
      </c>
      <c r="M360" t="s">
        <v>30</v>
      </c>
      <c r="N360">
        <v>4</v>
      </c>
      <c r="O360" t="s">
        <v>31</v>
      </c>
      <c r="P360">
        <v>4</v>
      </c>
      <c r="Q360">
        <v>3</v>
      </c>
      <c r="R360">
        <v>0</v>
      </c>
      <c r="S360">
        <v>7</v>
      </c>
      <c r="T360">
        <v>6</v>
      </c>
      <c r="U360">
        <v>3</v>
      </c>
      <c r="V360">
        <v>1</v>
      </c>
      <c r="W360">
        <v>0</v>
      </c>
      <c r="X360">
        <v>0</v>
      </c>
      <c r="Y360">
        <v>0</v>
      </c>
    </row>
    <row r="361" spans="1:25" x14ac:dyDescent="0.35">
      <c r="A361">
        <v>36</v>
      </c>
      <c r="B361" t="s">
        <v>32</v>
      </c>
      <c r="C361" t="s">
        <v>33</v>
      </c>
      <c r="D361" t="s">
        <v>27</v>
      </c>
      <c r="E361">
        <v>3</v>
      </c>
      <c r="F361">
        <v>4</v>
      </c>
      <c r="G361" t="s">
        <v>40</v>
      </c>
      <c r="H361">
        <v>1</v>
      </c>
      <c r="I361" t="s">
        <v>35</v>
      </c>
      <c r="J361">
        <v>48</v>
      </c>
      <c r="K361">
        <v>2</v>
      </c>
      <c r="L361">
        <v>3</v>
      </c>
      <c r="M361" t="s">
        <v>30</v>
      </c>
      <c r="N361">
        <v>4</v>
      </c>
      <c r="O361" t="s">
        <v>37</v>
      </c>
      <c r="P361">
        <v>4</v>
      </c>
      <c r="Q361">
        <v>3</v>
      </c>
      <c r="R361">
        <v>1</v>
      </c>
      <c r="S361">
        <v>16</v>
      </c>
      <c r="T361">
        <v>2</v>
      </c>
      <c r="U361">
        <v>3</v>
      </c>
      <c r="V361">
        <v>13</v>
      </c>
      <c r="W361">
        <v>9</v>
      </c>
      <c r="X361">
        <v>1</v>
      </c>
      <c r="Y361">
        <v>12</v>
      </c>
    </row>
    <row r="362" spans="1:25" x14ac:dyDescent="0.35">
      <c r="A362">
        <v>57</v>
      </c>
      <c r="B362" t="s">
        <v>32</v>
      </c>
      <c r="C362" t="s">
        <v>26</v>
      </c>
      <c r="D362" t="s">
        <v>34</v>
      </c>
      <c r="E362">
        <v>1</v>
      </c>
      <c r="F362">
        <v>4</v>
      </c>
      <c r="G362" t="s">
        <v>40</v>
      </c>
      <c r="H362">
        <v>4</v>
      </c>
      <c r="I362" t="s">
        <v>35</v>
      </c>
      <c r="J362">
        <v>88</v>
      </c>
      <c r="K362">
        <v>3</v>
      </c>
      <c r="L362">
        <v>2</v>
      </c>
      <c r="M362" t="s">
        <v>43</v>
      </c>
      <c r="N362">
        <v>3</v>
      </c>
      <c r="O362" t="s">
        <v>37</v>
      </c>
      <c r="P362">
        <v>2</v>
      </c>
      <c r="Q362">
        <v>3</v>
      </c>
      <c r="R362">
        <v>0</v>
      </c>
      <c r="S362">
        <v>15</v>
      </c>
      <c r="T362">
        <v>2</v>
      </c>
      <c r="U362">
        <v>3</v>
      </c>
      <c r="V362">
        <v>3</v>
      </c>
      <c r="W362">
        <v>2</v>
      </c>
      <c r="X362">
        <v>1</v>
      </c>
      <c r="Y362">
        <v>2</v>
      </c>
    </row>
    <row r="363" spans="1:25" x14ac:dyDescent="0.35">
      <c r="A363">
        <v>40</v>
      </c>
      <c r="B363" t="s">
        <v>32</v>
      </c>
      <c r="C363" t="s">
        <v>26</v>
      </c>
      <c r="D363" t="s">
        <v>34</v>
      </c>
      <c r="E363">
        <v>10</v>
      </c>
      <c r="F363">
        <v>4</v>
      </c>
      <c r="G363" t="s">
        <v>28</v>
      </c>
      <c r="H363">
        <v>4</v>
      </c>
      <c r="I363" t="s">
        <v>29</v>
      </c>
      <c r="J363">
        <v>46</v>
      </c>
      <c r="K363">
        <v>4</v>
      </c>
      <c r="L363">
        <v>1</v>
      </c>
      <c r="M363" t="s">
        <v>39</v>
      </c>
      <c r="N363">
        <v>3</v>
      </c>
      <c r="O363" t="s">
        <v>37</v>
      </c>
      <c r="P363">
        <v>3</v>
      </c>
      <c r="Q363">
        <v>3</v>
      </c>
      <c r="R363">
        <v>1</v>
      </c>
      <c r="S363">
        <v>10</v>
      </c>
      <c r="T363">
        <v>3</v>
      </c>
      <c r="U363">
        <v>3</v>
      </c>
      <c r="V363">
        <v>7</v>
      </c>
      <c r="W363">
        <v>7</v>
      </c>
      <c r="X363">
        <v>1</v>
      </c>
      <c r="Y363">
        <v>7</v>
      </c>
    </row>
    <row r="364" spans="1:25" x14ac:dyDescent="0.35">
      <c r="A364">
        <v>21</v>
      </c>
      <c r="B364" t="s">
        <v>32</v>
      </c>
      <c r="C364" t="s">
        <v>44</v>
      </c>
      <c r="D364" t="s">
        <v>27</v>
      </c>
      <c r="E364">
        <v>9</v>
      </c>
      <c r="F364">
        <v>2</v>
      </c>
      <c r="G364" t="s">
        <v>40</v>
      </c>
      <c r="H364">
        <v>1</v>
      </c>
      <c r="I364" t="s">
        <v>35</v>
      </c>
      <c r="J364">
        <v>39</v>
      </c>
      <c r="K364">
        <v>3</v>
      </c>
      <c r="L364">
        <v>1</v>
      </c>
      <c r="M364" t="s">
        <v>46</v>
      </c>
      <c r="N364">
        <v>4</v>
      </c>
      <c r="O364" t="s">
        <v>31</v>
      </c>
      <c r="P364">
        <v>1</v>
      </c>
      <c r="Q364">
        <v>4</v>
      </c>
      <c r="R364">
        <v>0</v>
      </c>
      <c r="S364">
        <v>3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</row>
    <row r="365" spans="1:25" x14ac:dyDescent="0.35">
      <c r="A365">
        <v>33</v>
      </c>
      <c r="B365" s="4" t="s">
        <v>25</v>
      </c>
      <c r="C365" t="s">
        <v>26</v>
      </c>
      <c r="D365" t="s">
        <v>27</v>
      </c>
      <c r="E365">
        <v>5</v>
      </c>
      <c r="F365">
        <v>3</v>
      </c>
      <c r="G365" t="s">
        <v>48</v>
      </c>
      <c r="H365">
        <v>4</v>
      </c>
      <c r="I365" t="s">
        <v>29</v>
      </c>
      <c r="J365">
        <v>34</v>
      </c>
      <c r="K365">
        <v>3</v>
      </c>
      <c r="L365">
        <v>1</v>
      </c>
      <c r="M365" t="s">
        <v>46</v>
      </c>
      <c r="N365">
        <v>3</v>
      </c>
      <c r="O365" t="s">
        <v>31</v>
      </c>
      <c r="P365">
        <v>1</v>
      </c>
      <c r="Q365">
        <v>3</v>
      </c>
      <c r="R365">
        <v>0</v>
      </c>
      <c r="S365">
        <v>1</v>
      </c>
      <c r="T365">
        <v>2</v>
      </c>
      <c r="U365">
        <v>3</v>
      </c>
      <c r="V365">
        <v>1</v>
      </c>
      <c r="W365">
        <v>0</v>
      </c>
      <c r="X365">
        <v>0</v>
      </c>
      <c r="Y365">
        <v>0</v>
      </c>
    </row>
    <row r="366" spans="1:25" x14ac:dyDescent="0.35">
      <c r="A366">
        <v>37</v>
      </c>
      <c r="B366" t="s">
        <v>32</v>
      </c>
      <c r="C366" t="s">
        <v>26</v>
      </c>
      <c r="D366" t="s">
        <v>34</v>
      </c>
      <c r="E366">
        <v>10</v>
      </c>
      <c r="F366">
        <v>3</v>
      </c>
      <c r="G366" t="s">
        <v>40</v>
      </c>
      <c r="H366">
        <v>3</v>
      </c>
      <c r="I366" t="s">
        <v>29</v>
      </c>
      <c r="J366">
        <v>98</v>
      </c>
      <c r="K366">
        <v>3</v>
      </c>
      <c r="L366">
        <v>1</v>
      </c>
      <c r="M366" t="s">
        <v>39</v>
      </c>
      <c r="N366">
        <v>1</v>
      </c>
      <c r="O366" t="s">
        <v>37</v>
      </c>
      <c r="P366">
        <v>6</v>
      </c>
      <c r="Q366">
        <v>4</v>
      </c>
      <c r="R366">
        <v>1</v>
      </c>
      <c r="S366">
        <v>17</v>
      </c>
      <c r="T366">
        <v>3</v>
      </c>
      <c r="U366">
        <v>3</v>
      </c>
      <c r="V366">
        <v>5</v>
      </c>
      <c r="W366">
        <v>4</v>
      </c>
      <c r="X366">
        <v>0</v>
      </c>
      <c r="Y366">
        <v>3</v>
      </c>
    </row>
    <row r="367" spans="1:25" x14ac:dyDescent="0.35">
      <c r="A367">
        <v>46</v>
      </c>
      <c r="B367" t="s">
        <v>32</v>
      </c>
      <c r="C367" t="s">
        <v>44</v>
      </c>
      <c r="D367" t="s">
        <v>34</v>
      </c>
      <c r="E367">
        <v>7</v>
      </c>
      <c r="F367">
        <v>4</v>
      </c>
      <c r="G367" t="s">
        <v>40</v>
      </c>
      <c r="H367">
        <v>3</v>
      </c>
      <c r="I367" t="s">
        <v>29</v>
      </c>
      <c r="J367">
        <v>30</v>
      </c>
      <c r="K367">
        <v>3</v>
      </c>
      <c r="L367">
        <v>2</v>
      </c>
      <c r="M367" t="s">
        <v>42</v>
      </c>
      <c r="N367">
        <v>3</v>
      </c>
      <c r="O367" t="s">
        <v>37</v>
      </c>
      <c r="P367">
        <v>2</v>
      </c>
      <c r="Q367">
        <v>3</v>
      </c>
      <c r="R367">
        <v>0</v>
      </c>
      <c r="S367">
        <v>7</v>
      </c>
      <c r="T367">
        <v>2</v>
      </c>
      <c r="U367">
        <v>4</v>
      </c>
      <c r="V367">
        <v>1</v>
      </c>
      <c r="W367">
        <v>0</v>
      </c>
      <c r="X367">
        <v>0</v>
      </c>
      <c r="Y367">
        <v>0</v>
      </c>
    </row>
    <row r="368" spans="1:25" x14ac:dyDescent="0.35">
      <c r="A368">
        <v>41</v>
      </c>
      <c r="B368" t="s">
        <v>25</v>
      </c>
      <c r="C368" t="s">
        <v>33</v>
      </c>
      <c r="D368" t="s">
        <v>27</v>
      </c>
      <c r="E368">
        <v>4</v>
      </c>
      <c r="F368">
        <v>3</v>
      </c>
      <c r="G368" t="s">
        <v>48</v>
      </c>
      <c r="H368">
        <v>1</v>
      </c>
      <c r="I368" t="s">
        <v>35</v>
      </c>
      <c r="J368">
        <v>56</v>
      </c>
      <c r="K368">
        <v>3</v>
      </c>
      <c r="L368">
        <v>2</v>
      </c>
      <c r="M368" t="s">
        <v>30</v>
      </c>
      <c r="N368">
        <v>2</v>
      </c>
      <c r="O368" t="s">
        <v>31</v>
      </c>
      <c r="P368">
        <v>1</v>
      </c>
      <c r="Q368">
        <v>3</v>
      </c>
      <c r="R368">
        <v>0</v>
      </c>
      <c r="S368">
        <v>8</v>
      </c>
      <c r="T368">
        <v>5</v>
      </c>
      <c r="U368">
        <v>3</v>
      </c>
      <c r="V368">
        <v>8</v>
      </c>
      <c r="W368">
        <v>7</v>
      </c>
      <c r="X368">
        <v>7</v>
      </c>
      <c r="Y368">
        <v>7</v>
      </c>
    </row>
    <row r="369" spans="1:25" x14ac:dyDescent="0.35">
      <c r="A369">
        <v>50</v>
      </c>
      <c r="B369" t="s">
        <v>32</v>
      </c>
      <c r="C369" t="s">
        <v>26</v>
      </c>
      <c r="D369" t="s">
        <v>34</v>
      </c>
      <c r="E369">
        <v>10</v>
      </c>
      <c r="F369">
        <v>3</v>
      </c>
      <c r="G369" t="s">
        <v>49</v>
      </c>
      <c r="H369">
        <v>4</v>
      </c>
      <c r="I369" t="s">
        <v>35</v>
      </c>
      <c r="J369">
        <v>100</v>
      </c>
      <c r="K369">
        <v>2</v>
      </c>
      <c r="L369">
        <v>3</v>
      </c>
      <c r="M369" t="s">
        <v>43</v>
      </c>
      <c r="N369">
        <v>4</v>
      </c>
      <c r="O369" t="s">
        <v>31</v>
      </c>
      <c r="P369">
        <v>6</v>
      </c>
      <c r="Q369">
        <v>3</v>
      </c>
      <c r="R369">
        <v>0</v>
      </c>
      <c r="S369">
        <v>20</v>
      </c>
      <c r="T369">
        <v>2</v>
      </c>
      <c r="U369">
        <v>3</v>
      </c>
      <c r="V369">
        <v>4</v>
      </c>
      <c r="W369">
        <v>3</v>
      </c>
      <c r="X369">
        <v>1</v>
      </c>
      <c r="Y369">
        <v>3</v>
      </c>
    </row>
    <row r="370" spans="1:25" x14ac:dyDescent="0.35">
      <c r="A370">
        <v>40</v>
      </c>
      <c r="B370" t="s">
        <v>25</v>
      </c>
      <c r="C370" t="s">
        <v>26</v>
      </c>
      <c r="D370" t="s">
        <v>27</v>
      </c>
      <c r="E370">
        <v>22</v>
      </c>
      <c r="F370">
        <v>2</v>
      </c>
      <c r="G370" t="s">
        <v>48</v>
      </c>
      <c r="H370">
        <v>3</v>
      </c>
      <c r="I370" t="s">
        <v>35</v>
      </c>
      <c r="J370">
        <v>68</v>
      </c>
      <c r="K370">
        <v>2</v>
      </c>
      <c r="L370">
        <v>2</v>
      </c>
      <c r="M370" t="s">
        <v>30</v>
      </c>
      <c r="N370">
        <v>3</v>
      </c>
      <c r="O370" t="s">
        <v>37</v>
      </c>
      <c r="P370">
        <v>2</v>
      </c>
      <c r="Q370">
        <v>3</v>
      </c>
      <c r="R370">
        <v>2</v>
      </c>
      <c r="S370">
        <v>8</v>
      </c>
      <c r="T370">
        <v>6</v>
      </c>
      <c r="U370">
        <v>3</v>
      </c>
      <c r="V370">
        <v>6</v>
      </c>
      <c r="W370">
        <v>4</v>
      </c>
      <c r="X370">
        <v>1</v>
      </c>
      <c r="Y370">
        <v>0</v>
      </c>
    </row>
    <row r="371" spans="1:25" x14ac:dyDescent="0.35">
      <c r="A371">
        <v>31</v>
      </c>
      <c r="B371" t="s">
        <v>32</v>
      </c>
      <c r="C371" t="s">
        <v>26</v>
      </c>
      <c r="D371" t="s">
        <v>34</v>
      </c>
      <c r="E371">
        <v>9</v>
      </c>
      <c r="F371">
        <v>4</v>
      </c>
      <c r="G371" t="s">
        <v>28</v>
      </c>
      <c r="H371">
        <v>3</v>
      </c>
      <c r="I371" t="s">
        <v>35</v>
      </c>
      <c r="J371">
        <v>42</v>
      </c>
      <c r="K371">
        <v>2</v>
      </c>
      <c r="L371">
        <v>1</v>
      </c>
      <c r="M371" t="s">
        <v>36</v>
      </c>
      <c r="N371">
        <v>2</v>
      </c>
      <c r="O371" t="s">
        <v>31</v>
      </c>
      <c r="P371">
        <v>0</v>
      </c>
      <c r="Q371">
        <v>3</v>
      </c>
      <c r="R371">
        <v>0</v>
      </c>
      <c r="S371">
        <v>3</v>
      </c>
      <c r="T371">
        <v>5</v>
      </c>
      <c r="U371">
        <v>3</v>
      </c>
      <c r="V371">
        <v>2</v>
      </c>
      <c r="W371">
        <v>2</v>
      </c>
      <c r="X371">
        <v>2</v>
      </c>
      <c r="Y371">
        <v>2</v>
      </c>
    </row>
    <row r="372" spans="1:25" x14ac:dyDescent="0.35">
      <c r="A372">
        <v>21</v>
      </c>
      <c r="B372" t="s">
        <v>25</v>
      </c>
      <c r="C372" t="s">
        <v>26</v>
      </c>
      <c r="D372" t="s">
        <v>27</v>
      </c>
      <c r="E372">
        <v>12</v>
      </c>
      <c r="F372">
        <v>3</v>
      </c>
      <c r="G372" t="s">
        <v>28</v>
      </c>
      <c r="H372">
        <v>3</v>
      </c>
      <c r="I372" t="s">
        <v>29</v>
      </c>
      <c r="J372">
        <v>90</v>
      </c>
      <c r="K372">
        <v>4</v>
      </c>
      <c r="L372">
        <v>1</v>
      </c>
      <c r="M372" t="s">
        <v>46</v>
      </c>
      <c r="N372">
        <v>2</v>
      </c>
      <c r="O372" t="s">
        <v>31</v>
      </c>
      <c r="P372">
        <v>1</v>
      </c>
      <c r="Q372">
        <v>3</v>
      </c>
      <c r="R372">
        <v>0</v>
      </c>
      <c r="S372">
        <v>1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</row>
    <row r="373" spans="1:25" x14ac:dyDescent="0.35">
      <c r="A373">
        <v>29</v>
      </c>
      <c r="B373" t="s">
        <v>32</v>
      </c>
      <c r="C373" t="s">
        <v>26</v>
      </c>
      <c r="D373" t="s">
        <v>34</v>
      </c>
      <c r="E373">
        <v>23</v>
      </c>
      <c r="F373">
        <v>3</v>
      </c>
      <c r="G373" t="s">
        <v>28</v>
      </c>
      <c r="H373">
        <v>4</v>
      </c>
      <c r="I373" t="s">
        <v>35</v>
      </c>
      <c r="J373">
        <v>54</v>
      </c>
      <c r="K373">
        <v>3</v>
      </c>
      <c r="L373">
        <v>1</v>
      </c>
      <c r="M373" t="s">
        <v>36</v>
      </c>
      <c r="N373">
        <v>4</v>
      </c>
      <c r="O373" t="s">
        <v>31</v>
      </c>
      <c r="P373">
        <v>9</v>
      </c>
      <c r="Q373">
        <v>3</v>
      </c>
      <c r="R373">
        <v>0</v>
      </c>
      <c r="S373">
        <v>6</v>
      </c>
      <c r="T373">
        <v>4</v>
      </c>
      <c r="U373">
        <v>3</v>
      </c>
      <c r="V373">
        <v>3</v>
      </c>
      <c r="W373">
        <v>2</v>
      </c>
      <c r="X373">
        <v>1</v>
      </c>
      <c r="Y373">
        <v>2</v>
      </c>
    </row>
    <row r="374" spans="1:25" x14ac:dyDescent="0.35">
      <c r="A374">
        <v>35</v>
      </c>
      <c r="B374" t="s">
        <v>32</v>
      </c>
      <c r="C374" t="s">
        <v>26</v>
      </c>
      <c r="D374" t="s">
        <v>34</v>
      </c>
      <c r="E374">
        <v>9</v>
      </c>
      <c r="F374">
        <v>4</v>
      </c>
      <c r="G374" t="s">
        <v>28</v>
      </c>
      <c r="H374">
        <v>3</v>
      </c>
      <c r="I374" t="s">
        <v>35</v>
      </c>
      <c r="J374">
        <v>97</v>
      </c>
      <c r="K374">
        <v>2</v>
      </c>
      <c r="L374">
        <v>2</v>
      </c>
      <c r="M374" t="s">
        <v>43</v>
      </c>
      <c r="N374">
        <v>2</v>
      </c>
      <c r="O374" t="s">
        <v>31</v>
      </c>
      <c r="P374">
        <v>9</v>
      </c>
      <c r="Q374">
        <v>3</v>
      </c>
      <c r="R374">
        <v>0</v>
      </c>
      <c r="S374">
        <v>10</v>
      </c>
      <c r="T374">
        <v>5</v>
      </c>
      <c r="U374">
        <v>3</v>
      </c>
      <c r="V374">
        <v>1</v>
      </c>
      <c r="W374">
        <v>1</v>
      </c>
      <c r="X374">
        <v>0</v>
      </c>
      <c r="Y374">
        <v>0</v>
      </c>
    </row>
    <row r="375" spans="1:25" x14ac:dyDescent="0.35">
      <c r="A375">
        <v>27</v>
      </c>
      <c r="B375" t="s">
        <v>32</v>
      </c>
      <c r="C375" t="s">
        <v>26</v>
      </c>
      <c r="D375" t="s">
        <v>34</v>
      </c>
      <c r="E375">
        <v>1</v>
      </c>
      <c r="F375">
        <v>2</v>
      </c>
      <c r="G375" t="s">
        <v>40</v>
      </c>
      <c r="H375">
        <v>4</v>
      </c>
      <c r="I375" t="s">
        <v>35</v>
      </c>
      <c r="J375">
        <v>82</v>
      </c>
      <c r="K375">
        <v>3</v>
      </c>
      <c r="L375">
        <v>1</v>
      </c>
      <c r="M375" t="s">
        <v>39</v>
      </c>
      <c r="N375">
        <v>2</v>
      </c>
      <c r="O375" t="s">
        <v>41</v>
      </c>
      <c r="P375">
        <v>1</v>
      </c>
      <c r="Q375">
        <v>3</v>
      </c>
      <c r="R375">
        <v>1</v>
      </c>
      <c r="S375">
        <v>5</v>
      </c>
      <c r="T375">
        <v>2</v>
      </c>
      <c r="U375">
        <v>3</v>
      </c>
      <c r="V375">
        <v>5</v>
      </c>
      <c r="W375">
        <v>2</v>
      </c>
      <c r="X375">
        <v>0</v>
      </c>
      <c r="Y375">
        <v>4</v>
      </c>
    </row>
    <row r="376" spans="1:25" x14ac:dyDescent="0.35">
      <c r="A376">
        <v>28</v>
      </c>
      <c r="B376" t="s">
        <v>32</v>
      </c>
      <c r="C376" t="s">
        <v>26</v>
      </c>
      <c r="D376" t="s">
        <v>27</v>
      </c>
      <c r="E376">
        <v>9</v>
      </c>
      <c r="F376">
        <v>4</v>
      </c>
      <c r="G376" t="s">
        <v>28</v>
      </c>
      <c r="H376">
        <v>2</v>
      </c>
      <c r="I376" t="s">
        <v>35</v>
      </c>
      <c r="J376">
        <v>92</v>
      </c>
      <c r="K376">
        <v>3</v>
      </c>
      <c r="L376">
        <v>2</v>
      </c>
      <c r="M376" t="s">
        <v>30</v>
      </c>
      <c r="N376">
        <v>4</v>
      </c>
      <c r="O376" t="s">
        <v>31</v>
      </c>
      <c r="P376">
        <v>1</v>
      </c>
      <c r="Q376">
        <v>3</v>
      </c>
      <c r="R376">
        <v>0</v>
      </c>
      <c r="S376">
        <v>7</v>
      </c>
      <c r="T376">
        <v>1</v>
      </c>
      <c r="U376">
        <v>3</v>
      </c>
      <c r="V376">
        <v>7</v>
      </c>
      <c r="W376">
        <v>5</v>
      </c>
      <c r="X376">
        <v>0</v>
      </c>
      <c r="Y376">
        <v>7</v>
      </c>
    </row>
    <row r="377" spans="1:25" x14ac:dyDescent="0.35">
      <c r="A377">
        <v>49</v>
      </c>
      <c r="B377" t="s">
        <v>32</v>
      </c>
      <c r="C377" t="s">
        <v>26</v>
      </c>
      <c r="D377" t="s">
        <v>34</v>
      </c>
      <c r="E377">
        <v>7</v>
      </c>
      <c r="F377">
        <v>3</v>
      </c>
      <c r="G377" t="s">
        <v>38</v>
      </c>
      <c r="H377">
        <v>2</v>
      </c>
      <c r="I377" t="s">
        <v>35</v>
      </c>
      <c r="J377">
        <v>31</v>
      </c>
      <c r="K377">
        <v>2</v>
      </c>
      <c r="L377">
        <v>3</v>
      </c>
      <c r="M377" t="s">
        <v>43</v>
      </c>
      <c r="N377">
        <v>3</v>
      </c>
      <c r="O377" t="s">
        <v>31</v>
      </c>
      <c r="P377">
        <v>8</v>
      </c>
      <c r="Q377">
        <v>4</v>
      </c>
      <c r="R377">
        <v>0</v>
      </c>
      <c r="S377">
        <v>26</v>
      </c>
      <c r="T377">
        <v>2</v>
      </c>
      <c r="U377">
        <v>3</v>
      </c>
      <c r="V377">
        <v>5</v>
      </c>
      <c r="W377">
        <v>2</v>
      </c>
      <c r="X377">
        <v>0</v>
      </c>
      <c r="Y377">
        <v>0</v>
      </c>
    </row>
    <row r="378" spans="1:25" x14ac:dyDescent="0.35">
      <c r="A378">
        <v>51</v>
      </c>
      <c r="B378" t="s">
        <v>32</v>
      </c>
      <c r="C378" t="s">
        <v>26</v>
      </c>
      <c r="D378" t="s">
        <v>27</v>
      </c>
      <c r="E378">
        <v>14</v>
      </c>
      <c r="F378">
        <v>2</v>
      </c>
      <c r="G378" t="s">
        <v>28</v>
      </c>
      <c r="H378">
        <v>3</v>
      </c>
      <c r="I378" t="s">
        <v>29</v>
      </c>
      <c r="J378">
        <v>87</v>
      </c>
      <c r="K378">
        <v>3</v>
      </c>
      <c r="L378">
        <v>2</v>
      </c>
      <c r="M378" t="s">
        <v>30</v>
      </c>
      <c r="N378">
        <v>4</v>
      </c>
      <c r="O378" t="s">
        <v>37</v>
      </c>
      <c r="P378">
        <v>4</v>
      </c>
      <c r="Q378">
        <v>3</v>
      </c>
      <c r="R378">
        <v>1</v>
      </c>
      <c r="S378">
        <v>18</v>
      </c>
      <c r="T378">
        <v>2</v>
      </c>
      <c r="U378">
        <v>2</v>
      </c>
      <c r="V378">
        <v>7</v>
      </c>
      <c r="W378">
        <v>7</v>
      </c>
      <c r="X378">
        <v>0</v>
      </c>
      <c r="Y378">
        <v>7</v>
      </c>
    </row>
    <row r="379" spans="1:25" x14ac:dyDescent="0.35">
      <c r="A379">
        <v>36</v>
      </c>
      <c r="B379" t="s">
        <v>32</v>
      </c>
      <c r="C379" t="s">
        <v>26</v>
      </c>
      <c r="D379" t="s">
        <v>34</v>
      </c>
      <c r="E379">
        <v>2</v>
      </c>
      <c r="F379">
        <v>3</v>
      </c>
      <c r="G379" t="s">
        <v>28</v>
      </c>
      <c r="H379">
        <v>4</v>
      </c>
      <c r="I379" t="s">
        <v>29</v>
      </c>
      <c r="J379">
        <v>96</v>
      </c>
      <c r="K379">
        <v>3</v>
      </c>
      <c r="L379">
        <v>1</v>
      </c>
      <c r="M379" t="s">
        <v>36</v>
      </c>
      <c r="N379">
        <v>3</v>
      </c>
      <c r="O379" t="s">
        <v>37</v>
      </c>
      <c r="P379">
        <v>4</v>
      </c>
      <c r="Q379">
        <v>3</v>
      </c>
      <c r="R379">
        <v>1</v>
      </c>
      <c r="S379">
        <v>6</v>
      </c>
      <c r="T379">
        <v>3</v>
      </c>
      <c r="U379">
        <v>3</v>
      </c>
      <c r="V379">
        <v>2</v>
      </c>
      <c r="W379">
        <v>2</v>
      </c>
      <c r="X379">
        <v>2</v>
      </c>
      <c r="Y379">
        <v>2</v>
      </c>
    </row>
    <row r="380" spans="1:25" x14ac:dyDescent="0.35">
      <c r="A380">
        <v>34</v>
      </c>
      <c r="B380" t="s">
        <v>25</v>
      </c>
      <c r="C380" t="s">
        <v>44</v>
      </c>
      <c r="D380" t="s">
        <v>27</v>
      </c>
      <c r="E380">
        <v>19</v>
      </c>
      <c r="F380">
        <v>3</v>
      </c>
      <c r="G380" t="s">
        <v>48</v>
      </c>
      <c r="H380">
        <v>1</v>
      </c>
      <c r="I380" t="s">
        <v>35</v>
      </c>
      <c r="J380">
        <v>67</v>
      </c>
      <c r="K380">
        <v>4</v>
      </c>
      <c r="L380">
        <v>2</v>
      </c>
      <c r="M380" t="s">
        <v>30</v>
      </c>
      <c r="N380">
        <v>4</v>
      </c>
      <c r="O380" t="s">
        <v>31</v>
      </c>
      <c r="P380">
        <v>8</v>
      </c>
      <c r="Q380">
        <v>3</v>
      </c>
      <c r="R380">
        <v>0</v>
      </c>
      <c r="S380">
        <v>9</v>
      </c>
      <c r="T380">
        <v>3</v>
      </c>
      <c r="U380">
        <v>2</v>
      </c>
      <c r="V380">
        <v>5</v>
      </c>
      <c r="W380">
        <v>2</v>
      </c>
      <c r="X380">
        <v>0</v>
      </c>
      <c r="Y380">
        <v>4</v>
      </c>
    </row>
    <row r="381" spans="1:25" x14ac:dyDescent="0.35">
      <c r="A381">
        <v>55</v>
      </c>
      <c r="B381" t="s">
        <v>32</v>
      </c>
      <c r="C381" t="s">
        <v>26</v>
      </c>
      <c r="D381" t="s">
        <v>34</v>
      </c>
      <c r="E381">
        <v>2</v>
      </c>
      <c r="F381">
        <v>3</v>
      </c>
      <c r="G381" t="s">
        <v>28</v>
      </c>
      <c r="H381">
        <v>3</v>
      </c>
      <c r="I381" t="s">
        <v>29</v>
      </c>
      <c r="J381">
        <v>97</v>
      </c>
      <c r="K381">
        <v>3</v>
      </c>
      <c r="L381">
        <v>4</v>
      </c>
      <c r="M381" t="s">
        <v>45</v>
      </c>
      <c r="N381">
        <v>4</v>
      </c>
      <c r="O381" t="s">
        <v>31</v>
      </c>
      <c r="P381">
        <v>2</v>
      </c>
      <c r="Q381">
        <v>3</v>
      </c>
      <c r="R381">
        <v>0</v>
      </c>
      <c r="S381">
        <v>30</v>
      </c>
      <c r="T381">
        <v>2</v>
      </c>
      <c r="U381">
        <v>3</v>
      </c>
      <c r="V381">
        <v>5</v>
      </c>
      <c r="W381">
        <v>4</v>
      </c>
      <c r="X381">
        <v>1</v>
      </c>
      <c r="Y381">
        <v>2</v>
      </c>
    </row>
    <row r="382" spans="1:25" x14ac:dyDescent="0.35">
      <c r="A382">
        <v>24</v>
      </c>
      <c r="B382" t="s">
        <v>32</v>
      </c>
      <c r="C382" t="s">
        <v>26</v>
      </c>
      <c r="D382" t="s">
        <v>27</v>
      </c>
      <c r="E382">
        <v>10</v>
      </c>
      <c r="F382">
        <v>4</v>
      </c>
      <c r="G382" t="s">
        <v>48</v>
      </c>
      <c r="H382">
        <v>4</v>
      </c>
      <c r="I382" t="s">
        <v>29</v>
      </c>
      <c r="J382">
        <v>77</v>
      </c>
      <c r="K382">
        <v>3</v>
      </c>
      <c r="L382">
        <v>2</v>
      </c>
      <c r="M382" t="s">
        <v>30</v>
      </c>
      <c r="N382">
        <v>3</v>
      </c>
      <c r="O382" t="s">
        <v>41</v>
      </c>
      <c r="P382">
        <v>1</v>
      </c>
      <c r="Q382">
        <v>3</v>
      </c>
      <c r="R382">
        <v>1</v>
      </c>
      <c r="S382">
        <v>5</v>
      </c>
      <c r="T382">
        <v>2</v>
      </c>
      <c r="U382">
        <v>4</v>
      </c>
      <c r="V382">
        <v>5</v>
      </c>
      <c r="W382">
        <v>2</v>
      </c>
      <c r="X382">
        <v>0</v>
      </c>
      <c r="Y382">
        <v>3</v>
      </c>
    </row>
    <row r="383" spans="1:25" x14ac:dyDescent="0.35">
      <c r="A383">
        <v>30</v>
      </c>
      <c r="B383" t="s">
        <v>32</v>
      </c>
      <c r="C383" t="s">
        <v>26</v>
      </c>
      <c r="D383" t="s">
        <v>27</v>
      </c>
      <c r="E383">
        <v>2</v>
      </c>
      <c r="F383">
        <v>1</v>
      </c>
      <c r="G383" t="s">
        <v>49</v>
      </c>
      <c r="H383">
        <v>3</v>
      </c>
      <c r="I383" t="s">
        <v>35</v>
      </c>
      <c r="J383">
        <v>72</v>
      </c>
      <c r="K383">
        <v>3</v>
      </c>
      <c r="L383">
        <v>1</v>
      </c>
      <c r="M383" t="s">
        <v>46</v>
      </c>
      <c r="N383">
        <v>2</v>
      </c>
      <c r="O383" t="s">
        <v>37</v>
      </c>
      <c r="P383">
        <v>1</v>
      </c>
      <c r="Q383">
        <v>3</v>
      </c>
      <c r="R383">
        <v>1</v>
      </c>
      <c r="S383">
        <v>1</v>
      </c>
      <c r="T383">
        <v>3</v>
      </c>
      <c r="U383">
        <v>3</v>
      </c>
      <c r="V383">
        <v>1</v>
      </c>
      <c r="W383">
        <v>0</v>
      </c>
      <c r="X383">
        <v>0</v>
      </c>
      <c r="Y383">
        <v>0</v>
      </c>
    </row>
    <row r="384" spans="1:25" x14ac:dyDescent="0.35">
      <c r="A384">
        <v>26</v>
      </c>
      <c r="B384" t="s">
        <v>25</v>
      </c>
      <c r="C384" t="s">
        <v>33</v>
      </c>
      <c r="D384" t="s">
        <v>34</v>
      </c>
      <c r="E384">
        <v>3</v>
      </c>
      <c r="F384">
        <v>1</v>
      </c>
      <c r="G384" t="s">
        <v>49</v>
      </c>
      <c r="H384">
        <v>3</v>
      </c>
      <c r="I384" t="s">
        <v>35</v>
      </c>
      <c r="J384">
        <v>73</v>
      </c>
      <c r="K384">
        <v>3</v>
      </c>
      <c r="L384">
        <v>1</v>
      </c>
      <c r="M384" t="s">
        <v>36</v>
      </c>
      <c r="N384">
        <v>1</v>
      </c>
      <c r="O384" t="s">
        <v>31</v>
      </c>
      <c r="P384">
        <v>0</v>
      </c>
      <c r="Q384">
        <v>4</v>
      </c>
      <c r="R384">
        <v>0</v>
      </c>
      <c r="S384">
        <v>7</v>
      </c>
      <c r="T384">
        <v>2</v>
      </c>
      <c r="U384">
        <v>3</v>
      </c>
      <c r="V384">
        <v>6</v>
      </c>
      <c r="W384">
        <v>4</v>
      </c>
      <c r="X384">
        <v>0</v>
      </c>
      <c r="Y384">
        <v>4</v>
      </c>
    </row>
    <row r="385" spans="1:25" x14ac:dyDescent="0.35">
      <c r="A385">
        <v>22</v>
      </c>
      <c r="B385" t="s">
        <v>32</v>
      </c>
      <c r="C385" t="s">
        <v>26</v>
      </c>
      <c r="D385" t="s">
        <v>34</v>
      </c>
      <c r="E385">
        <v>11</v>
      </c>
      <c r="F385">
        <v>3</v>
      </c>
      <c r="G385" t="s">
        <v>40</v>
      </c>
      <c r="H385">
        <v>1</v>
      </c>
      <c r="I385" t="s">
        <v>29</v>
      </c>
      <c r="J385">
        <v>43</v>
      </c>
      <c r="K385">
        <v>3</v>
      </c>
      <c r="L385">
        <v>1</v>
      </c>
      <c r="M385" t="s">
        <v>36</v>
      </c>
      <c r="N385">
        <v>2</v>
      </c>
      <c r="O385" t="s">
        <v>37</v>
      </c>
      <c r="P385">
        <v>1</v>
      </c>
      <c r="Q385">
        <v>3</v>
      </c>
      <c r="R385">
        <v>1</v>
      </c>
      <c r="S385">
        <v>2</v>
      </c>
      <c r="T385">
        <v>1</v>
      </c>
      <c r="U385">
        <v>3</v>
      </c>
      <c r="V385">
        <v>2</v>
      </c>
      <c r="W385">
        <v>1</v>
      </c>
      <c r="X385">
        <v>1</v>
      </c>
      <c r="Y385">
        <v>2</v>
      </c>
    </row>
    <row r="386" spans="1:25" x14ac:dyDescent="0.35">
      <c r="A386">
        <v>36</v>
      </c>
      <c r="B386" t="s">
        <v>32</v>
      </c>
      <c r="C386" t="s">
        <v>26</v>
      </c>
      <c r="D386" t="s">
        <v>27</v>
      </c>
      <c r="E386">
        <v>2</v>
      </c>
      <c r="F386">
        <v>2</v>
      </c>
      <c r="G386" t="s">
        <v>40</v>
      </c>
      <c r="H386">
        <v>2</v>
      </c>
      <c r="I386" t="s">
        <v>35</v>
      </c>
      <c r="J386">
        <v>61</v>
      </c>
      <c r="K386">
        <v>2</v>
      </c>
      <c r="L386">
        <v>3</v>
      </c>
      <c r="M386" t="s">
        <v>30</v>
      </c>
      <c r="N386">
        <v>3</v>
      </c>
      <c r="O386" t="s">
        <v>37</v>
      </c>
      <c r="P386">
        <v>1</v>
      </c>
      <c r="Q386">
        <v>3</v>
      </c>
      <c r="R386">
        <v>2</v>
      </c>
      <c r="S386">
        <v>10</v>
      </c>
      <c r="T386">
        <v>2</v>
      </c>
      <c r="U386">
        <v>3</v>
      </c>
      <c r="V386">
        <v>10</v>
      </c>
      <c r="W386">
        <v>9</v>
      </c>
      <c r="X386">
        <v>9</v>
      </c>
      <c r="Y386">
        <v>0</v>
      </c>
    </row>
    <row r="387" spans="1:25" x14ac:dyDescent="0.35">
      <c r="A387">
        <v>30</v>
      </c>
      <c r="B387" t="s">
        <v>25</v>
      </c>
      <c r="C387" t="s">
        <v>33</v>
      </c>
      <c r="D387" t="s">
        <v>34</v>
      </c>
      <c r="E387">
        <v>4</v>
      </c>
      <c r="F387">
        <v>3</v>
      </c>
      <c r="G387" t="s">
        <v>49</v>
      </c>
      <c r="H387">
        <v>3</v>
      </c>
      <c r="I387" t="s">
        <v>35</v>
      </c>
      <c r="J387">
        <v>40</v>
      </c>
      <c r="K387">
        <v>3</v>
      </c>
      <c r="L387">
        <v>1</v>
      </c>
      <c r="M387" t="s">
        <v>36</v>
      </c>
      <c r="N387">
        <v>4</v>
      </c>
      <c r="O387" t="s">
        <v>31</v>
      </c>
      <c r="P387">
        <v>9</v>
      </c>
      <c r="Q387">
        <v>4</v>
      </c>
      <c r="R387">
        <v>0</v>
      </c>
      <c r="S387">
        <v>3</v>
      </c>
      <c r="T387">
        <v>4</v>
      </c>
      <c r="U387">
        <v>3</v>
      </c>
      <c r="V387">
        <v>1</v>
      </c>
      <c r="W387">
        <v>0</v>
      </c>
      <c r="X387">
        <v>0</v>
      </c>
      <c r="Y387">
        <v>0</v>
      </c>
    </row>
    <row r="388" spans="1:25" x14ac:dyDescent="0.35">
      <c r="A388">
        <v>37</v>
      </c>
      <c r="B388" t="s">
        <v>32</v>
      </c>
      <c r="C388" t="s">
        <v>26</v>
      </c>
      <c r="D388" t="s">
        <v>34</v>
      </c>
      <c r="E388">
        <v>14</v>
      </c>
      <c r="F388">
        <v>3</v>
      </c>
      <c r="G388" t="s">
        <v>28</v>
      </c>
      <c r="H388">
        <v>4</v>
      </c>
      <c r="I388" t="s">
        <v>29</v>
      </c>
      <c r="J388">
        <v>95</v>
      </c>
      <c r="K388">
        <v>3</v>
      </c>
      <c r="L388">
        <v>1</v>
      </c>
      <c r="M388" t="s">
        <v>39</v>
      </c>
      <c r="N388">
        <v>1</v>
      </c>
      <c r="O388" t="s">
        <v>41</v>
      </c>
      <c r="P388">
        <v>1</v>
      </c>
      <c r="Q388">
        <v>3</v>
      </c>
      <c r="R388">
        <v>1</v>
      </c>
      <c r="S388">
        <v>18</v>
      </c>
      <c r="T388">
        <v>2</v>
      </c>
      <c r="U388">
        <v>2</v>
      </c>
      <c r="V388">
        <v>18</v>
      </c>
      <c r="W388">
        <v>7</v>
      </c>
      <c r="X388">
        <v>12</v>
      </c>
      <c r="Y388">
        <v>17</v>
      </c>
    </row>
    <row r="389" spans="1:25" x14ac:dyDescent="0.35">
      <c r="A389">
        <v>40</v>
      </c>
      <c r="B389" t="s">
        <v>32</v>
      </c>
      <c r="C389" t="s">
        <v>26</v>
      </c>
      <c r="D389" t="s">
        <v>27</v>
      </c>
      <c r="E389">
        <v>2</v>
      </c>
      <c r="F389">
        <v>2</v>
      </c>
      <c r="G389" t="s">
        <v>48</v>
      </c>
      <c r="H389">
        <v>4</v>
      </c>
      <c r="I389" t="s">
        <v>29</v>
      </c>
      <c r="J389">
        <v>46</v>
      </c>
      <c r="K389">
        <v>3</v>
      </c>
      <c r="L389">
        <v>2</v>
      </c>
      <c r="M389" t="s">
        <v>30</v>
      </c>
      <c r="N389">
        <v>2</v>
      </c>
      <c r="O389" t="s">
        <v>41</v>
      </c>
      <c r="P389">
        <v>7</v>
      </c>
      <c r="Q389">
        <v>3</v>
      </c>
      <c r="R389">
        <v>2</v>
      </c>
      <c r="S389">
        <v>8</v>
      </c>
      <c r="T389">
        <v>5</v>
      </c>
      <c r="U389">
        <v>3</v>
      </c>
      <c r="V389">
        <v>5</v>
      </c>
      <c r="W389">
        <v>4</v>
      </c>
      <c r="X389">
        <v>1</v>
      </c>
      <c r="Y389">
        <v>3</v>
      </c>
    </row>
    <row r="390" spans="1:25" x14ac:dyDescent="0.35">
      <c r="A390">
        <v>42</v>
      </c>
      <c r="B390" t="s">
        <v>32</v>
      </c>
      <c r="C390" t="s">
        <v>26</v>
      </c>
      <c r="D390" t="s">
        <v>34</v>
      </c>
      <c r="E390">
        <v>1</v>
      </c>
      <c r="F390">
        <v>4</v>
      </c>
      <c r="G390" t="s">
        <v>28</v>
      </c>
      <c r="H390">
        <v>2</v>
      </c>
      <c r="I390" t="s">
        <v>29</v>
      </c>
      <c r="J390">
        <v>95</v>
      </c>
      <c r="K390">
        <v>3</v>
      </c>
      <c r="L390">
        <v>1</v>
      </c>
      <c r="M390" t="s">
        <v>39</v>
      </c>
      <c r="N390">
        <v>1</v>
      </c>
      <c r="O390" t="s">
        <v>41</v>
      </c>
      <c r="P390">
        <v>3</v>
      </c>
      <c r="Q390">
        <v>3</v>
      </c>
      <c r="R390">
        <v>1</v>
      </c>
      <c r="S390">
        <v>8</v>
      </c>
      <c r="T390">
        <v>5</v>
      </c>
      <c r="U390">
        <v>3</v>
      </c>
      <c r="V390">
        <v>5</v>
      </c>
      <c r="W390">
        <v>2</v>
      </c>
      <c r="X390">
        <v>1</v>
      </c>
      <c r="Y390">
        <v>2</v>
      </c>
    </row>
    <row r="391" spans="1:25" x14ac:dyDescent="0.35">
      <c r="A391">
        <v>37</v>
      </c>
      <c r="B391" t="s">
        <v>32</v>
      </c>
      <c r="C391" t="s">
        <v>26</v>
      </c>
      <c r="D391" t="s">
        <v>34</v>
      </c>
      <c r="E391">
        <v>10</v>
      </c>
      <c r="F391">
        <v>4</v>
      </c>
      <c r="G391" t="s">
        <v>28</v>
      </c>
      <c r="H391">
        <v>3</v>
      </c>
      <c r="I391" t="s">
        <v>35</v>
      </c>
      <c r="J391">
        <v>49</v>
      </c>
      <c r="K391">
        <v>3</v>
      </c>
      <c r="L391">
        <v>2</v>
      </c>
      <c r="M391" t="s">
        <v>42</v>
      </c>
      <c r="N391">
        <v>2</v>
      </c>
      <c r="O391" t="s">
        <v>31</v>
      </c>
      <c r="P391">
        <v>2</v>
      </c>
      <c r="Q391">
        <v>3</v>
      </c>
      <c r="R391">
        <v>0</v>
      </c>
      <c r="S391">
        <v>18</v>
      </c>
      <c r="T391">
        <v>2</v>
      </c>
      <c r="U391">
        <v>2</v>
      </c>
      <c r="V391">
        <v>1</v>
      </c>
      <c r="W391">
        <v>0</v>
      </c>
      <c r="X391">
        <v>0</v>
      </c>
      <c r="Y391">
        <v>1</v>
      </c>
    </row>
    <row r="392" spans="1:25" x14ac:dyDescent="0.35">
      <c r="A392">
        <v>43</v>
      </c>
      <c r="B392" t="s">
        <v>32</v>
      </c>
      <c r="C392" t="s">
        <v>26</v>
      </c>
      <c r="D392" t="s">
        <v>34</v>
      </c>
      <c r="E392">
        <v>12</v>
      </c>
      <c r="F392">
        <v>3</v>
      </c>
      <c r="G392" t="s">
        <v>28</v>
      </c>
      <c r="H392">
        <v>1</v>
      </c>
      <c r="I392" t="s">
        <v>35</v>
      </c>
      <c r="J392">
        <v>59</v>
      </c>
      <c r="K392">
        <v>2</v>
      </c>
      <c r="L392">
        <v>4</v>
      </c>
      <c r="M392" t="s">
        <v>47</v>
      </c>
      <c r="N392">
        <v>2</v>
      </c>
      <c r="O392" t="s">
        <v>41</v>
      </c>
      <c r="P392">
        <v>1</v>
      </c>
      <c r="Q392">
        <v>3</v>
      </c>
      <c r="R392">
        <v>1</v>
      </c>
      <c r="S392">
        <v>25</v>
      </c>
      <c r="T392">
        <v>3</v>
      </c>
      <c r="U392">
        <v>3</v>
      </c>
      <c r="V392">
        <v>25</v>
      </c>
      <c r="W392">
        <v>10</v>
      </c>
      <c r="X392">
        <v>3</v>
      </c>
      <c r="Y392">
        <v>9</v>
      </c>
    </row>
    <row r="393" spans="1:25" x14ac:dyDescent="0.35">
      <c r="A393">
        <v>40</v>
      </c>
      <c r="B393" t="s">
        <v>32</v>
      </c>
      <c r="C393" t="s">
        <v>26</v>
      </c>
      <c r="D393" t="s">
        <v>34</v>
      </c>
      <c r="E393">
        <v>2</v>
      </c>
      <c r="F393">
        <v>3</v>
      </c>
      <c r="G393" t="s">
        <v>40</v>
      </c>
      <c r="H393">
        <v>2</v>
      </c>
      <c r="I393" t="s">
        <v>29</v>
      </c>
      <c r="J393">
        <v>78</v>
      </c>
      <c r="K393">
        <v>2</v>
      </c>
      <c r="L393">
        <v>2</v>
      </c>
      <c r="M393" t="s">
        <v>39</v>
      </c>
      <c r="N393">
        <v>3</v>
      </c>
      <c r="O393" t="s">
        <v>37</v>
      </c>
      <c r="P393">
        <v>6</v>
      </c>
      <c r="Q393">
        <v>4</v>
      </c>
      <c r="R393">
        <v>1</v>
      </c>
      <c r="S393">
        <v>20</v>
      </c>
      <c r="T393">
        <v>3</v>
      </c>
      <c r="U393">
        <v>3</v>
      </c>
      <c r="V393">
        <v>1</v>
      </c>
      <c r="W393">
        <v>0</v>
      </c>
      <c r="X393">
        <v>0</v>
      </c>
      <c r="Y393">
        <v>0</v>
      </c>
    </row>
    <row r="394" spans="1:25" x14ac:dyDescent="0.35">
      <c r="A394">
        <v>54</v>
      </c>
      <c r="B394" t="s">
        <v>32</v>
      </c>
      <c r="C394" t="s">
        <v>26</v>
      </c>
      <c r="D394" t="s">
        <v>34</v>
      </c>
      <c r="E394">
        <v>5</v>
      </c>
      <c r="F394">
        <v>2</v>
      </c>
      <c r="G394" t="s">
        <v>40</v>
      </c>
      <c r="H394">
        <v>1</v>
      </c>
      <c r="I394" t="s">
        <v>35</v>
      </c>
      <c r="J394">
        <v>86</v>
      </c>
      <c r="K394">
        <v>3</v>
      </c>
      <c r="L394">
        <v>5</v>
      </c>
      <c r="M394" t="s">
        <v>47</v>
      </c>
      <c r="N394">
        <v>1</v>
      </c>
      <c r="O394" t="s">
        <v>37</v>
      </c>
      <c r="P394">
        <v>4</v>
      </c>
      <c r="Q394">
        <v>3</v>
      </c>
      <c r="R394">
        <v>1</v>
      </c>
      <c r="S394">
        <v>24</v>
      </c>
      <c r="T394">
        <v>4</v>
      </c>
      <c r="U394">
        <v>2</v>
      </c>
      <c r="V394">
        <v>4</v>
      </c>
      <c r="W394">
        <v>2</v>
      </c>
      <c r="X394">
        <v>1</v>
      </c>
      <c r="Y394">
        <v>2</v>
      </c>
    </row>
    <row r="395" spans="1:25" x14ac:dyDescent="0.35">
      <c r="A395">
        <v>34</v>
      </c>
      <c r="B395" t="s">
        <v>32</v>
      </c>
      <c r="C395" t="s">
        <v>44</v>
      </c>
      <c r="D395" t="s">
        <v>27</v>
      </c>
      <c r="E395">
        <v>4</v>
      </c>
      <c r="F395">
        <v>4</v>
      </c>
      <c r="G395" t="s">
        <v>48</v>
      </c>
      <c r="H395">
        <v>3</v>
      </c>
      <c r="I395" t="s">
        <v>29</v>
      </c>
      <c r="J395">
        <v>72</v>
      </c>
      <c r="K395">
        <v>3</v>
      </c>
      <c r="L395">
        <v>2</v>
      </c>
      <c r="M395" t="s">
        <v>30</v>
      </c>
      <c r="N395">
        <v>3</v>
      </c>
      <c r="O395" t="s">
        <v>37</v>
      </c>
      <c r="P395">
        <v>9</v>
      </c>
      <c r="Q395">
        <v>3</v>
      </c>
      <c r="R395">
        <v>1</v>
      </c>
      <c r="S395">
        <v>6</v>
      </c>
      <c r="T395">
        <v>3</v>
      </c>
      <c r="U395">
        <v>3</v>
      </c>
      <c r="V395">
        <v>3</v>
      </c>
      <c r="W395">
        <v>2</v>
      </c>
      <c r="X395">
        <v>1</v>
      </c>
      <c r="Y395">
        <v>2</v>
      </c>
    </row>
    <row r="396" spans="1:25" x14ac:dyDescent="0.35">
      <c r="A396">
        <v>31</v>
      </c>
      <c r="B396" t="s">
        <v>32</v>
      </c>
      <c r="C396" t="s">
        <v>26</v>
      </c>
      <c r="D396" t="s">
        <v>34</v>
      </c>
      <c r="E396">
        <v>7</v>
      </c>
      <c r="F396">
        <v>2</v>
      </c>
      <c r="G396" t="s">
        <v>40</v>
      </c>
      <c r="H396">
        <v>2</v>
      </c>
      <c r="I396" t="s">
        <v>29</v>
      </c>
      <c r="J396">
        <v>31</v>
      </c>
      <c r="K396">
        <v>3</v>
      </c>
      <c r="L396">
        <v>2</v>
      </c>
      <c r="M396" t="s">
        <v>42</v>
      </c>
      <c r="N396">
        <v>1</v>
      </c>
      <c r="O396" t="s">
        <v>37</v>
      </c>
      <c r="P396">
        <v>1</v>
      </c>
      <c r="Q396">
        <v>3</v>
      </c>
      <c r="R396">
        <v>1</v>
      </c>
      <c r="S396">
        <v>13</v>
      </c>
      <c r="T396">
        <v>5</v>
      </c>
      <c r="U396">
        <v>1</v>
      </c>
      <c r="V396">
        <v>13</v>
      </c>
      <c r="W396">
        <v>10</v>
      </c>
      <c r="X396">
        <v>3</v>
      </c>
      <c r="Y396">
        <v>12</v>
      </c>
    </row>
    <row r="397" spans="1:25" x14ac:dyDescent="0.35">
      <c r="A397">
        <v>43</v>
      </c>
      <c r="B397" t="s">
        <v>32</v>
      </c>
      <c r="C397" t="s">
        <v>33</v>
      </c>
      <c r="D397" t="s">
        <v>34</v>
      </c>
      <c r="E397">
        <v>21</v>
      </c>
      <c r="F397">
        <v>3</v>
      </c>
      <c r="G397" t="s">
        <v>40</v>
      </c>
      <c r="H397">
        <v>4</v>
      </c>
      <c r="I397" t="s">
        <v>35</v>
      </c>
      <c r="J397">
        <v>61</v>
      </c>
      <c r="K397">
        <v>3</v>
      </c>
      <c r="L397">
        <v>1</v>
      </c>
      <c r="M397" t="s">
        <v>39</v>
      </c>
      <c r="N397">
        <v>4</v>
      </c>
      <c r="O397" t="s">
        <v>37</v>
      </c>
      <c r="P397">
        <v>7</v>
      </c>
      <c r="Q397">
        <v>4</v>
      </c>
      <c r="R397">
        <v>1</v>
      </c>
      <c r="S397">
        <v>8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2</v>
      </c>
    </row>
    <row r="398" spans="1:25" x14ac:dyDescent="0.35">
      <c r="A398">
        <v>43</v>
      </c>
      <c r="B398" t="s">
        <v>32</v>
      </c>
      <c r="C398" t="s">
        <v>26</v>
      </c>
      <c r="D398" t="s">
        <v>34</v>
      </c>
      <c r="E398">
        <v>8</v>
      </c>
      <c r="F398">
        <v>4</v>
      </c>
      <c r="G398" t="s">
        <v>38</v>
      </c>
      <c r="H398">
        <v>3</v>
      </c>
      <c r="I398" t="s">
        <v>29</v>
      </c>
      <c r="J398">
        <v>74</v>
      </c>
      <c r="K398">
        <v>3</v>
      </c>
      <c r="L398">
        <v>2</v>
      </c>
      <c r="M398" t="s">
        <v>43</v>
      </c>
      <c r="N398">
        <v>3</v>
      </c>
      <c r="O398" t="s">
        <v>41</v>
      </c>
      <c r="P398">
        <v>4</v>
      </c>
      <c r="Q398">
        <v>3</v>
      </c>
      <c r="R398">
        <v>0</v>
      </c>
      <c r="S398">
        <v>8</v>
      </c>
      <c r="T398">
        <v>3</v>
      </c>
      <c r="U398">
        <v>3</v>
      </c>
      <c r="V398">
        <v>5</v>
      </c>
      <c r="W398">
        <v>2</v>
      </c>
      <c r="X398">
        <v>0</v>
      </c>
      <c r="Y398">
        <v>2</v>
      </c>
    </row>
    <row r="399" spans="1:25" x14ac:dyDescent="0.35">
      <c r="A399">
        <v>25</v>
      </c>
      <c r="B399" t="s">
        <v>32</v>
      </c>
      <c r="C399" t="s">
        <v>26</v>
      </c>
      <c r="D399" t="s">
        <v>27</v>
      </c>
      <c r="E399">
        <v>4</v>
      </c>
      <c r="F399">
        <v>2</v>
      </c>
      <c r="G399" t="s">
        <v>28</v>
      </c>
      <c r="H399">
        <v>2</v>
      </c>
      <c r="I399" t="s">
        <v>29</v>
      </c>
      <c r="J399">
        <v>99</v>
      </c>
      <c r="K399">
        <v>2</v>
      </c>
      <c r="L399">
        <v>2</v>
      </c>
      <c r="M399" t="s">
        <v>30</v>
      </c>
      <c r="N399">
        <v>4</v>
      </c>
      <c r="O399" t="s">
        <v>31</v>
      </c>
      <c r="P399">
        <v>1</v>
      </c>
      <c r="Q399">
        <v>3</v>
      </c>
      <c r="R399">
        <v>0</v>
      </c>
      <c r="S399">
        <v>5</v>
      </c>
      <c r="T399">
        <v>3</v>
      </c>
      <c r="U399">
        <v>3</v>
      </c>
      <c r="V399">
        <v>5</v>
      </c>
      <c r="W399">
        <v>4</v>
      </c>
      <c r="X399">
        <v>1</v>
      </c>
      <c r="Y399">
        <v>3</v>
      </c>
    </row>
    <row r="400" spans="1:25" x14ac:dyDescent="0.35">
      <c r="A400">
        <v>37</v>
      </c>
      <c r="B400" t="s">
        <v>32</v>
      </c>
      <c r="C400" t="s">
        <v>44</v>
      </c>
      <c r="D400" t="s">
        <v>34</v>
      </c>
      <c r="E400">
        <v>25</v>
      </c>
      <c r="F400">
        <v>5</v>
      </c>
      <c r="G400" t="s">
        <v>40</v>
      </c>
      <c r="H400">
        <v>2</v>
      </c>
      <c r="I400" t="s">
        <v>29</v>
      </c>
      <c r="J400">
        <v>72</v>
      </c>
      <c r="K400">
        <v>3</v>
      </c>
      <c r="L400">
        <v>2</v>
      </c>
      <c r="M400" t="s">
        <v>36</v>
      </c>
      <c r="N400">
        <v>3</v>
      </c>
      <c r="O400" t="s">
        <v>37</v>
      </c>
      <c r="P400">
        <v>3</v>
      </c>
      <c r="Q400">
        <v>3</v>
      </c>
      <c r="R400">
        <v>2</v>
      </c>
      <c r="S400">
        <v>15</v>
      </c>
      <c r="T400">
        <v>2</v>
      </c>
      <c r="U400">
        <v>3</v>
      </c>
      <c r="V400">
        <v>13</v>
      </c>
      <c r="W400">
        <v>11</v>
      </c>
      <c r="X400">
        <v>10</v>
      </c>
      <c r="Y400">
        <v>7</v>
      </c>
    </row>
    <row r="401" spans="1:25" x14ac:dyDescent="0.35">
      <c r="A401">
        <v>31</v>
      </c>
      <c r="B401" t="s">
        <v>32</v>
      </c>
      <c r="C401" t="s">
        <v>26</v>
      </c>
      <c r="D401" t="s">
        <v>34</v>
      </c>
      <c r="E401">
        <v>1</v>
      </c>
      <c r="F401">
        <v>2</v>
      </c>
      <c r="G401" t="s">
        <v>28</v>
      </c>
      <c r="H401">
        <v>4</v>
      </c>
      <c r="I401" t="s">
        <v>35</v>
      </c>
      <c r="J401">
        <v>98</v>
      </c>
      <c r="K401">
        <v>2</v>
      </c>
      <c r="L401">
        <v>1</v>
      </c>
      <c r="M401" t="s">
        <v>39</v>
      </c>
      <c r="N401">
        <v>1</v>
      </c>
      <c r="O401" t="s">
        <v>37</v>
      </c>
      <c r="P401">
        <v>1</v>
      </c>
      <c r="Q401">
        <v>3</v>
      </c>
      <c r="R401">
        <v>1</v>
      </c>
      <c r="S401">
        <v>4</v>
      </c>
      <c r="T401">
        <v>3</v>
      </c>
      <c r="U401">
        <v>3</v>
      </c>
      <c r="V401">
        <v>4</v>
      </c>
      <c r="W401">
        <v>2</v>
      </c>
      <c r="X401">
        <v>3</v>
      </c>
      <c r="Y401">
        <v>2</v>
      </c>
    </row>
    <row r="402" spans="1:25" x14ac:dyDescent="0.35">
      <c r="A402">
        <v>39</v>
      </c>
      <c r="B402" t="s">
        <v>32</v>
      </c>
      <c r="C402" t="s">
        <v>33</v>
      </c>
      <c r="D402" t="s">
        <v>34</v>
      </c>
      <c r="E402">
        <v>1</v>
      </c>
      <c r="F402">
        <v>1</v>
      </c>
      <c r="G402" t="s">
        <v>28</v>
      </c>
      <c r="H402">
        <v>2</v>
      </c>
      <c r="I402" t="s">
        <v>35</v>
      </c>
      <c r="J402">
        <v>52</v>
      </c>
      <c r="K402">
        <v>3</v>
      </c>
      <c r="L402">
        <v>5</v>
      </c>
      <c r="M402" t="s">
        <v>45</v>
      </c>
      <c r="N402">
        <v>3</v>
      </c>
      <c r="O402" t="s">
        <v>41</v>
      </c>
      <c r="P402">
        <v>1</v>
      </c>
      <c r="Q402">
        <v>3</v>
      </c>
      <c r="R402">
        <v>1</v>
      </c>
      <c r="S402">
        <v>21</v>
      </c>
      <c r="T402">
        <v>3</v>
      </c>
      <c r="U402">
        <v>3</v>
      </c>
      <c r="V402">
        <v>21</v>
      </c>
      <c r="W402">
        <v>8</v>
      </c>
      <c r="X402">
        <v>1</v>
      </c>
      <c r="Y402">
        <v>6</v>
      </c>
    </row>
    <row r="403" spans="1:25" x14ac:dyDescent="0.35">
      <c r="A403">
        <v>56</v>
      </c>
      <c r="B403" t="s">
        <v>32</v>
      </c>
      <c r="C403" t="s">
        <v>33</v>
      </c>
      <c r="D403" t="s">
        <v>27</v>
      </c>
      <c r="E403">
        <v>6</v>
      </c>
      <c r="F403">
        <v>3</v>
      </c>
      <c r="G403" t="s">
        <v>28</v>
      </c>
      <c r="H403">
        <v>3</v>
      </c>
      <c r="I403" t="s">
        <v>29</v>
      </c>
      <c r="J403">
        <v>86</v>
      </c>
      <c r="K403">
        <v>4</v>
      </c>
      <c r="L403">
        <v>4</v>
      </c>
      <c r="M403" t="s">
        <v>30</v>
      </c>
      <c r="N403">
        <v>1</v>
      </c>
      <c r="O403" t="s">
        <v>37</v>
      </c>
      <c r="P403">
        <v>9</v>
      </c>
      <c r="Q403">
        <v>3</v>
      </c>
      <c r="R403">
        <v>3</v>
      </c>
      <c r="S403">
        <v>36</v>
      </c>
      <c r="T403">
        <v>0</v>
      </c>
      <c r="U403">
        <v>2</v>
      </c>
      <c r="V403">
        <v>7</v>
      </c>
      <c r="W403">
        <v>7</v>
      </c>
      <c r="X403">
        <v>7</v>
      </c>
      <c r="Y403">
        <v>7</v>
      </c>
    </row>
    <row r="404" spans="1:25" x14ac:dyDescent="0.35">
      <c r="A404">
        <v>30</v>
      </c>
      <c r="B404" t="s">
        <v>32</v>
      </c>
      <c r="C404" t="s">
        <v>26</v>
      </c>
      <c r="D404" t="s">
        <v>27</v>
      </c>
      <c r="E404">
        <v>12</v>
      </c>
      <c r="F404">
        <v>3</v>
      </c>
      <c r="G404" t="s">
        <v>49</v>
      </c>
      <c r="H404">
        <v>2</v>
      </c>
      <c r="I404" t="s">
        <v>29</v>
      </c>
      <c r="J404">
        <v>83</v>
      </c>
      <c r="K404">
        <v>3</v>
      </c>
      <c r="L404">
        <v>2</v>
      </c>
      <c r="M404" t="s">
        <v>30</v>
      </c>
      <c r="N404">
        <v>3</v>
      </c>
      <c r="O404" t="s">
        <v>31</v>
      </c>
      <c r="P404">
        <v>0</v>
      </c>
      <c r="Q404">
        <v>3</v>
      </c>
      <c r="R404">
        <v>0</v>
      </c>
      <c r="S404">
        <v>6</v>
      </c>
      <c r="T404">
        <v>6</v>
      </c>
      <c r="U404">
        <v>3</v>
      </c>
      <c r="V404">
        <v>5</v>
      </c>
      <c r="W404">
        <v>4</v>
      </c>
      <c r="X404">
        <v>4</v>
      </c>
      <c r="Y404">
        <v>4</v>
      </c>
    </row>
    <row r="405" spans="1:25" x14ac:dyDescent="0.35">
      <c r="A405">
        <v>41</v>
      </c>
      <c r="B405" t="s">
        <v>32</v>
      </c>
      <c r="C405" t="s">
        <v>26</v>
      </c>
      <c r="D405" t="s">
        <v>27</v>
      </c>
      <c r="E405">
        <v>1</v>
      </c>
      <c r="F405">
        <v>3</v>
      </c>
      <c r="G405" t="s">
        <v>48</v>
      </c>
      <c r="H405">
        <v>2</v>
      </c>
      <c r="I405" t="s">
        <v>35</v>
      </c>
      <c r="J405">
        <v>49</v>
      </c>
      <c r="K405">
        <v>4</v>
      </c>
      <c r="L405">
        <v>3</v>
      </c>
      <c r="M405" t="s">
        <v>30</v>
      </c>
      <c r="N405">
        <v>1</v>
      </c>
      <c r="O405" t="s">
        <v>37</v>
      </c>
      <c r="P405">
        <v>1</v>
      </c>
      <c r="Q405">
        <v>3</v>
      </c>
      <c r="R405">
        <v>1</v>
      </c>
      <c r="S405">
        <v>10</v>
      </c>
      <c r="T405">
        <v>2</v>
      </c>
      <c r="U405">
        <v>3</v>
      </c>
      <c r="V405">
        <v>10</v>
      </c>
      <c r="W405">
        <v>7</v>
      </c>
      <c r="X405">
        <v>0</v>
      </c>
      <c r="Y405">
        <v>7</v>
      </c>
    </row>
    <row r="406" spans="1:25" x14ac:dyDescent="0.35">
      <c r="A406">
        <v>28</v>
      </c>
      <c r="B406" t="s">
        <v>32</v>
      </c>
      <c r="C406" t="s">
        <v>26</v>
      </c>
      <c r="D406" t="s">
        <v>34</v>
      </c>
      <c r="E406">
        <v>17</v>
      </c>
      <c r="F406">
        <v>2</v>
      </c>
      <c r="G406" t="s">
        <v>40</v>
      </c>
      <c r="H406">
        <v>3</v>
      </c>
      <c r="I406" t="s">
        <v>35</v>
      </c>
      <c r="J406">
        <v>79</v>
      </c>
      <c r="K406">
        <v>3</v>
      </c>
      <c r="L406">
        <v>2</v>
      </c>
      <c r="M406" t="s">
        <v>39</v>
      </c>
      <c r="N406">
        <v>1</v>
      </c>
      <c r="O406" t="s">
        <v>41</v>
      </c>
      <c r="P406">
        <v>1</v>
      </c>
      <c r="Q406">
        <v>3</v>
      </c>
      <c r="R406">
        <v>1</v>
      </c>
      <c r="S406">
        <v>10</v>
      </c>
      <c r="T406">
        <v>2</v>
      </c>
      <c r="U406">
        <v>3</v>
      </c>
      <c r="V406">
        <v>10</v>
      </c>
      <c r="W406">
        <v>0</v>
      </c>
      <c r="X406">
        <v>1</v>
      </c>
      <c r="Y406">
        <v>8</v>
      </c>
    </row>
    <row r="407" spans="1:25" x14ac:dyDescent="0.35">
      <c r="A407">
        <v>25</v>
      </c>
      <c r="B407" t="s">
        <v>25</v>
      </c>
      <c r="C407" t="s">
        <v>26</v>
      </c>
      <c r="D407" t="s">
        <v>34</v>
      </c>
      <c r="E407">
        <v>3</v>
      </c>
      <c r="F407">
        <v>3</v>
      </c>
      <c r="G407" t="s">
        <v>40</v>
      </c>
      <c r="H407">
        <v>1</v>
      </c>
      <c r="I407" t="s">
        <v>35</v>
      </c>
      <c r="J407">
        <v>91</v>
      </c>
      <c r="K407">
        <v>3</v>
      </c>
      <c r="L407">
        <v>1</v>
      </c>
      <c r="M407" t="s">
        <v>39</v>
      </c>
      <c r="N407">
        <v>1</v>
      </c>
      <c r="O407" t="s">
        <v>37</v>
      </c>
      <c r="P407">
        <v>5</v>
      </c>
      <c r="Q407">
        <v>3</v>
      </c>
      <c r="R407">
        <v>1</v>
      </c>
      <c r="S407">
        <v>6</v>
      </c>
      <c r="T407">
        <v>5</v>
      </c>
      <c r="U407">
        <v>3</v>
      </c>
      <c r="V407">
        <v>2</v>
      </c>
      <c r="W407">
        <v>2</v>
      </c>
      <c r="X407">
        <v>0</v>
      </c>
      <c r="Y407">
        <v>2</v>
      </c>
    </row>
    <row r="408" spans="1:25" x14ac:dyDescent="0.35">
      <c r="A408">
        <v>52</v>
      </c>
      <c r="B408" t="s">
        <v>32</v>
      </c>
      <c r="C408" t="s">
        <v>26</v>
      </c>
      <c r="D408" t="s">
        <v>34</v>
      </c>
      <c r="E408">
        <v>3</v>
      </c>
      <c r="F408">
        <v>3</v>
      </c>
      <c r="G408" t="s">
        <v>40</v>
      </c>
      <c r="H408">
        <v>4</v>
      </c>
      <c r="I408" t="s">
        <v>35</v>
      </c>
      <c r="J408">
        <v>39</v>
      </c>
      <c r="K408">
        <v>2</v>
      </c>
      <c r="L408">
        <v>3</v>
      </c>
      <c r="M408" t="s">
        <v>42</v>
      </c>
      <c r="N408">
        <v>3</v>
      </c>
      <c r="O408" t="s">
        <v>37</v>
      </c>
      <c r="P408">
        <v>2</v>
      </c>
      <c r="Q408">
        <v>3</v>
      </c>
      <c r="R408">
        <v>0</v>
      </c>
      <c r="S408">
        <v>28</v>
      </c>
      <c r="T408">
        <v>4</v>
      </c>
      <c r="U408">
        <v>3</v>
      </c>
      <c r="V408">
        <v>5</v>
      </c>
      <c r="W408">
        <v>4</v>
      </c>
      <c r="X408">
        <v>0</v>
      </c>
      <c r="Y408">
        <v>4</v>
      </c>
    </row>
    <row r="409" spans="1:25" x14ac:dyDescent="0.35">
      <c r="A409">
        <v>45</v>
      </c>
      <c r="B409" t="s">
        <v>32</v>
      </c>
      <c r="C409" t="s">
        <v>26</v>
      </c>
      <c r="D409" t="s">
        <v>34</v>
      </c>
      <c r="E409">
        <v>10</v>
      </c>
      <c r="F409">
        <v>2</v>
      </c>
      <c r="G409" t="s">
        <v>28</v>
      </c>
      <c r="H409">
        <v>1</v>
      </c>
      <c r="I409" t="s">
        <v>35</v>
      </c>
      <c r="J409">
        <v>69</v>
      </c>
      <c r="K409">
        <v>3</v>
      </c>
      <c r="L409">
        <v>1</v>
      </c>
      <c r="M409" t="s">
        <v>36</v>
      </c>
      <c r="N409">
        <v>4</v>
      </c>
      <c r="O409" t="s">
        <v>37</v>
      </c>
      <c r="P409">
        <v>3</v>
      </c>
      <c r="Q409">
        <v>4</v>
      </c>
      <c r="R409">
        <v>2</v>
      </c>
      <c r="S409">
        <v>8</v>
      </c>
      <c r="T409">
        <v>3</v>
      </c>
      <c r="U409">
        <v>2</v>
      </c>
      <c r="V409">
        <v>2</v>
      </c>
      <c r="W409">
        <v>2</v>
      </c>
      <c r="X409">
        <v>0</v>
      </c>
      <c r="Y409">
        <v>2</v>
      </c>
    </row>
    <row r="410" spans="1:25" x14ac:dyDescent="0.35">
      <c r="A410">
        <v>52</v>
      </c>
      <c r="B410" t="s">
        <v>32</v>
      </c>
      <c r="C410" t="s">
        <v>26</v>
      </c>
      <c r="D410" t="s">
        <v>34</v>
      </c>
      <c r="E410">
        <v>4</v>
      </c>
      <c r="F410">
        <v>2</v>
      </c>
      <c r="G410" t="s">
        <v>28</v>
      </c>
      <c r="H410">
        <v>4</v>
      </c>
      <c r="I410" t="s">
        <v>29</v>
      </c>
      <c r="J410">
        <v>30</v>
      </c>
      <c r="K410">
        <v>3</v>
      </c>
      <c r="L410">
        <v>4</v>
      </c>
      <c r="M410" t="s">
        <v>45</v>
      </c>
      <c r="N410">
        <v>4</v>
      </c>
      <c r="O410" t="s">
        <v>37</v>
      </c>
      <c r="P410">
        <v>2</v>
      </c>
      <c r="Q410">
        <v>3</v>
      </c>
      <c r="R410">
        <v>0</v>
      </c>
      <c r="S410">
        <v>31</v>
      </c>
      <c r="T410">
        <v>2</v>
      </c>
      <c r="U410">
        <v>1</v>
      </c>
      <c r="V410">
        <v>5</v>
      </c>
      <c r="W410">
        <v>2</v>
      </c>
      <c r="X410">
        <v>1</v>
      </c>
      <c r="Y410">
        <v>4</v>
      </c>
    </row>
    <row r="411" spans="1:25" x14ac:dyDescent="0.35">
      <c r="A411">
        <v>42</v>
      </c>
      <c r="B411" t="s">
        <v>32</v>
      </c>
      <c r="C411" t="s">
        <v>33</v>
      </c>
      <c r="D411" t="s">
        <v>34</v>
      </c>
      <c r="E411">
        <v>29</v>
      </c>
      <c r="F411">
        <v>2</v>
      </c>
      <c r="G411" t="s">
        <v>28</v>
      </c>
      <c r="H411">
        <v>1</v>
      </c>
      <c r="I411" t="s">
        <v>29</v>
      </c>
      <c r="J411">
        <v>92</v>
      </c>
      <c r="K411">
        <v>3</v>
      </c>
      <c r="L411">
        <v>2</v>
      </c>
      <c r="M411" t="s">
        <v>36</v>
      </c>
      <c r="N411">
        <v>3</v>
      </c>
      <c r="O411" t="s">
        <v>41</v>
      </c>
      <c r="P411">
        <v>2</v>
      </c>
      <c r="Q411">
        <v>3</v>
      </c>
      <c r="R411">
        <v>1</v>
      </c>
      <c r="S411">
        <v>19</v>
      </c>
      <c r="T411">
        <v>3</v>
      </c>
      <c r="U411">
        <v>3</v>
      </c>
      <c r="V411">
        <v>5</v>
      </c>
      <c r="W411">
        <v>4</v>
      </c>
      <c r="X411">
        <v>0</v>
      </c>
      <c r="Y411">
        <v>2</v>
      </c>
    </row>
    <row r="412" spans="1:25" x14ac:dyDescent="0.35">
      <c r="A412">
        <v>30</v>
      </c>
      <c r="B412" t="s">
        <v>32</v>
      </c>
      <c r="C412" t="s">
        <v>26</v>
      </c>
      <c r="D412" t="s">
        <v>34</v>
      </c>
      <c r="E412">
        <v>2</v>
      </c>
      <c r="F412">
        <v>3</v>
      </c>
      <c r="G412" t="s">
        <v>28</v>
      </c>
      <c r="H412">
        <v>3</v>
      </c>
      <c r="I412" t="s">
        <v>29</v>
      </c>
      <c r="J412">
        <v>43</v>
      </c>
      <c r="K412">
        <v>1</v>
      </c>
      <c r="L412">
        <v>2</v>
      </c>
      <c r="M412" t="s">
        <v>42</v>
      </c>
      <c r="N412">
        <v>4</v>
      </c>
      <c r="O412" t="s">
        <v>31</v>
      </c>
      <c r="P412">
        <v>2</v>
      </c>
      <c r="Q412">
        <v>4</v>
      </c>
      <c r="R412">
        <v>0</v>
      </c>
      <c r="S412">
        <v>11</v>
      </c>
      <c r="T412">
        <v>2</v>
      </c>
      <c r="U412">
        <v>3</v>
      </c>
      <c r="V412">
        <v>5</v>
      </c>
      <c r="W412">
        <v>4</v>
      </c>
      <c r="X412">
        <v>0</v>
      </c>
      <c r="Y412">
        <v>2</v>
      </c>
    </row>
    <row r="413" spans="1:25" x14ac:dyDescent="0.35">
      <c r="A413">
        <v>60</v>
      </c>
      <c r="B413" t="s">
        <v>32</v>
      </c>
      <c r="C413" t="s">
        <v>26</v>
      </c>
      <c r="D413" t="s">
        <v>34</v>
      </c>
      <c r="E413">
        <v>7</v>
      </c>
      <c r="F413">
        <v>3</v>
      </c>
      <c r="G413" t="s">
        <v>28</v>
      </c>
      <c r="H413">
        <v>1</v>
      </c>
      <c r="I413" t="s">
        <v>29</v>
      </c>
      <c r="J413">
        <v>41</v>
      </c>
      <c r="K413">
        <v>3</v>
      </c>
      <c r="L413">
        <v>5</v>
      </c>
      <c r="M413" t="s">
        <v>45</v>
      </c>
      <c r="N413">
        <v>1</v>
      </c>
      <c r="O413" t="s">
        <v>37</v>
      </c>
      <c r="P413">
        <v>5</v>
      </c>
      <c r="Q413">
        <v>3</v>
      </c>
      <c r="R413">
        <v>0</v>
      </c>
      <c r="S413">
        <v>33</v>
      </c>
      <c r="T413">
        <v>5</v>
      </c>
      <c r="U413">
        <v>1</v>
      </c>
      <c r="V413">
        <v>29</v>
      </c>
      <c r="W413">
        <v>8</v>
      </c>
      <c r="X413">
        <v>11</v>
      </c>
      <c r="Y413">
        <v>10</v>
      </c>
    </row>
    <row r="414" spans="1:25" x14ac:dyDescent="0.35">
      <c r="A414">
        <v>46</v>
      </c>
      <c r="B414" t="s">
        <v>32</v>
      </c>
      <c r="C414" t="s">
        <v>26</v>
      </c>
      <c r="D414" t="s">
        <v>34</v>
      </c>
      <c r="E414">
        <v>18</v>
      </c>
      <c r="F414">
        <v>3</v>
      </c>
      <c r="G414" t="s">
        <v>40</v>
      </c>
      <c r="H414">
        <v>3</v>
      </c>
      <c r="I414" t="s">
        <v>29</v>
      </c>
      <c r="J414">
        <v>87</v>
      </c>
      <c r="K414">
        <v>3</v>
      </c>
      <c r="L414">
        <v>2</v>
      </c>
      <c r="M414" t="s">
        <v>42</v>
      </c>
      <c r="N414">
        <v>3</v>
      </c>
      <c r="O414" t="s">
        <v>41</v>
      </c>
      <c r="P414">
        <v>2</v>
      </c>
      <c r="Q414">
        <v>3</v>
      </c>
      <c r="R414">
        <v>1</v>
      </c>
      <c r="S414">
        <v>19</v>
      </c>
      <c r="T414">
        <v>5</v>
      </c>
      <c r="U414">
        <v>2</v>
      </c>
      <c r="V414">
        <v>10</v>
      </c>
      <c r="W414">
        <v>7</v>
      </c>
      <c r="X414">
        <v>0</v>
      </c>
      <c r="Y414">
        <v>8</v>
      </c>
    </row>
    <row r="415" spans="1:25" x14ac:dyDescent="0.35">
      <c r="A415">
        <v>42</v>
      </c>
      <c r="B415" t="s">
        <v>32</v>
      </c>
      <c r="C415" t="s">
        <v>33</v>
      </c>
      <c r="D415" t="s">
        <v>34</v>
      </c>
      <c r="E415">
        <v>28</v>
      </c>
      <c r="F415">
        <v>4</v>
      </c>
      <c r="G415" t="s">
        <v>49</v>
      </c>
      <c r="H415">
        <v>4</v>
      </c>
      <c r="I415" t="s">
        <v>29</v>
      </c>
      <c r="J415">
        <v>88</v>
      </c>
      <c r="K415">
        <v>2</v>
      </c>
      <c r="L415">
        <v>2</v>
      </c>
      <c r="M415" t="s">
        <v>43</v>
      </c>
      <c r="N415">
        <v>4</v>
      </c>
      <c r="O415" t="s">
        <v>37</v>
      </c>
      <c r="P415">
        <v>0</v>
      </c>
      <c r="Q415">
        <v>3</v>
      </c>
      <c r="R415">
        <v>3</v>
      </c>
      <c r="S415">
        <v>7</v>
      </c>
      <c r="T415">
        <v>4</v>
      </c>
      <c r="U415">
        <v>4</v>
      </c>
      <c r="V415">
        <v>6</v>
      </c>
      <c r="W415">
        <v>5</v>
      </c>
      <c r="X415">
        <v>0</v>
      </c>
      <c r="Y415">
        <v>4</v>
      </c>
    </row>
    <row r="416" spans="1:25" x14ac:dyDescent="0.35">
      <c r="A416">
        <v>24</v>
      </c>
      <c r="B416" t="s">
        <v>25</v>
      </c>
      <c r="C416" t="s">
        <v>26</v>
      </c>
      <c r="D416" t="s">
        <v>27</v>
      </c>
      <c r="E416">
        <v>1</v>
      </c>
      <c r="F416">
        <v>1</v>
      </c>
      <c r="G416" t="s">
        <v>49</v>
      </c>
      <c r="H416">
        <v>1</v>
      </c>
      <c r="I416" t="s">
        <v>29</v>
      </c>
      <c r="J416">
        <v>62</v>
      </c>
      <c r="K416">
        <v>3</v>
      </c>
      <c r="L416">
        <v>1</v>
      </c>
      <c r="M416" t="s">
        <v>46</v>
      </c>
      <c r="N416">
        <v>2</v>
      </c>
      <c r="O416" t="s">
        <v>31</v>
      </c>
      <c r="P416">
        <v>1</v>
      </c>
      <c r="Q416">
        <v>3</v>
      </c>
      <c r="R416">
        <v>0</v>
      </c>
      <c r="S416">
        <v>6</v>
      </c>
      <c r="T416">
        <v>4</v>
      </c>
      <c r="U416">
        <v>3</v>
      </c>
      <c r="V416">
        <v>5</v>
      </c>
      <c r="W416">
        <v>3</v>
      </c>
      <c r="X416">
        <v>1</v>
      </c>
      <c r="Y416">
        <v>4</v>
      </c>
    </row>
    <row r="417" spans="1:25" x14ac:dyDescent="0.35">
      <c r="A417">
        <v>34</v>
      </c>
      <c r="B417" t="s">
        <v>25</v>
      </c>
      <c r="C417" t="s">
        <v>33</v>
      </c>
      <c r="D417" t="s">
        <v>27</v>
      </c>
      <c r="E417">
        <v>6</v>
      </c>
      <c r="F417">
        <v>2</v>
      </c>
      <c r="G417" t="s">
        <v>48</v>
      </c>
      <c r="H417">
        <v>4</v>
      </c>
      <c r="I417" t="s">
        <v>29</v>
      </c>
      <c r="J417">
        <v>33</v>
      </c>
      <c r="K417">
        <v>1</v>
      </c>
      <c r="L417">
        <v>1</v>
      </c>
      <c r="M417" t="s">
        <v>46</v>
      </c>
      <c r="N417">
        <v>3</v>
      </c>
      <c r="O417" t="s">
        <v>41</v>
      </c>
      <c r="P417">
        <v>0</v>
      </c>
      <c r="Q417">
        <v>3</v>
      </c>
      <c r="R417">
        <v>1</v>
      </c>
      <c r="S417">
        <v>3</v>
      </c>
      <c r="T417">
        <v>3</v>
      </c>
      <c r="U417">
        <v>2</v>
      </c>
      <c r="V417">
        <v>2</v>
      </c>
      <c r="W417">
        <v>2</v>
      </c>
      <c r="X417">
        <v>1</v>
      </c>
      <c r="Y417">
        <v>0</v>
      </c>
    </row>
    <row r="418" spans="1:25" x14ac:dyDescent="0.35">
      <c r="A418">
        <v>38</v>
      </c>
      <c r="B418" t="s">
        <v>32</v>
      </c>
      <c r="C418" t="s">
        <v>33</v>
      </c>
      <c r="D418" t="s">
        <v>34</v>
      </c>
      <c r="E418">
        <v>2</v>
      </c>
      <c r="F418">
        <v>2</v>
      </c>
      <c r="G418" t="s">
        <v>28</v>
      </c>
      <c r="H418">
        <v>4</v>
      </c>
      <c r="I418" t="s">
        <v>35</v>
      </c>
      <c r="J418">
        <v>42</v>
      </c>
      <c r="K418">
        <v>3</v>
      </c>
      <c r="L418">
        <v>1</v>
      </c>
      <c r="M418" t="s">
        <v>39</v>
      </c>
      <c r="N418">
        <v>4</v>
      </c>
      <c r="O418" t="s">
        <v>37</v>
      </c>
      <c r="P418">
        <v>1</v>
      </c>
      <c r="Q418">
        <v>4</v>
      </c>
      <c r="R418">
        <v>1</v>
      </c>
      <c r="S418">
        <v>1</v>
      </c>
      <c r="T418">
        <v>3</v>
      </c>
      <c r="U418">
        <v>3</v>
      </c>
      <c r="V418">
        <v>1</v>
      </c>
      <c r="W418">
        <v>0</v>
      </c>
      <c r="X418">
        <v>0</v>
      </c>
      <c r="Y418">
        <v>0</v>
      </c>
    </row>
    <row r="419" spans="1:25" x14ac:dyDescent="0.35">
      <c r="A419">
        <v>40</v>
      </c>
      <c r="B419" t="s">
        <v>32</v>
      </c>
      <c r="C419" t="s">
        <v>26</v>
      </c>
      <c r="D419" t="s">
        <v>27</v>
      </c>
      <c r="E419">
        <v>2</v>
      </c>
      <c r="F419">
        <v>4</v>
      </c>
      <c r="G419" t="s">
        <v>28</v>
      </c>
      <c r="H419">
        <v>3</v>
      </c>
      <c r="I419" t="s">
        <v>29</v>
      </c>
      <c r="J419">
        <v>79</v>
      </c>
      <c r="K419">
        <v>3</v>
      </c>
      <c r="L419">
        <v>5</v>
      </c>
      <c r="M419" t="s">
        <v>45</v>
      </c>
      <c r="N419">
        <v>3</v>
      </c>
      <c r="O419" t="s">
        <v>37</v>
      </c>
      <c r="P419">
        <v>0</v>
      </c>
      <c r="Q419">
        <v>3</v>
      </c>
      <c r="R419">
        <v>0</v>
      </c>
      <c r="S419">
        <v>21</v>
      </c>
      <c r="T419">
        <v>2</v>
      </c>
      <c r="U419">
        <v>3</v>
      </c>
      <c r="V419">
        <v>20</v>
      </c>
      <c r="W419">
        <v>15</v>
      </c>
      <c r="X419">
        <v>1</v>
      </c>
      <c r="Y419">
        <v>12</v>
      </c>
    </row>
    <row r="420" spans="1:25" x14ac:dyDescent="0.35">
      <c r="A420">
        <v>26</v>
      </c>
      <c r="B420" t="s">
        <v>32</v>
      </c>
      <c r="C420" t="s">
        <v>26</v>
      </c>
      <c r="D420" t="s">
        <v>34</v>
      </c>
      <c r="E420">
        <v>23</v>
      </c>
      <c r="F420">
        <v>3</v>
      </c>
      <c r="G420" t="s">
        <v>28</v>
      </c>
      <c r="H420">
        <v>1</v>
      </c>
      <c r="I420" t="s">
        <v>29</v>
      </c>
      <c r="J420">
        <v>90</v>
      </c>
      <c r="K420">
        <v>3</v>
      </c>
      <c r="L420">
        <v>1</v>
      </c>
      <c r="M420" t="s">
        <v>36</v>
      </c>
      <c r="N420">
        <v>4</v>
      </c>
      <c r="O420" t="s">
        <v>41</v>
      </c>
      <c r="P420">
        <v>1</v>
      </c>
      <c r="Q420">
        <v>4</v>
      </c>
      <c r="R420">
        <v>2</v>
      </c>
      <c r="S420">
        <v>3</v>
      </c>
      <c r="T420">
        <v>3</v>
      </c>
      <c r="U420">
        <v>1</v>
      </c>
      <c r="V420">
        <v>3</v>
      </c>
      <c r="W420">
        <v>2</v>
      </c>
      <c r="X420">
        <v>0</v>
      </c>
      <c r="Y420">
        <v>2</v>
      </c>
    </row>
    <row r="421" spans="1:25" x14ac:dyDescent="0.35">
      <c r="A421">
        <v>30</v>
      </c>
      <c r="B421" t="s">
        <v>32</v>
      </c>
      <c r="C421" t="s">
        <v>44</v>
      </c>
      <c r="D421" t="s">
        <v>34</v>
      </c>
      <c r="E421">
        <v>3</v>
      </c>
      <c r="F421">
        <v>3</v>
      </c>
      <c r="G421" t="s">
        <v>28</v>
      </c>
      <c r="H421">
        <v>3</v>
      </c>
      <c r="I421" t="s">
        <v>35</v>
      </c>
      <c r="J421">
        <v>53</v>
      </c>
      <c r="K421">
        <v>3</v>
      </c>
      <c r="L421">
        <v>1</v>
      </c>
      <c r="M421" t="s">
        <v>39</v>
      </c>
      <c r="N421">
        <v>4</v>
      </c>
      <c r="O421" t="s">
        <v>37</v>
      </c>
      <c r="P421">
        <v>4</v>
      </c>
      <c r="Q421">
        <v>3</v>
      </c>
      <c r="R421">
        <v>1</v>
      </c>
      <c r="S421">
        <v>9</v>
      </c>
      <c r="T421">
        <v>3</v>
      </c>
      <c r="U421">
        <v>1</v>
      </c>
      <c r="V421">
        <v>5</v>
      </c>
      <c r="W421">
        <v>3</v>
      </c>
      <c r="X421">
        <v>1</v>
      </c>
      <c r="Y421">
        <v>4</v>
      </c>
    </row>
    <row r="422" spans="1:25" x14ac:dyDescent="0.35">
      <c r="A422">
        <v>29</v>
      </c>
      <c r="B422" t="s">
        <v>32</v>
      </c>
      <c r="C422" t="s">
        <v>26</v>
      </c>
      <c r="D422" t="s">
        <v>34</v>
      </c>
      <c r="E422">
        <v>3</v>
      </c>
      <c r="F422">
        <v>4</v>
      </c>
      <c r="G422" t="s">
        <v>40</v>
      </c>
      <c r="H422">
        <v>2</v>
      </c>
      <c r="I422" t="s">
        <v>35</v>
      </c>
      <c r="J422">
        <v>93</v>
      </c>
      <c r="K422">
        <v>2</v>
      </c>
      <c r="L422">
        <v>3</v>
      </c>
      <c r="M422" t="s">
        <v>47</v>
      </c>
      <c r="N422">
        <v>3</v>
      </c>
      <c r="O422" t="s">
        <v>37</v>
      </c>
      <c r="P422">
        <v>1</v>
      </c>
      <c r="Q422">
        <v>3</v>
      </c>
      <c r="R422">
        <v>0</v>
      </c>
      <c r="S422">
        <v>10</v>
      </c>
      <c r="T422">
        <v>2</v>
      </c>
      <c r="U422">
        <v>3</v>
      </c>
      <c r="V422">
        <v>10</v>
      </c>
      <c r="W422">
        <v>2</v>
      </c>
      <c r="X422">
        <v>0</v>
      </c>
      <c r="Y422">
        <v>7</v>
      </c>
    </row>
    <row r="423" spans="1:25" x14ac:dyDescent="0.35">
      <c r="A423">
        <v>29</v>
      </c>
      <c r="B423" t="s">
        <v>25</v>
      </c>
      <c r="C423" t="s">
        <v>26</v>
      </c>
      <c r="D423" t="s">
        <v>34</v>
      </c>
      <c r="E423">
        <v>25</v>
      </c>
      <c r="F423">
        <v>5</v>
      </c>
      <c r="G423" t="s">
        <v>49</v>
      </c>
      <c r="H423">
        <v>3</v>
      </c>
      <c r="I423" t="s">
        <v>29</v>
      </c>
      <c r="J423">
        <v>71</v>
      </c>
      <c r="K423">
        <v>2</v>
      </c>
      <c r="L423">
        <v>1</v>
      </c>
      <c r="M423" t="s">
        <v>36</v>
      </c>
      <c r="N423">
        <v>2</v>
      </c>
      <c r="O423" t="s">
        <v>37</v>
      </c>
      <c r="P423">
        <v>5</v>
      </c>
      <c r="Q423">
        <v>3</v>
      </c>
      <c r="R423">
        <v>0</v>
      </c>
      <c r="S423">
        <v>6</v>
      </c>
      <c r="T423">
        <v>2</v>
      </c>
      <c r="U423">
        <v>4</v>
      </c>
      <c r="V423">
        <v>2</v>
      </c>
      <c r="W423">
        <v>2</v>
      </c>
      <c r="X423">
        <v>1</v>
      </c>
      <c r="Y423">
        <v>1</v>
      </c>
    </row>
    <row r="424" spans="1:25" x14ac:dyDescent="0.35">
      <c r="A424">
        <v>19</v>
      </c>
      <c r="B424" t="s">
        <v>25</v>
      </c>
      <c r="C424" t="s">
        <v>26</v>
      </c>
      <c r="D424" t="s">
        <v>50</v>
      </c>
      <c r="E424">
        <v>2</v>
      </c>
      <c r="F424">
        <v>2</v>
      </c>
      <c r="G424" t="s">
        <v>49</v>
      </c>
      <c r="H424">
        <v>1</v>
      </c>
      <c r="I424" t="s">
        <v>35</v>
      </c>
      <c r="J424">
        <v>52</v>
      </c>
      <c r="K424">
        <v>2</v>
      </c>
      <c r="L424">
        <v>1</v>
      </c>
      <c r="M424" t="s">
        <v>50</v>
      </c>
      <c r="N424">
        <v>4</v>
      </c>
      <c r="O424" t="s">
        <v>31</v>
      </c>
      <c r="P424">
        <v>1</v>
      </c>
      <c r="Q424">
        <v>3</v>
      </c>
      <c r="R424">
        <v>0</v>
      </c>
      <c r="S424">
        <v>1</v>
      </c>
      <c r="T424">
        <v>3</v>
      </c>
      <c r="U424">
        <v>4</v>
      </c>
      <c r="V424">
        <v>1</v>
      </c>
      <c r="W424">
        <v>0</v>
      </c>
      <c r="X424">
        <v>0</v>
      </c>
      <c r="Y424">
        <v>0</v>
      </c>
    </row>
    <row r="425" spans="1:25" x14ac:dyDescent="0.35">
      <c r="A425">
        <v>30</v>
      </c>
      <c r="B425" t="s">
        <v>32</v>
      </c>
      <c r="C425" t="s">
        <v>44</v>
      </c>
      <c r="D425" t="s">
        <v>27</v>
      </c>
      <c r="E425">
        <v>22</v>
      </c>
      <c r="F425">
        <v>4</v>
      </c>
      <c r="G425" t="s">
        <v>38</v>
      </c>
      <c r="H425">
        <v>3</v>
      </c>
      <c r="I425" t="s">
        <v>29</v>
      </c>
      <c r="J425">
        <v>69</v>
      </c>
      <c r="K425">
        <v>3</v>
      </c>
      <c r="L425">
        <v>3</v>
      </c>
      <c r="M425" t="s">
        <v>30</v>
      </c>
      <c r="N425">
        <v>1</v>
      </c>
      <c r="O425" t="s">
        <v>37</v>
      </c>
      <c r="P425">
        <v>0</v>
      </c>
      <c r="Q425">
        <v>3</v>
      </c>
      <c r="R425">
        <v>0</v>
      </c>
      <c r="S425">
        <v>10</v>
      </c>
      <c r="T425">
        <v>3</v>
      </c>
      <c r="U425">
        <v>3</v>
      </c>
      <c r="V425">
        <v>9</v>
      </c>
      <c r="W425">
        <v>8</v>
      </c>
      <c r="X425">
        <v>7</v>
      </c>
      <c r="Y425">
        <v>8</v>
      </c>
    </row>
    <row r="426" spans="1:25" x14ac:dyDescent="0.35">
      <c r="A426">
        <v>57</v>
      </c>
      <c r="B426" t="s">
        <v>32</v>
      </c>
      <c r="C426" t="s">
        <v>26</v>
      </c>
      <c r="D426" t="s">
        <v>27</v>
      </c>
      <c r="E426">
        <v>29</v>
      </c>
      <c r="F426">
        <v>3</v>
      </c>
      <c r="G426" t="s">
        <v>48</v>
      </c>
      <c r="H426">
        <v>1</v>
      </c>
      <c r="I426" t="s">
        <v>35</v>
      </c>
      <c r="J426">
        <v>56</v>
      </c>
      <c r="K426">
        <v>2</v>
      </c>
      <c r="L426">
        <v>4</v>
      </c>
      <c r="M426" t="s">
        <v>45</v>
      </c>
      <c r="N426">
        <v>4</v>
      </c>
      <c r="O426" t="s">
        <v>41</v>
      </c>
      <c r="P426">
        <v>3</v>
      </c>
      <c r="Q426">
        <v>3</v>
      </c>
      <c r="R426">
        <v>1</v>
      </c>
      <c r="S426">
        <v>32</v>
      </c>
      <c r="T426">
        <v>3</v>
      </c>
      <c r="U426">
        <v>2</v>
      </c>
      <c r="V426">
        <v>1</v>
      </c>
      <c r="W426">
        <v>0</v>
      </c>
      <c r="X426">
        <v>0</v>
      </c>
      <c r="Y426">
        <v>0</v>
      </c>
    </row>
    <row r="427" spans="1:25" x14ac:dyDescent="0.35">
      <c r="A427">
        <v>50</v>
      </c>
      <c r="B427" t="s">
        <v>32</v>
      </c>
      <c r="C427" t="s">
        <v>26</v>
      </c>
      <c r="D427" t="s">
        <v>34</v>
      </c>
      <c r="E427">
        <v>29</v>
      </c>
      <c r="F427">
        <v>4</v>
      </c>
      <c r="G427" t="s">
        <v>28</v>
      </c>
      <c r="H427">
        <v>2</v>
      </c>
      <c r="I427" t="s">
        <v>35</v>
      </c>
      <c r="J427">
        <v>88</v>
      </c>
      <c r="K427">
        <v>2</v>
      </c>
      <c r="L427">
        <v>4</v>
      </c>
      <c r="M427" t="s">
        <v>45</v>
      </c>
      <c r="N427">
        <v>3</v>
      </c>
      <c r="O427" t="s">
        <v>37</v>
      </c>
      <c r="P427">
        <v>0</v>
      </c>
      <c r="Q427">
        <v>3</v>
      </c>
      <c r="R427">
        <v>1</v>
      </c>
      <c r="S427">
        <v>28</v>
      </c>
      <c r="T427">
        <v>2</v>
      </c>
      <c r="U427">
        <v>3</v>
      </c>
      <c r="V427">
        <v>27</v>
      </c>
      <c r="W427">
        <v>10</v>
      </c>
      <c r="X427">
        <v>15</v>
      </c>
      <c r="Y427">
        <v>7</v>
      </c>
    </row>
    <row r="428" spans="1:25" x14ac:dyDescent="0.35">
      <c r="A428">
        <v>30</v>
      </c>
      <c r="B428" t="s">
        <v>32</v>
      </c>
      <c r="C428" t="s">
        <v>44</v>
      </c>
      <c r="D428" t="s">
        <v>34</v>
      </c>
      <c r="E428">
        <v>2</v>
      </c>
      <c r="F428">
        <v>3</v>
      </c>
      <c r="G428" t="s">
        <v>40</v>
      </c>
      <c r="H428">
        <v>3</v>
      </c>
      <c r="I428" t="s">
        <v>29</v>
      </c>
      <c r="J428">
        <v>49</v>
      </c>
      <c r="K428">
        <v>3</v>
      </c>
      <c r="L428">
        <v>1</v>
      </c>
      <c r="M428" t="s">
        <v>39</v>
      </c>
      <c r="N428">
        <v>4</v>
      </c>
      <c r="O428" t="s">
        <v>31</v>
      </c>
      <c r="P428">
        <v>0</v>
      </c>
      <c r="Q428">
        <v>3</v>
      </c>
      <c r="R428">
        <v>0</v>
      </c>
      <c r="S428">
        <v>12</v>
      </c>
      <c r="T428">
        <v>2</v>
      </c>
      <c r="U428">
        <v>2</v>
      </c>
      <c r="V428">
        <v>11</v>
      </c>
      <c r="W428">
        <v>7</v>
      </c>
      <c r="X428">
        <v>6</v>
      </c>
      <c r="Y428">
        <v>7</v>
      </c>
    </row>
    <row r="429" spans="1:25" x14ac:dyDescent="0.35">
      <c r="A429">
        <v>60</v>
      </c>
      <c r="B429" t="s">
        <v>32</v>
      </c>
      <c r="C429" t="s">
        <v>33</v>
      </c>
      <c r="D429" t="s">
        <v>27</v>
      </c>
      <c r="E429">
        <v>28</v>
      </c>
      <c r="F429">
        <v>3</v>
      </c>
      <c r="G429" t="s">
        <v>48</v>
      </c>
      <c r="H429">
        <v>3</v>
      </c>
      <c r="I429" t="s">
        <v>29</v>
      </c>
      <c r="J429">
        <v>80</v>
      </c>
      <c r="K429">
        <v>2</v>
      </c>
      <c r="L429">
        <v>3</v>
      </c>
      <c r="M429" t="s">
        <v>30</v>
      </c>
      <c r="N429">
        <v>1</v>
      </c>
      <c r="O429" t="s">
        <v>37</v>
      </c>
      <c r="P429">
        <v>4</v>
      </c>
      <c r="Q429">
        <v>3</v>
      </c>
      <c r="R429">
        <v>0</v>
      </c>
      <c r="S429">
        <v>22</v>
      </c>
      <c r="T429">
        <v>5</v>
      </c>
      <c r="U429">
        <v>4</v>
      </c>
      <c r="V429">
        <v>18</v>
      </c>
      <c r="W429">
        <v>13</v>
      </c>
      <c r="X429">
        <v>13</v>
      </c>
      <c r="Y429">
        <v>11</v>
      </c>
    </row>
    <row r="430" spans="1:25" x14ac:dyDescent="0.35">
      <c r="A430">
        <v>47</v>
      </c>
      <c r="B430" t="s">
        <v>32</v>
      </c>
      <c r="C430" t="s">
        <v>26</v>
      </c>
      <c r="D430" t="s">
        <v>34</v>
      </c>
      <c r="E430">
        <v>2</v>
      </c>
      <c r="F430">
        <v>2</v>
      </c>
      <c r="G430" t="s">
        <v>40</v>
      </c>
      <c r="H430">
        <v>1</v>
      </c>
      <c r="I430" t="s">
        <v>29</v>
      </c>
      <c r="J430">
        <v>65</v>
      </c>
      <c r="K430">
        <v>3</v>
      </c>
      <c r="L430">
        <v>2</v>
      </c>
      <c r="M430" t="s">
        <v>42</v>
      </c>
      <c r="N430">
        <v>4</v>
      </c>
      <c r="O430" t="s">
        <v>41</v>
      </c>
      <c r="P430">
        <v>5</v>
      </c>
      <c r="Q430">
        <v>3</v>
      </c>
      <c r="R430">
        <v>3</v>
      </c>
      <c r="S430">
        <v>20</v>
      </c>
      <c r="T430">
        <v>2</v>
      </c>
      <c r="U430">
        <v>3</v>
      </c>
      <c r="V430">
        <v>5</v>
      </c>
      <c r="W430">
        <v>0</v>
      </c>
      <c r="X430">
        <v>0</v>
      </c>
      <c r="Y430">
        <v>4</v>
      </c>
    </row>
    <row r="431" spans="1:25" x14ac:dyDescent="0.35">
      <c r="A431">
        <v>46</v>
      </c>
      <c r="B431" t="s">
        <v>32</v>
      </c>
      <c r="C431" t="s">
        <v>26</v>
      </c>
      <c r="D431" t="s">
        <v>34</v>
      </c>
      <c r="E431">
        <v>2</v>
      </c>
      <c r="F431">
        <v>3</v>
      </c>
      <c r="G431" t="s">
        <v>28</v>
      </c>
      <c r="H431">
        <v>1</v>
      </c>
      <c r="I431" t="s">
        <v>35</v>
      </c>
      <c r="J431">
        <v>51</v>
      </c>
      <c r="K431">
        <v>3</v>
      </c>
      <c r="L431">
        <v>4</v>
      </c>
      <c r="M431" t="s">
        <v>47</v>
      </c>
      <c r="N431">
        <v>3</v>
      </c>
      <c r="O431" t="s">
        <v>37</v>
      </c>
      <c r="P431">
        <v>6</v>
      </c>
      <c r="Q431">
        <v>3</v>
      </c>
      <c r="R431">
        <v>0</v>
      </c>
      <c r="S431">
        <v>26</v>
      </c>
      <c r="T431">
        <v>2</v>
      </c>
      <c r="U431">
        <v>1</v>
      </c>
      <c r="V431">
        <v>3</v>
      </c>
      <c r="W431">
        <v>2</v>
      </c>
      <c r="X431">
        <v>0</v>
      </c>
      <c r="Y431">
        <v>1</v>
      </c>
    </row>
    <row r="432" spans="1:25" x14ac:dyDescent="0.35">
      <c r="A432">
        <v>35</v>
      </c>
      <c r="B432" t="s">
        <v>32</v>
      </c>
      <c r="C432" t="s">
        <v>26</v>
      </c>
      <c r="D432" t="s">
        <v>34</v>
      </c>
      <c r="E432">
        <v>22</v>
      </c>
      <c r="F432">
        <v>3</v>
      </c>
      <c r="G432" t="s">
        <v>28</v>
      </c>
      <c r="H432">
        <v>4</v>
      </c>
      <c r="I432" t="s">
        <v>35</v>
      </c>
      <c r="J432">
        <v>46</v>
      </c>
      <c r="K432">
        <v>1</v>
      </c>
      <c r="L432">
        <v>1</v>
      </c>
      <c r="M432" t="s">
        <v>39</v>
      </c>
      <c r="N432">
        <v>3</v>
      </c>
      <c r="O432" t="s">
        <v>31</v>
      </c>
      <c r="P432">
        <v>0</v>
      </c>
      <c r="Q432">
        <v>3</v>
      </c>
      <c r="R432">
        <v>0</v>
      </c>
      <c r="S432">
        <v>6</v>
      </c>
      <c r="T432">
        <v>2</v>
      </c>
      <c r="U432">
        <v>3</v>
      </c>
      <c r="V432">
        <v>5</v>
      </c>
      <c r="W432">
        <v>4</v>
      </c>
      <c r="X432">
        <v>4</v>
      </c>
      <c r="Y432">
        <v>3</v>
      </c>
    </row>
    <row r="433" spans="1:25" x14ac:dyDescent="0.35">
      <c r="A433">
        <v>54</v>
      </c>
      <c r="B433" t="s">
        <v>32</v>
      </c>
      <c r="C433" t="s">
        <v>26</v>
      </c>
      <c r="D433" t="s">
        <v>34</v>
      </c>
      <c r="E433">
        <v>8</v>
      </c>
      <c r="F433">
        <v>4</v>
      </c>
      <c r="G433" t="s">
        <v>28</v>
      </c>
      <c r="H433">
        <v>3</v>
      </c>
      <c r="I433" t="s">
        <v>29</v>
      </c>
      <c r="J433">
        <v>42</v>
      </c>
      <c r="K433">
        <v>3</v>
      </c>
      <c r="L433">
        <v>2</v>
      </c>
      <c r="M433" t="s">
        <v>39</v>
      </c>
      <c r="N433">
        <v>3</v>
      </c>
      <c r="O433" t="s">
        <v>31</v>
      </c>
      <c r="P433">
        <v>7</v>
      </c>
      <c r="Q433">
        <v>3</v>
      </c>
      <c r="R433">
        <v>0</v>
      </c>
      <c r="S433">
        <v>19</v>
      </c>
      <c r="T433">
        <v>3</v>
      </c>
      <c r="U433">
        <v>3</v>
      </c>
      <c r="V433">
        <v>1</v>
      </c>
      <c r="W433">
        <v>0</v>
      </c>
      <c r="X433">
        <v>0</v>
      </c>
      <c r="Y433">
        <v>0</v>
      </c>
    </row>
    <row r="434" spans="1:25" x14ac:dyDescent="0.35">
      <c r="A434">
        <v>34</v>
      </c>
      <c r="B434" t="s">
        <v>32</v>
      </c>
      <c r="C434" t="s">
        <v>26</v>
      </c>
      <c r="D434" t="s">
        <v>34</v>
      </c>
      <c r="E434">
        <v>2</v>
      </c>
      <c r="F434">
        <v>4</v>
      </c>
      <c r="G434" t="s">
        <v>28</v>
      </c>
      <c r="H434">
        <v>4</v>
      </c>
      <c r="I434" t="s">
        <v>35</v>
      </c>
      <c r="J434">
        <v>62</v>
      </c>
      <c r="K434">
        <v>2</v>
      </c>
      <c r="L434">
        <v>1</v>
      </c>
      <c r="M434" t="s">
        <v>36</v>
      </c>
      <c r="N434">
        <v>3</v>
      </c>
      <c r="O434" t="s">
        <v>41</v>
      </c>
      <c r="P434">
        <v>3</v>
      </c>
      <c r="Q434">
        <v>3</v>
      </c>
      <c r="R434">
        <v>1</v>
      </c>
      <c r="S434">
        <v>14</v>
      </c>
      <c r="T434">
        <v>3</v>
      </c>
      <c r="U434">
        <v>3</v>
      </c>
      <c r="V434">
        <v>7</v>
      </c>
      <c r="W434">
        <v>3</v>
      </c>
      <c r="X434">
        <v>5</v>
      </c>
      <c r="Y434">
        <v>7</v>
      </c>
    </row>
    <row r="435" spans="1:25" x14ac:dyDescent="0.35">
      <c r="A435">
        <v>46</v>
      </c>
      <c r="B435" t="s">
        <v>32</v>
      </c>
      <c r="C435" t="s">
        <v>26</v>
      </c>
      <c r="D435" t="s">
        <v>27</v>
      </c>
      <c r="E435">
        <v>10</v>
      </c>
      <c r="F435">
        <v>3</v>
      </c>
      <c r="G435" t="s">
        <v>48</v>
      </c>
      <c r="H435">
        <v>3</v>
      </c>
      <c r="I435" t="s">
        <v>29</v>
      </c>
      <c r="J435">
        <v>94</v>
      </c>
      <c r="K435">
        <v>2</v>
      </c>
      <c r="L435">
        <v>3</v>
      </c>
      <c r="M435" t="s">
        <v>30</v>
      </c>
      <c r="N435">
        <v>4</v>
      </c>
      <c r="O435" t="s">
        <v>37</v>
      </c>
      <c r="P435">
        <v>2</v>
      </c>
      <c r="Q435">
        <v>3</v>
      </c>
      <c r="R435">
        <v>1</v>
      </c>
      <c r="S435">
        <v>15</v>
      </c>
      <c r="T435">
        <v>3</v>
      </c>
      <c r="U435">
        <v>3</v>
      </c>
      <c r="V435">
        <v>3</v>
      </c>
      <c r="W435">
        <v>2</v>
      </c>
      <c r="X435">
        <v>1</v>
      </c>
      <c r="Y435">
        <v>2</v>
      </c>
    </row>
    <row r="436" spans="1:25" x14ac:dyDescent="0.35">
      <c r="A436">
        <v>31</v>
      </c>
      <c r="B436" t="s">
        <v>32</v>
      </c>
      <c r="C436" t="s">
        <v>26</v>
      </c>
      <c r="D436" t="s">
        <v>34</v>
      </c>
      <c r="E436">
        <v>9</v>
      </c>
      <c r="F436">
        <v>1</v>
      </c>
      <c r="G436" t="s">
        <v>28</v>
      </c>
      <c r="H436">
        <v>3</v>
      </c>
      <c r="I436" t="s">
        <v>35</v>
      </c>
      <c r="J436">
        <v>33</v>
      </c>
      <c r="K436">
        <v>3</v>
      </c>
      <c r="L436">
        <v>3</v>
      </c>
      <c r="M436" t="s">
        <v>42</v>
      </c>
      <c r="N436">
        <v>2</v>
      </c>
      <c r="O436" t="s">
        <v>41</v>
      </c>
      <c r="P436">
        <v>1</v>
      </c>
      <c r="Q436">
        <v>4</v>
      </c>
      <c r="R436">
        <v>1</v>
      </c>
      <c r="S436">
        <v>13</v>
      </c>
      <c r="T436">
        <v>6</v>
      </c>
      <c r="U436">
        <v>4</v>
      </c>
      <c r="V436">
        <v>13</v>
      </c>
      <c r="W436">
        <v>8</v>
      </c>
      <c r="X436">
        <v>0</v>
      </c>
      <c r="Y436">
        <v>8</v>
      </c>
    </row>
    <row r="437" spans="1:25" x14ac:dyDescent="0.35">
      <c r="A437">
        <v>33</v>
      </c>
      <c r="B437" t="s">
        <v>25</v>
      </c>
      <c r="C437" t="s">
        <v>26</v>
      </c>
      <c r="D437" t="s">
        <v>34</v>
      </c>
      <c r="E437">
        <v>15</v>
      </c>
      <c r="F437">
        <v>1</v>
      </c>
      <c r="G437" t="s">
        <v>40</v>
      </c>
      <c r="H437">
        <v>2</v>
      </c>
      <c r="I437" t="s">
        <v>35</v>
      </c>
      <c r="J437">
        <v>56</v>
      </c>
      <c r="K437">
        <v>3</v>
      </c>
      <c r="L437">
        <v>3</v>
      </c>
      <c r="M437" t="s">
        <v>45</v>
      </c>
      <c r="N437">
        <v>3</v>
      </c>
      <c r="O437" t="s">
        <v>37</v>
      </c>
      <c r="P437">
        <v>7</v>
      </c>
      <c r="Q437">
        <v>3</v>
      </c>
      <c r="R437">
        <v>0</v>
      </c>
      <c r="S437">
        <v>15</v>
      </c>
      <c r="T437">
        <v>2</v>
      </c>
      <c r="U437">
        <v>4</v>
      </c>
      <c r="V437">
        <v>7</v>
      </c>
      <c r="W437">
        <v>6</v>
      </c>
      <c r="X437">
        <v>7</v>
      </c>
      <c r="Y437">
        <v>7</v>
      </c>
    </row>
    <row r="438" spans="1:25" x14ac:dyDescent="0.35">
      <c r="A438">
        <v>33</v>
      </c>
      <c r="B438" t="s">
        <v>25</v>
      </c>
      <c r="C438" t="s">
        <v>26</v>
      </c>
      <c r="D438" t="s">
        <v>34</v>
      </c>
      <c r="E438">
        <v>10</v>
      </c>
      <c r="F438">
        <v>1</v>
      </c>
      <c r="G438" t="s">
        <v>40</v>
      </c>
      <c r="H438">
        <v>1</v>
      </c>
      <c r="I438" t="s">
        <v>35</v>
      </c>
      <c r="J438">
        <v>38</v>
      </c>
      <c r="K438">
        <v>1</v>
      </c>
      <c r="L438">
        <v>1</v>
      </c>
      <c r="M438" t="s">
        <v>39</v>
      </c>
      <c r="N438">
        <v>4</v>
      </c>
      <c r="O438" t="s">
        <v>41</v>
      </c>
      <c r="P438">
        <v>7</v>
      </c>
      <c r="Q438">
        <v>3</v>
      </c>
      <c r="R438">
        <v>3</v>
      </c>
      <c r="S438">
        <v>8</v>
      </c>
      <c r="T438">
        <v>2</v>
      </c>
      <c r="U438">
        <v>3</v>
      </c>
      <c r="V438">
        <v>4</v>
      </c>
      <c r="W438">
        <v>3</v>
      </c>
      <c r="X438">
        <v>1</v>
      </c>
      <c r="Y438">
        <v>3</v>
      </c>
    </row>
    <row r="439" spans="1:25" x14ac:dyDescent="0.35">
      <c r="A439">
        <v>30</v>
      </c>
      <c r="B439" t="s">
        <v>32</v>
      </c>
      <c r="C439" t="s">
        <v>26</v>
      </c>
      <c r="D439" t="s">
        <v>27</v>
      </c>
      <c r="E439">
        <v>7</v>
      </c>
      <c r="F439">
        <v>1</v>
      </c>
      <c r="G439" t="s">
        <v>48</v>
      </c>
      <c r="H439">
        <v>4</v>
      </c>
      <c r="I439" t="s">
        <v>35</v>
      </c>
      <c r="J439">
        <v>57</v>
      </c>
      <c r="K439">
        <v>3</v>
      </c>
      <c r="L439">
        <v>1</v>
      </c>
      <c r="M439" t="s">
        <v>46</v>
      </c>
      <c r="N439">
        <v>2</v>
      </c>
      <c r="O439" t="s">
        <v>31</v>
      </c>
      <c r="P439">
        <v>0</v>
      </c>
      <c r="Q439">
        <v>3</v>
      </c>
      <c r="R439">
        <v>0</v>
      </c>
      <c r="S439">
        <v>4</v>
      </c>
      <c r="T439">
        <v>3</v>
      </c>
      <c r="U439">
        <v>3</v>
      </c>
      <c r="V439">
        <v>3</v>
      </c>
      <c r="W439">
        <v>2</v>
      </c>
      <c r="X439">
        <v>1</v>
      </c>
      <c r="Y439">
        <v>2</v>
      </c>
    </row>
    <row r="440" spans="1:25" x14ac:dyDescent="0.35">
      <c r="A440">
        <v>35</v>
      </c>
      <c r="B440" t="s">
        <v>32</v>
      </c>
      <c r="C440" t="s">
        <v>26</v>
      </c>
      <c r="D440" t="s">
        <v>34</v>
      </c>
      <c r="E440">
        <v>16</v>
      </c>
      <c r="F440">
        <v>3</v>
      </c>
      <c r="G440" t="s">
        <v>28</v>
      </c>
      <c r="H440">
        <v>4</v>
      </c>
      <c r="I440" t="s">
        <v>35</v>
      </c>
      <c r="J440">
        <v>72</v>
      </c>
      <c r="K440">
        <v>3</v>
      </c>
      <c r="L440">
        <v>3</v>
      </c>
      <c r="M440" t="s">
        <v>43</v>
      </c>
      <c r="N440">
        <v>3</v>
      </c>
      <c r="O440" t="s">
        <v>37</v>
      </c>
      <c r="P440">
        <v>4</v>
      </c>
      <c r="Q440">
        <v>3</v>
      </c>
      <c r="R440">
        <v>0</v>
      </c>
      <c r="S440">
        <v>10</v>
      </c>
      <c r="T440">
        <v>2</v>
      </c>
      <c r="U440">
        <v>3</v>
      </c>
      <c r="V440">
        <v>8</v>
      </c>
      <c r="W440">
        <v>7</v>
      </c>
      <c r="X440">
        <v>0</v>
      </c>
      <c r="Y440">
        <v>0</v>
      </c>
    </row>
    <row r="441" spans="1:25" x14ac:dyDescent="0.35">
      <c r="A441">
        <v>31</v>
      </c>
      <c r="B441" t="s">
        <v>25</v>
      </c>
      <c r="C441" t="s">
        <v>33</v>
      </c>
      <c r="D441" t="s">
        <v>34</v>
      </c>
      <c r="E441">
        <v>20</v>
      </c>
      <c r="F441">
        <v>3</v>
      </c>
      <c r="G441" t="s">
        <v>28</v>
      </c>
      <c r="H441">
        <v>1</v>
      </c>
      <c r="I441" t="s">
        <v>35</v>
      </c>
      <c r="J441">
        <v>66</v>
      </c>
      <c r="K441">
        <v>3</v>
      </c>
      <c r="L441">
        <v>3</v>
      </c>
      <c r="M441" t="s">
        <v>43</v>
      </c>
      <c r="N441">
        <v>3</v>
      </c>
      <c r="O441" t="s">
        <v>37</v>
      </c>
      <c r="P441">
        <v>3</v>
      </c>
      <c r="Q441">
        <v>3</v>
      </c>
      <c r="R441">
        <v>0</v>
      </c>
      <c r="S441">
        <v>12</v>
      </c>
      <c r="T441">
        <v>2</v>
      </c>
      <c r="U441">
        <v>3</v>
      </c>
      <c r="V441">
        <v>1</v>
      </c>
      <c r="W441">
        <v>0</v>
      </c>
      <c r="X441">
        <v>0</v>
      </c>
      <c r="Y441">
        <v>0</v>
      </c>
    </row>
    <row r="442" spans="1:25" x14ac:dyDescent="0.35">
      <c r="A442">
        <v>34</v>
      </c>
      <c r="B442" t="s">
        <v>25</v>
      </c>
      <c r="C442" t="s">
        <v>33</v>
      </c>
      <c r="D442" t="s">
        <v>50</v>
      </c>
      <c r="E442">
        <v>23</v>
      </c>
      <c r="F442">
        <v>3</v>
      </c>
      <c r="G442" t="s">
        <v>50</v>
      </c>
      <c r="H442">
        <v>2</v>
      </c>
      <c r="I442" t="s">
        <v>29</v>
      </c>
      <c r="J442">
        <v>43</v>
      </c>
      <c r="K442">
        <v>3</v>
      </c>
      <c r="L442">
        <v>3</v>
      </c>
      <c r="M442" t="s">
        <v>50</v>
      </c>
      <c r="N442">
        <v>1</v>
      </c>
      <c r="O442" t="s">
        <v>41</v>
      </c>
      <c r="P442">
        <v>9</v>
      </c>
      <c r="Q442">
        <v>3</v>
      </c>
      <c r="R442">
        <v>3</v>
      </c>
      <c r="S442">
        <v>11</v>
      </c>
      <c r="T442">
        <v>2</v>
      </c>
      <c r="U442">
        <v>3</v>
      </c>
      <c r="V442">
        <v>3</v>
      </c>
      <c r="W442">
        <v>2</v>
      </c>
      <c r="X442">
        <v>0</v>
      </c>
      <c r="Y442">
        <v>2</v>
      </c>
    </row>
    <row r="443" spans="1:25" x14ac:dyDescent="0.35">
      <c r="A443">
        <v>42</v>
      </c>
      <c r="B443" t="s">
        <v>32</v>
      </c>
      <c r="C443" t="s">
        <v>33</v>
      </c>
      <c r="D443" t="s">
        <v>34</v>
      </c>
      <c r="E443">
        <v>5</v>
      </c>
      <c r="F443">
        <v>2</v>
      </c>
      <c r="G443" t="s">
        <v>38</v>
      </c>
      <c r="H443">
        <v>2</v>
      </c>
      <c r="I443" t="s">
        <v>35</v>
      </c>
      <c r="J443">
        <v>97</v>
      </c>
      <c r="K443">
        <v>3</v>
      </c>
      <c r="L443">
        <v>1</v>
      </c>
      <c r="M443" t="s">
        <v>39</v>
      </c>
      <c r="N443">
        <v>3</v>
      </c>
      <c r="O443" t="s">
        <v>37</v>
      </c>
      <c r="P443">
        <v>4</v>
      </c>
      <c r="Q443">
        <v>3</v>
      </c>
      <c r="R443">
        <v>1</v>
      </c>
      <c r="S443">
        <v>8</v>
      </c>
      <c r="T443">
        <v>4</v>
      </c>
      <c r="U443">
        <v>3</v>
      </c>
      <c r="V443">
        <v>2</v>
      </c>
      <c r="W443">
        <v>2</v>
      </c>
      <c r="X443">
        <v>2</v>
      </c>
      <c r="Y443">
        <v>0</v>
      </c>
    </row>
    <row r="444" spans="1:25" x14ac:dyDescent="0.35">
      <c r="A444">
        <v>36</v>
      </c>
      <c r="B444" t="s">
        <v>32</v>
      </c>
      <c r="C444" t="s">
        <v>44</v>
      </c>
      <c r="D444" t="s">
        <v>27</v>
      </c>
      <c r="E444">
        <v>10</v>
      </c>
      <c r="F444">
        <v>4</v>
      </c>
      <c r="G444" t="s">
        <v>40</v>
      </c>
      <c r="H444">
        <v>2</v>
      </c>
      <c r="I444" t="s">
        <v>35</v>
      </c>
      <c r="J444">
        <v>32</v>
      </c>
      <c r="K444">
        <v>3</v>
      </c>
      <c r="L444">
        <v>3</v>
      </c>
      <c r="M444" t="s">
        <v>30</v>
      </c>
      <c r="N444">
        <v>4</v>
      </c>
      <c r="O444" t="s">
        <v>31</v>
      </c>
      <c r="P444">
        <v>1</v>
      </c>
      <c r="Q444">
        <v>3</v>
      </c>
      <c r="R444">
        <v>0</v>
      </c>
      <c r="S444">
        <v>10</v>
      </c>
      <c r="T444">
        <v>3</v>
      </c>
      <c r="U444">
        <v>2</v>
      </c>
      <c r="V444">
        <v>10</v>
      </c>
      <c r="W444">
        <v>3</v>
      </c>
      <c r="X444">
        <v>9</v>
      </c>
      <c r="Y444">
        <v>7</v>
      </c>
    </row>
    <row r="445" spans="1:25" x14ac:dyDescent="0.35">
      <c r="A445">
        <v>22</v>
      </c>
      <c r="B445" t="s">
        <v>25</v>
      </c>
      <c r="C445" t="s">
        <v>33</v>
      </c>
      <c r="D445" t="s">
        <v>34</v>
      </c>
      <c r="E445">
        <v>4</v>
      </c>
      <c r="F445">
        <v>1</v>
      </c>
      <c r="G445" t="s">
        <v>49</v>
      </c>
      <c r="H445">
        <v>3</v>
      </c>
      <c r="I445" t="s">
        <v>35</v>
      </c>
      <c r="J445">
        <v>99</v>
      </c>
      <c r="K445">
        <v>2</v>
      </c>
      <c r="L445">
        <v>1</v>
      </c>
      <c r="M445" t="s">
        <v>39</v>
      </c>
      <c r="N445">
        <v>3</v>
      </c>
      <c r="O445" t="s">
        <v>31</v>
      </c>
      <c r="P445">
        <v>5</v>
      </c>
      <c r="Q445">
        <v>3</v>
      </c>
      <c r="R445">
        <v>0</v>
      </c>
      <c r="S445">
        <v>4</v>
      </c>
      <c r="T445">
        <v>3</v>
      </c>
      <c r="U445">
        <v>3</v>
      </c>
      <c r="V445">
        <v>2</v>
      </c>
      <c r="W445">
        <v>2</v>
      </c>
      <c r="X445">
        <v>1</v>
      </c>
      <c r="Y445">
        <v>2</v>
      </c>
    </row>
    <row r="446" spans="1:25" x14ac:dyDescent="0.35">
      <c r="A446">
        <v>48</v>
      </c>
      <c r="B446" t="s">
        <v>32</v>
      </c>
      <c r="C446" t="s">
        <v>26</v>
      </c>
      <c r="D446" t="s">
        <v>27</v>
      </c>
      <c r="E446">
        <v>2</v>
      </c>
      <c r="F446">
        <v>5</v>
      </c>
      <c r="G446" t="s">
        <v>48</v>
      </c>
      <c r="H446">
        <v>2</v>
      </c>
      <c r="I446" t="s">
        <v>29</v>
      </c>
      <c r="J446">
        <v>37</v>
      </c>
      <c r="K446">
        <v>3</v>
      </c>
      <c r="L446">
        <v>2</v>
      </c>
      <c r="M446" t="s">
        <v>30</v>
      </c>
      <c r="N446">
        <v>4</v>
      </c>
      <c r="O446" t="s">
        <v>37</v>
      </c>
      <c r="P446">
        <v>2</v>
      </c>
      <c r="Q446">
        <v>3</v>
      </c>
      <c r="R446">
        <v>1</v>
      </c>
      <c r="S446">
        <v>14</v>
      </c>
      <c r="T446">
        <v>2</v>
      </c>
      <c r="U446">
        <v>3</v>
      </c>
      <c r="V446">
        <v>9</v>
      </c>
      <c r="W446">
        <v>7</v>
      </c>
      <c r="X446">
        <v>6</v>
      </c>
      <c r="Y446">
        <v>7</v>
      </c>
    </row>
    <row r="447" spans="1:25" x14ac:dyDescent="0.35">
      <c r="A447">
        <v>55</v>
      </c>
      <c r="B447" t="s">
        <v>32</v>
      </c>
      <c r="C447" t="s">
        <v>26</v>
      </c>
      <c r="D447" t="s">
        <v>27</v>
      </c>
      <c r="E447">
        <v>18</v>
      </c>
      <c r="F447">
        <v>5</v>
      </c>
      <c r="G447" t="s">
        <v>28</v>
      </c>
      <c r="H447">
        <v>1</v>
      </c>
      <c r="I447" t="s">
        <v>29</v>
      </c>
      <c r="J447">
        <v>83</v>
      </c>
      <c r="K447">
        <v>3</v>
      </c>
      <c r="L447">
        <v>4</v>
      </c>
      <c r="M447" t="s">
        <v>45</v>
      </c>
      <c r="N447">
        <v>2</v>
      </c>
      <c r="O447" t="s">
        <v>31</v>
      </c>
      <c r="P447">
        <v>3</v>
      </c>
      <c r="Q447">
        <v>4</v>
      </c>
      <c r="R447">
        <v>0</v>
      </c>
      <c r="S447">
        <v>37</v>
      </c>
      <c r="T447">
        <v>2</v>
      </c>
      <c r="U447">
        <v>3</v>
      </c>
      <c r="V447">
        <v>10</v>
      </c>
      <c r="W447">
        <v>9</v>
      </c>
      <c r="X447">
        <v>7</v>
      </c>
      <c r="Y447">
        <v>7</v>
      </c>
    </row>
    <row r="448" spans="1:25" x14ac:dyDescent="0.35">
      <c r="A448">
        <v>41</v>
      </c>
      <c r="B448" t="s">
        <v>32</v>
      </c>
      <c r="C448" t="s">
        <v>44</v>
      </c>
      <c r="D448" t="s">
        <v>27</v>
      </c>
      <c r="E448">
        <v>10</v>
      </c>
      <c r="F448">
        <v>2</v>
      </c>
      <c r="G448" t="s">
        <v>28</v>
      </c>
      <c r="H448">
        <v>4</v>
      </c>
      <c r="I448" t="s">
        <v>35</v>
      </c>
      <c r="J448">
        <v>56</v>
      </c>
      <c r="K448">
        <v>3</v>
      </c>
      <c r="L448">
        <v>2</v>
      </c>
      <c r="M448" t="s">
        <v>30</v>
      </c>
      <c r="N448">
        <v>4</v>
      </c>
      <c r="O448" t="s">
        <v>31</v>
      </c>
      <c r="P448">
        <v>7</v>
      </c>
      <c r="Q448">
        <v>3</v>
      </c>
      <c r="R448">
        <v>0</v>
      </c>
      <c r="S448">
        <v>16</v>
      </c>
      <c r="T448">
        <v>3</v>
      </c>
      <c r="U448">
        <v>3</v>
      </c>
      <c r="V448">
        <v>14</v>
      </c>
      <c r="W448">
        <v>3</v>
      </c>
      <c r="X448">
        <v>1</v>
      </c>
      <c r="Y448">
        <v>10</v>
      </c>
    </row>
    <row r="449" spans="1:25" x14ac:dyDescent="0.35">
      <c r="A449">
        <v>35</v>
      </c>
      <c r="B449" t="s">
        <v>32</v>
      </c>
      <c r="C449" t="s">
        <v>26</v>
      </c>
      <c r="D449" t="s">
        <v>27</v>
      </c>
      <c r="E449">
        <v>1</v>
      </c>
      <c r="F449">
        <v>3</v>
      </c>
      <c r="G449" t="s">
        <v>48</v>
      </c>
      <c r="H449">
        <v>2</v>
      </c>
      <c r="I449" t="s">
        <v>35</v>
      </c>
      <c r="J449">
        <v>85</v>
      </c>
      <c r="K449">
        <v>3</v>
      </c>
      <c r="L449">
        <v>2</v>
      </c>
      <c r="M449" t="s">
        <v>30</v>
      </c>
      <c r="N449">
        <v>3</v>
      </c>
      <c r="O449" t="s">
        <v>37</v>
      </c>
      <c r="P449">
        <v>9</v>
      </c>
      <c r="Q449">
        <v>3</v>
      </c>
      <c r="R449">
        <v>0</v>
      </c>
      <c r="S449">
        <v>15</v>
      </c>
      <c r="T449">
        <v>2</v>
      </c>
      <c r="U449">
        <v>3</v>
      </c>
      <c r="V449">
        <v>11</v>
      </c>
      <c r="W449">
        <v>9</v>
      </c>
      <c r="X449">
        <v>6</v>
      </c>
      <c r="Y449">
        <v>9</v>
      </c>
    </row>
    <row r="450" spans="1:25" x14ac:dyDescent="0.35">
      <c r="A450">
        <v>40</v>
      </c>
      <c r="B450" t="s">
        <v>32</v>
      </c>
      <c r="C450" t="s">
        <v>26</v>
      </c>
      <c r="D450" t="s">
        <v>34</v>
      </c>
      <c r="E450">
        <v>6</v>
      </c>
      <c r="F450">
        <v>3</v>
      </c>
      <c r="G450" t="s">
        <v>28</v>
      </c>
      <c r="H450">
        <v>2</v>
      </c>
      <c r="I450" t="s">
        <v>29</v>
      </c>
      <c r="J450">
        <v>75</v>
      </c>
      <c r="K450">
        <v>3</v>
      </c>
      <c r="L450">
        <v>4</v>
      </c>
      <c r="M450" t="s">
        <v>42</v>
      </c>
      <c r="N450">
        <v>3</v>
      </c>
      <c r="O450" t="s">
        <v>31</v>
      </c>
      <c r="P450">
        <v>7</v>
      </c>
      <c r="Q450">
        <v>3</v>
      </c>
      <c r="R450">
        <v>0</v>
      </c>
      <c r="S450">
        <v>22</v>
      </c>
      <c r="T450">
        <v>3</v>
      </c>
      <c r="U450">
        <v>3</v>
      </c>
      <c r="V450">
        <v>20</v>
      </c>
      <c r="W450">
        <v>6</v>
      </c>
      <c r="X450">
        <v>5</v>
      </c>
      <c r="Y450">
        <v>13</v>
      </c>
    </row>
    <row r="451" spans="1:25" x14ac:dyDescent="0.35">
      <c r="A451">
        <v>39</v>
      </c>
      <c r="B451" t="s">
        <v>32</v>
      </c>
      <c r="C451" t="s">
        <v>33</v>
      </c>
      <c r="D451" t="s">
        <v>34</v>
      </c>
      <c r="E451">
        <v>8</v>
      </c>
      <c r="F451">
        <v>1</v>
      </c>
      <c r="G451" t="s">
        <v>28</v>
      </c>
      <c r="H451">
        <v>3</v>
      </c>
      <c r="I451" t="s">
        <v>29</v>
      </c>
      <c r="J451">
        <v>48</v>
      </c>
      <c r="K451">
        <v>3</v>
      </c>
      <c r="L451">
        <v>1</v>
      </c>
      <c r="M451" t="s">
        <v>39</v>
      </c>
      <c r="N451">
        <v>3</v>
      </c>
      <c r="O451" t="s">
        <v>37</v>
      </c>
      <c r="P451">
        <v>1</v>
      </c>
      <c r="Q451">
        <v>3</v>
      </c>
      <c r="R451">
        <v>1</v>
      </c>
      <c r="S451">
        <v>8</v>
      </c>
      <c r="T451">
        <v>3</v>
      </c>
      <c r="U451">
        <v>3</v>
      </c>
      <c r="V451">
        <v>8</v>
      </c>
      <c r="W451">
        <v>3</v>
      </c>
      <c r="X451">
        <v>0</v>
      </c>
      <c r="Y451">
        <v>7</v>
      </c>
    </row>
    <row r="452" spans="1:25" x14ac:dyDescent="0.35">
      <c r="A452">
        <v>31</v>
      </c>
      <c r="B452" t="s">
        <v>32</v>
      </c>
      <c r="C452" t="s">
        <v>26</v>
      </c>
      <c r="D452" t="s">
        <v>27</v>
      </c>
      <c r="E452">
        <v>2</v>
      </c>
      <c r="F452">
        <v>1</v>
      </c>
      <c r="G452" t="s">
        <v>28</v>
      </c>
      <c r="H452">
        <v>2</v>
      </c>
      <c r="I452" t="s">
        <v>35</v>
      </c>
      <c r="J452">
        <v>77</v>
      </c>
      <c r="K452">
        <v>3</v>
      </c>
      <c r="L452">
        <v>2</v>
      </c>
      <c r="M452" t="s">
        <v>30</v>
      </c>
      <c r="N452">
        <v>4</v>
      </c>
      <c r="O452" t="s">
        <v>31</v>
      </c>
      <c r="P452">
        <v>4</v>
      </c>
      <c r="Q452">
        <v>3</v>
      </c>
      <c r="R452">
        <v>0</v>
      </c>
      <c r="S452">
        <v>10</v>
      </c>
      <c r="T452">
        <v>2</v>
      </c>
      <c r="U452">
        <v>4</v>
      </c>
      <c r="V452">
        <v>6</v>
      </c>
      <c r="W452">
        <v>5</v>
      </c>
      <c r="X452">
        <v>0</v>
      </c>
      <c r="Y452">
        <v>5</v>
      </c>
    </row>
    <row r="453" spans="1:25" x14ac:dyDescent="0.35">
      <c r="A453">
        <v>42</v>
      </c>
      <c r="B453" t="s">
        <v>32</v>
      </c>
      <c r="C453" t="s">
        <v>26</v>
      </c>
      <c r="D453" t="s">
        <v>34</v>
      </c>
      <c r="E453">
        <v>24</v>
      </c>
      <c r="F453">
        <v>3</v>
      </c>
      <c r="G453" t="s">
        <v>40</v>
      </c>
      <c r="H453">
        <v>4</v>
      </c>
      <c r="I453" t="s">
        <v>35</v>
      </c>
      <c r="J453">
        <v>56</v>
      </c>
      <c r="K453">
        <v>3</v>
      </c>
      <c r="L453">
        <v>3</v>
      </c>
      <c r="M453" t="s">
        <v>42</v>
      </c>
      <c r="N453">
        <v>1</v>
      </c>
      <c r="O453" t="s">
        <v>37</v>
      </c>
      <c r="P453">
        <v>1</v>
      </c>
      <c r="Q453">
        <v>4</v>
      </c>
      <c r="R453">
        <v>1</v>
      </c>
      <c r="S453">
        <v>10</v>
      </c>
      <c r="T453">
        <v>5</v>
      </c>
      <c r="U453">
        <v>2</v>
      </c>
      <c r="V453">
        <v>10</v>
      </c>
      <c r="W453">
        <v>9</v>
      </c>
      <c r="X453">
        <v>5</v>
      </c>
      <c r="Y453">
        <v>8</v>
      </c>
    </row>
    <row r="454" spans="1:25" x14ac:dyDescent="0.35">
      <c r="A454">
        <v>45</v>
      </c>
      <c r="B454" t="s">
        <v>32</v>
      </c>
      <c r="C454" t="s">
        <v>26</v>
      </c>
      <c r="D454" t="s">
        <v>27</v>
      </c>
      <c r="E454">
        <v>2</v>
      </c>
      <c r="F454">
        <v>3</v>
      </c>
      <c r="G454" t="s">
        <v>38</v>
      </c>
      <c r="H454">
        <v>4</v>
      </c>
      <c r="I454" t="s">
        <v>35</v>
      </c>
      <c r="J454">
        <v>61</v>
      </c>
      <c r="K454">
        <v>3</v>
      </c>
      <c r="L454">
        <v>2</v>
      </c>
      <c r="M454" t="s">
        <v>30</v>
      </c>
      <c r="N454">
        <v>2</v>
      </c>
      <c r="O454" t="s">
        <v>37</v>
      </c>
      <c r="P454">
        <v>0</v>
      </c>
      <c r="Q454">
        <v>3</v>
      </c>
      <c r="R454">
        <v>1</v>
      </c>
      <c r="S454">
        <v>9</v>
      </c>
      <c r="T454">
        <v>3</v>
      </c>
      <c r="U454">
        <v>4</v>
      </c>
      <c r="V454">
        <v>8</v>
      </c>
      <c r="W454">
        <v>7</v>
      </c>
      <c r="X454">
        <v>3</v>
      </c>
      <c r="Y454">
        <v>7</v>
      </c>
    </row>
    <row r="455" spans="1:25" x14ac:dyDescent="0.35">
      <c r="A455">
        <v>26</v>
      </c>
      <c r="B455" t="s">
        <v>25</v>
      </c>
      <c r="C455" t="s">
        <v>33</v>
      </c>
      <c r="D455" t="s">
        <v>50</v>
      </c>
      <c r="E455">
        <v>17</v>
      </c>
      <c r="F455">
        <v>4</v>
      </c>
      <c r="G455" t="s">
        <v>28</v>
      </c>
      <c r="H455">
        <v>2</v>
      </c>
      <c r="I455" t="s">
        <v>29</v>
      </c>
      <c r="J455">
        <v>58</v>
      </c>
      <c r="K455">
        <v>3</v>
      </c>
      <c r="L455">
        <v>1</v>
      </c>
      <c r="M455" t="s">
        <v>50</v>
      </c>
      <c r="N455">
        <v>3</v>
      </c>
      <c r="O455" t="s">
        <v>41</v>
      </c>
      <c r="P455">
        <v>0</v>
      </c>
      <c r="Q455">
        <v>3</v>
      </c>
      <c r="R455">
        <v>1</v>
      </c>
      <c r="S455">
        <v>8</v>
      </c>
      <c r="T455">
        <v>2</v>
      </c>
      <c r="U455">
        <v>2</v>
      </c>
      <c r="V455">
        <v>7</v>
      </c>
      <c r="W455">
        <v>7</v>
      </c>
      <c r="X455">
        <v>1</v>
      </c>
      <c r="Y455">
        <v>0</v>
      </c>
    </row>
    <row r="456" spans="1:25" x14ac:dyDescent="0.35">
      <c r="A456">
        <v>29</v>
      </c>
      <c r="B456" t="s">
        <v>32</v>
      </c>
      <c r="C456" t="s">
        <v>26</v>
      </c>
      <c r="D456" t="s">
        <v>34</v>
      </c>
      <c r="E456">
        <v>19</v>
      </c>
      <c r="F456">
        <v>3</v>
      </c>
      <c r="G456" t="s">
        <v>49</v>
      </c>
      <c r="H456">
        <v>4</v>
      </c>
      <c r="I456" t="s">
        <v>35</v>
      </c>
      <c r="J456">
        <v>34</v>
      </c>
      <c r="K456">
        <v>3</v>
      </c>
      <c r="L456">
        <v>2</v>
      </c>
      <c r="M456" t="s">
        <v>42</v>
      </c>
      <c r="N456">
        <v>4</v>
      </c>
      <c r="O456" t="s">
        <v>41</v>
      </c>
      <c r="P456">
        <v>4</v>
      </c>
      <c r="Q456">
        <v>3</v>
      </c>
      <c r="R456">
        <v>2</v>
      </c>
      <c r="S456">
        <v>8</v>
      </c>
      <c r="T456">
        <v>2</v>
      </c>
      <c r="U456">
        <v>4</v>
      </c>
      <c r="V456">
        <v>3</v>
      </c>
      <c r="W456">
        <v>2</v>
      </c>
      <c r="X456">
        <v>1</v>
      </c>
      <c r="Y456">
        <v>2</v>
      </c>
    </row>
    <row r="457" spans="1:25" x14ac:dyDescent="0.35">
      <c r="A457">
        <v>33</v>
      </c>
      <c r="B457" t="s">
        <v>32</v>
      </c>
      <c r="C457" t="s">
        <v>26</v>
      </c>
      <c r="D457" t="s">
        <v>34</v>
      </c>
      <c r="E457">
        <v>1</v>
      </c>
      <c r="F457">
        <v>5</v>
      </c>
      <c r="G457" t="s">
        <v>40</v>
      </c>
      <c r="H457">
        <v>1</v>
      </c>
      <c r="I457" t="s">
        <v>29</v>
      </c>
      <c r="J457">
        <v>95</v>
      </c>
      <c r="K457">
        <v>4</v>
      </c>
      <c r="L457">
        <v>4</v>
      </c>
      <c r="M457" t="s">
        <v>47</v>
      </c>
      <c r="N457">
        <v>3</v>
      </c>
      <c r="O457" t="s">
        <v>41</v>
      </c>
      <c r="P457">
        <v>4</v>
      </c>
      <c r="Q457">
        <v>3</v>
      </c>
      <c r="R457">
        <v>1</v>
      </c>
      <c r="S457">
        <v>10</v>
      </c>
      <c r="T457">
        <v>2</v>
      </c>
      <c r="U457">
        <v>3</v>
      </c>
      <c r="V457">
        <v>6</v>
      </c>
      <c r="W457">
        <v>1</v>
      </c>
      <c r="X457">
        <v>0</v>
      </c>
      <c r="Y457">
        <v>5</v>
      </c>
    </row>
    <row r="458" spans="1:25" x14ac:dyDescent="0.35">
      <c r="A458">
        <v>31</v>
      </c>
      <c r="B458" t="s">
        <v>32</v>
      </c>
      <c r="C458" t="s">
        <v>26</v>
      </c>
      <c r="D458" t="s">
        <v>27</v>
      </c>
      <c r="E458">
        <v>7</v>
      </c>
      <c r="F458">
        <v>3</v>
      </c>
      <c r="G458" t="s">
        <v>28</v>
      </c>
      <c r="H458">
        <v>3</v>
      </c>
      <c r="I458" t="s">
        <v>35</v>
      </c>
      <c r="J458">
        <v>44</v>
      </c>
      <c r="K458">
        <v>2</v>
      </c>
      <c r="L458">
        <v>3</v>
      </c>
      <c r="M458" t="s">
        <v>45</v>
      </c>
      <c r="N458">
        <v>4</v>
      </c>
      <c r="O458" t="s">
        <v>41</v>
      </c>
      <c r="P458">
        <v>9</v>
      </c>
      <c r="Q458">
        <v>4</v>
      </c>
      <c r="R458">
        <v>1</v>
      </c>
      <c r="S458">
        <v>10</v>
      </c>
      <c r="T458">
        <v>3</v>
      </c>
      <c r="U458">
        <v>2</v>
      </c>
      <c r="V458">
        <v>5</v>
      </c>
      <c r="W458">
        <v>4</v>
      </c>
      <c r="X458">
        <v>0</v>
      </c>
      <c r="Y458">
        <v>1</v>
      </c>
    </row>
    <row r="459" spans="1:25" x14ac:dyDescent="0.35">
      <c r="A459">
        <v>18</v>
      </c>
      <c r="B459" t="s">
        <v>25</v>
      </c>
      <c r="C459" t="s">
        <v>33</v>
      </c>
      <c r="D459" t="s">
        <v>27</v>
      </c>
      <c r="E459">
        <v>5</v>
      </c>
      <c r="F459">
        <v>3</v>
      </c>
      <c r="G459" t="s">
        <v>48</v>
      </c>
      <c r="H459">
        <v>2</v>
      </c>
      <c r="I459" t="s">
        <v>35</v>
      </c>
      <c r="J459">
        <v>69</v>
      </c>
      <c r="K459">
        <v>3</v>
      </c>
      <c r="L459">
        <v>1</v>
      </c>
      <c r="M459" t="s">
        <v>46</v>
      </c>
      <c r="N459">
        <v>2</v>
      </c>
      <c r="O459" t="s">
        <v>31</v>
      </c>
      <c r="P459">
        <v>1</v>
      </c>
      <c r="Q459">
        <v>3</v>
      </c>
      <c r="R459">
        <v>0</v>
      </c>
      <c r="S459">
        <v>0</v>
      </c>
      <c r="T459">
        <v>3</v>
      </c>
      <c r="U459">
        <v>3</v>
      </c>
      <c r="V459">
        <v>0</v>
      </c>
      <c r="W459">
        <v>0</v>
      </c>
      <c r="X459">
        <v>0</v>
      </c>
      <c r="Y459">
        <v>0</v>
      </c>
    </row>
    <row r="460" spans="1:25" x14ac:dyDescent="0.35">
      <c r="A460">
        <v>40</v>
      </c>
      <c r="B460" t="s">
        <v>32</v>
      </c>
      <c r="C460" t="s">
        <v>44</v>
      </c>
      <c r="D460" t="s">
        <v>27</v>
      </c>
      <c r="E460">
        <v>28</v>
      </c>
      <c r="F460">
        <v>3</v>
      </c>
      <c r="G460" t="s">
        <v>38</v>
      </c>
      <c r="H460">
        <v>3</v>
      </c>
      <c r="I460" t="s">
        <v>35</v>
      </c>
      <c r="J460">
        <v>58</v>
      </c>
      <c r="K460">
        <v>1</v>
      </c>
      <c r="L460">
        <v>3</v>
      </c>
      <c r="M460" t="s">
        <v>30</v>
      </c>
      <c r="N460">
        <v>1</v>
      </c>
      <c r="O460" t="s">
        <v>41</v>
      </c>
      <c r="P460">
        <v>3</v>
      </c>
      <c r="Q460">
        <v>3</v>
      </c>
      <c r="R460">
        <v>1</v>
      </c>
      <c r="S460">
        <v>20</v>
      </c>
      <c r="T460">
        <v>2</v>
      </c>
      <c r="U460">
        <v>3</v>
      </c>
      <c r="V460">
        <v>1</v>
      </c>
      <c r="W460">
        <v>0</v>
      </c>
      <c r="X460">
        <v>0</v>
      </c>
      <c r="Y460">
        <v>1</v>
      </c>
    </row>
    <row r="461" spans="1:25" x14ac:dyDescent="0.35">
      <c r="A461">
        <v>41</v>
      </c>
      <c r="B461" t="s">
        <v>32</v>
      </c>
      <c r="C461" t="s">
        <v>44</v>
      </c>
      <c r="D461" t="s">
        <v>34</v>
      </c>
      <c r="E461">
        <v>2</v>
      </c>
      <c r="F461">
        <v>4</v>
      </c>
      <c r="G461" t="s">
        <v>38</v>
      </c>
      <c r="H461">
        <v>1</v>
      </c>
      <c r="I461" t="s">
        <v>29</v>
      </c>
      <c r="J461">
        <v>62</v>
      </c>
      <c r="K461">
        <v>2</v>
      </c>
      <c r="L461">
        <v>2</v>
      </c>
      <c r="M461" t="s">
        <v>43</v>
      </c>
      <c r="N461">
        <v>3</v>
      </c>
      <c r="O461" t="s">
        <v>31</v>
      </c>
      <c r="P461">
        <v>2</v>
      </c>
      <c r="Q461">
        <v>3</v>
      </c>
      <c r="R461">
        <v>0</v>
      </c>
      <c r="S461">
        <v>10</v>
      </c>
      <c r="T461">
        <v>3</v>
      </c>
      <c r="U461">
        <v>3</v>
      </c>
      <c r="V461">
        <v>8</v>
      </c>
      <c r="W461">
        <v>7</v>
      </c>
      <c r="X461">
        <v>0</v>
      </c>
      <c r="Y461">
        <v>7</v>
      </c>
    </row>
    <row r="462" spans="1:25" x14ac:dyDescent="0.35">
      <c r="A462">
        <v>26</v>
      </c>
      <c r="B462" t="s">
        <v>32</v>
      </c>
      <c r="C462" t="s">
        <v>26</v>
      </c>
      <c r="D462" t="s">
        <v>27</v>
      </c>
      <c r="E462">
        <v>29</v>
      </c>
      <c r="F462">
        <v>2</v>
      </c>
      <c r="G462" t="s">
        <v>40</v>
      </c>
      <c r="H462">
        <v>1</v>
      </c>
      <c r="I462" t="s">
        <v>35</v>
      </c>
      <c r="J462">
        <v>45</v>
      </c>
      <c r="K462">
        <v>3</v>
      </c>
      <c r="L462">
        <v>2</v>
      </c>
      <c r="M462" t="s">
        <v>30</v>
      </c>
      <c r="N462">
        <v>3</v>
      </c>
      <c r="O462" t="s">
        <v>41</v>
      </c>
      <c r="P462">
        <v>5</v>
      </c>
      <c r="Q462">
        <v>3</v>
      </c>
      <c r="R462">
        <v>2</v>
      </c>
      <c r="S462">
        <v>8</v>
      </c>
      <c r="T462">
        <v>5</v>
      </c>
      <c r="U462">
        <v>3</v>
      </c>
      <c r="V462">
        <v>0</v>
      </c>
      <c r="W462">
        <v>0</v>
      </c>
      <c r="X462">
        <v>0</v>
      </c>
      <c r="Y462">
        <v>0</v>
      </c>
    </row>
    <row r="463" spans="1:25" x14ac:dyDescent="0.35">
      <c r="A463">
        <v>35</v>
      </c>
      <c r="B463" t="s">
        <v>32</v>
      </c>
      <c r="C463" t="s">
        <v>26</v>
      </c>
      <c r="D463" t="s">
        <v>27</v>
      </c>
      <c r="E463">
        <v>1</v>
      </c>
      <c r="F463">
        <v>3</v>
      </c>
      <c r="G463" t="s">
        <v>40</v>
      </c>
      <c r="H463">
        <v>1</v>
      </c>
      <c r="I463" t="s">
        <v>29</v>
      </c>
      <c r="J463">
        <v>80</v>
      </c>
      <c r="K463">
        <v>3</v>
      </c>
      <c r="L463">
        <v>2</v>
      </c>
      <c r="M463" t="s">
        <v>30</v>
      </c>
      <c r="N463">
        <v>3</v>
      </c>
      <c r="O463" t="s">
        <v>31</v>
      </c>
      <c r="P463">
        <v>1</v>
      </c>
      <c r="Q463">
        <v>3</v>
      </c>
      <c r="R463">
        <v>0</v>
      </c>
      <c r="S463">
        <v>5</v>
      </c>
      <c r="T463">
        <v>3</v>
      </c>
      <c r="U463">
        <v>3</v>
      </c>
      <c r="V463">
        <v>5</v>
      </c>
      <c r="W463">
        <v>4</v>
      </c>
      <c r="X463">
        <v>0</v>
      </c>
      <c r="Y463">
        <v>3</v>
      </c>
    </row>
    <row r="464" spans="1:25" x14ac:dyDescent="0.35">
      <c r="A464">
        <v>34</v>
      </c>
      <c r="B464" t="s">
        <v>32</v>
      </c>
      <c r="C464" t="s">
        <v>26</v>
      </c>
      <c r="D464" t="s">
        <v>27</v>
      </c>
      <c r="E464">
        <v>21</v>
      </c>
      <c r="F464">
        <v>4</v>
      </c>
      <c r="G464" t="s">
        <v>28</v>
      </c>
      <c r="H464">
        <v>4</v>
      </c>
      <c r="I464" t="s">
        <v>35</v>
      </c>
      <c r="J464">
        <v>74</v>
      </c>
      <c r="K464">
        <v>4</v>
      </c>
      <c r="L464">
        <v>2</v>
      </c>
      <c r="M464" t="s">
        <v>30</v>
      </c>
      <c r="N464">
        <v>4</v>
      </c>
      <c r="O464" t="s">
        <v>31</v>
      </c>
      <c r="P464">
        <v>1</v>
      </c>
      <c r="Q464">
        <v>3</v>
      </c>
      <c r="R464">
        <v>0</v>
      </c>
      <c r="S464">
        <v>10</v>
      </c>
      <c r="T464">
        <v>3</v>
      </c>
      <c r="U464">
        <v>3</v>
      </c>
      <c r="V464">
        <v>10</v>
      </c>
      <c r="W464">
        <v>7</v>
      </c>
      <c r="X464">
        <v>5</v>
      </c>
      <c r="Y464">
        <v>7</v>
      </c>
    </row>
    <row r="465" spans="1:25" x14ac:dyDescent="0.35">
      <c r="A465">
        <v>26</v>
      </c>
      <c r="B465" t="s">
        <v>25</v>
      </c>
      <c r="C465" t="s">
        <v>26</v>
      </c>
      <c r="D465" t="s">
        <v>34</v>
      </c>
      <c r="E465">
        <v>24</v>
      </c>
      <c r="F465">
        <v>3</v>
      </c>
      <c r="G465" t="s">
        <v>49</v>
      </c>
      <c r="H465">
        <v>3</v>
      </c>
      <c r="I465" t="s">
        <v>35</v>
      </c>
      <c r="J465">
        <v>66</v>
      </c>
      <c r="K465">
        <v>1</v>
      </c>
      <c r="L465">
        <v>1</v>
      </c>
      <c r="M465" t="s">
        <v>39</v>
      </c>
      <c r="N465">
        <v>4</v>
      </c>
      <c r="O465" t="s">
        <v>31</v>
      </c>
      <c r="P465">
        <v>1</v>
      </c>
      <c r="Q465">
        <v>3</v>
      </c>
      <c r="R465">
        <v>0</v>
      </c>
      <c r="S465">
        <v>1</v>
      </c>
      <c r="T465">
        <v>3</v>
      </c>
      <c r="U465">
        <v>1</v>
      </c>
      <c r="V465">
        <v>1</v>
      </c>
      <c r="W465">
        <v>0</v>
      </c>
      <c r="X465">
        <v>0</v>
      </c>
      <c r="Y465">
        <v>0</v>
      </c>
    </row>
    <row r="466" spans="1:25" x14ac:dyDescent="0.35">
      <c r="A466">
        <v>37</v>
      </c>
      <c r="B466" t="s">
        <v>32</v>
      </c>
      <c r="C466" t="s">
        <v>26</v>
      </c>
      <c r="D466" t="s">
        <v>34</v>
      </c>
      <c r="E466">
        <v>1</v>
      </c>
      <c r="F466">
        <v>3</v>
      </c>
      <c r="G466" t="s">
        <v>49</v>
      </c>
      <c r="H466">
        <v>2</v>
      </c>
      <c r="I466" t="s">
        <v>29</v>
      </c>
      <c r="J466">
        <v>59</v>
      </c>
      <c r="K466">
        <v>3</v>
      </c>
      <c r="L466">
        <v>3</v>
      </c>
      <c r="M466" t="s">
        <v>42</v>
      </c>
      <c r="N466">
        <v>4</v>
      </c>
      <c r="O466" t="s">
        <v>31</v>
      </c>
      <c r="P466">
        <v>4</v>
      </c>
      <c r="Q466">
        <v>3</v>
      </c>
      <c r="R466">
        <v>0</v>
      </c>
      <c r="S466">
        <v>12</v>
      </c>
      <c r="T466">
        <v>3</v>
      </c>
      <c r="U466">
        <v>4</v>
      </c>
      <c r="V466">
        <v>6</v>
      </c>
      <c r="W466">
        <v>5</v>
      </c>
      <c r="X466">
        <v>1</v>
      </c>
      <c r="Y466">
        <v>2</v>
      </c>
    </row>
    <row r="467" spans="1:25" x14ac:dyDescent="0.35">
      <c r="A467">
        <v>46</v>
      </c>
      <c r="B467" t="s">
        <v>32</v>
      </c>
      <c r="C467" t="s">
        <v>33</v>
      </c>
      <c r="D467" t="s">
        <v>34</v>
      </c>
      <c r="E467">
        <v>18</v>
      </c>
      <c r="F467">
        <v>1</v>
      </c>
      <c r="G467" t="s">
        <v>40</v>
      </c>
      <c r="H467">
        <v>1</v>
      </c>
      <c r="I467" t="s">
        <v>29</v>
      </c>
      <c r="J467">
        <v>86</v>
      </c>
      <c r="K467">
        <v>3</v>
      </c>
      <c r="L467">
        <v>3</v>
      </c>
      <c r="M467" t="s">
        <v>43</v>
      </c>
      <c r="N467">
        <v>3</v>
      </c>
      <c r="O467" t="s">
        <v>37</v>
      </c>
      <c r="P467">
        <v>5</v>
      </c>
      <c r="Q467">
        <v>3</v>
      </c>
      <c r="R467">
        <v>0</v>
      </c>
      <c r="S467">
        <v>28</v>
      </c>
      <c r="T467">
        <v>3</v>
      </c>
      <c r="U467">
        <v>2</v>
      </c>
      <c r="V467">
        <v>2</v>
      </c>
      <c r="W467">
        <v>2</v>
      </c>
      <c r="X467">
        <v>1</v>
      </c>
      <c r="Y467">
        <v>2</v>
      </c>
    </row>
    <row r="468" spans="1:25" x14ac:dyDescent="0.35">
      <c r="A468">
        <v>41</v>
      </c>
      <c r="B468" t="s">
        <v>32</v>
      </c>
      <c r="C468" t="s">
        <v>26</v>
      </c>
      <c r="D468" t="s">
        <v>27</v>
      </c>
      <c r="E468">
        <v>2</v>
      </c>
      <c r="F468">
        <v>5</v>
      </c>
      <c r="G468" t="s">
        <v>28</v>
      </c>
      <c r="H468">
        <v>2</v>
      </c>
      <c r="I468" t="s">
        <v>29</v>
      </c>
      <c r="J468">
        <v>91</v>
      </c>
      <c r="K468">
        <v>3</v>
      </c>
      <c r="L468">
        <v>4</v>
      </c>
      <c r="M468" t="s">
        <v>45</v>
      </c>
      <c r="N468">
        <v>1</v>
      </c>
      <c r="O468" t="s">
        <v>37</v>
      </c>
      <c r="P468">
        <v>7</v>
      </c>
      <c r="Q468">
        <v>3</v>
      </c>
      <c r="R468">
        <v>1</v>
      </c>
      <c r="S468">
        <v>22</v>
      </c>
      <c r="T468">
        <v>2</v>
      </c>
      <c r="U468">
        <v>3</v>
      </c>
      <c r="V468">
        <v>18</v>
      </c>
      <c r="W468">
        <v>16</v>
      </c>
      <c r="X468">
        <v>11</v>
      </c>
      <c r="Y468">
        <v>8</v>
      </c>
    </row>
    <row r="469" spans="1:25" x14ac:dyDescent="0.35">
      <c r="A469">
        <v>37</v>
      </c>
      <c r="B469" t="s">
        <v>32</v>
      </c>
      <c r="C469" t="s">
        <v>44</v>
      </c>
      <c r="D469" t="s">
        <v>27</v>
      </c>
      <c r="E469">
        <v>9</v>
      </c>
      <c r="F469">
        <v>4</v>
      </c>
      <c r="G469" t="s">
        <v>40</v>
      </c>
      <c r="H469">
        <v>1</v>
      </c>
      <c r="I469" t="s">
        <v>35</v>
      </c>
      <c r="J469">
        <v>69</v>
      </c>
      <c r="K469">
        <v>3</v>
      </c>
      <c r="L469">
        <v>3</v>
      </c>
      <c r="M469" t="s">
        <v>30</v>
      </c>
      <c r="N469">
        <v>2</v>
      </c>
      <c r="O469" t="s">
        <v>41</v>
      </c>
      <c r="P469">
        <v>1</v>
      </c>
      <c r="Q469">
        <v>3</v>
      </c>
      <c r="R469">
        <v>1</v>
      </c>
      <c r="S469">
        <v>9</v>
      </c>
      <c r="T469">
        <v>6</v>
      </c>
      <c r="U469">
        <v>3</v>
      </c>
      <c r="V469">
        <v>9</v>
      </c>
      <c r="W469">
        <v>5</v>
      </c>
      <c r="X469">
        <v>7</v>
      </c>
      <c r="Y469">
        <v>7</v>
      </c>
    </row>
    <row r="470" spans="1:25" x14ac:dyDescent="0.35">
      <c r="A470">
        <v>52</v>
      </c>
      <c r="B470" t="s">
        <v>32</v>
      </c>
      <c r="C470" t="s">
        <v>26</v>
      </c>
      <c r="D470" t="s">
        <v>34</v>
      </c>
      <c r="E470">
        <v>6</v>
      </c>
      <c r="F470">
        <v>2</v>
      </c>
      <c r="G470" t="s">
        <v>49</v>
      </c>
      <c r="H470">
        <v>4</v>
      </c>
      <c r="I470" t="s">
        <v>35</v>
      </c>
      <c r="J470">
        <v>78</v>
      </c>
      <c r="K470">
        <v>3</v>
      </c>
      <c r="L470">
        <v>2</v>
      </c>
      <c r="M470" t="s">
        <v>36</v>
      </c>
      <c r="N470">
        <v>1</v>
      </c>
      <c r="O470" t="s">
        <v>41</v>
      </c>
      <c r="P470">
        <v>3</v>
      </c>
      <c r="Q470">
        <v>3</v>
      </c>
      <c r="R470">
        <v>2</v>
      </c>
      <c r="S470">
        <v>18</v>
      </c>
      <c r="T470">
        <v>3</v>
      </c>
      <c r="U470">
        <v>3</v>
      </c>
      <c r="V470">
        <v>10</v>
      </c>
      <c r="W470">
        <v>9</v>
      </c>
      <c r="X470">
        <v>6</v>
      </c>
      <c r="Y470">
        <v>9</v>
      </c>
    </row>
    <row r="471" spans="1:25" x14ac:dyDescent="0.35">
      <c r="A471">
        <v>32</v>
      </c>
      <c r="B471" t="s">
        <v>25</v>
      </c>
      <c r="C471" t="s">
        <v>44</v>
      </c>
      <c r="D471" t="s">
        <v>27</v>
      </c>
      <c r="E471">
        <v>11</v>
      </c>
      <c r="F471">
        <v>4</v>
      </c>
      <c r="G471" t="s">
        <v>38</v>
      </c>
      <c r="H471">
        <v>4</v>
      </c>
      <c r="I471" t="s">
        <v>35</v>
      </c>
      <c r="J471">
        <v>60</v>
      </c>
      <c r="K471">
        <v>4</v>
      </c>
      <c r="L471">
        <v>2</v>
      </c>
      <c r="M471" t="s">
        <v>30</v>
      </c>
      <c r="N471">
        <v>3</v>
      </c>
      <c r="O471" t="s">
        <v>37</v>
      </c>
      <c r="P471">
        <v>8</v>
      </c>
      <c r="Q471">
        <v>3</v>
      </c>
      <c r="R471">
        <v>0</v>
      </c>
      <c r="S471">
        <v>6</v>
      </c>
      <c r="T471">
        <v>2</v>
      </c>
      <c r="U471">
        <v>3</v>
      </c>
      <c r="V471">
        <v>4</v>
      </c>
      <c r="W471">
        <v>2</v>
      </c>
      <c r="X471">
        <v>1</v>
      </c>
      <c r="Y471">
        <v>2</v>
      </c>
    </row>
    <row r="472" spans="1:25" x14ac:dyDescent="0.35">
      <c r="A472">
        <v>24</v>
      </c>
      <c r="B472" t="s">
        <v>32</v>
      </c>
      <c r="C472" t="s">
        <v>33</v>
      </c>
      <c r="D472" t="s">
        <v>27</v>
      </c>
      <c r="E472">
        <v>24</v>
      </c>
      <c r="F472">
        <v>3</v>
      </c>
      <c r="G472" t="s">
        <v>40</v>
      </c>
      <c r="H472">
        <v>4</v>
      </c>
      <c r="I472" t="s">
        <v>35</v>
      </c>
      <c r="J472">
        <v>38</v>
      </c>
      <c r="K472">
        <v>3</v>
      </c>
      <c r="L472">
        <v>1</v>
      </c>
      <c r="M472" t="s">
        <v>46</v>
      </c>
      <c r="N472">
        <v>4</v>
      </c>
      <c r="O472" t="s">
        <v>37</v>
      </c>
      <c r="P472">
        <v>0</v>
      </c>
      <c r="Q472">
        <v>3</v>
      </c>
      <c r="R472">
        <v>2</v>
      </c>
      <c r="S472">
        <v>3</v>
      </c>
      <c r="T472">
        <v>3</v>
      </c>
      <c r="U472">
        <v>3</v>
      </c>
      <c r="V472">
        <v>2</v>
      </c>
      <c r="W472">
        <v>2</v>
      </c>
      <c r="X472">
        <v>2</v>
      </c>
      <c r="Y472">
        <v>1</v>
      </c>
    </row>
    <row r="473" spans="1:25" x14ac:dyDescent="0.35">
      <c r="A473">
        <v>38</v>
      </c>
      <c r="B473" t="s">
        <v>32</v>
      </c>
      <c r="C473" t="s">
        <v>26</v>
      </c>
      <c r="D473" t="s">
        <v>34</v>
      </c>
      <c r="E473">
        <v>10</v>
      </c>
      <c r="F473">
        <v>3</v>
      </c>
      <c r="G473" t="s">
        <v>40</v>
      </c>
      <c r="H473">
        <v>3</v>
      </c>
      <c r="I473" t="s">
        <v>29</v>
      </c>
      <c r="J473">
        <v>76</v>
      </c>
      <c r="K473">
        <v>3</v>
      </c>
      <c r="L473">
        <v>2</v>
      </c>
      <c r="M473" t="s">
        <v>43</v>
      </c>
      <c r="N473">
        <v>3</v>
      </c>
      <c r="O473" t="s">
        <v>37</v>
      </c>
      <c r="P473">
        <v>3</v>
      </c>
      <c r="Q473">
        <v>3</v>
      </c>
      <c r="R473">
        <v>1</v>
      </c>
      <c r="S473">
        <v>18</v>
      </c>
      <c r="T473">
        <v>4</v>
      </c>
      <c r="U473">
        <v>3</v>
      </c>
      <c r="V473">
        <v>1</v>
      </c>
      <c r="W473">
        <v>0</v>
      </c>
      <c r="X473">
        <v>0</v>
      </c>
      <c r="Y473">
        <v>0</v>
      </c>
    </row>
    <row r="474" spans="1:25" x14ac:dyDescent="0.35">
      <c r="A474">
        <v>37</v>
      </c>
      <c r="B474" t="s">
        <v>32</v>
      </c>
      <c r="C474" t="s">
        <v>26</v>
      </c>
      <c r="D474" t="s">
        <v>34</v>
      </c>
      <c r="E474">
        <v>1</v>
      </c>
      <c r="F474">
        <v>4</v>
      </c>
      <c r="G474" t="s">
        <v>28</v>
      </c>
      <c r="H474">
        <v>2</v>
      </c>
      <c r="I474" t="s">
        <v>29</v>
      </c>
      <c r="J474">
        <v>65</v>
      </c>
      <c r="K474">
        <v>3</v>
      </c>
      <c r="L474">
        <v>2</v>
      </c>
      <c r="M474" t="s">
        <v>42</v>
      </c>
      <c r="N474">
        <v>2</v>
      </c>
      <c r="O474" t="s">
        <v>37</v>
      </c>
      <c r="P474">
        <v>6</v>
      </c>
      <c r="Q474">
        <v>3</v>
      </c>
      <c r="R474">
        <v>1</v>
      </c>
      <c r="S474">
        <v>8</v>
      </c>
      <c r="T474">
        <v>2</v>
      </c>
      <c r="U474">
        <v>2</v>
      </c>
      <c r="V474">
        <v>6</v>
      </c>
      <c r="W474">
        <v>5</v>
      </c>
      <c r="X474">
        <v>4</v>
      </c>
      <c r="Y474">
        <v>3</v>
      </c>
    </row>
    <row r="475" spans="1:25" x14ac:dyDescent="0.35">
      <c r="A475">
        <v>49</v>
      </c>
      <c r="B475" t="s">
        <v>32</v>
      </c>
      <c r="C475" t="s">
        <v>26</v>
      </c>
      <c r="D475" t="s">
        <v>34</v>
      </c>
      <c r="E475">
        <v>18</v>
      </c>
      <c r="F475">
        <v>4</v>
      </c>
      <c r="G475" t="s">
        <v>28</v>
      </c>
      <c r="H475">
        <v>4</v>
      </c>
      <c r="I475" t="s">
        <v>35</v>
      </c>
      <c r="J475">
        <v>58</v>
      </c>
      <c r="K475">
        <v>2</v>
      </c>
      <c r="L475">
        <v>5</v>
      </c>
      <c r="M475" t="s">
        <v>47</v>
      </c>
      <c r="N475">
        <v>3</v>
      </c>
      <c r="O475" t="s">
        <v>41</v>
      </c>
      <c r="P475">
        <v>1</v>
      </c>
      <c r="Q475">
        <v>3</v>
      </c>
      <c r="R475">
        <v>1</v>
      </c>
      <c r="S475">
        <v>31</v>
      </c>
      <c r="T475">
        <v>5</v>
      </c>
      <c r="U475">
        <v>3</v>
      </c>
      <c r="V475">
        <v>31</v>
      </c>
      <c r="W475">
        <v>9</v>
      </c>
      <c r="X475">
        <v>0</v>
      </c>
      <c r="Y475">
        <v>9</v>
      </c>
    </row>
    <row r="476" spans="1:25" x14ac:dyDescent="0.35">
      <c r="A476">
        <v>24</v>
      </c>
      <c r="B476" t="s">
        <v>32</v>
      </c>
      <c r="C476" t="s">
        <v>26</v>
      </c>
      <c r="D476" t="s">
        <v>34</v>
      </c>
      <c r="E476">
        <v>23</v>
      </c>
      <c r="F476">
        <v>3</v>
      </c>
      <c r="G476" t="s">
        <v>40</v>
      </c>
      <c r="H476">
        <v>2</v>
      </c>
      <c r="I476" t="s">
        <v>35</v>
      </c>
      <c r="J476">
        <v>89</v>
      </c>
      <c r="K476">
        <v>4</v>
      </c>
      <c r="L476">
        <v>1</v>
      </c>
      <c r="M476" t="s">
        <v>36</v>
      </c>
      <c r="N476">
        <v>4</v>
      </c>
      <c r="O476" t="s">
        <v>37</v>
      </c>
      <c r="P476">
        <v>1</v>
      </c>
      <c r="Q476">
        <v>3</v>
      </c>
      <c r="R476">
        <v>2</v>
      </c>
      <c r="S476">
        <v>6</v>
      </c>
      <c r="T476">
        <v>3</v>
      </c>
      <c r="U476">
        <v>3</v>
      </c>
      <c r="V476">
        <v>6</v>
      </c>
      <c r="W476">
        <v>5</v>
      </c>
      <c r="X476">
        <v>1</v>
      </c>
      <c r="Y476">
        <v>4</v>
      </c>
    </row>
    <row r="477" spans="1:25" x14ac:dyDescent="0.35">
      <c r="A477">
        <v>26</v>
      </c>
      <c r="B477" t="s">
        <v>32</v>
      </c>
      <c r="C477" t="s">
        <v>26</v>
      </c>
      <c r="D477" t="s">
        <v>27</v>
      </c>
      <c r="E477">
        <v>28</v>
      </c>
      <c r="F477">
        <v>2</v>
      </c>
      <c r="G477" t="s">
        <v>48</v>
      </c>
      <c r="H477">
        <v>1</v>
      </c>
      <c r="I477" t="s">
        <v>35</v>
      </c>
      <c r="J477">
        <v>66</v>
      </c>
      <c r="K477">
        <v>3</v>
      </c>
      <c r="L477">
        <v>2</v>
      </c>
      <c r="M477" t="s">
        <v>30</v>
      </c>
      <c r="N477">
        <v>2</v>
      </c>
      <c r="O477" t="s">
        <v>37</v>
      </c>
      <c r="P477">
        <v>1</v>
      </c>
      <c r="Q477">
        <v>4</v>
      </c>
      <c r="R477">
        <v>2</v>
      </c>
      <c r="S477">
        <v>6</v>
      </c>
      <c r="T477">
        <v>5</v>
      </c>
      <c r="U477">
        <v>4</v>
      </c>
      <c r="V477">
        <v>5</v>
      </c>
      <c r="W477">
        <v>3</v>
      </c>
      <c r="X477">
        <v>1</v>
      </c>
      <c r="Y477">
        <v>4</v>
      </c>
    </row>
    <row r="478" spans="1:25" x14ac:dyDescent="0.35">
      <c r="A478">
        <v>24</v>
      </c>
      <c r="B478" t="s">
        <v>32</v>
      </c>
      <c r="C478" t="s">
        <v>26</v>
      </c>
      <c r="D478" t="s">
        <v>34</v>
      </c>
      <c r="E478">
        <v>17</v>
      </c>
      <c r="F478">
        <v>2</v>
      </c>
      <c r="G478" t="s">
        <v>38</v>
      </c>
      <c r="H478">
        <v>4</v>
      </c>
      <c r="I478" t="s">
        <v>35</v>
      </c>
      <c r="J478">
        <v>94</v>
      </c>
      <c r="K478">
        <v>2</v>
      </c>
      <c r="L478">
        <v>1</v>
      </c>
      <c r="M478" t="s">
        <v>39</v>
      </c>
      <c r="N478">
        <v>2</v>
      </c>
      <c r="O478" t="s">
        <v>37</v>
      </c>
      <c r="P478">
        <v>1</v>
      </c>
      <c r="Q478">
        <v>4</v>
      </c>
      <c r="R478">
        <v>1</v>
      </c>
      <c r="S478">
        <v>1</v>
      </c>
      <c r="T478">
        <v>2</v>
      </c>
      <c r="U478">
        <v>3</v>
      </c>
      <c r="V478">
        <v>1</v>
      </c>
      <c r="W478">
        <v>0</v>
      </c>
      <c r="X478">
        <v>0</v>
      </c>
      <c r="Y478">
        <v>0</v>
      </c>
    </row>
    <row r="479" spans="1:25" x14ac:dyDescent="0.35">
      <c r="A479">
        <v>50</v>
      </c>
      <c r="B479" t="s">
        <v>32</v>
      </c>
      <c r="C479" t="s">
        <v>33</v>
      </c>
      <c r="D479" t="s">
        <v>50</v>
      </c>
      <c r="E479">
        <v>3</v>
      </c>
      <c r="F479">
        <v>3</v>
      </c>
      <c r="G479" t="s">
        <v>40</v>
      </c>
      <c r="H479">
        <v>1</v>
      </c>
      <c r="I479" t="s">
        <v>35</v>
      </c>
      <c r="J479">
        <v>99</v>
      </c>
      <c r="K479">
        <v>3</v>
      </c>
      <c r="L479">
        <v>5</v>
      </c>
      <c r="M479" t="s">
        <v>45</v>
      </c>
      <c r="N479">
        <v>2</v>
      </c>
      <c r="O479" t="s">
        <v>37</v>
      </c>
      <c r="P479">
        <v>1</v>
      </c>
      <c r="Q479">
        <v>3</v>
      </c>
      <c r="R479">
        <v>1</v>
      </c>
      <c r="S479">
        <v>32</v>
      </c>
      <c r="T479">
        <v>2</v>
      </c>
      <c r="U479">
        <v>3</v>
      </c>
      <c r="V479">
        <v>32</v>
      </c>
      <c r="W479">
        <v>5</v>
      </c>
      <c r="X479">
        <v>10</v>
      </c>
      <c r="Y479">
        <v>7</v>
      </c>
    </row>
    <row r="480" spans="1:25" x14ac:dyDescent="0.35">
      <c r="A480">
        <v>25</v>
      </c>
      <c r="B480" t="s">
        <v>32</v>
      </c>
      <c r="C480" t="s">
        <v>26</v>
      </c>
      <c r="D480" t="s">
        <v>27</v>
      </c>
      <c r="E480">
        <v>13</v>
      </c>
      <c r="F480">
        <v>1</v>
      </c>
      <c r="G480" t="s">
        <v>40</v>
      </c>
      <c r="H480">
        <v>2</v>
      </c>
      <c r="I480" t="s">
        <v>35</v>
      </c>
      <c r="J480">
        <v>40</v>
      </c>
      <c r="K480">
        <v>3</v>
      </c>
      <c r="L480">
        <v>1</v>
      </c>
      <c r="M480" t="s">
        <v>46</v>
      </c>
      <c r="N480">
        <v>3</v>
      </c>
      <c r="O480" t="s">
        <v>37</v>
      </c>
      <c r="P480">
        <v>1</v>
      </c>
      <c r="Q480">
        <v>3</v>
      </c>
      <c r="R480">
        <v>0</v>
      </c>
      <c r="S480">
        <v>7</v>
      </c>
      <c r="T480">
        <v>1</v>
      </c>
      <c r="U480">
        <v>3</v>
      </c>
      <c r="V480">
        <v>7</v>
      </c>
      <c r="W480">
        <v>4</v>
      </c>
      <c r="X480">
        <v>0</v>
      </c>
      <c r="Y480">
        <v>6</v>
      </c>
    </row>
    <row r="481" spans="1:25" x14ac:dyDescent="0.35">
      <c r="A481">
        <v>24</v>
      </c>
      <c r="B481" t="s">
        <v>25</v>
      </c>
      <c r="C481" t="s">
        <v>33</v>
      </c>
      <c r="D481" t="s">
        <v>34</v>
      </c>
      <c r="E481">
        <v>7</v>
      </c>
      <c r="F481">
        <v>3</v>
      </c>
      <c r="G481" t="s">
        <v>28</v>
      </c>
      <c r="H481">
        <v>1</v>
      </c>
      <c r="I481" t="s">
        <v>29</v>
      </c>
      <c r="J481">
        <v>55</v>
      </c>
      <c r="K481">
        <v>3</v>
      </c>
      <c r="L481">
        <v>1</v>
      </c>
      <c r="M481" t="s">
        <v>39</v>
      </c>
      <c r="N481">
        <v>3</v>
      </c>
      <c r="O481" t="s">
        <v>37</v>
      </c>
      <c r="P481">
        <v>1</v>
      </c>
      <c r="Q481">
        <v>3</v>
      </c>
      <c r="R481">
        <v>1</v>
      </c>
      <c r="S481">
        <v>6</v>
      </c>
      <c r="T481">
        <v>4</v>
      </c>
      <c r="U481">
        <v>3</v>
      </c>
      <c r="V481">
        <v>6</v>
      </c>
      <c r="W481">
        <v>3</v>
      </c>
      <c r="X481">
        <v>1</v>
      </c>
      <c r="Y481">
        <v>2</v>
      </c>
    </row>
    <row r="482" spans="1:25" x14ac:dyDescent="0.35">
      <c r="A482">
        <v>30</v>
      </c>
      <c r="B482" t="s">
        <v>25</v>
      </c>
      <c r="C482" t="s">
        <v>33</v>
      </c>
      <c r="D482" t="s">
        <v>27</v>
      </c>
      <c r="E482">
        <v>12</v>
      </c>
      <c r="F482">
        <v>4</v>
      </c>
      <c r="G482" t="s">
        <v>28</v>
      </c>
      <c r="H482">
        <v>2</v>
      </c>
      <c r="I482" t="s">
        <v>35</v>
      </c>
      <c r="J482">
        <v>74</v>
      </c>
      <c r="K482">
        <v>2</v>
      </c>
      <c r="L482">
        <v>1</v>
      </c>
      <c r="M482" t="s">
        <v>46</v>
      </c>
      <c r="N482">
        <v>1</v>
      </c>
      <c r="O482" t="s">
        <v>37</v>
      </c>
      <c r="P482">
        <v>1</v>
      </c>
      <c r="Q482">
        <v>3</v>
      </c>
      <c r="R482">
        <v>1</v>
      </c>
      <c r="S482">
        <v>1</v>
      </c>
      <c r="T482">
        <v>2</v>
      </c>
      <c r="U482">
        <v>4</v>
      </c>
      <c r="V482">
        <v>1</v>
      </c>
      <c r="W482">
        <v>0</v>
      </c>
      <c r="X482">
        <v>0</v>
      </c>
      <c r="Y482">
        <v>0</v>
      </c>
    </row>
    <row r="483" spans="1:25" x14ac:dyDescent="0.35">
      <c r="A483">
        <v>34</v>
      </c>
      <c r="B483" t="s">
        <v>32</v>
      </c>
      <c r="C483" t="s">
        <v>26</v>
      </c>
      <c r="D483" t="s">
        <v>34</v>
      </c>
      <c r="E483">
        <v>1</v>
      </c>
      <c r="F483">
        <v>2</v>
      </c>
      <c r="G483" t="s">
        <v>28</v>
      </c>
      <c r="H483">
        <v>2</v>
      </c>
      <c r="I483" t="s">
        <v>35</v>
      </c>
      <c r="J483">
        <v>83</v>
      </c>
      <c r="K483">
        <v>2</v>
      </c>
      <c r="L483">
        <v>1</v>
      </c>
      <c r="M483" t="s">
        <v>36</v>
      </c>
      <c r="N483">
        <v>4</v>
      </c>
      <c r="O483" t="s">
        <v>37</v>
      </c>
      <c r="P483">
        <v>1</v>
      </c>
      <c r="Q483">
        <v>3</v>
      </c>
      <c r="R483">
        <v>1</v>
      </c>
      <c r="S483">
        <v>6</v>
      </c>
      <c r="T483">
        <v>3</v>
      </c>
      <c r="U483">
        <v>3</v>
      </c>
      <c r="V483">
        <v>6</v>
      </c>
      <c r="W483">
        <v>5</v>
      </c>
      <c r="X483">
        <v>1</v>
      </c>
      <c r="Y483">
        <v>3</v>
      </c>
    </row>
    <row r="484" spans="1:25" x14ac:dyDescent="0.35">
      <c r="A484">
        <v>31</v>
      </c>
      <c r="B484" t="s">
        <v>25</v>
      </c>
      <c r="C484" t="s">
        <v>26</v>
      </c>
      <c r="D484" t="s">
        <v>27</v>
      </c>
      <c r="E484">
        <v>13</v>
      </c>
      <c r="F484">
        <v>4</v>
      </c>
      <c r="G484" t="s">
        <v>40</v>
      </c>
      <c r="H484">
        <v>2</v>
      </c>
      <c r="I484" t="s">
        <v>35</v>
      </c>
      <c r="J484">
        <v>46</v>
      </c>
      <c r="K484">
        <v>3</v>
      </c>
      <c r="L484">
        <v>2</v>
      </c>
      <c r="M484" t="s">
        <v>30</v>
      </c>
      <c r="N484">
        <v>1</v>
      </c>
      <c r="O484" t="s">
        <v>41</v>
      </c>
      <c r="P484">
        <v>2</v>
      </c>
      <c r="Q484">
        <v>3</v>
      </c>
      <c r="R484">
        <v>0</v>
      </c>
      <c r="S484">
        <v>9</v>
      </c>
      <c r="T484">
        <v>2</v>
      </c>
      <c r="U484">
        <v>1</v>
      </c>
      <c r="V484">
        <v>3</v>
      </c>
      <c r="W484">
        <v>1</v>
      </c>
      <c r="X484">
        <v>1</v>
      </c>
      <c r="Y484">
        <v>2</v>
      </c>
    </row>
    <row r="485" spans="1:25" x14ac:dyDescent="0.35">
      <c r="A485">
        <v>35</v>
      </c>
      <c r="B485" t="s">
        <v>32</v>
      </c>
      <c r="C485" t="s">
        <v>26</v>
      </c>
      <c r="D485" t="s">
        <v>34</v>
      </c>
      <c r="E485">
        <v>25</v>
      </c>
      <c r="F485">
        <v>2</v>
      </c>
      <c r="G485" t="s">
        <v>38</v>
      </c>
      <c r="H485">
        <v>1</v>
      </c>
      <c r="I485" t="s">
        <v>35</v>
      </c>
      <c r="J485">
        <v>54</v>
      </c>
      <c r="K485">
        <v>2</v>
      </c>
      <c r="L485">
        <v>2</v>
      </c>
      <c r="M485" t="s">
        <v>39</v>
      </c>
      <c r="N485">
        <v>4</v>
      </c>
      <c r="O485" t="s">
        <v>31</v>
      </c>
      <c r="P485">
        <v>4</v>
      </c>
      <c r="Q485">
        <v>3</v>
      </c>
      <c r="R485">
        <v>0</v>
      </c>
      <c r="S485">
        <v>9</v>
      </c>
      <c r="T485">
        <v>3</v>
      </c>
      <c r="U485">
        <v>3</v>
      </c>
      <c r="V485">
        <v>3</v>
      </c>
      <c r="W485">
        <v>2</v>
      </c>
      <c r="X485">
        <v>0</v>
      </c>
      <c r="Y485">
        <v>2</v>
      </c>
    </row>
    <row r="486" spans="1:25" x14ac:dyDescent="0.35">
      <c r="A486">
        <v>31</v>
      </c>
      <c r="B486" t="s">
        <v>32</v>
      </c>
      <c r="C486" t="s">
        <v>26</v>
      </c>
      <c r="D486" t="s">
        <v>27</v>
      </c>
      <c r="E486">
        <v>6</v>
      </c>
      <c r="F486">
        <v>4</v>
      </c>
      <c r="G486" t="s">
        <v>40</v>
      </c>
      <c r="H486">
        <v>1</v>
      </c>
      <c r="I486" t="s">
        <v>35</v>
      </c>
      <c r="J486">
        <v>66</v>
      </c>
      <c r="K486">
        <v>4</v>
      </c>
      <c r="L486">
        <v>2</v>
      </c>
      <c r="M486" t="s">
        <v>30</v>
      </c>
      <c r="N486">
        <v>4</v>
      </c>
      <c r="O486" t="s">
        <v>41</v>
      </c>
      <c r="P486">
        <v>4</v>
      </c>
      <c r="Q486">
        <v>4</v>
      </c>
      <c r="R486">
        <v>2</v>
      </c>
      <c r="S486">
        <v>13</v>
      </c>
      <c r="T486">
        <v>4</v>
      </c>
      <c r="U486">
        <v>4</v>
      </c>
      <c r="V486">
        <v>7</v>
      </c>
      <c r="W486">
        <v>7</v>
      </c>
      <c r="X486">
        <v>5</v>
      </c>
      <c r="Y486">
        <v>7</v>
      </c>
    </row>
    <row r="487" spans="1:25" x14ac:dyDescent="0.35">
      <c r="A487">
        <v>27</v>
      </c>
      <c r="B487" t="s">
        <v>32</v>
      </c>
      <c r="C487" t="s">
        <v>26</v>
      </c>
      <c r="D487" t="s">
        <v>34</v>
      </c>
      <c r="E487">
        <v>6</v>
      </c>
      <c r="F487">
        <v>4</v>
      </c>
      <c r="G487" t="s">
        <v>40</v>
      </c>
      <c r="H487">
        <v>1</v>
      </c>
      <c r="I487" t="s">
        <v>29</v>
      </c>
      <c r="J487">
        <v>66</v>
      </c>
      <c r="K487">
        <v>2</v>
      </c>
      <c r="L487">
        <v>1</v>
      </c>
      <c r="M487" t="s">
        <v>36</v>
      </c>
      <c r="N487">
        <v>3</v>
      </c>
      <c r="O487" t="s">
        <v>41</v>
      </c>
      <c r="P487">
        <v>0</v>
      </c>
      <c r="Q487">
        <v>3</v>
      </c>
      <c r="R487">
        <v>2</v>
      </c>
      <c r="S487">
        <v>6</v>
      </c>
      <c r="T487">
        <v>5</v>
      </c>
      <c r="U487">
        <v>2</v>
      </c>
      <c r="V487">
        <v>5</v>
      </c>
      <c r="W487">
        <v>3</v>
      </c>
      <c r="X487">
        <v>0</v>
      </c>
      <c r="Y487">
        <v>3</v>
      </c>
    </row>
    <row r="488" spans="1:25" x14ac:dyDescent="0.35">
      <c r="A488">
        <v>37</v>
      </c>
      <c r="B488" t="s">
        <v>32</v>
      </c>
      <c r="C488" t="s">
        <v>26</v>
      </c>
      <c r="D488" t="s">
        <v>27</v>
      </c>
      <c r="E488">
        <v>2</v>
      </c>
      <c r="F488">
        <v>3</v>
      </c>
      <c r="G488" t="s">
        <v>48</v>
      </c>
      <c r="H488">
        <v>4</v>
      </c>
      <c r="I488" t="s">
        <v>35</v>
      </c>
      <c r="J488">
        <v>75</v>
      </c>
      <c r="K488">
        <v>3</v>
      </c>
      <c r="L488">
        <v>2</v>
      </c>
      <c r="M488" t="s">
        <v>30</v>
      </c>
      <c r="N488">
        <v>3</v>
      </c>
      <c r="O488" t="s">
        <v>37</v>
      </c>
      <c r="P488">
        <v>4</v>
      </c>
      <c r="Q488">
        <v>3</v>
      </c>
      <c r="R488">
        <v>1</v>
      </c>
      <c r="S488">
        <v>17</v>
      </c>
      <c r="T488">
        <v>3</v>
      </c>
      <c r="U488">
        <v>2</v>
      </c>
      <c r="V488">
        <v>3</v>
      </c>
      <c r="W488">
        <v>0</v>
      </c>
      <c r="X488">
        <v>1</v>
      </c>
      <c r="Y488">
        <v>0</v>
      </c>
    </row>
    <row r="489" spans="1:25" x14ac:dyDescent="0.35">
      <c r="A489">
        <v>20</v>
      </c>
      <c r="B489" t="s">
        <v>32</v>
      </c>
      <c r="C489" t="s">
        <v>26</v>
      </c>
      <c r="D489" t="s">
        <v>34</v>
      </c>
      <c r="E489">
        <v>1</v>
      </c>
      <c r="F489">
        <v>3</v>
      </c>
      <c r="G489" t="s">
        <v>28</v>
      </c>
      <c r="H489">
        <v>4</v>
      </c>
      <c r="I489" t="s">
        <v>29</v>
      </c>
      <c r="J489">
        <v>83</v>
      </c>
      <c r="K489">
        <v>2</v>
      </c>
      <c r="L489">
        <v>1</v>
      </c>
      <c r="M489" t="s">
        <v>36</v>
      </c>
      <c r="N489">
        <v>2</v>
      </c>
      <c r="O489" t="s">
        <v>31</v>
      </c>
      <c r="P489">
        <v>1</v>
      </c>
      <c r="Q489">
        <v>3</v>
      </c>
      <c r="R489">
        <v>0</v>
      </c>
      <c r="S489">
        <v>1</v>
      </c>
      <c r="T489">
        <v>0</v>
      </c>
      <c r="U489">
        <v>4</v>
      </c>
      <c r="V489">
        <v>1</v>
      </c>
      <c r="W489">
        <v>0</v>
      </c>
      <c r="X489">
        <v>0</v>
      </c>
      <c r="Y489">
        <v>0</v>
      </c>
    </row>
    <row r="490" spans="1:25" x14ac:dyDescent="0.35">
      <c r="A490">
        <v>42</v>
      </c>
      <c r="B490" t="s">
        <v>32</v>
      </c>
      <c r="C490" t="s">
        <v>26</v>
      </c>
      <c r="D490" t="s">
        <v>34</v>
      </c>
      <c r="E490">
        <v>2</v>
      </c>
      <c r="F490">
        <v>4</v>
      </c>
      <c r="G490" t="s">
        <v>28</v>
      </c>
      <c r="H490">
        <v>3</v>
      </c>
      <c r="I490" t="s">
        <v>29</v>
      </c>
      <c r="J490">
        <v>81</v>
      </c>
      <c r="K490">
        <v>3</v>
      </c>
      <c r="L490">
        <v>2</v>
      </c>
      <c r="M490" t="s">
        <v>43</v>
      </c>
      <c r="N490">
        <v>4</v>
      </c>
      <c r="O490" t="s">
        <v>37</v>
      </c>
      <c r="P490">
        <v>1</v>
      </c>
      <c r="Q490">
        <v>3</v>
      </c>
      <c r="R490">
        <v>2</v>
      </c>
      <c r="S490">
        <v>10</v>
      </c>
      <c r="T490">
        <v>4</v>
      </c>
      <c r="U490">
        <v>3</v>
      </c>
      <c r="V490">
        <v>10</v>
      </c>
      <c r="W490">
        <v>2</v>
      </c>
      <c r="X490">
        <v>2</v>
      </c>
      <c r="Y490">
        <v>2</v>
      </c>
    </row>
    <row r="491" spans="1:25" x14ac:dyDescent="0.35">
      <c r="A491">
        <v>43</v>
      </c>
      <c r="B491" t="s">
        <v>32</v>
      </c>
      <c r="C491" t="s">
        <v>26</v>
      </c>
      <c r="D491" t="s">
        <v>34</v>
      </c>
      <c r="E491">
        <v>6</v>
      </c>
      <c r="F491">
        <v>4</v>
      </c>
      <c r="G491" t="s">
        <v>38</v>
      </c>
      <c r="H491">
        <v>2</v>
      </c>
      <c r="I491" t="s">
        <v>35</v>
      </c>
      <c r="J491">
        <v>50</v>
      </c>
      <c r="K491">
        <v>2</v>
      </c>
      <c r="L491">
        <v>4</v>
      </c>
      <c r="M491" t="s">
        <v>47</v>
      </c>
      <c r="N491">
        <v>4</v>
      </c>
      <c r="O491" t="s">
        <v>41</v>
      </c>
      <c r="P491">
        <v>4</v>
      </c>
      <c r="Q491">
        <v>3</v>
      </c>
      <c r="R491">
        <v>1</v>
      </c>
      <c r="S491">
        <v>21</v>
      </c>
      <c r="T491">
        <v>3</v>
      </c>
      <c r="U491">
        <v>2</v>
      </c>
      <c r="V491">
        <v>1</v>
      </c>
      <c r="W491">
        <v>0</v>
      </c>
      <c r="X491">
        <v>0</v>
      </c>
      <c r="Y491">
        <v>0</v>
      </c>
    </row>
    <row r="492" spans="1:25" x14ac:dyDescent="0.35">
      <c r="A492">
        <v>38</v>
      </c>
      <c r="B492" t="s">
        <v>32</v>
      </c>
      <c r="C492" t="s">
        <v>26</v>
      </c>
      <c r="D492" t="s">
        <v>34</v>
      </c>
      <c r="E492">
        <v>1</v>
      </c>
      <c r="F492">
        <v>1</v>
      </c>
      <c r="G492" t="s">
        <v>28</v>
      </c>
      <c r="H492">
        <v>3</v>
      </c>
      <c r="I492" t="s">
        <v>29</v>
      </c>
      <c r="J492">
        <v>43</v>
      </c>
      <c r="K492">
        <v>3</v>
      </c>
      <c r="L492">
        <v>1</v>
      </c>
      <c r="M492" t="s">
        <v>36</v>
      </c>
      <c r="N492">
        <v>1</v>
      </c>
      <c r="O492" t="s">
        <v>31</v>
      </c>
      <c r="P492">
        <v>3</v>
      </c>
      <c r="Q492">
        <v>3</v>
      </c>
      <c r="R492">
        <v>0</v>
      </c>
      <c r="S492">
        <v>8</v>
      </c>
      <c r="T492">
        <v>3</v>
      </c>
      <c r="U492">
        <v>2</v>
      </c>
      <c r="V492">
        <v>0</v>
      </c>
      <c r="W492">
        <v>0</v>
      </c>
      <c r="X492">
        <v>0</v>
      </c>
      <c r="Y492">
        <v>0</v>
      </c>
    </row>
    <row r="493" spans="1:25" x14ac:dyDescent="0.35">
      <c r="A493">
        <v>43</v>
      </c>
      <c r="B493" t="s">
        <v>32</v>
      </c>
      <c r="C493" t="s">
        <v>33</v>
      </c>
      <c r="D493" t="s">
        <v>34</v>
      </c>
      <c r="E493">
        <v>9</v>
      </c>
      <c r="F493">
        <v>5</v>
      </c>
      <c r="G493" t="s">
        <v>40</v>
      </c>
      <c r="H493">
        <v>4</v>
      </c>
      <c r="I493" t="s">
        <v>35</v>
      </c>
      <c r="J493">
        <v>72</v>
      </c>
      <c r="K493">
        <v>3</v>
      </c>
      <c r="L493">
        <v>2</v>
      </c>
      <c r="M493" t="s">
        <v>39</v>
      </c>
      <c r="N493">
        <v>3</v>
      </c>
      <c r="O493" t="s">
        <v>41</v>
      </c>
      <c r="P493">
        <v>3</v>
      </c>
      <c r="Q493">
        <v>3</v>
      </c>
      <c r="R493">
        <v>1</v>
      </c>
      <c r="S493">
        <v>10</v>
      </c>
      <c r="T493">
        <v>3</v>
      </c>
      <c r="U493">
        <v>3</v>
      </c>
      <c r="V493">
        <v>8</v>
      </c>
      <c r="W493">
        <v>7</v>
      </c>
      <c r="X493">
        <v>4</v>
      </c>
      <c r="Y493">
        <v>7</v>
      </c>
    </row>
    <row r="494" spans="1:25" x14ac:dyDescent="0.35">
      <c r="A494">
        <v>48</v>
      </c>
      <c r="B494" t="s">
        <v>32</v>
      </c>
      <c r="C494" t="s">
        <v>26</v>
      </c>
      <c r="D494" t="s">
        <v>34</v>
      </c>
      <c r="E494">
        <v>1</v>
      </c>
      <c r="F494">
        <v>4</v>
      </c>
      <c r="G494" t="s">
        <v>28</v>
      </c>
      <c r="H494">
        <v>4</v>
      </c>
      <c r="I494" t="s">
        <v>29</v>
      </c>
      <c r="J494">
        <v>40</v>
      </c>
      <c r="K494">
        <v>2</v>
      </c>
      <c r="L494">
        <v>4</v>
      </c>
      <c r="M494" t="s">
        <v>45</v>
      </c>
      <c r="N494">
        <v>1</v>
      </c>
      <c r="O494" t="s">
        <v>37</v>
      </c>
      <c r="P494">
        <v>7</v>
      </c>
      <c r="Q494">
        <v>3</v>
      </c>
      <c r="R494">
        <v>1</v>
      </c>
      <c r="S494">
        <v>21</v>
      </c>
      <c r="T494">
        <v>3</v>
      </c>
      <c r="U494">
        <v>1</v>
      </c>
      <c r="V494">
        <v>3</v>
      </c>
      <c r="W494">
        <v>2</v>
      </c>
      <c r="X494">
        <v>0</v>
      </c>
      <c r="Y494">
        <v>2</v>
      </c>
    </row>
    <row r="495" spans="1:25" x14ac:dyDescent="0.35">
      <c r="A495">
        <v>44</v>
      </c>
      <c r="B495" t="s">
        <v>32</v>
      </c>
      <c r="C495" t="s">
        <v>26</v>
      </c>
      <c r="D495" t="s">
        <v>50</v>
      </c>
      <c r="E495">
        <v>1</v>
      </c>
      <c r="F495">
        <v>4</v>
      </c>
      <c r="G495" t="s">
        <v>28</v>
      </c>
      <c r="H495">
        <v>1</v>
      </c>
      <c r="I495" t="s">
        <v>29</v>
      </c>
      <c r="J495">
        <v>50</v>
      </c>
      <c r="K495">
        <v>2</v>
      </c>
      <c r="L495">
        <v>2</v>
      </c>
      <c r="M495" t="s">
        <v>50</v>
      </c>
      <c r="N495">
        <v>3</v>
      </c>
      <c r="O495" t="s">
        <v>31</v>
      </c>
      <c r="P495">
        <v>4</v>
      </c>
      <c r="Q495">
        <v>3</v>
      </c>
      <c r="R495">
        <v>0</v>
      </c>
      <c r="S495">
        <v>10</v>
      </c>
      <c r="T495">
        <v>1</v>
      </c>
      <c r="U495">
        <v>4</v>
      </c>
      <c r="V495">
        <v>2</v>
      </c>
      <c r="W495">
        <v>2</v>
      </c>
      <c r="X495">
        <v>0</v>
      </c>
      <c r="Y495">
        <v>2</v>
      </c>
    </row>
    <row r="496" spans="1:25" x14ac:dyDescent="0.35">
      <c r="A496">
        <v>34</v>
      </c>
      <c r="B496" t="s">
        <v>32</v>
      </c>
      <c r="C496" t="s">
        <v>26</v>
      </c>
      <c r="D496" t="s">
        <v>27</v>
      </c>
      <c r="E496">
        <v>14</v>
      </c>
      <c r="F496">
        <v>3</v>
      </c>
      <c r="G496" t="s">
        <v>49</v>
      </c>
      <c r="H496">
        <v>3</v>
      </c>
      <c r="I496" t="s">
        <v>29</v>
      </c>
      <c r="J496">
        <v>31</v>
      </c>
      <c r="K496">
        <v>3</v>
      </c>
      <c r="L496">
        <v>1</v>
      </c>
      <c r="M496" t="s">
        <v>46</v>
      </c>
      <c r="N496">
        <v>3</v>
      </c>
      <c r="O496" t="s">
        <v>41</v>
      </c>
      <c r="P496">
        <v>1</v>
      </c>
      <c r="Q496">
        <v>3</v>
      </c>
      <c r="R496">
        <v>2</v>
      </c>
      <c r="S496">
        <v>8</v>
      </c>
      <c r="T496">
        <v>3</v>
      </c>
      <c r="U496">
        <v>3</v>
      </c>
      <c r="V496">
        <v>8</v>
      </c>
      <c r="W496">
        <v>2</v>
      </c>
      <c r="X496">
        <v>0</v>
      </c>
      <c r="Y496">
        <v>6</v>
      </c>
    </row>
    <row r="497" spans="1:25" x14ac:dyDescent="0.35">
      <c r="A497">
        <v>27</v>
      </c>
      <c r="B497" t="s">
        <v>25</v>
      </c>
      <c r="C497" t="s">
        <v>26</v>
      </c>
      <c r="D497" t="s">
        <v>27</v>
      </c>
      <c r="E497">
        <v>2</v>
      </c>
      <c r="F497">
        <v>1</v>
      </c>
      <c r="G497" t="s">
        <v>48</v>
      </c>
      <c r="H497">
        <v>3</v>
      </c>
      <c r="I497" t="s">
        <v>35</v>
      </c>
      <c r="J497">
        <v>85</v>
      </c>
      <c r="K497">
        <v>3</v>
      </c>
      <c r="L497">
        <v>1</v>
      </c>
      <c r="M497" t="s">
        <v>46</v>
      </c>
      <c r="N497">
        <v>1</v>
      </c>
      <c r="O497" t="s">
        <v>41</v>
      </c>
      <c r="P497">
        <v>0</v>
      </c>
      <c r="Q497">
        <v>3</v>
      </c>
      <c r="R497">
        <v>1</v>
      </c>
      <c r="S497">
        <v>5</v>
      </c>
      <c r="T497">
        <v>3</v>
      </c>
      <c r="U497">
        <v>3</v>
      </c>
      <c r="V497">
        <v>4</v>
      </c>
      <c r="W497">
        <v>3</v>
      </c>
      <c r="X497">
        <v>0</v>
      </c>
      <c r="Y497">
        <v>2</v>
      </c>
    </row>
    <row r="498" spans="1:25" x14ac:dyDescent="0.35">
      <c r="A498">
        <v>21</v>
      </c>
      <c r="B498" t="s">
        <v>32</v>
      </c>
      <c r="C498" t="s">
        <v>26</v>
      </c>
      <c r="D498" t="s">
        <v>27</v>
      </c>
      <c r="E498">
        <v>22</v>
      </c>
      <c r="F498">
        <v>1</v>
      </c>
      <c r="G498" t="s">
        <v>49</v>
      </c>
      <c r="H498">
        <v>3</v>
      </c>
      <c r="I498" t="s">
        <v>35</v>
      </c>
      <c r="J498">
        <v>49</v>
      </c>
      <c r="K498">
        <v>3</v>
      </c>
      <c r="L498">
        <v>1</v>
      </c>
      <c r="M498" t="s">
        <v>46</v>
      </c>
      <c r="N498">
        <v>3</v>
      </c>
      <c r="O498" t="s">
        <v>31</v>
      </c>
      <c r="P498">
        <v>1</v>
      </c>
      <c r="Q498">
        <v>3</v>
      </c>
      <c r="R498">
        <v>0</v>
      </c>
      <c r="S498">
        <v>3</v>
      </c>
      <c r="T498">
        <v>2</v>
      </c>
      <c r="U498">
        <v>3</v>
      </c>
      <c r="V498">
        <v>3</v>
      </c>
      <c r="W498">
        <v>2</v>
      </c>
      <c r="X498">
        <v>1</v>
      </c>
      <c r="Y498">
        <v>2</v>
      </c>
    </row>
    <row r="499" spans="1:25" x14ac:dyDescent="0.35">
      <c r="A499">
        <v>44</v>
      </c>
      <c r="B499" t="s">
        <v>32</v>
      </c>
      <c r="C499" t="s">
        <v>26</v>
      </c>
      <c r="D499" t="s">
        <v>34</v>
      </c>
      <c r="E499">
        <v>3</v>
      </c>
      <c r="F499">
        <v>4</v>
      </c>
      <c r="G499" t="s">
        <v>38</v>
      </c>
      <c r="H499">
        <v>4</v>
      </c>
      <c r="I499" t="s">
        <v>35</v>
      </c>
      <c r="J499">
        <v>35</v>
      </c>
      <c r="K499">
        <v>3</v>
      </c>
      <c r="L499">
        <v>5</v>
      </c>
      <c r="M499" t="s">
        <v>45</v>
      </c>
      <c r="N499">
        <v>4</v>
      </c>
      <c r="O499" t="s">
        <v>37</v>
      </c>
      <c r="P499">
        <v>4</v>
      </c>
      <c r="Q499">
        <v>3</v>
      </c>
      <c r="R499">
        <v>1</v>
      </c>
      <c r="S499">
        <v>26</v>
      </c>
      <c r="T499">
        <v>2</v>
      </c>
      <c r="U499">
        <v>4</v>
      </c>
      <c r="V499">
        <v>2</v>
      </c>
      <c r="W499">
        <v>2</v>
      </c>
      <c r="X499">
        <v>0</v>
      </c>
      <c r="Y499">
        <v>1</v>
      </c>
    </row>
    <row r="500" spans="1:25" x14ac:dyDescent="0.35">
      <c r="A500">
        <v>22</v>
      </c>
      <c r="B500" t="s">
        <v>32</v>
      </c>
      <c r="C500" t="s">
        <v>26</v>
      </c>
      <c r="D500" t="s">
        <v>34</v>
      </c>
      <c r="E500">
        <v>6</v>
      </c>
      <c r="F500">
        <v>1</v>
      </c>
      <c r="G500" t="s">
        <v>40</v>
      </c>
      <c r="H500">
        <v>1</v>
      </c>
      <c r="I500" t="s">
        <v>35</v>
      </c>
      <c r="J500">
        <v>69</v>
      </c>
      <c r="K500">
        <v>3</v>
      </c>
      <c r="L500">
        <v>1</v>
      </c>
      <c r="M500" t="s">
        <v>36</v>
      </c>
      <c r="N500">
        <v>3</v>
      </c>
      <c r="O500" t="s">
        <v>37</v>
      </c>
      <c r="P500">
        <v>0</v>
      </c>
      <c r="Q500">
        <v>4</v>
      </c>
      <c r="R500">
        <v>0</v>
      </c>
      <c r="S500">
        <v>3</v>
      </c>
      <c r="T500">
        <v>3</v>
      </c>
      <c r="U500">
        <v>3</v>
      </c>
      <c r="V500">
        <v>2</v>
      </c>
      <c r="W500">
        <v>2</v>
      </c>
      <c r="X500">
        <v>2</v>
      </c>
      <c r="Y500">
        <v>2</v>
      </c>
    </row>
    <row r="501" spans="1:25" x14ac:dyDescent="0.35">
      <c r="A501">
        <v>33</v>
      </c>
      <c r="B501" t="s">
        <v>32</v>
      </c>
      <c r="C501" t="s">
        <v>26</v>
      </c>
      <c r="D501" t="s">
        <v>27</v>
      </c>
      <c r="E501">
        <v>8</v>
      </c>
      <c r="F501">
        <v>4</v>
      </c>
      <c r="G501" t="s">
        <v>48</v>
      </c>
      <c r="H501">
        <v>3</v>
      </c>
      <c r="I501" t="s">
        <v>35</v>
      </c>
      <c r="J501">
        <v>39</v>
      </c>
      <c r="K501">
        <v>3</v>
      </c>
      <c r="L501">
        <v>2</v>
      </c>
      <c r="M501" t="s">
        <v>30</v>
      </c>
      <c r="N501">
        <v>3</v>
      </c>
      <c r="O501" t="s">
        <v>41</v>
      </c>
      <c r="P501">
        <v>0</v>
      </c>
      <c r="Q501">
        <v>3</v>
      </c>
      <c r="R501">
        <v>0</v>
      </c>
      <c r="S501">
        <v>6</v>
      </c>
      <c r="T501">
        <v>3</v>
      </c>
      <c r="U501">
        <v>3</v>
      </c>
      <c r="V501">
        <v>5</v>
      </c>
      <c r="W501">
        <v>0</v>
      </c>
      <c r="X501">
        <v>1</v>
      </c>
      <c r="Y501">
        <v>2</v>
      </c>
    </row>
    <row r="502" spans="1:25" x14ac:dyDescent="0.35">
      <c r="A502">
        <v>32</v>
      </c>
      <c r="B502" t="s">
        <v>32</v>
      </c>
      <c r="C502" t="s">
        <v>26</v>
      </c>
      <c r="D502" t="s">
        <v>34</v>
      </c>
      <c r="E502">
        <v>9</v>
      </c>
      <c r="F502">
        <v>4</v>
      </c>
      <c r="G502" t="s">
        <v>28</v>
      </c>
      <c r="H502">
        <v>1</v>
      </c>
      <c r="I502" t="s">
        <v>29</v>
      </c>
      <c r="J502">
        <v>92</v>
      </c>
      <c r="K502">
        <v>3</v>
      </c>
      <c r="L502">
        <v>2</v>
      </c>
      <c r="M502" t="s">
        <v>36</v>
      </c>
      <c r="N502">
        <v>4</v>
      </c>
      <c r="O502" t="s">
        <v>37</v>
      </c>
      <c r="P502">
        <v>1</v>
      </c>
      <c r="Q502">
        <v>3</v>
      </c>
      <c r="R502">
        <v>1</v>
      </c>
      <c r="S502">
        <v>6</v>
      </c>
      <c r="T502">
        <v>2</v>
      </c>
      <c r="U502">
        <v>2</v>
      </c>
      <c r="V502">
        <v>6</v>
      </c>
      <c r="W502">
        <v>4</v>
      </c>
      <c r="X502">
        <v>0</v>
      </c>
      <c r="Y502">
        <v>5</v>
      </c>
    </row>
    <row r="503" spans="1:25" x14ac:dyDescent="0.35">
      <c r="A503">
        <v>30</v>
      </c>
      <c r="B503" t="s">
        <v>32</v>
      </c>
      <c r="C503" t="s">
        <v>33</v>
      </c>
      <c r="D503" t="s">
        <v>34</v>
      </c>
      <c r="E503">
        <v>3</v>
      </c>
      <c r="F503">
        <v>3</v>
      </c>
      <c r="G503" t="s">
        <v>40</v>
      </c>
      <c r="H503">
        <v>3</v>
      </c>
      <c r="I503" t="s">
        <v>29</v>
      </c>
      <c r="J503">
        <v>71</v>
      </c>
      <c r="K503">
        <v>3</v>
      </c>
      <c r="L503">
        <v>1</v>
      </c>
      <c r="M503" t="s">
        <v>36</v>
      </c>
      <c r="N503">
        <v>3</v>
      </c>
      <c r="O503" t="s">
        <v>41</v>
      </c>
      <c r="P503">
        <v>1</v>
      </c>
      <c r="Q503">
        <v>4</v>
      </c>
      <c r="R503">
        <v>1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</row>
    <row r="504" spans="1:25" x14ac:dyDescent="0.35">
      <c r="A504">
        <v>53</v>
      </c>
      <c r="B504" t="s">
        <v>32</v>
      </c>
      <c r="C504" t="s">
        <v>26</v>
      </c>
      <c r="D504" t="s">
        <v>27</v>
      </c>
      <c r="E504">
        <v>1</v>
      </c>
      <c r="F504">
        <v>1</v>
      </c>
      <c r="G504" t="s">
        <v>40</v>
      </c>
      <c r="H504">
        <v>4</v>
      </c>
      <c r="I504" t="s">
        <v>29</v>
      </c>
      <c r="J504">
        <v>34</v>
      </c>
      <c r="K504">
        <v>3</v>
      </c>
      <c r="L504">
        <v>2</v>
      </c>
      <c r="M504" t="s">
        <v>30</v>
      </c>
      <c r="N504">
        <v>1</v>
      </c>
      <c r="O504" t="s">
        <v>31</v>
      </c>
      <c r="P504">
        <v>7</v>
      </c>
      <c r="Q504">
        <v>4</v>
      </c>
      <c r="R504">
        <v>0</v>
      </c>
      <c r="S504">
        <v>18</v>
      </c>
      <c r="T504">
        <v>2</v>
      </c>
      <c r="U504">
        <v>4</v>
      </c>
      <c r="V504">
        <v>14</v>
      </c>
      <c r="W504">
        <v>7</v>
      </c>
      <c r="X504">
        <v>8</v>
      </c>
      <c r="Y504">
        <v>10</v>
      </c>
    </row>
    <row r="505" spans="1:25" x14ac:dyDescent="0.35">
      <c r="A505">
        <v>34</v>
      </c>
      <c r="B505" t="s">
        <v>32</v>
      </c>
      <c r="C505" t="s">
        <v>26</v>
      </c>
      <c r="D505" t="s">
        <v>34</v>
      </c>
      <c r="E505">
        <v>1</v>
      </c>
      <c r="F505">
        <v>5</v>
      </c>
      <c r="G505" t="s">
        <v>28</v>
      </c>
      <c r="H505">
        <v>2</v>
      </c>
      <c r="I505" t="s">
        <v>35</v>
      </c>
      <c r="J505">
        <v>42</v>
      </c>
      <c r="K505">
        <v>3</v>
      </c>
      <c r="L505">
        <v>1</v>
      </c>
      <c r="M505" t="s">
        <v>36</v>
      </c>
      <c r="N505">
        <v>4</v>
      </c>
      <c r="O505" t="s">
        <v>37</v>
      </c>
      <c r="P505">
        <v>1</v>
      </c>
      <c r="Q505">
        <v>3</v>
      </c>
      <c r="R505">
        <v>1</v>
      </c>
      <c r="S505">
        <v>10</v>
      </c>
      <c r="T505">
        <v>4</v>
      </c>
      <c r="U505">
        <v>2</v>
      </c>
      <c r="V505">
        <v>10</v>
      </c>
      <c r="W505">
        <v>9</v>
      </c>
      <c r="X505">
        <v>8</v>
      </c>
      <c r="Y505">
        <v>8</v>
      </c>
    </row>
    <row r="506" spans="1:25" x14ac:dyDescent="0.35">
      <c r="A506">
        <v>45</v>
      </c>
      <c r="B506" t="s">
        <v>25</v>
      </c>
      <c r="C506" t="s">
        <v>33</v>
      </c>
      <c r="D506" t="s">
        <v>27</v>
      </c>
      <c r="E506">
        <v>26</v>
      </c>
      <c r="F506">
        <v>4</v>
      </c>
      <c r="G506" t="s">
        <v>28</v>
      </c>
      <c r="H506">
        <v>1</v>
      </c>
      <c r="I506" t="s">
        <v>29</v>
      </c>
      <c r="J506">
        <v>100</v>
      </c>
      <c r="K506">
        <v>3</v>
      </c>
      <c r="L506">
        <v>2</v>
      </c>
      <c r="M506" t="s">
        <v>30</v>
      </c>
      <c r="N506">
        <v>1</v>
      </c>
      <c r="O506" t="s">
        <v>37</v>
      </c>
      <c r="P506">
        <v>2</v>
      </c>
      <c r="Q506">
        <v>3</v>
      </c>
      <c r="R506">
        <v>2</v>
      </c>
      <c r="S506">
        <v>5</v>
      </c>
      <c r="T506">
        <v>4</v>
      </c>
      <c r="U506">
        <v>3</v>
      </c>
      <c r="V506">
        <v>1</v>
      </c>
      <c r="W506">
        <v>1</v>
      </c>
      <c r="X506">
        <v>0</v>
      </c>
      <c r="Y506">
        <v>0</v>
      </c>
    </row>
    <row r="507" spans="1:25" x14ac:dyDescent="0.35">
      <c r="A507">
        <v>26</v>
      </c>
      <c r="B507" t="s">
        <v>32</v>
      </c>
      <c r="C507" t="s">
        <v>26</v>
      </c>
      <c r="D507" t="s">
        <v>34</v>
      </c>
      <c r="E507">
        <v>6</v>
      </c>
      <c r="F507">
        <v>3</v>
      </c>
      <c r="G507" t="s">
        <v>28</v>
      </c>
      <c r="H507">
        <v>3</v>
      </c>
      <c r="I507" t="s">
        <v>29</v>
      </c>
      <c r="J507">
        <v>71</v>
      </c>
      <c r="K507">
        <v>3</v>
      </c>
      <c r="L507">
        <v>1</v>
      </c>
      <c r="M507" t="s">
        <v>39</v>
      </c>
      <c r="N507">
        <v>4</v>
      </c>
      <c r="O507" t="s">
        <v>37</v>
      </c>
      <c r="P507">
        <v>1</v>
      </c>
      <c r="Q507">
        <v>3</v>
      </c>
      <c r="R507">
        <v>1</v>
      </c>
      <c r="S507">
        <v>3</v>
      </c>
      <c r="T507">
        <v>2</v>
      </c>
      <c r="U507">
        <v>3</v>
      </c>
      <c r="V507">
        <v>3</v>
      </c>
      <c r="W507">
        <v>2</v>
      </c>
      <c r="X507">
        <v>0</v>
      </c>
      <c r="Y507">
        <v>2</v>
      </c>
    </row>
    <row r="508" spans="1:25" x14ac:dyDescent="0.35">
      <c r="A508">
        <v>37</v>
      </c>
      <c r="B508" t="s">
        <v>32</v>
      </c>
      <c r="C508" t="s">
        <v>26</v>
      </c>
      <c r="D508" t="s">
        <v>34</v>
      </c>
      <c r="E508">
        <v>3</v>
      </c>
      <c r="F508">
        <v>3</v>
      </c>
      <c r="G508" t="s">
        <v>38</v>
      </c>
      <c r="H508">
        <v>3</v>
      </c>
      <c r="I508" t="s">
        <v>35</v>
      </c>
      <c r="J508">
        <v>36</v>
      </c>
      <c r="K508">
        <v>3</v>
      </c>
      <c r="L508">
        <v>3</v>
      </c>
      <c r="M508" t="s">
        <v>42</v>
      </c>
      <c r="N508">
        <v>3</v>
      </c>
      <c r="O508" t="s">
        <v>37</v>
      </c>
      <c r="P508">
        <v>1</v>
      </c>
      <c r="Q508">
        <v>3</v>
      </c>
      <c r="R508">
        <v>1</v>
      </c>
      <c r="S508">
        <v>10</v>
      </c>
      <c r="T508">
        <v>2</v>
      </c>
      <c r="U508">
        <v>3</v>
      </c>
      <c r="V508">
        <v>10</v>
      </c>
      <c r="W508">
        <v>7</v>
      </c>
      <c r="X508">
        <v>7</v>
      </c>
      <c r="Y508">
        <v>8</v>
      </c>
    </row>
    <row r="509" spans="1:25" x14ac:dyDescent="0.35">
      <c r="A509">
        <v>29</v>
      </c>
      <c r="B509" t="s">
        <v>32</v>
      </c>
      <c r="C509" t="s">
        <v>26</v>
      </c>
      <c r="D509" t="s">
        <v>27</v>
      </c>
      <c r="E509">
        <v>3</v>
      </c>
      <c r="F509">
        <v>2</v>
      </c>
      <c r="G509" t="s">
        <v>40</v>
      </c>
      <c r="H509">
        <v>2</v>
      </c>
      <c r="I509" t="s">
        <v>29</v>
      </c>
      <c r="J509">
        <v>62</v>
      </c>
      <c r="K509">
        <v>3</v>
      </c>
      <c r="L509">
        <v>2</v>
      </c>
      <c r="M509" t="s">
        <v>30</v>
      </c>
      <c r="N509">
        <v>3</v>
      </c>
      <c r="O509" t="s">
        <v>37</v>
      </c>
      <c r="P509">
        <v>1</v>
      </c>
      <c r="Q509">
        <v>3</v>
      </c>
      <c r="R509">
        <v>1</v>
      </c>
      <c r="S509">
        <v>6</v>
      </c>
      <c r="T509">
        <v>5</v>
      </c>
      <c r="U509">
        <v>2</v>
      </c>
      <c r="V509">
        <v>6</v>
      </c>
      <c r="W509">
        <v>0</v>
      </c>
      <c r="X509">
        <v>1</v>
      </c>
      <c r="Y509">
        <v>2</v>
      </c>
    </row>
    <row r="510" spans="1:25" x14ac:dyDescent="0.35">
      <c r="A510">
        <v>35</v>
      </c>
      <c r="B510" t="s">
        <v>32</v>
      </c>
      <c r="C510" t="s">
        <v>26</v>
      </c>
      <c r="D510" t="s">
        <v>34</v>
      </c>
      <c r="E510">
        <v>6</v>
      </c>
      <c r="F510">
        <v>4</v>
      </c>
      <c r="G510" t="s">
        <v>28</v>
      </c>
      <c r="H510">
        <v>2</v>
      </c>
      <c r="I510" t="s">
        <v>35</v>
      </c>
      <c r="J510">
        <v>82</v>
      </c>
      <c r="K510">
        <v>1</v>
      </c>
      <c r="L510">
        <v>2</v>
      </c>
      <c r="M510" t="s">
        <v>36</v>
      </c>
      <c r="N510">
        <v>4</v>
      </c>
      <c r="O510" t="s">
        <v>31</v>
      </c>
      <c r="P510">
        <v>1</v>
      </c>
      <c r="Q510">
        <v>3</v>
      </c>
      <c r="R510">
        <v>0</v>
      </c>
      <c r="S510">
        <v>17</v>
      </c>
      <c r="T510">
        <v>3</v>
      </c>
      <c r="U510">
        <v>3</v>
      </c>
      <c r="V510">
        <v>17</v>
      </c>
      <c r="W510">
        <v>11</v>
      </c>
      <c r="X510">
        <v>11</v>
      </c>
      <c r="Y510">
        <v>8</v>
      </c>
    </row>
    <row r="511" spans="1:25" x14ac:dyDescent="0.35">
      <c r="A511">
        <v>33</v>
      </c>
      <c r="B511" t="s">
        <v>32</v>
      </c>
      <c r="C511" t="s">
        <v>33</v>
      </c>
      <c r="D511" t="s">
        <v>34</v>
      </c>
      <c r="E511">
        <v>6</v>
      </c>
      <c r="F511">
        <v>3</v>
      </c>
      <c r="G511" t="s">
        <v>28</v>
      </c>
      <c r="H511">
        <v>3</v>
      </c>
      <c r="I511" t="s">
        <v>35</v>
      </c>
      <c r="J511">
        <v>30</v>
      </c>
      <c r="K511">
        <v>3</v>
      </c>
      <c r="L511">
        <v>2</v>
      </c>
      <c r="M511" t="s">
        <v>43</v>
      </c>
      <c r="N511">
        <v>4</v>
      </c>
      <c r="O511" t="s">
        <v>41</v>
      </c>
      <c r="P511">
        <v>3</v>
      </c>
      <c r="Q511">
        <v>4</v>
      </c>
      <c r="R511">
        <v>1</v>
      </c>
      <c r="S511">
        <v>15</v>
      </c>
      <c r="T511">
        <v>2</v>
      </c>
      <c r="U511">
        <v>1</v>
      </c>
      <c r="V511">
        <v>13</v>
      </c>
      <c r="W511">
        <v>11</v>
      </c>
      <c r="X511">
        <v>4</v>
      </c>
      <c r="Y511">
        <v>7</v>
      </c>
    </row>
    <row r="512" spans="1:25" x14ac:dyDescent="0.35">
      <c r="A512">
        <v>54</v>
      </c>
      <c r="B512" t="s">
        <v>32</v>
      </c>
      <c r="C512" t="s">
        <v>26</v>
      </c>
      <c r="D512" t="s">
        <v>50</v>
      </c>
      <c r="E512">
        <v>19</v>
      </c>
      <c r="F512">
        <v>4</v>
      </c>
      <c r="G512" t="s">
        <v>40</v>
      </c>
      <c r="H512">
        <v>3</v>
      </c>
      <c r="I512" t="s">
        <v>35</v>
      </c>
      <c r="J512">
        <v>88</v>
      </c>
      <c r="K512">
        <v>3</v>
      </c>
      <c r="L512">
        <v>3</v>
      </c>
      <c r="M512" t="s">
        <v>50</v>
      </c>
      <c r="N512">
        <v>2</v>
      </c>
      <c r="O512" t="s">
        <v>37</v>
      </c>
      <c r="P512">
        <v>2</v>
      </c>
      <c r="Q512">
        <v>3</v>
      </c>
      <c r="R512">
        <v>1</v>
      </c>
      <c r="S512">
        <v>16</v>
      </c>
      <c r="T512">
        <v>1</v>
      </c>
      <c r="U512">
        <v>4</v>
      </c>
      <c r="V512">
        <v>9</v>
      </c>
      <c r="W512">
        <v>7</v>
      </c>
      <c r="X512">
        <v>7</v>
      </c>
      <c r="Y512">
        <v>1</v>
      </c>
    </row>
    <row r="513" spans="1:25" x14ac:dyDescent="0.35">
      <c r="A513">
        <v>36</v>
      </c>
      <c r="B513" t="s">
        <v>32</v>
      </c>
      <c r="C513" t="s">
        <v>26</v>
      </c>
      <c r="D513" t="s">
        <v>34</v>
      </c>
      <c r="E513">
        <v>9</v>
      </c>
      <c r="F513">
        <v>2</v>
      </c>
      <c r="G513" t="s">
        <v>40</v>
      </c>
      <c r="H513">
        <v>2</v>
      </c>
      <c r="I513" t="s">
        <v>35</v>
      </c>
      <c r="J513">
        <v>48</v>
      </c>
      <c r="K513">
        <v>2</v>
      </c>
      <c r="L513">
        <v>2</v>
      </c>
      <c r="M513" t="s">
        <v>42</v>
      </c>
      <c r="N513">
        <v>2</v>
      </c>
      <c r="O513" t="s">
        <v>41</v>
      </c>
      <c r="P513">
        <v>2</v>
      </c>
      <c r="Q513">
        <v>3</v>
      </c>
      <c r="R513">
        <v>1</v>
      </c>
      <c r="S513">
        <v>13</v>
      </c>
      <c r="T513">
        <v>2</v>
      </c>
      <c r="U513">
        <v>3</v>
      </c>
      <c r="V513">
        <v>3</v>
      </c>
      <c r="W513">
        <v>2</v>
      </c>
      <c r="X513">
        <v>0</v>
      </c>
      <c r="Y513">
        <v>2</v>
      </c>
    </row>
    <row r="514" spans="1:25" x14ac:dyDescent="0.35">
      <c r="A514">
        <v>27</v>
      </c>
      <c r="B514" t="s">
        <v>32</v>
      </c>
      <c r="C514" t="s">
        <v>26</v>
      </c>
      <c r="D514" t="s">
        <v>34</v>
      </c>
      <c r="E514">
        <v>3</v>
      </c>
      <c r="F514">
        <v>4</v>
      </c>
      <c r="G514" t="s">
        <v>40</v>
      </c>
      <c r="H514">
        <v>1</v>
      </c>
      <c r="I514" t="s">
        <v>35</v>
      </c>
      <c r="J514">
        <v>54</v>
      </c>
      <c r="K514">
        <v>2</v>
      </c>
      <c r="L514">
        <v>1</v>
      </c>
      <c r="M514" t="s">
        <v>36</v>
      </c>
      <c r="N514">
        <v>4</v>
      </c>
      <c r="O514" t="s">
        <v>31</v>
      </c>
      <c r="P514">
        <v>0</v>
      </c>
      <c r="Q514">
        <v>3</v>
      </c>
      <c r="R514">
        <v>0</v>
      </c>
      <c r="S514">
        <v>5</v>
      </c>
      <c r="T514">
        <v>0</v>
      </c>
      <c r="U514">
        <v>3</v>
      </c>
      <c r="V514">
        <v>4</v>
      </c>
      <c r="W514">
        <v>2</v>
      </c>
      <c r="X514">
        <v>1</v>
      </c>
      <c r="Y514">
        <v>1</v>
      </c>
    </row>
    <row r="515" spans="1:25" x14ac:dyDescent="0.35">
      <c r="A515">
        <v>20</v>
      </c>
      <c r="B515" t="s">
        <v>25</v>
      </c>
      <c r="C515" t="s">
        <v>26</v>
      </c>
      <c r="D515" t="s">
        <v>34</v>
      </c>
      <c r="E515">
        <v>10</v>
      </c>
      <c r="F515">
        <v>1</v>
      </c>
      <c r="G515" t="s">
        <v>40</v>
      </c>
      <c r="H515">
        <v>4</v>
      </c>
      <c r="I515" t="s">
        <v>35</v>
      </c>
      <c r="J515">
        <v>32</v>
      </c>
      <c r="K515">
        <v>3</v>
      </c>
      <c r="L515">
        <v>1</v>
      </c>
      <c r="M515" t="s">
        <v>36</v>
      </c>
      <c r="N515">
        <v>3</v>
      </c>
      <c r="O515" t="s">
        <v>31</v>
      </c>
      <c r="P515">
        <v>1</v>
      </c>
      <c r="Q515">
        <v>3</v>
      </c>
      <c r="R515">
        <v>0</v>
      </c>
      <c r="S515">
        <v>1</v>
      </c>
      <c r="T515">
        <v>5</v>
      </c>
      <c r="U515">
        <v>3</v>
      </c>
      <c r="V515">
        <v>1</v>
      </c>
      <c r="W515">
        <v>0</v>
      </c>
      <c r="X515">
        <v>1</v>
      </c>
      <c r="Y515">
        <v>1</v>
      </c>
    </row>
    <row r="516" spans="1:25" x14ac:dyDescent="0.35">
      <c r="A516">
        <v>33</v>
      </c>
      <c r="B516" t="s">
        <v>25</v>
      </c>
      <c r="C516" t="s">
        <v>33</v>
      </c>
      <c r="D516" t="s">
        <v>34</v>
      </c>
      <c r="E516">
        <v>3</v>
      </c>
      <c r="F516">
        <v>3</v>
      </c>
      <c r="G516" t="s">
        <v>28</v>
      </c>
      <c r="H516">
        <v>1</v>
      </c>
      <c r="I516" t="s">
        <v>35</v>
      </c>
      <c r="J516">
        <v>70</v>
      </c>
      <c r="K516">
        <v>3</v>
      </c>
      <c r="L516">
        <v>1</v>
      </c>
      <c r="M516" t="s">
        <v>36</v>
      </c>
      <c r="N516">
        <v>1</v>
      </c>
      <c r="O516" t="s">
        <v>31</v>
      </c>
      <c r="P516">
        <v>1</v>
      </c>
      <c r="Q516">
        <v>3</v>
      </c>
      <c r="R516">
        <v>0</v>
      </c>
      <c r="S516">
        <v>10</v>
      </c>
      <c r="T516">
        <v>3</v>
      </c>
      <c r="U516">
        <v>3</v>
      </c>
      <c r="V516">
        <v>10</v>
      </c>
      <c r="W516">
        <v>8</v>
      </c>
      <c r="X516">
        <v>9</v>
      </c>
      <c r="Y516">
        <v>7</v>
      </c>
    </row>
    <row r="517" spans="1:25" x14ac:dyDescent="0.35">
      <c r="A517">
        <v>35</v>
      </c>
      <c r="B517" t="s">
        <v>32</v>
      </c>
      <c r="C517" t="s">
        <v>44</v>
      </c>
      <c r="D517" t="s">
        <v>34</v>
      </c>
      <c r="E517">
        <v>3</v>
      </c>
      <c r="F517">
        <v>3</v>
      </c>
      <c r="G517" t="s">
        <v>28</v>
      </c>
      <c r="H517">
        <v>3</v>
      </c>
      <c r="I517" t="s">
        <v>35</v>
      </c>
      <c r="J517">
        <v>41</v>
      </c>
      <c r="K517">
        <v>2</v>
      </c>
      <c r="L517">
        <v>1</v>
      </c>
      <c r="M517" t="s">
        <v>39</v>
      </c>
      <c r="N517">
        <v>3</v>
      </c>
      <c r="O517" t="s">
        <v>37</v>
      </c>
      <c r="P517">
        <v>1</v>
      </c>
      <c r="Q517">
        <v>3</v>
      </c>
      <c r="R517">
        <v>2</v>
      </c>
      <c r="S517">
        <v>1</v>
      </c>
      <c r="T517">
        <v>3</v>
      </c>
      <c r="U517">
        <v>3</v>
      </c>
      <c r="V517">
        <v>1</v>
      </c>
      <c r="W517">
        <v>0</v>
      </c>
      <c r="X517">
        <v>0</v>
      </c>
      <c r="Y517">
        <v>0</v>
      </c>
    </row>
    <row r="518" spans="1:25" x14ac:dyDescent="0.35">
      <c r="A518">
        <v>23</v>
      </c>
      <c r="B518" t="s">
        <v>32</v>
      </c>
      <c r="C518" t="s">
        <v>26</v>
      </c>
      <c r="D518" t="s">
        <v>34</v>
      </c>
      <c r="E518">
        <v>4</v>
      </c>
      <c r="F518">
        <v>3</v>
      </c>
      <c r="G518" t="s">
        <v>40</v>
      </c>
      <c r="H518">
        <v>1</v>
      </c>
      <c r="I518" t="s">
        <v>35</v>
      </c>
      <c r="J518">
        <v>58</v>
      </c>
      <c r="K518">
        <v>4</v>
      </c>
      <c r="L518">
        <v>1</v>
      </c>
      <c r="M518" t="s">
        <v>36</v>
      </c>
      <c r="N518">
        <v>1</v>
      </c>
      <c r="O518" t="s">
        <v>37</v>
      </c>
      <c r="P518">
        <v>2</v>
      </c>
      <c r="Q518">
        <v>3</v>
      </c>
      <c r="R518">
        <v>1</v>
      </c>
      <c r="S518">
        <v>5</v>
      </c>
      <c r="T518">
        <v>3</v>
      </c>
      <c r="U518">
        <v>4</v>
      </c>
      <c r="V518">
        <v>3</v>
      </c>
      <c r="W518">
        <v>2</v>
      </c>
      <c r="X518">
        <v>0</v>
      </c>
      <c r="Y518">
        <v>2</v>
      </c>
    </row>
    <row r="519" spans="1:25" x14ac:dyDescent="0.35">
      <c r="A519">
        <v>25</v>
      </c>
      <c r="B519" t="s">
        <v>32</v>
      </c>
      <c r="C519" t="s">
        <v>26</v>
      </c>
      <c r="D519" t="s">
        <v>27</v>
      </c>
      <c r="E519">
        <v>8</v>
      </c>
      <c r="F519">
        <v>3</v>
      </c>
      <c r="G519" t="s">
        <v>28</v>
      </c>
      <c r="H519">
        <v>4</v>
      </c>
      <c r="I519" t="s">
        <v>35</v>
      </c>
      <c r="J519">
        <v>57</v>
      </c>
      <c r="K519">
        <v>4</v>
      </c>
      <c r="L519">
        <v>2</v>
      </c>
      <c r="M519" t="s">
        <v>30</v>
      </c>
      <c r="N519">
        <v>2</v>
      </c>
      <c r="O519" t="s">
        <v>37</v>
      </c>
      <c r="P519">
        <v>0</v>
      </c>
      <c r="Q519">
        <v>4</v>
      </c>
      <c r="R519">
        <v>1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1</v>
      </c>
      <c r="Y519">
        <v>2</v>
      </c>
    </row>
    <row r="520" spans="1:25" x14ac:dyDescent="0.35">
      <c r="A520">
        <v>38</v>
      </c>
      <c r="B520" t="s">
        <v>32</v>
      </c>
      <c r="C520" t="s">
        <v>26</v>
      </c>
      <c r="D520" t="s">
        <v>27</v>
      </c>
      <c r="E520">
        <v>7</v>
      </c>
      <c r="F520">
        <v>4</v>
      </c>
      <c r="G520" t="s">
        <v>48</v>
      </c>
      <c r="H520">
        <v>4</v>
      </c>
      <c r="I520" t="s">
        <v>29</v>
      </c>
      <c r="J520">
        <v>46</v>
      </c>
      <c r="K520">
        <v>2</v>
      </c>
      <c r="L520">
        <v>2</v>
      </c>
      <c r="M520" t="s">
        <v>30</v>
      </c>
      <c r="N520">
        <v>4</v>
      </c>
      <c r="O520" t="s">
        <v>31</v>
      </c>
      <c r="P520">
        <v>0</v>
      </c>
      <c r="Q520">
        <v>4</v>
      </c>
      <c r="R520">
        <v>0</v>
      </c>
      <c r="S520">
        <v>8</v>
      </c>
      <c r="T520">
        <v>2</v>
      </c>
      <c r="U520">
        <v>3</v>
      </c>
      <c r="V520">
        <v>7</v>
      </c>
      <c r="W520">
        <v>7</v>
      </c>
      <c r="X520">
        <v>0</v>
      </c>
      <c r="Y520">
        <v>5</v>
      </c>
    </row>
    <row r="521" spans="1:25" x14ac:dyDescent="0.35">
      <c r="A521">
        <v>29</v>
      </c>
      <c r="B521" t="s">
        <v>32</v>
      </c>
      <c r="C521" t="s">
        <v>33</v>
      </c>
      <c r="D521" t="s">
        <v>34</v>
      </c>
      <c r="E521">
        <v>1</v>
      </c>
      <c r="F521">
        <v>4</v>
      </c>
      <c r="G521" t="s">
        <v>28</v>
      </c>
      <c r="H521">
        <v>2</v>
      </c>
      <c r="I521" t="s">
        <v>35</v>
      </c>
      <c r="J521">
        <v>76</v>
      </c>
      <c r="K521">
        <v>1</v>
      </c>
      <c r="L521">
        <v>1</v>
      </c>
      <c r="M521" t="s">
        <v>36</v>
      </c>
      <c r="N521">
        <v>4</v>
      </c>
      <c r="O521" t="s">
        <v>41</v>
      </c>
      <c r="P521">
        <v>1</v>
      </c>
      <c r="Q521">
        <v>3</v>
      </c>
      <c r="R521">
        <v>1</v>
      </c>
      <c r="S521">
        <v>10</v>
      </c>
      <c r="T521">
        <v>5</v>
      </c>
      <c r="U521">
        <v>3</v>
      </c>
      <c r="V521">
        <v>10</v>
      </c>
      <c r="W521">
        <v>7</v>
      </c>
      <c r="X521">
        <v>2</v>
      </c>
      <c r="Y521">
        <v>8</v>
      </c>
    </row>
    <row r="522" spans="1:25" x14ac:dyDescent="0.35">
      <c r="A522">
        <v>48</v>
      </c>
      <c r="B522" t="s">
        <v>32</v>
      </c>
      <c r="C522" t="s">
        <v>26</v>
      </c>
      <c r="D522" t="s">
        <v>27</v>
      </c>
      <c r="E522">
        <v>2</v>
      </c>
      <c r="F522">
        <v>1</v>
      </c>
      <c r="G522" t="s">
        <v>48</v>
      </c>
      <c r="H522">
        <v>2</v>
      </c>
      <c r="I522" t="s">
        <v>35</v>
      </c>
      <c r="J522">
        <v>56</v>
      </c>
      <c r="K522">
        <v>4</v>
      </c>
      <c r="L522">
        <v>2</v>
      </c>
      <c r="M522" t="s">
        <v>30</v>
      </c>
      <c r="N522">
        <v>2</v>
      </c>
      <c r="O522" t="s">
        <v>37</v>
      </c>
      <c r="P522">
        <v>3</v>
      </c>
      <c r="Q522">
        <v>3</v>
      </c>
      <c r="R522">
        <v>0</v>
      </c>
      <c r="S522">
        <v>12</v>
      </c>
      <c r="T522">
        <v>3</v>
      </c>
      <c r="U522">
        <v>3</v>
      </c>
      <c r="V522">
        <v>2</v>
      </c>
      <c r="W522">
        <v>2</v>
      </c>
      <c r="X522">
        <v>2</v>
      </c>
      <c r="Y522">
        <v>2</v>
      </c>
    </row>
    <row r="523" spans="1:25" x14ac:dyDescent="0.35">
      <c r="A523">
        <v>27</v>
      </c>
      <c r="B523" t="s">
        <v>32</v>
      </c>
      <c r="C523" t="s">
        <v>33</v>
      </c>
      <c r="D523" t="s">
        <v>27</v>
      </c>
      <c r="E523">
        <v>3</v>
      </c>
      <c r="F523">
        <v>1</v>
      </c>
      <c r="G523" t="s">
        <v>40</v>
      </c>
      <c r="H523">
        <v>4</v>
      </c>
      <c r="I523" t="s">
        <v>29</v>
      </c>
      <c r="J523">
        <v>71</v>
      </c>
      <c r="K523">
        <v>4</v>
      </c>
      <c r="L523">
        <v>2</v>
      </c>
      <c r="M523" t="s">
        <v>30</v>
      </c>
      <c r="N523">
        <v>4</v>
      </c>
      <c r="O523" t="s">
        <v>41</v>
      </c>
      <c r="P523">
        <v>1</v>
      </c>
      <c r="Q523">
        <v>4</v>
      </c>
      <c r="R523">
        <v>2</v>
      </c>
      <c r="S523">
        <v>6</v>
      </c>
      <c r="T523">
        <v>3</v>
      </c>
      <c r="U523">
        <v>3</v>
      </c>
      <c r="V523">
        <v>6</v>
      </c>
      <c r="W523">
        <v>5</v>
      </c>
      <c r="X523">
        <v>0</v>
      </c>
      <c r="Y523">
        <v>4</v>
      </c>
    </row>
    <row r="524" spans="1:25" x14ac:dyDescent="0.35">
      <c r="A524">
        <v>37</v>
      </c>
      <c r="B524" t="s">
        <v>32</v>
      </c>
      <c r="C524" t="s">
        <v>26</v>
      </c>
      <c r="D524" t="s">
        <v>34</v>
      </c>
      <c r="E524">
        <v>10</v>
      </c>
      <c r="F524">
        <v>2</v>
      </c>
      <c r="G524" t="s">
        <v>28</v>
      </c>
      <c r="H524">
        <v>4</v>
      </c>
      <c r="I524" t="s">
        <v>35</v>
      </c>
      <c r="J524">
        <v>80</v>
      </c>
      <c r="K524">
        <v>4</v>
      </c>
      <c r="L524">
        <v>1</v>
      </c>
      <c r="M524" t="s">
        <v>36</v>
      </c>
      <c r="N524">
        <v>4</v>
      </c>
      <c r="O524" t="s">
        <v>31</v>
      </c>
      <c r="P524">
        <v>3</v>
      </c>
      <c r="Q524">
        <v>3</v>
      </c>
      <c r="R524">
        <v>0</v>
      </c>
      <c r="S524">
        <v>4</v>
      </c>
      <c r="T524">
        <v>2</v>
      </c>
      <c r="U524">
        <v>3</v>
      </c>
      <c r="V524">
        <v>1</v>
      </c>
      <c r="W524">
        <v>0</v>
      </c>
      <c r="X524">
        <v>0</v>
      </c>
      <c r="Y524">
        <v>0</v>
      </c>
    </row>
    <row r="525" spans="1:25" x14ac:dyDescent="0.35">
      <c r="A525">
        <v>50</v>
      </c>
      <c r="B525" t="s">
        <v>32</v>
      </c>
      <c r="C525" t="s">
        <v>26</v>
      </c>
      <c r="D525" t="s">
        <v>34</v>
      </c>
      <c r="E525">
        <v>28</v>
      </c>
      <c r="F525">
        <v>1</v>
      </c>
      <c r="G525" t="s">
        <v>40</v>
      </c>
      <c r="H525">
        <v>4</v>
      </c>
      <c r="I525" t="s">
        <v>35</v>
      </c>
      <c r="J525">
        <v>74</v>
      </c>
      <c r="K525">
        <v>4</v>
      </c>
      <c r="L525">
        <v>1</v>
      </c>
      <c r="M525" t="s">
        <v>39</v>
      </c>
      <c r="N525">
        <v>3</v>
      </c>
      <c r="O525" t="s">
        <v>37</v>
      </c>
      <c r="P525">
        <v>1</v>
      </c>
      <c r="Q525">
        <v>3</v>
      </c>
      <c r="R525">
        <v>3</v>
      </c>
      <c r="S525">
        <v>20</v>
      </c>
      <c r="T525">
        <v>3</v>
      </c>
      <c r="U525">
        <v>3</v>
      </c>
      <c r="V525">
        <v>20</v>
      </c>
      <c r="W525">
        <v>8</v>
      </c>
      <c r="X525">
        <v>3</v>
      </c>
      <c r="Y525">
        <v>8</v>
      </c>
    </row>
    <row r="526" spans="1:25" x14ac:dyDescent="0.35">
      <c r="A526">
        <v>34</v>
      </c>
      <c r="B526" t="s">
        <v>32</v>
      </c>
      <c r="C526" t="s">
        <v>26</v>
      </c>
      <c r="D526" t="s">
        <v>34</v>
      </c>
      <c r="E526">
        <v>9</v>
      </c>
      <c r="F526">
        <v>3</v>
      </c>
      <c r="G526" t="s">
        <v>40</v>
      </c>
      <c r="H526">
        <v>4</v>
      </c>
      <c r="I526" t="s">
        <v>29</v>
      </c>
      <c r="J526">
        <v>46</v>
      </c>
      <c r="K526">
        <v>2</v>
      </c>
      <c r="L526">
        <v>3</v>
      </c>
      <c r="M526" t="s">
        <v>43</v>
      </c>
      <c r="N526">
        <v>2</v>
      </c>
      <c r="O526" t="s">
        <v>31</v>
      </c>
      <c r="P526">
        <v>1</v>
      </c>
      <c r="Q526">
        <v>3</v>
      </c>
      <c r="R526">
        <v>0</v>
      </c>
      <c r="S526">
        <v>9</v>
      </c>
      <c r="T526">
        <v>3</v>
      </c>
      <c r="U526">
        <v>4</v>
      </c>
      <c r="V526">
        <v>8</v>
      </c>
      <c r="W526">
        <v>7</v>
      </c>
      <c r="X526">
        <v>7</v>
      </c>
      <c r="Y526">
        <v>7</v>
      </c>
    </row>
    <row r="527" spans="1:25" x14ac:dyDescent="0.35">
      <c r="A527">
        <v>24</v>
      </c>
      <c r="B527" t="s">
        <v>25</v>
      </c>
      <c r="C527" t="s">
        <v>26</v>
      </c>
      <c r="D527" t="s">
        <v>27</v>
      </c>
      <c r="E527">
        <v>3</v>
      </c>
      <c r="F527">
        <v>2</v>
      </c>
      <c r="G527" t="s">
        <v>28</v>
      </c>
      <c r="H527">
        <v>1</v>
      </c>
      <c r="I527" t="s">
        <v>29</v>
      </c>
      <c r="J527">
        <v>65</v>
      </c>
      <c r="K527">
        <v>3</v>
      </c>
      <c r="L527">
        <v>2</v>
      </c>
      <c r="M527" t="s">
        <v>30</v>
      </c>
      <c r="N527">
        <v>3</v>
      </c>
      <c r="O527" t="s">
        <v>31</v>
      </c>
      <c r="P527">
        <v>9</v>
      </c>
      <c r="Q527">
        <v>3</v>
      </c>
      <c r="R527">
        <v>0</v>
      </c>
      <c r="S527">
        <v>4</v>
      </c>
      <c r="T527">
        <v>3</v>
      </c>
      <c r="U527">
        <v>3</v>
      </c>
      <c r="V527">
        <v>2</v>
      </c>
      <c r="W527">
        <v>2</v>
      </c>
      <c r="X527">
        <v>2</v>
      </c>
      <c r="Y527">
        <v>0</v>
      </c>
    </row>
    <row r="528" spans="1:25" x14ac:dyDescent="0.35">
      <c r="A528">
        <v>39</v>
      </c>
      <c r="B528" t="s">
        <v>32</v>
      </c>
      <c r="C528" t="s">
        <v>26</v>
      </c>
      <c r="D528" t="s">
        <v>34</v>
      </c>
      <c r="E528">
        <v>2</v>
      </c>
      <c r="F528">
        <v>4</v>
      </c>
      <c r="G528" t="s">
        <v>49</v>
      </c>
      <c r="H528">
        <v>4</v>
      </c>
      <c r="I528" t="s">
        <v>29</v>
      </c>
      <c r="J528">
        <v>80</v>
      </c>
      <c r="K528">
        <v>2</v>
      </c>
      <c r="L528">
        <v>2</v>
      </c>
      <c r="M528" t="s">
        <v>43</v>
      </c>
      <c r="N528">
        <v>3</v>
      </c>
      <c r="O528" t="s">
        <v>31</v>
      </c>
      <c r="P528">
        <v>1</v>
      </c>
      <c r="Q528">
        <v>3</v>
      </c>
      <c r="R528">
        <v>0</v>
      </c>
      <c r="S528">
        <v>20</v>
      </c>
      <c r="T528">
        <v>4</v>
      </c>
      <c r="U528">
        <v>3</v>
      </c>
      <c r="V528">
        <v>20</v>
      </c>
      <c r="W528">
        <v>7</v>
      </c>
      <c r="X528">
        <v>11</v>
      </c>
      <c r="Y528">
        <v>10</v>
      </c>
    </row>
    <row r="529" spans="1:25" x14ac:dyDescent="0.35">
      <c r="A529">
        <v>32</v>
      </c>
      <c r="B529" t="s">
        <v>32</v>
      </c>
      <c r="C529" t="s">
        <v>26</v>
      </c>
      <c r="D529" t="s">
        <v>27</v>
      </c>
      <c r="E529">
        <v>10</v>
      </c>
      <c r="F529">
        <v>3</v>
      </c>
      <c r="G529" t="s">
        <v>48</v>
      </c>
      <c r="H529">
        <v>4</v>
      </c>
      <c r="I529" t="s">
        <v>35</v>
      </c>
      <c r="J529">
        <v>55</v>
      </c>
      <c r="K529">
        <v>3</v>
      </c>
      <c r="L529">
        <v>2</v>
      </c>
      <c r="M529" t="s">
        <v>30</v>
      </c>
      <c r="N529">
        <v>4</v>
      </c>
      <c r="O529" t="s">
        <v>31</v>
      </c>
      <c r="P529">
        <v>1</v>
      </c>
      <c r="Q529">
        <v>3</v>
      </c>
      <c r="R529">
        <v>0</v>
      </c>
      <c r="S529">
        <v>10</v>
      </c>
      <c r="T529">
        <v>2</v>
      </c>
      <c r="U529">
        <v>2</v>
      </c>
      <c r="V529">
        <v>10</v>
      </c>
      <c r="W529">
        <v>7</v>
      </c>
      <c r="X529">
        <v>0</v>
      </c>
      <c r="Y529">
        <v>8</v>
      </c>
    </row>
    <row r="530" spans="1:25" x14ac:dyDescent="0.35">
      <c r="A530">
        <v>50</v>
      </c>
      <c r="B530" t="s">
        <v>25</v>
      </c>
      <c r="C530" t="s">
        <v>33</v>
      </c>
      <c r="D530" t="s">
        <v>27</v>
      </c>
      <c r="E530">
        <v>8</v>
      </c>
      <c r="F530">
        <v>2</v>
      </c>
      <c r="G530" t="s">
        <v>49</v>
      </c>
      <c r="H530">
        <v>2</v>
      </c>
      <c r="I530" t="s">
        <v>35</v>
      </c>
      <c r="J530">
        <v>50</v>
      </c>
      <c r="K530">
        <v>3</v>
      </c>
      <c r="L530">
        <v>2</v>
      </c>
      <c r="M530" t="s">
        <v>30</v>
      </c>
      <c r="N530">
        <v>3</v>
      </c>
      <c r="O530" t="s">
        <v>37</v>
      </c>
      <c r="P530">
        <v>3</v>
      </c>
      <c r="Q530">
        <v>3</v>
      </c>
      <c r="R530">
        <v>1</v>
      </c>
      <c r="S530">
        <v>18</v>
      </c>
      <c r="T530">
        <v>4</v>
      </c>
      <c r="U530">
        <v>3</v>
      </c>
      <c r="V530">
        <v>4</v>
      </c>
      <c r="W530">
        <v>3</v>
      </c>
      <c r="X530">
        <v>1</v>
      </c>
      <c r="Y530">
        <v>3</v>
      </c>
    </row>
    <row r="531" spans="1:25" x14ac:dyDescent="0.35">
      <c r="A531">
        <v>38</v>
      </c>
      <c r="B531" t="s">
        <v>32</v>
      </c>
      <c r="C531" t="s">
        <v>26</v>
      </c>
      <c r="D531" t="s">
        <v>34</v>
      </c>
      <c r="E531">
        <v>1</v>
      </c>
      <c r="F531">
        <v>4</v>
      </c>
      <c r="G531" t="s">
        <v>28</v>
      </c>
      <c r="H531">
        <v>2</v>
      </c>
      <c r="I531" t="s">
        <v>29</v>
      </c>
      <c r="J531">
        <v>33</v>
      </c>
      <c r="K531">
        <v>4</v>
      </c>
      <c r="L531">
        <v>2</v>
      </c>
      <c r="M531" t="s">
        <v>43</v>
      </c>
      <c r="N531">
        <v>4</v>
      </c>
      <c r="O531" t="s">
        <v>31</v>
      </c>
      <c r="P531">
        <v>0</v>
      </c>
      <c r="Q531">
        <v>3</v>
      </c>
      <c r="R531">
        <v>0</v>
      </c>
      <c r="S531">
        <v>10</v>
      </c>
      <c r="T531">
        <v>4</v>
      </c>
      <c r="U531">
        <v>2</v>
      </c>
      <c r="V531">
        <v>9</v>
      </c>
      <c r="W531">
        <v>7</v>
      </c>
      <c r="X531">
        <v>1</v>
      </c>
      <c r="Y531">
        <v>8</v>
      </c>
    </row>
    <row r="532" spans="1:25" x14ac:dyDescent="0.35">
      <c r="A532">
        <v>27</v>
      </c>
      <c r="B532" t="s">
        <v>32</v>
      </c>
      <c r="C532" t="s">
        <v>26</v>
      </c>
      <c r="D532" t="s">
        <v>34</v>
      </c>
      <c r="E532">
        <v>1</v>
      </c>
      <c r="F532">
        <v>2</v>
      </c>
      <c r="G532" t="s">
        <v>28</v>
      </c>
      <c r="H532">
        <v>3</v>
      </c>
      <c r="I532" t="s">
        <v>29</v>
      </c>
      <c r="J532">
        <v>68</v>
      </c>
      <c r="K532">
        <v>3</v>
      </c>
      <c r="L532">
        <v>3</v>
      </c>
      <c r="M532" t="s">
        <v>42</v>
      </c>
      <c r="N532">
        <v>1</v>
      </c>
      <c r="O532" t="s">
        <v>37</v>
      </c>
      <c r="P532">
        <v>1</v>
      </c>
      <c r="Q532">
        <v>3</v>
      </c>
      <c r="R532">
        <v>0</v>
      </c>
      <c r="S532">
        <v>9</v>
      </c>
      <c r="T532">
        <v>3</v>
      </c>
      <c r="U532">
        <v>3</v>
      </c>
      <c r="V532">
        <v>9</v>
      </c>
      <c r="W532">
        <v>7</v>
      </c>
      <c r="X532">
        <v>0</v>
      </c>
      <c r="Y532">
        <v>7</v>
      </c>
    </row>
    <row r="533" spans="1:25" x14ac:dyDescent="0.35">
      <c r="A533">
        <v>32</v>
      </c>
      <c r="B533" t="s">
        <v>32</v>
      </c>
      <c r="C533" t="s">
        <v>26</v>
      </c>
      <c r="D533" t="s">
        <v>34</v>
      </c>
      <c r="E533">
        <v>3</v>
      </c>
      <c r="F533">
        <v>2</v>
      </c>
      <c r="G533" t="s">
        <v>28</v>
      </c>
      <c r="H533">
        <v>3</v>
      </c>
      <c r="I533" t="s">
        <v>29</v>
      </c>
      <c r="J533">
        <v>39</v>
      </c>
      <c r="K533">
        <v>3</v>
      </c>
      <c r="L533">
        <v>3</v>
      </c>
      <c r="M533" t="s">
        <v>47</v>
      </c>
      <c r="N533">
        <v>4</v>
      </c>
      <c r="O533" t="s">
        <v>31</v>
      </c>
      <c r="P533">
        <v>3</v>
      </c>
      <c r="Q533">
        <v>3</v>
      </c>
      <c r="R533">
        <v>0</v>
      </c>
      <c r="S533">
        <v>10</v>
      </c>
      <c r="T533">
        <v>6</v>
      </c>
      <c r="U533">
        <v>3</v>
      </c>
      <c r="V533">
        <v>7</v>
      </c>
      <c r="W533">
        <v>7</v>
      </c>
      <c r="X533">
        <v>7</v>
      </c>
      <c r="Y533">
        <v>7</v>
      </c>
    </row>
    <row r="534" spans="1:25" x14ac:dyDescent="0.35">
      <c r="A534">
        <v>47</v>
      </c>
      <c r="B534" t="s">
        <v>32</v>
      </c>
      <c r="C534" t="s">
        <v>26</v>
      </c>
      <c r="D534" t="s">
        <v>27</v>
      </c>
      <c r="E534">
        <v>14</v>
      </c>
      <c r="F534">
        <v>4</v>
      </c>
      <c r="G534" t="s">
        <v>48</v>
      </c>
      <c r="H534">
        <v>4</v>
      </c>
      <c r="I534" t="s">
        <v>35</v>
      </c>
      <c r="J534">
        <v>42</v>
      </c>
      <c r="K534">
        <v>3</v>
      </c>
      <c r="L534">
        <v>2</v>
      </c>
      <c r="M534" t="s">
        <v>30</v>
      </c>
      <c r="N534">
        <v>1</v>
      </c>
      <c r="O534" t="s">
        <v>31</v>
      </c>
      <c r="P534">
        <v>2</v>
      </c>
      <c r="Q534">
        <v>3</v>
      </c>
      <c r="R534">
        <v>0</v>
      </c>
      <c r="S534">
        <v>20</v>
      </c>
      <c r="T534">
        <v>2</v>
      </c>
      <c r="U534">
        <v>3</v>
      </c>
      <c r="V534">
        <v>7</v>
      </c>
      <c r="W534">
        <v>7</v>
      </c>
      <c r="X534">
        <v>1</v>
      </c>
      <c r="Y534">
        <v>7</v>
      </c>
    </row>
    <row r="535" spans="1:25" x14ac:dyDescent="0.35">
      <c r="A535">
        <v>40</v>
      </c>
      <c r="B535" t="s">
        <v>32</v>
      </c>
      <c r="C535" t="s">
        <v>33</v>
      </c>
      <c r="D535" t="s">
        <v>27</v>
      </c>
      <c r="E535">
        <v>5</v>
      </c>
      <c r="F535">
        <v>4</v>
      </c>
      <c r="G535" t="s">
        <v>28</v>
      </c>
      <c r="H535">
        <v>4</v>
      </c>
      <c r="I535" t="s">
        <v>35</v>
      </c>
      <c r="J535">
        <v>48</v>
      </c>
      <c r="K535">
        <v>2</v>
      </c>
      <c r="L535">
        <v>3</v>
      </c>
      <c r="M535" t="s">
        <v>30</v>
      </c>
      <c r="N535">
        <v>1</v>
      </c>
      <c r="O535" t="s">
        <v>37</v>
      </c>
      <c r="P535">
        <v>5</v>
      </c>
      <c r="Q535">
        <v>4</v>
      </c>
      <c r="R535">
        <v>1</v>
      </c>
      <c r="S535">
        <v>20</v>
      </c>
      <c r="T535">
        <v>2</v>
      </c>
      <c r="U535">
        <v>3</v>
      </c>
      <c r="V535">
        <v>18</v>
      </c>
      <c r="W535">
        <v>13</v>
      </c>
      <c r="X535">
        <v>1</v>
      </c>
      <c r="Y535">
        <v>12</v>
      </c>
    </row>
    <row r="536" spans="1:25" x14ac:dyDescent="0.35">
      <c r="A536">
        <v>53</v>
      </c>
      <c r="B536" t="s">
        <v>32</v>
      </c>
      <c r="C536" t="s">
        <v>26</v>
      </c>
      <c r="D536" t="s">
        <v>34</v>
      </c>
      <c r="E536">
        <v>7</v>
      </c>
      <c r="F536">
        <v>3</v>
      </c>
      <c r="G536" t="s">
        <v>28</v>
      </c>
      <c r="H536">
        <v>3</v>
      </c>
      <c r="I536" t="s">
        <v>35</v>
      </c>
      <c r="J536">
        <v>59</v>
      </c>
      <c r="K536">
        <v>4</v>
      </c>
      <c r="L536">
        <v>4</v>
      </c>
      <c r="M536" t="s">
        <v>47</v>
      </c>
      <c r="N536">
        <v>3</v>
      </c>
      <c r="O536" t="s">
        <v>37</v>
      </c>
      <c r="P536">
        <v>3</v>
      </c>
      <c r="Q536">
        <v>3</v>
      </c>
      <c r="R536">
        <v>0</v>
      </c>
      <c r="S536">
        <v>32</v>
      </c>
      <c r="T536">
        <v>3</v>
      </c>
      <c r="U536">
        <v>3</v>
      </c>
      <c r="V536">
        <v>5</v>
      </c>
      <c r="W536">
        <v>1</v>
      </c>
      <c r="X536">
        <v>1</v>
      </c>
      <c r="Y536">
        <v>3</v>
      </c>
    </row>
    <row r="537" spans="1:25" x14ac:dyDescent="0.35">
      <c r="A537">
        <v>41</v>
      </c>
      <c r="B537" t="s">
        <v>32</v>
      </c>
      <c r="C537" t="s">
        <v>26</v>
      </c>
      <c r="D537" t="s">
        <v>50</v>
      </c>
      <c r="E537">
        <v>10</v>
      </c>
      <c r="F537">
        <v>4</v>
      </c>
      <c r="G537" t="s">
        <v>50</v>
      </c>
      <c r="H537">
        <v>2</v>
      </c>
      <c r="I537" t="s">
        <v>35</v>
      </c>
      <c r="J537">
        <v>73</v>
      </c>
      <c r="K537">
        <v>2</v>
      </c>
      <c r="L537">
        <v>5</v>
      </c>
      <c r="M537" t="s">
        <v>45</v>
      </c>
      <c r="N537">
        <v>4</v>
      </c>
      <c r="O537" t="s">
        <v>41</v>
      </c>
      <c r="P537">
        <v>3</v>
      </c>
      <c r="Q537">
        <v>3</v>
      </c>
      <c r="R537">
        <v>3</v>
      </c>
      <c r="S537">
        <v>23</v>
      </c>
      <c r="T537">
        <v>2</v>
      </c>
      <c r="U537">
        <v>2</v>
      </c>
      <c r="V537">
        <v>21</v>
      </c>
      <c r="W537">
        <v>6</v>
      </c>
      <c r="X537">
        <v>12</v>
      </c>
      <c r="Y537">
        <v>6</v>
      </c>
    </row>
    <row r="538" spans="1:25" x14ac:dyDescent="0.35">
      <c r="A538">
        <v>60</v>
      </c>
      <c r="B538" t="s">
        <v>32</v>
      </c>
      <c r="C538" t="s">
        <v>26</v>
      </c>
      <c r="D538" t="s">
        <v>27</v>
      </c>
      <c r="E538">
        <v>16</v>
      </c>
      <c r="F538">
        <v>4</v>
      </c>
      <c r="G538" t="s">
        <v>48</v>
      </c>
      <c r="H538">
        <v>1</v>
      </c>
      <c r="I538" t="s">
        <v>35</v>
      </c>
      <c r="J538">
        <v>84</v>
      </c>
      <c r="K538">
        <v>3</v>
      </c>
      <c r="L538">
        <v>2</v>
      </c>
      <c r="M538" t="s">
        <v>30</v>
      </c>
      <c r="N538">
        <v>1</v>
      </c>
      <c r="O538" t="s">
        <v>31</v>
      </c>
      <c r="P538">
        <v>8</v>
      </c>
      <c r="Q538">
        <v>3</v>
      </c>
      <c r="R538">
        <v>0</v>
      </c>
      <c r="S538">
        <v>10</v>
      </c>
      <c r="T538">
        <v>1</v>
      </c>
      <c r="U538">
        <v>3</v>
      </c>
      <c r="V538">
        <v>2</v>
      </c>
      <c r="W538">
        <v>2</v>
      </c>
      <c r="X538">
        <v>2</v>
      </c>
      <c r="Y538">
        <v>2</v>
      </c>
    </row>
    <row r="539" spans="1:25" x14ac:dyDescent="0.35">
      <c r="A539">
        <v>27</v>
      </c>
      <c r="B539" t="s">
        <v>32</v>
      </c>
      <c r="C539" t="s">
        <v>33</v>
      </c>
      <c r="D539" t="s">
        <v>34</v>
      </c>
      <c r="E539">
        <v>10</v>
      </c>
      <c r="F539">
        <v>2</v>
      </c>
      <c r="G539" t="s">
        <v>28</v>
      </c>
      <c r="H539">
        <v>4</v>
      </c>
      <c r="I539" t="s">
        <v>35</v>
      </c>
      <c r="J539">
        <v>32</v>
      </c>
      <c r="K539">
        <v>3</v>
      </c>
      <c r="L539">
        <v>3</v>
      </c>
      <c r="M539" t="s">
        <v>42</v>
      </c>
      <c r="N539">
        <v>1</v>
      </c>
      <c r="O539" t="s">
        <v>41</v>
      </c>
      <c r="P539">
        <v>1</v>
      </c>
      <c r="Q539">
        <v>4</v>
      </c>
      <c r="R539">
        <v>2</v>
      </c>
      <c r="S539">
        <v>9</v>
      </c>
      <c r="T539">
        <v>4</v>
      </c>
      <c r="U539">
        <v>2</v>
      </c>
      <c r="V539">
        <v>9</v>
      </c>
      <c r="W539">
        <v>7</v>
      </c>
      <c r="X539">
        <v>1</v>
      </c>
      <c r="Y539">
        <v>7</v>
      </c>
    </row>
    <row r="540" spans="1:25" x14ac:dyDescent="0.35">
      <c r="A540">
        <v>41</v>
      </c>
      <c r="B540" t="s">
        <v>32</v>
      </c>
      <c r="C540" t="s">
        <v>26</v>
      </c>
      <c r="D540" t="s">
        <v>50</v>
      </c>
      <c r="E540">
        <v>1</v>
      </c>
      <c r="F540">
        <v>3</v>
      </c>
      <c r="G540" t="s">
        <v>50</v>
      </c>
      <c r="H540">
        <v>4</v>
      </c>
      <c r="I540" t="s">
        <v>35</v>
      </c>
      <c r="J540">
        <v>59</v>
      </c>
      <c r="K540">
        <v>2</v>
      </c>
      <c r="L540">
        <v>5</v>
      </c>
      <c r="M540" t="s">
        <v>45</v>
      </c>
      <c r="N540">
        <v>3</v>
      </c>
      <c r="O540" t="s">
        <v>37</v>
      </c>
      <c r="P540">
        <v>1</v>
      </c>
      <c r="Q540">
        <v>3</v>
      </c>
      <c r="R540">
        <v>1</v>
      </c>
      <c r="S540">
        <v>22</v>
      </c>
      <c r="T540">
        <v>3</v>
      </c>
      <c r="U540">
        <v>3</v>
      </c>
      <c r="V540">
        <v>22</v>
      </c>
      <c r="W540">
        <v>7</v>
      </c>
      <c r="X540">
        <v>2</v>
      </c>
      <c r="Y540">
        <v>10</v>
      </c>
    </row>
    <row r="541" spans="1:25" x14ac:dyDescent="0.35">
      <c r="A541">
        <v>50</v>
      </c>
      <c r="B541" t="s">
        <v>32</v>
      </c>
      <c r="C541" t="s">
        <v>26</v>
      </c>
      <c r="D541" t="s">
        <v>27</v>
      </c>
      <c r="E541">
        <v>8</v>
      </c>
      <c r="F541">
        <v>4</v>
      </c>
      <c r="G541" t="s">
        <v>48</v>
      </c>
      <c r="H541">
        <v>4</v>
      </c>
      <c r="I541" t="s">
        <v>35</v>
      </c>
      <c r="J541">
        <v>54</v>
      </c>
      <c r="K541">
        <v>3</v>
      </c>
      <c r="L541">
        <v>1</v>
      </c>
      <c r="M541" t="s">
        <v>46</v>
      </c>
      <c r="N541">
        <v>2</v>
      </c>
      <c r="O541" t="s">
        <v>37</v>
      </c>
      <c r="P541">
        <v>7</v>
      </c>
      <c r="Q541">
        <v>3</v>
      </c>
      <c r="R541">
        <v>1</v>
      </c>
      <c r="S541">
        <v>4</v>
      </c>
      <c r="T541">
        <v>2</v>
      </c>
      <c r="U541">
        <v>3</v>
      </c>
      <c r="V541">
        <v>2</v>
      </c>
      <c r="W541">
        <v>2</v>
      </c>
      <c r="X541">
        <v>2</v>
      </c>
      <c r="Y541">
        <v>2</v>
      </c>
    </row>
    <row r="542" spans="1:25" x14ac:dyDescent="0.35">
      <c r="A542">
        <v>28</v>
      </c>
      <c r="B542" t="s">
        <v>25</v>
      </c>
      <c r="C542" t="s">
        <v>26</v>
      </c>
      <c r="D542" t="s">
        <v>34</v>
      </c>
      <c r="E542">
        <v>1</v>
      </c>
      <c r="F542">
        <v>2</v>
      </c>
      <c r="G542" t="s">
        <v>28</v>
      </c>
      <c r="H542">
        <v>1</v>
      </c>
      <c r="I542" t="s">
        <v>29</v>
      </c>
      <c r="J542">
        <v>67</v>
      </c>
      <c r="K542">
        <v>1</v>
      </c>
      <c r="L542">
        <v>1</v>
      </c>
      <c r="M542" t="s">
        <v>36</v>
      </c>
      <c r="N542">
        <v>2</v>
      </c>
      <c r="O542" t="s">
        <v>31</v>
      </c>
      <c r="P542">
        <v>7</v>
      </c>
      <c r="Q542">
        <v>3</v>
      </c>
      <c r="R542">
        <v>0</v>
      </c>
      <c r="S542">
        <v>10</v>
      </c>
      <c r="T542">
        <v>4</v>
      </c>
      <c r="U542">
        <v>3</v>
      </c>
      <c r="V542">
        <v>7</v>
      </c>
      <c r="W542">
        <v>7</v>
      </c>
      <c r="X542">
        <v>3</v>
      </c>
      <c r="Y542">
        <v>7</v>
      </c>
    </row>
    <row r="543" spans="1:25" x14ac:dyDescent="0.35">
      <c r="A543">
        <v>36</v>
      </c>
      <c r="B543" t="s">
        <v>32</v>
      </c>
      <c r="C543" t="s">
        <v>44</v>
      </c>
      <c r="D543" t="s">
        <v>34</v>
      </c>
      <c r="E543">
        <v>8</v>
      </c>
      <c r="F543">
        <v>3</v>
      </c>
      <c r="G543" t="s">
        <v>28</v>
      </c>
      <c r="H543">
        <v>1</v>
      </c>
      <c r="I543" t="s">
        <v>29</v>
      </c>
      <c r="J543">
        <v>63</v>
      </c>
      <c r="K543">
        <v>4</v>
      </c>
      <c r="L543">
        <v>3</v>
      </c>
      <c r="M543" t="s">
        <v>47</v>
      </c>
      <c r="N543">
        <v>1</v>
      </c>
      <c r="O543" t="s">
        <v>37</v>
      </c>
      <c r="P543">
        <v>9</v>
      </c>
      <c r="Q543">
        <v>3</v>
      </c>
      <c r="R543">
        <v>1</v>
      </c>
      <c r="S543">
        <v>10</v>
      </c>
      <c r="T543">
        <v>2</v>
      </c>
      <c r="U543">
        <v>3</v>
      </c>
      <c r="V543">
        <v>8</v>
      </c>
      <c r="W543">
        <v>7</v>
      </c>
      <c r="X543">
        <v>0</v>
      </c>
      <c r="Y543">
        <v>5</v>
      </c>
    </row>
    <row r="544" spans="1:25" x14ac:dyDescent="0.35">
      <c r="A544">
        <v>38</v>
      </c>
      <c r="B544" t="s">
        <v>32</v>
      </c>
      <c r="C544" t="s">
        <v>26</v>
      </c>
      <c r="D544" t="s">
        <v>34</v>
      </c>
      <c r="E544">
        <v>1</v>
      </c>
      <c r="F544">
        <v>3</v>
      </c>
      <c r="G544" t="s">
        <v>28</v>
      </c>
      <c r="H544">
        <v>3</v>
      </c>
      <c r="I544" t="s">
        <v>29</v>
      </c>
      <c r="J544">
        <v>81</v>
      </c>
      <c r="K544">
        <v>3</v>
      </c>
      <c r="L544">
        <v>3</v>
      </c>
      <c r="M544" t="s">
        <v>42</v>
      </c>
      <c r="N544">
        <v>3</v>
      </c>
      <c r="O544" t="s">
        <v>31</v>
      </c>
      <c r="P544">
        <v>4</v>
      </c>
      <c r="Q544">
        <v>3</v>
      </c>
      <c r="R544">
        <v>0</v>
      </c>
      <c r="S544">
        <v>10</v>
      </c>
      <c r="T544">
        <v>4</v>
      </c>
      <c r="U544">
        <v>4</v>
      </c>
      <c r="V544">
        <v>1</v>
      </c>
      <c r="W544">
        <v>0</v>
      </c>
      <c r="X544">
        <v>0</v>
      </c>
      <c r="Y544">
        <v>0</v>
      </c>
    </row>
    <row r="545" spans="1:25" x14ac:dyDescent="0.35">
      <c r="A545">
        <v>44</v>
      </c>
      <c r="B545" t="s">
        <v>32</v>
      </c>
      <c r="C545" t="s">
        <v>44</v>
      </c>
      <c r="D545" t="s">
        <v>34</v>
      </c>
      <c r="E545">
        <v>24</v>
      </c>
      <c r="F545">
        <v>3</v>
      </c>
      <c r="G545" t="s">
        <v>40</v>
      </c>
      <c r="H545">
        <v>1</v>
      </c>
      <c r="I545" t="s">
        <v>35</v>
      </c>
      <c r="J545">
        <v>49</v>
      </c>
      <c r="K545">
        <v>1</v>
      </c>
      <c r="L545">
        <v>1</v>
      </c>
      <c r="M545" t="s">
        <v>39</v>
      </c>
      <c r="N545">
        <v>3</v>
      </c>
      <c r="O545" t="s">
        <v>31</v>
      </c>
      <c r="P545">
        <v>2</v>
      </c>
      <c r="Q545">
        <v>3</v>
      </c>
      <c r="R545">
        <v>0</v>
      </c>
      <c r="S545">
        <v>9</v>
      </c>
      <c r="T545">
        <v>5</v>
      </c>
      <c r="U545">
        <v>3</v>
      </c>
      <c r="V545">
        <v>5</v>
      </c>
      <c r="W545">
        <v>2</v>
      </c>
      <c r="X545">
        <v>1</v>
      </c>
      <c r="Y545">
        <v>4</v>
      </c>
    </row>
    <row r="546" spans="1:25" x14ac:dyDescent="0.35">
      <c r="A546">
        <v>47</v>
      </c>
      <c r="B546" t="s">
        <v>32</v>
      </c>
      <c r="C546" t="s">
        <v>33</v>
      </c>
      <c r="D546" t="s">
        <v>27</v>
      </c>
      <c r="E546">
        <v>3</v>
      </c>
      <c r="F546">
        <v>3</v>
      </c>
      <c r="G546" t="s">
        <v>40</v>
      </c>
      <c r="H546">
        <v>4</v>
      </c>
      <c r="I546" t="s">
        <v>29</v>
      </c>
      <c r="J546">
        <v>49</v>
      </c>
      <c r="K546">
        <v>3</v>
      </c>
      <c r="L546">
        <v>4</v>
      </c>
      <c r="M546" t="s">
        <v>30</v>
      </c>
      <c r="N546">
        <v>3</v>
      </c>
      <c r="O546" t="s">
        <v>41</v>
      </c>
      <c r="P546">
        <v>9</v>
      </c>
      <c r="Q546">
        <v>3</v>
      </c>
      <c r="R546">
        <v>2</v>
      </c>
      <c r="S546">
        <v>28</v>
      </c>
      <c r="T546">
        <v>2</v>
      </c>
      <c r="U546">
        <v>2</v>
      </c>
      <c r="V546">
        <v>22</v>
      </c>
      <c r="W546">
        <v>2</v>
      </c>
      <c r="X546">
        <v>11</v>
      </c>
      <c r="Y546">
        <v>13</v>
      </c>
    </row>
    <row r="547" spans="1:25" x14ac:dyDescent="0.35">
      <c r="A547">
        <v>30</v>
      </c>
      <c r="B547" t="s">
        <v>32</v>
      </c>
      <c r="C547" t="s">
        <v>26</v>
      </c>
      <c r="D547" t="s">
        <v>27</v>
      </c>
      <c r="E547">
        <v>27</v>
      </c>
      <c r="F547">
        <v>5</v>
      </c>
      <c r="G547" t="s">
        <v>48</v>
      </c>
      <c r="H547">
        <v>3</v>
      </c>
      <c r="I547" t="s">
        <v>35</v>
      </c>
      <c r="J547">
        <v>99</v>
      </c>
      <c r="K547">
        <v>3</v>
      </c>
      <c r="L547">
        <v>2</v>
      </c>
      <c r="M547" t="s">
        <v>30</v>
      </c>
      <c r="N547">
        <v>4</v>
      </c>
      <c r="O547" t="s">
        <v>41</v>
      </c>
      <c r="P547">
        <v>7</v>
      </c>
      <c r="Q547">
        <v>4</v>
      </c>
      <c r="R547">
        <v>1</v>
      </c>
      <c r="S547">
        <v>10</v>
      </c>
      <c r="T547">
        <v>2</v>
      </c>
      <c r="U547">
        <v>2</v>
      </c>
      <c r="V547">
        <v>8</v>
      </c>
      <c r="W547">
        <v>7</v>
      </c>
      <c r="X547">
        <v>7</v>
      </c>
      <c r="Y547">
        <v>7</v>
      </c>
    </row>
    <row r="548" spans="1:25" x14ac:dyDescent="0.35">
      <c r="A548">
        <v>29</v>
      </c>
      <c r="B548" t="s">
        <v>32</v>
      </c>
      <c r="C548" t="s">
        <v>26</v>
      </c>
      <c r="D548" t="s">
        <v>27</v>
      </c>
      <c r="E548">
        <v>10</v>
      </c>
      <c r="F548">
        <v>3</v>
      </c>
      <c r="G548" t="s">
        <v>28</v>
      </c>
      <c r="H548">
        <v>3</v>
      </c>
      <c r="I548" t="s">
        <v>35</v>
      </c>
      <c r="J548">
        <v>99</v>
      </c>
      <c r="K548">
        <v>3</v>
      </c>
      <c r="L548">
        <v>1</v>
      </c>
      <c r="M548" t="s">
        <v>46</v>
      </c>
      <c r="N548">
        <v>3</v>
      </c>
      <c r="O548" t="s">
        <v>31</v>
      </c>
      <c r="P548">
        <v>1</v>
      </c>
      <c r="Q548">
        <v>3</v>
      </c>
      <c r="R548">
        <v>0</v>
      </c>
      <c r="S548">
        <v>1</v>
      </c>
      <c r="T548">
        <v>6</v>
      </c>
      <c r="U548">
        <v>3</v>
      </c>
      <c r="V548">
        <v>1</v>
      </c>
      <c r="W548">
        <v>0</v>
      </c>
      <c r="X548">
        <v>0</v>
      </c>
      <c r="Y548">
        <v>0</v>
      </c>
    </row>
    <row r="549" spans="1:25" x14ac:dyDescent="0.35">
      <c r="A549">
        <v>42</v>
      </c>
      <c r="B549" t="s">
        <v>25</v>
      </c>
      <c r="C549" t="s">
        <v>33</v>
      </c>
      <c r="D549" t="s">
        <v>34</v>
      </c>
      <c r="E549">
        <v>19</v>
      </c>
      <c r="F549">
        <v>3</v>
      </c>
      <c r="G549" t="s">
        <v>40</v>
      </c>
      <c r="H549">
        <v>3</v>
      </c>
      <c r="I549" t="s">
        <v>35</v>
      </c>
      <c r="J549">
        <v>57</v>
      </c>
      <c r="K549">
        <v>4</v>
      </c>
      <c r="L549">
        <v>1</v>
      </c>
      <c r="M549" t="s">
        <v>36</v>
      </c>
      <c r="N549">
        <v>3</v>
      </c>
      <c r="O549" t="s">
        <v>41</v>
      </c>
      <c r="P549">
        <v>6</v>
      </c>
      <c r="Q549">
        <v>3</v>
      </c>
      <c r="R549">
        <v>0</v>
      </c>
      <c r="S549">
        <v>7</v>
      </c>
      <c r="T549">
        <v>2</v>
      </c>
      <c r="U549">
        <v>3</v>
      </c>
      <c r="V549">
        <v>2</v>
      </c>
      <c r="W549">
        <v>2</v>
      </c>
      <c r="X549">
        <v>2</v>
      </c>
      <c r="Y549" s="4">
        <v>0</v>
      </c>
    </row>
    <row r="550" spans="1:25" x14ac:dyDescent="0.35">
      <c r="A550">
        <v>43</v>
      </c>
      <c r="B550" t="s">
        <v>32</v>
      </c>
      <c r="C550" t="s">
        <v>33</v>
      </c>
      <c r="D550" t="s">
        <v>27</v>
      </c>
      <c r="E550">
        <v>15</v>
      </c>
      <c r="F550">
        <v>3</v>
      </c>
      <c r="G550" t="s">
        <v>28</v>
      </c>
      <c r="H550">
        <v>4</v>
      </c>
      <c r="I550" t="s">
        <v>35</v>
      </c>
      <c r="J550">
        <v>47</v>
      </c>
      <c r="K550">
        <v>2</v>
      </c>
      <c r="L550">
        <v>2</v>
      </c>
      <c r="M550" t="s">
        <v>30</v>
      </c>
      <c r="N550">
        <v>4</v>
      </c>
      <c r="O550" t="s">
        <v>37</v>
      </c>
      <c r="P550">
        <v>3</v>
      </c>
      <c r="Q550">
        <v>3</v>
      </c>
      <c r="R550">
        <v>1</v>
      </c>
      <c r="S550">
        <v>7</v>
      </c>
      <c r="T550">
        <v>5</v>
      </c>
      <c r="U550">
        <v>3</v>
      </c>
      <c r="V550">
        <v>2</v>
      </c>
      <c r="W550">
        <v>2</v>
      </c>
      <c r="X550">
        <v>2</v>
      </c>
      <c r="Y550">
        <v>2</v>
      </c>
    </row>
    <row r="551" spans="1:25" x14ac:dyDescent="0.35">
      <c r="A551">
        <v>34</v>
      </c>
      <c r="B551" t="s">
        <v>32</v>
      </c>
      <c r="C551" t="s">
        <v>26</v>
      </c>
      <c r="D551" t="s">
        <v>34</v>
      </c>
      <c r="E551">
        <v>8</v>
      </c>
      <c r="F551">
        <v>2</v>
      </c>
      <c r="G551" t="s">
        <v>40</v>
      </c>
      <c r="H551">
        <v>2</v>
      </c>
      <c r="I551" t="s">
        <v>29</v>
      </c>
      <c r="J551">
        <v>96</v>
      </c>
      <c r="K551">
        <v>3</v>
      </c>
      <c r="L551">
        <v>2</v>
      </c>
      <c r="M551" t="s">
        <v>43</v>
      </c>
      <c r="N551">
        <v>3</v>
      </c>
      <c r="O551" t="s">
        <v>31</v>
      </c>
      <c r="P551">
        <v>3</v>
      </c>
      <c r="Q551">
        <v>3</v>
      </c>
      <c r="R551">
        <v>0</v>
      </c>
      <c r="S551">
        <v>10</v>
      </c>
      <c r="T551">
        <v>2</v>
      </c>
      <c r="U551">
        <v>3</v>
      </c>
      <c r="V551">
        <v>5</v>
      </c>
      <c r="W551">
        <v>1</v>
      </c>
      <c r="X551">
        <v>4</v>
      </c>
      <c r="Y551">
        <v>3</v>
      </c>
    </row>
    <row r="552" spans="1:25" x14ac:dyDescent="0.35">
      <c r="A552">
        <v>23</v>
      </c>
      <c r="B552" t="s">
        <v>32</v>
      </c>
      <c r="C552" t="s">
        <v>26</v>
      </c>
      <c r="D552" t="s">
        <v>34</v>
      </c>
      <c r="E552">
        <v>9</v>
      </c>
      <c r="F552">
        <v>1</v>
      </c>
      <c r="G552" t="s">
        <v>40</v>
      </c>
      <c r="H552">
        <v>2</v>
      </c>
      <c r="I552" t="s">
        <v>35</v>
      </c>
      <c r="J552">
        <v>37</v>
      </c>
      <c r="K552">
        <v>3</v>
      </c>
      <c r="L552">
        <v>1</v>
      </c>
      <c r="M552" t="s">
        <v>39</v>
      </c>
      <c r="N552">
        <v>1</v>
      </c>
      <c r="O552" t="s">
        <v>37</v>
      </c>
      <c r="P552">
        <v>1</v>
      </c>
      <c r="Q552">
        <v>3</v>
      </c>
      <c r="R552">
        <v>1</v>
      </c>
      <c r="S552">
        <v>5</v>
      </c>
      <c r="T552">
        <v>2</v>
      </c>
      <c r="U552">
        <v>4</v>
      </c>
      <c r="V552">
        <v>4</v>
      </c>
      <c r="W552">
        <v>3</v>
      </c>
      <c r="X552">
        <v>0</v>
      </c>
      <c r="Y552">
        <v>2</v>
      </c>
    </row>
    <row r="553" spans="1:25" x14ac:dyDescent="0.35">
      <c r="A553">
        <v>39</v>
      </c>
      <c r="B553" t="s">
        <v>32</v>
      </c>
      <c r="C553" t="s">
        <v>26</v>
      </c>
      <c r="D553" t="s">
        <v>50</v>
      </c>
      <c r="E553">
        <v>3</v>
      </c>
      <c r="F553">
        <v>3</v>
      </c>
      <c r="G553" t="s">
        <v>50</v>
      </c>
      <c r="H553">
        <v>3</v>
      </c>
      <c r="I553" t="s">
        <v>29</v>
      </c>
      <c r="J553">
        <v>44</v>
      </c>
      <c r="K553">
        <v>4</v>
      </c>
      <c r="L553">
        <v>2</v>
      </c>
      <c r="M553" t="s">
        <v>50</v>
      </c>
      <c r="N553">
        <v>2</v>
      </c>
      <c r="O553" t="s">
        <v>37</v>
      </c>
      <c r="P553">
        <v>9</v>
      </c>
      <c r="Q553">
        <v>3</v>
      </c>
      <c r="R553">
        <v>1</v>
      </c>
      <c r="S553">
        <v>12</v>
      </c>
      <c r="T553">
        <v>3</v>
      </c>
      <c r="U553">
        <v>1</v>
      </c>
      <c r="V553">
        <v>8</v>
      </c>
      <c r="W553">
        <v>3</v>
      </c>
      <c r="X553">
        <v>3</v>
      </c>
      <c r="Y553">
        <v>6</v>
      </c>
    </row>
    <row r="554" spans="1:25" x14ac:dyDescent="0.35">
      <c r="A554">
        <v>56</v>
      </c>
      <c r="B554" t="s">
        <v>32</v>
      </c>
      <c r="C554" t="s">
        <v>26</v>
      </c>
      <c r="D554" t="s">
        <v>34</v>
      </c>
      <c r="E554">
        <v>9</v>
      </c>
      <c r="F554">
        <v>3</v>
      </c>
      <c r="G554" t="s">
        <v>40</v>
      </c>
      <c r="H554">
        <v>3</v>
      </c>
      <c r="I554" t="s">
        <v>35</v>
      </c>
      <c r="J554">
        <v>81</v>
      </c>
      <c r="K554">
        <v>3</v>
      </c>
      <c r="L554">
        <v>4</v>
      </c>
      <c r="M554" t="s">
        <v>43</v>
      </c>
      <c r="N554">
        <v>4</v>
      </c>
      <c r="O554" t="s">
        <v>37</v>
      </c>
      <c r="P554">
        <v>7</v>
      </c>
      <c r="Q554">
        <v>3</v>
      </c>
      <c r="R554">
        <v>0</v>
      </c>
      <c r="S554">
        <v>30</v>
      </c>
      <c r="T554">
        <v>1</v>
      </c>
      <c r="U554">
        <v>2</v>
      </c>
      <c r="V554">
        <v>10</v>
      </c>
      <c r="W554">
        <v>7</v>
      </c>
      <c r="X554">
        <v>1</v>
      </c>
      <c r="Y554">
        <v>1</v>
      </c>
    </row>
    <row r="555" spans="1:25" x14ac:dyDescent="0.35">
      <c r="A555">
        <v>40</v>
      </c>
      <c r="B555" t="s">
        <v>32</v>
      </c>
      <c r="C555" t="s">
        <v>26</v>
      </c>
      <c r="D555" t="s">
        <v>34</v>
      </c>
      <c r="E555">
        <v>2</v>
      </c>
      <c r="F555">
        <v>1</v>
      </c>
      <c r="G555" t="s">
        <v>40</v>
      </c>
      <c r="H555">
        <v>4</v>
      </c>
      <c r="I555" t="s">
        <v>29</v>
      </c>
      <c r="J555">
        <v>86</v>
      </c>
      <c r="K555">
        <v>2</v>
      </c>
      <c r="L555">
        <v>1</v>
      </c>
      <c r="M555" t="s">
        <v>36</v>
      </c>
      <c r="N555">
        <v>4</v>
      </c>
      <c r="O555" t="s">
        <v>31</v>
      </c>
      <c r="P555">
        <v>0</v>
      </c>
      <c r="Q555">
        <v>4</v>
      </c>
      <c r="R555">
        <v>0</v>
      </c>
      <c r="S555">
        <v>5</v>
      </c>
      <c r="T555">
        <v>2</v>
      </c>
      <c r="U555">
        <v>2</v>
      </c>
      <c r="V555">
        <v>4</v>
      </c>
      <c r="W555">
        <v>2</v>
      </c>
      <c r="X555">
        <v>2</v>
      </c>
      <c r="Y555">
        <v>3</v>
      </c>
    </row>
    <row r="556" spans="1:25" x14ac:dyDescent="0.35">
      <c r="A556">
        <v>27</v>
      </c>
      <c r="B556" t="s">
        <v>32</v>
      </c>
      <c r="C556" t="s">
        <v>26</v>
      </c>
      <c r="D556" t="s">
        <v>34</v>
      </c>
      <c r="E556">
        <v>7</v>
      </c>
      <c r="F556">
        <v>3</v>
      </c>
      <c r="G556" t="s">
        <v>40</v>
      </c>
      <c r="H556">
        <v>4</v>
      </c>
      <c r="I556" t="s">
        <v>29</v>
      </c>
      <c r="J556">
        <v>55</v>
      </c>
      <c r="K556">
        <v>2</v>
      </c>
      <c r="L556">
        <v>2</v>
      </c>
      <c r="M556" t="s">
        <v>43</v>
      </c>
      <c r="N556">
        <v>1</v>
      </c>
      <c r="O556" t="s">
        <v>31</v>
      </c>
      <c r="P556">
        <v>8</v>
      </c>
      <c r="Q556">
        <v>3</v>
      </c>
      <c r="R556">
        <v>0</v>
      </c>
      <c r="S556">
        <v>9</v>
      </c>
      <c r="T556">
        <v>2</v>
      </c>
      <c r="U556">
        <v>1</v>
      </c>
      <c r="V556">
        <v>7</v>
      </c>
      <c r="W556">
        <v>6</v>
      </c>
      <c r="X556">
        <v>0</v>
      </c>
      <c r="Y556">
        <v>7</v>
      </c>
    </row>
    <row r="557" spans="1:25" x14ac:dyDescent="0.35">
      <c r="A557">
        <v>29</v>
      </c>
      <c r="B557" t="s">
        <v>32</v>
      </c>
      <c r="C557" t="s">
        <v>26</v>
      </c>
      <c r="D557" t="s">
        <v>27</v>
      </c>
      <c r="E557">
        <v>10</v>
      </c>
      <c r="F557">
        <v>3</v>
      </c>
      <c r="G557" t="s">
        <v>48</v>
      </c>
      <c r="H557">
        <v>4</v>
      </c>
      <c r="I557" t="s">
        <v>35</v>
      </c>
      <c r="J557">
        <v>83</v>
      </c>
      <c r="K557">
        <v>3</v>
      </c>
      <c r="L557">
        <v>1</v>
      </c>
      <c r="M557" t="s">
        <v>46</v>
      </c>
      <c r="N557">
        <v>2</v>
      </c>
      <c r="O557" t="s">
        <v>41</v>
      </c>
      <c r="P557">
        <v>1</v>
      </c>
      <c r="Q557">
        <v>3</v>
      </c>
      <c r="R557">
        <v>2</v>
      </c>
      <c r="S557">
        <v>2</v>
      </c>
      <c r="T557">
        <v>2</v>
      </c>
      <c r="U557">
        <v>3</v>
      </c>
      <c r="V557">
        <v>2</v>
      </c>
      <c r="W557">
        <v>2</v>
      </c>
      <c r="X557">
        <v>2</v>
      </c>
      <c r="Y557">
        <v>2</v>
      </c>
    </row>
    <row r="558" spans="1:25" x14ac:dyDescent="0.35">
      <c r="A558">
        <v>53</v>
      </c>
      <c r="B558" t="s">
        <v>32</v>
      </c>
      <c r="C558" t="s">
        <v>26</v>
      </c>
      <c r="D558" t="s">
        <v>34</v>
      </c>
      <c r="E558">
        <v>6</v>
      </c>
      <c r="F558">
        <v>3</v>
      </c>
      <c r="G558" t="s">
        <v>28</v>
      </c>
      <c r="H558">
        <v>4</v>
      </c>
      <c r="I558" t="s">
        <v>35</v>
      </c>
      <c r="J558">
        <v>86</v>
      </c>
      <c r="K558">
        <v>3</v>
      </c>
      <c r="L558">
        <v>2</v>
      </c>
      <c r="M558" t="s">
        <v>39</v>
      </c>
      <c r="N558">
        <v>4</v>
      </c>
      <c r="O558" t="s">
        <v>31</v>
      </c>
      <c r="P558">
        <v>2</v>
      </c>
      <c r="Q558">
        <v>3</v>
      </c>
      <c r="R558">
        <v>0</v>
      </c>
      <c r="S558">
        <v>19</v>
      </c>
      <c r="T558">
        <v>4</v>
      </c>
      <c r="U558">
        <v>3</v>
      </c>
      <c r="V558">
        <v>2</v>
      </c>
      <c r="W558">
        <v>2</v>
      </c>
      <c r="X558">
        <v>2</v>
      </c>
      <c r="Y558">
        <v>2</v>
      </c>
    </row>
    <row r="559" spans="1:25" x14ac:dyDescent="0.35">
      <c r="A559">
        <v>35</v>
      </c>
      <c r="B559" t="s">
        <v>32</v>
      </c>
      <c r="C559" t="s">
        <v>44</v>
      </c>
      <c r="D559" t="s">
        <v>34</v>
      </c>
      <c r="E559">
        <v>2</v>
      </c>
      <c r="F559">
        <v>4</v>
      </c>
      <c r="G559" t="s">
        <v>28</v>
      </c>
      <c r="H559">
        <v>4</v>
      </c>
      <c r="I559" t="s">
        <v>29</v>
      </c>
      <c r="J559">
        <v>61</v>
      </c>
      <c r="K559">
        <v>3</v>
      </c>
      <c r="L559">
        <v>2</v>
      </c>
      <c r="M559" t="s">
        <v>43</v>
      </c>
      <c r="N559">
        <v>1</v>
      </c>
      <c r="O559" t="s">
        <v>41</v>
      </c>
      <c r="P559">
        <v>2</v>
      </c>
      <c r="Q559">
        <v>3</v>
      </c>
      <c r="R559">
        <v>1</v>
      </c>
      <c r="S559">
        <v>16</v>
      </c>
      <c r="T559">
        <v>2</v>
      </c>
      <c r="U559">
        <v>4</v>
      </c>
      <c r="V559">
        <v>1</v>
      </c>
      <c r="W559">
        <v>0</v>
      </c>
      <c r="X559">
        <v>0</v>
      </c>
      <c r="Y559">
        <v>0</v>
      </c>
    </row>
    <row r="560" spans="1:25" x14ac:dyDescent="0.35">
      <c r="A560">
        <v>32</v>
      </c>
      <c r="B560" t="s">
        <v>32</v>
      </c>
      <c r="C560" t="s">
        <v>33</v>
      </c>
      <c r="D560" t="s">
        <v>34</v>
      </c>
      <c r="E560">
        <v>24</v>
      </c>
      <c r="F560">
        <v>4</v>
      </c>
      <c r="G560" t="s">
        <v>28</v>
      </c>
      <c r="H560">
        <v>1</v>
      </c>
      <c r="I560" t="s">
        <v>35</v>
      </c>
      <c r="J560">
        <v>80</v>
      </c>
      <c r="K560">
        <v>3</v>
      </c>
      <c r="L560">
        <v>2</v>
      </c>
      <c r="M560" t="s">
        <v>39</v>
      </c>
      <c r="N560">
        <v>4</v>
      </c>
      <c r="O560" t="s">
        <v>37</v>
      </c>
      <c r="P560">
        <v>1</v>
      </c>
      <c r="Q560">
        <v>3</v>
      </c>
      <c r="R560">
        <v>2</v>
      </c>
      <c r="S560">
        <v>10</v>
      </c>
      <c r="T560">
        <v>2</v>
      </c>
      <c r="U560">
        <v>3</v>
      </c>
      <c r="V560">
        <v>10</v>
      </c>
      <c r="W560">
        <v>8</v>
      </c>
      <c r="X560">
        <v>4</v>
      </c>
      <c r="Y560">
        <v>7</v>
      </c>
    </row>
    <row r="561" spans="1:25" x14ac:dyDescent="0.35">
      <c r="A561">
        <v>38</v>
      </c>
      <c r="B561" t="s">
        <v>32</v>
      </c>
      <c r="C561" t="s">
        <v>26</v>
      </c>
      <c r="D561" t="s">
        <v>34</v>
      </c>
      <c r="E561">
        <v>2</v>
      </c>
      <c r="F561">
        <v>5</v>
      </c>
      <c r="G561" t="s">
        <v>40</v>
      </c>
      <c r="H561">
        <v>4</v>
      </c>
      <c r="I561" t="s">
        <v>35</v>
      </c>
      <c r="J561">
        <v>92</v>
      </c>
      <c r="K561">
        <v>3</v>
      </c>
      <c r="L561">
        <v>1</v>
      </c>
      <c r="M561" t="s">
        <v>36</v>
      </c>
      <c r="N561">
        <v>3</v>
      </c>
      <c r="O561" t="s">
        <v>37</v>
      </c>
      <c r="P561">
        <v>6</v>
      </c>
      <c r="Q561">
        <v>3</v>
      </c>
      <c r="R561">
        <v>1</v>
      </c>
      <c r="S561">
        <v>6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</row>
    <row r="562" spans="1:25" x14ac:dyDescent="0.35">
      <c r="A562">
        <v>34</v>
      </c>
      <c r="B562" t="s">
        <v>32</v>
      </c>
      <c r="C562" t="s">
        <v>26</v>
      </c>
      <c r="D562" t="s">
        <v>34</v>
      </c>
      <c r="E562">
        <v>8</v>
      </c>
      <c r="F562">
        <v>5</v>
      </c>
      <c r="G562" t="s">
        <v>28</v>
      </c>
      <c r="H562">
        <v>2</v>
      </c>
      <c r="I562" t="s">
        <v>29</v>
      </c>
      <c r="J562">
        <v>32</v>
      </c>
      <c r="K562">
        <v>3</v>
      </c>
      <c r="L562">
        <v>2</v>
      </c>
      <c r="M562" t="s">
        <v>42</v>
      </c>
      <c r="N562">
        <v>1</v>
      </c>
      <c r="O562" t="s">
        <v>41</v>
      </c>
      <c r="P562">
        <v>3</v>
      </c>
      <c r="Q562">
        <v>3</v>
      </c>
      <c r="R562">
        <v>1</v>
      </c>
      <c r="S562">
        <v>7</v>
      </c>
      <c r="T562">
        <v>3</v>
      </c>
      <c r="U562">
        <v>3</v>
      </c>
      <c r="V562">
        <v>0</v>
      </c>
      <c r="W562">
        <v>0</v>
      </c>
      <c r="X562">
        <v>0</v>
      </c>
      <c r="Y562">
        <v>0</v>
      </c>
    </row>
    <row r="563" spans="1:25" x14ac:dyDescent="0.35">
      <c r="A563">
        <v>52</v>
      </c>
      <c r="B563" t="s">
        <v>32</v>
      </c>
      <c r="C563" t="s">
        <v>26</v>
      </c>
      <c r="D563" t="s">
        <v>27</v>
      </c>
      <c r="E563">
        <v>3</v>
      </c>
      <c r="F563">
        <v>4</v>
      </c>
      <c r="G563" t="s">
        <v>48</v>
      </c>
      <c r="H563">
        <v>3</v>
      </c>
      <c r="I563" t="s">
        <v>35</v>
      </c>
      <c r="J563">
        <v>31</v>
      </c>
      <c r="K563">
        <v>2</v>
      </c>
      <c r="L563">
        <v>4</v>
      </c>
      <c r="M563" t="s">
        <v>45</v>
      </c>
      <c r="N563">
        <v>1</v>
      </c>
      <c r="O563" t="s">
        <v>37</v>
      </c>
      <c r="P563">
        <v>1</v>
      </c>
      <c r="Q563">
        <v>3</v>
      </c>
      <c r="R563">
        <v>0</v>
      </c>
      <c r="S563">
        <v>34</v>
      </c>
      <c r="T563">
        <v>3</v>
      </c>
      <c r="U563">
        <v>4</v>
      </c>
      <c r="V563">
        <v>34</v>
      </c>
      <c r="W563">
        <v>6</v>
      </c>
      <c r="X563">
        <v>1</v>
      </c>
      <c r="Y563">
        <v>16</v>
      </c>
    </row>
    <row r="564" spans="1:25" x14ac:dyDescent="0.35">
      <c r="A564">
        <v>33</v>
      </c>
      <c r="B564" t="s">
        <v>25</v>
      </c>
      <c r="C564" t="s">
        <v>26</v>
      </c>
      <c r="D564" t="s">
        <v>34</v>
      </c>
      <c r="E564">
        <v>1</v>
      </c>
      <c r="F564">
        <v>4</v>
      </c>
      <c r="G564" t="s">
        <v>38</v>
      </c>
      <c r="H564">
        <v>4</v>
      </c>
      <c r="I564" t="s">
        <v>35</v>
      </c>
      <c r="J564">
        <v>63</v>
      </c>
      <c r="K564">
        <v>3</v>
      </c>
      <c r="L564">
        <v>1</v>
      </c>
      <c r="M564" t="s">
        <v>36</v>
      </c>
      <c r="N564">
        <v>4</v>
      </c>
      <c r="O564" t="s">
        <v>31</v>
      </c>
      <c r="P564">
        <v>1</v>
      </c>
      <c r="Q564">
        <v>3</v>
      </c>
      <c r="R564">
        <v>0</v>
      </c>
      <c r="S564">
        <v>10</v>
      </c>
      <c r="T564">
        <v>2</v>
      </c>
      <c r="U564">
        <v>2</v>
      </c>
      <c r="V564">
        <v>10</v>
      </c>
      <c r="W564">
        <v>9</v>
      </c>
      <c r="X564">
        <v>7</v>
      </c>
      <c r="Y564">
        <v>8</v>
      </c>
    </row>
    <row r="565" spans="1:25" x14ac:dyDescent="0.35">
      <c r="A565">
        <v>25</v>
      </c>
      <c r="B565" t="s">
        <v>32</v>
      </c>
      <c r="C565" t="s">
        <v>26</v>
      </c>
      <c r="D565" t="s">
        <v>27</v>
      </c>
      <c r="E565">
        <v>26</v>
      </c>
      <c r="F565">
        <v>1</v>
      </c>
      <c r="G565" t="s">
        <v>40</v>
      </c>
      <c r="H565">
        <v>3</v>
      </c>
      <c r="I565" t="s">
        <v>29</v>
      </c>
      <c r="J565">
        <v>32</v>
      </c>
      <c r="K565">
        <v>3</v>
      </c>
      <c r="L565">
        <v>2</v>
      </c>
      <c r="M565" t="s">
        <v>30</v>
      </c>
      <c r="N565">
        <v>4</v>
      </c>
      <c r="O565" t="s">
        <v>31</v>
      </c>
      <c r="P565">
        <v>1</v>
      </c>
      <c r="Q565">
        <v>4</v>
      </c>
      <c r="R565">
        <v>0</v>
      </c>
      <c r="S565">
        <v>6</v>
      </c>
      <c r="T565">
        <v>5</v>
      </c>
      <c r="U565">
        <v>2</v>
      </c>
      <c r="V565">
        <v>6</v>
      </c>
      <c r="W565">
        <v>5</v>
      </c>
      <c r="X565">
        <v>1</v>
      </c>
      <c r="Y565">
        <v>4</v>
      </c>
    </row>
    <row r="566" spans="1:25" x14ac:dyDescent="0.35">
      <c r="A566">
        <v>45</v>
      </c>
      <c r="B566" t="s">
        <v>32</v>
      </c>
      <c r="C566" t="s">
        <v>26</v>
      </c>
      <c r="D566" t="s">
        <v>27</v>
      </c>
      <c r="E566">
        <v>2</v>
      </c>
      <c r="F566">
        <v>2</v>
      </c>
      <c r="G566" t="s">
        <v>49</v>
      </c>
      <c r="H566">
        <v>2</v>
      </c>
      <c r="I566" t="s">
        <v>35</v>
      </c>
      <c r="J566">
        <v>46</v>
      </c>
      <c r="K566">
        <v>1</v>
      </c>
      <c r="L566">
        <v>2</v>
      </c>
      <c r="M566" t="s">
        <v>46</v>
      </c>
      <c r="N566">
        <v>3</v>
      </c>
      <c r="O566" t="s">
        <v>31</v>
      </c>
      <c r="P566">
        <v>0</v>
      </c>
      <c r="Q566">
        <v>3</v>
      </c>
      <c r="R566">
        <v>0</v>
      </c>
      <c r="S566">
        <v>9</v>
      </c>
      <c r="T566">
        <v>3</v>
      </c>
      <c r="U566">
        <v>3</v>
      </c>
      <c r="V566">
        <v>8</v>
      </c>
      <c r="W566">
        <v>7</v>
      </c>
      <c r="X566">
        <v>3</v>
      </c>
      <c r="Y566">
        <v>1</v>
      </c>
    </row>
    <row r="567" spans="1:25" x14ac:dyDescent="0.35">
      <c r="A567">
        <v>23</v>
      </c>
      <c r="B567" t="s">
        <v>32</v>
      </c>
      <c r="C567" t="s">
        <v>26</v>
      </c>
      <c r="D567" t="s">
        <v>34</v>
      </c>
      <c r="E567">
        <v>10</v>
      </c>
      <c r="F567">
        <v>1</v>
      </c>
      <c r="G567" t="s">
        <v>40</v>
      </c>
      <c r="H567">
        <v>1</v>
      </c>
      <c r="I567" t="s">
        <v>35</v>
      </c>
      <c r="J567">
        <v>79</v>
      </c>
      <c r="K567">
        <v>4</v>
      </c>
      <c r="L567">
        <v>1</v>
      </c>
      <c r="M567" t="s">
        <v>36</v>
      </c>
      <c r="N567">
        <v>3</v>
      </c>
      <c r="O567" t="s">
        <v>31</v>
      </c>
      <c r="P567">
        <v>1</v>
      </c>
      <c r="Q567">
        <v>3</v>
      </c>
      <c r="R567">
        <v>0</v>
      </c>
      <c r="S567">
        <v>2</v>
      </c>
      <c r="T567">
        <v>3</v>
      </c>
      <c r="U567">
        <v>3</v>
      </c>
      <c r="V567">
        <v>2</v>
      </c>
      <c r="W567">
        <v>2</v>
      </c>
      <c r="X567">
        <v>0</v>
      </c>
      <c r="Y567">
        <v>2</v>
      </c>
    </row>
    <row r="568" spans="1:25" x14ac:dyDescent="0.35">
      <c r="A568">
        <v>47</v>
      </c>
      <c r="B568" t="s">
        <v>25</v>
      </c>
      <c r="C568" t="s">
        <v>33</v>
      </c>
      <c r="D568" t="s">
        <v>27</v>
      </c>
      <c r="E568">
        <v>27</v>
      </c>
      <c r="F568">
        <v>2</v>
      </c>
      <c r="G568" t="s">
        <v>28</v>
      </c>
      <c r="H568">
        <v>2</v>
      </c>
      <c r="I568" t="s">
        <v>29</v>
      </c>
      <c r="J568">
        <v>77</v>
      </c>
      <c r="K568">
        <v>4</v>
      </c>
      <c r="L568">
        <v>2</v>
      </c>
      <c r="M568" t="s">
        <v>30</v>
      </c>
      <c r="N568">
        <v>3</v>
      </c>
      <c r="O568" t="s">
        <v>31</v>
      </c>
      <c r="P568">
        <v>4</v>
      </c>
      <c r="Q568">
        <v>3</v>
      </c>
      <c r="R568">
        <v>0</v>
      </c>
      <c r="S568">
        <v>8</v>
      </c>
      <c r="T568">
        <v>2</v>
      </c>
      <c r="U568">
        <v>3</v>
      </c>
      <c r="V568">
        <v>5</v>
      </c>
      <c r="W568">
        <v>4</v>
      </c>
      <c r="X568">
        <v>1</v>
      </c>
      <c r="Y568">
        <v>3</v>
      </c>
    </row>
    <row r="569" spans="1:25" x14ac:dyDescent="0.35">
      <c r="A569">
        <v>34</v>
      </c>
      <c r="B569" t="s">
        <v>32</v>
      </c>
      <c r="C569" t="s">
        <v>26</v>
      </c>
      <c r="D569" t="s">
        <v>27</v>
      </c>
      <c r="E569">
        <v>2</v>
      </c>
      <c r="F569">
        <v>3</v>
      </c>
      <c r="G569" t="s">
        <v>38</v>
      </c>
      <c r="H569">
        <v>4</v>
      </c>
      <c r="I569" t="s">
        <v>35</v>
      </c>
      <c r="J569">
        <v>60</v>
      </c>
      <c r="K569">
        <v>3</v>
      </c>
      <c r="L569">
        <v>2</v>
      </c>
      <c r="M569" t="s">
        <v>30</v>
      </c>
      <c r="N569">
        <v>4</v>
      </c>
      <c r="O569" t="s">
        <v>31</v>
      </c>
      <c r="P569">
        <v>1</v>
      </c>
      <c r="Q569">
        <v>4</v>
      </c>
      <c r="R569">
        <v>0</v>
      </c>
      <c r="S569">
        <v>6</v>
      </c>
      <c r="T569">
        <v>5</v>
      </c>
      <c r="U569">
        <v>3</v>
      </c>
      <c r="V569">
        <v>6</v>
      </c>
      <c r="W569">
        <v>5</v>
      </c>
      <c r="X569">
        <v>1</v>
      </c>
      <c r="Y569">
        <v>4</v>
      </c>
    </row>
    <row r="570" spans="1:25" x14ac:dyDescent="0.35">
      <c r="A570">
        <v>55</v>
      </c>
      <c r="B570" t="s">
        <v>25</v>
      </c>
      <c r="C570" t="s">
        <v>26</v>
      </c>
      <c r="D570" t="s">
        <v>34</v>
      </c>
      <c r="E570">
        <v>2</v>
      </c>
      <c r="F570">
        <v>3</v>
      </c>
      <c r="G570" t="s">
        <v>40</v>
      </c>
      <c r="H570">
        <v>4</v>
      </c>
      <c r="I570" t="s">
        <v>35</v>
      </c>
      <c r="J570">
        <v>78</v>
      </c>
      <c r="K570">
        <v>3</v>
      </c>
      <c r="L570">
        <v>5</v>
      </c>
      <c r="M570" t="s">
        <v>45</v>
      </c>
      <c r="N570">
        <v>1</v>
      </c>
      <c r="O570" t="s">
        <v>37</v>
      </c>
      <c r="P570">
        <v>5</v>
      </c>
      <c r="Q570">
        <v>3</v>
      </c>
      <c r="R570">
        <v>1</v>
      </c>
      <c r="S570">
        <v>24</v>
      </c>
      <c r="T570">
        <v>2</v>
      </c>
      <c r="U570">
        <v>3</v>
      </c>
      <c r="V570">
        <v>5</v>
      </c>
      <c r="W570">
        <v>2</v>
      </c>
      <c r="X570">
        <v>1</v>
      </c>
      <c r="Y570">
        <v>4</v>
      </c>
    </row>
    <row r="571" spans="1:25" x14ac:dyDescent="0.35">
      <c r="A571">
        <v>36</v>
      </c>
      <c r="B571" t="s">
        <v>32</v>
      </c>
      <c r="C571" t="s">
        <v>44</v>
      </c>
      <c r="D571" t="s">
        <v>27</v>
      </c>
      <c r="E571">
        <v>8</v>
      </c>
      <c r="F571">
        <v>4</v>
      </c>
      <c r="G571" t="s">
        <v>28</v>
      </c>
      <c r="H571">
        <v>1</v>
      </c>
      <c r="I571" t="s">
        <v>35</v>
      </c>
      <c r="J571">
        <v>76</v>
      </c>
      <c r="K571">
        <v>2</v>
      </c>
      <c r="L571">
        <v>3</v>
      </c>
      <c r="M571" t="s">
        <v>30</v>
      </c>
      <c r="N571">
        <v>1</v>
      </c>
      <c r="O571" t="s">
        <v>31</v>
      </c>
      <c r="P571">
        <v>1</v>
      </c>
      <c r="Q571">
        <v>3</v>
      </c>
      <c r="R571">
        <v>0</v>
      </c>
      <c r="S571">
        <v>10</v>
      </c>
      <c r="T571">
        <v>1</v>
      </c>
      <c r="U571">
        <v>3</v>
      </c>
      <c r="V571">
        <v>10</v>
      </c>
      <c r="W571">
        <v>7</v>
      </c>
      <c r="X571">
        <v>0</v>
      </c>
      <c r="Y571">
        <v>9</v>
      </c>
    </row>
    <row r="572" spans="1:25" x14ac:dyDescent="0.35">
      <c r="A572">
        <v>52</v>
      </c>
      <c r="B572" t="s">
        <v>32</v>
      </c>
      <c r="C572" t="s">
        <v>44</v>
      </c>
      <c r="D572" t="s">
        <v>34</v>
      </c>
      <c r="E572">
        <v>19</v>
      </c>
      <c r="F572">
        <v>4</v>
      </c>
      <c r="G572" t="s">
        <v>40</v>
      </c>
      <c r="H572">
        <v>4</v>
      </c>
      <c r="I572" t="s">
        <v>35</v>
      </c>
      <c r="J572">
        <v>41</v>
      </c>
      <c r="K572">
        <v>3</v>
      </c>
      <c r="L572">
        <v>1</v>
      </c>
      <c r="M572" t="s">
        <v>36</v>
      </c>
      <c r="N572">
        <v>4</v>
      </c>
      <c r="O572" t="s">
        <v>37</v>
      </c>
      <c r="P572">
        <v>0</v>
      </c>
      <c r="Q572">
        <v>3</v>
      </c>
      <c r="R572">
        <v>1</v>
      </c>
      <c r="S572">
        <v>5</v>
      </c>
      <c r="T572">
        <v>3</v>
      </c>
      <c r="U572">
        <v>3</v>
      </c>
      <c r="V572">
        <v>4</v>
      </c>
      <c r="W572">
        <v>3</v>
      </c>
      <c r="X572">
        <v>1</v>
      </c>
      <c r="Y572">
        <v>2</v>
      </c>
    </row>
    <row r="573" spans="1:25" x14ac:dyDescent="0.35">
      <c r="A573">
        <v>26</v>
      </c>
      <c r="B573" t="s">
        <v>32</v>
      </c>
      <c r="C573" t="s">
        <v>33</v>
      </c>
      <c r="D573" t="s">
        <v>34</v>
      </c>
      <c r="E573">
        <v>1</v>
      </c>
      <c r="F573">
        <v>2</v>
      </c>
      <c r="G573" t="s">
        <v>28</v>
      </c>
      <c r="H573">
        <v>1</v>
      </c>
      <c r="I573" t="s">
        <v>29</v>
      </c>
      <c r="J573">
        <v>71</v>
      </c>
      <c r="K573">
        <v>1</v>
      </c>
      <c r="L573">
        <v>1</v>
      </c>
      <c r="M573" t="s">
        <v>39</v>
      </c>
      <c r="N573">
        <v>4</v>
      </c>
      <c r="O573" t="s">
        <v>41</v>
      </c>
      <c r="P573">
        <v>3</v>
      </c>
      <c r="Q573">
        <v>3</v>
      </c>
      <c r="R573">
        <v>1</v>
      </c>
      <c r="S573">
        <v>5</v>
      </c>
      <c r="T573">
        <v>2</v>
      </c>
      <c r="U573">
        <v>3</v>
      </c>
      <c r="V573">
        <v>2</v>
      </c>
      <c r="W573">
        <v>2</v>
      </c>
      <c r="X573">
        <v>2</v>
      </c>
      <c r="Y573">
        <v>0</v>
      </c>
    </row>
    <row r="574" spans="1:25" x14ac:dyDescent="0.35">
      <c r="A574">
        <v>29</v>
      </c>
      <c r="B574" t="s">
        <v>32</v>
      </c>
      <c r="C574" t="s">
        <v>26</v>
      </c>
      <c r="D574" t="s">
        <v>34</v>
      </c>
      <c r="E574">
        <v>27</v>
      </c>
      <c r="F574">
        <v>3</v>
      </c>
      <c r="G574" t="s">
        <v>40</v>
      </c>
      <c r="H574">
        <v>2</v>
      </c>
      <c r="I574" t="s">
        <v>29</v>
      </c>
      <c r="J574">
        <v>66</v>
      </c>
      <c r="K574">
        <v>3</v>
      </c>
      <c r="L574">
        <v>2</v>
      </c>
      <c r="M574" t="s">
        <v>43</v>
      </c>
      <c r="N574">
        <v>3</v>
      </c>
      <c r="O574" t="s">
        <v>37</v>
      </c>
      <c r="P574">
        <v>4</v>
      </c>
      <c r="Q574">
        <v>3</v>
      </c>
      <c r="R574">
        <v>1</v>
      </c>
      <c r="S574">
        <v>11</v>
      </c>
      <c r="T574">
        <v>3</v>
      </c>
      <c r="U574">
        <v>2</v>
      </c>
      <c r="V574">
        <v>8</v>
      </c>
      <c r="W574">
        <v>7</v>
      </c>
      <c r="X574">
        <v>1</v>
      </c>
      <c r="Y574">
        <v>1</v>
      </c>
    </row>
    <row r="575" spans="1:25" x14ac:dyDescent="0.35">
      <c r="A575">
        <v>26</v>
      </c>
      <c r="B575" t="s">
        <v>25</v>
      </c>
      <c r="C575" t="s">
        <v>26</v>
      </c>
      <c r="D575" t="s">
        <v>27</v>
      </c>
      <c r="E575">
        <v>8</v>
      </c>
      <c r="F575">
        <v>3</v>
      </c>
      <c r="G575" t="s">
        <v>49</v>
      </c>
      <c r="H575">
        <v>4</v>
      </c>
      <c r="I575" t="s">
        <v>35</v>
      </c>
      <c r="J575">
        <v>38</v>
      </c>
      <c r="K575">
        <v>2</v>
      </c>
      <c r="L575">
        <v>2</v>
      </c>
      <c r="M575" t="s">
        <v>30</v>
      </c>
      <c r="N575">
        <v>1</v>
      </c>
      <c r="O575" t="s">
        <v>31</v>
      </c>
      <c r="P575">
        <v>6</v>
      </c>
      <c r="Q575">
        <v>3</v>
      </c>
      <c r="R575">
        <v>0</v>
      </c>
      <c r="S575">
        <v>6</v>
      </c>
      <c r="T575">
        <v>2</v>
      </c>
      <c r="U575">
        <v>2</v>
      </c>
      <c r="V575">
        <v>4</v>
      </c>
      <c r="W575">
        <v>3</v>
      </c>
      <c r="X575">
        <v>1</v>
      </c>
      <c r="Y575">
        <v>2</v>
      </c>
    </row>
    <row r="576" spans="1:25" x14ac:dyDescent="0.35">
      <c r="A576">
        <v>34</v>
      </c>
      <c r="B576" t="s">
        <v>32</v>
      </c>
      <c r="C576" t="s">
        <v>26</v>
      </c>
      <c r="D576" t="s">
        <v>34</v>
      </c>
      <c r="E576">
        <v>1</v>
      </c>
      <c r="F576">
        <v>4</v>
      </c>
      <c r="G576" t="s">
        <v>28</v>
      </c>
      <c r="H576">
        <v>2</v>
      </c>
      <c r="I576" t="s">
        <v>29</v>
      </c>
      <c r="J576">
        <v>72</v>
      </c>
      <c r="K576">
        <v>4</v>
      </c>
      <c r="L576">
        <v>1</v>
      </c>
      <c r="M576" t="s">
        <v>36</v>
      </c>
      <c r="N576">
        <v>4</v>
      </c>
      <c r="O576" t="s">
        <v>31</v>
      </c>
      <c r="P576">
        <v>2</v>
      </c>
      <c r="Q576">
        <v>3</v>
      </c>
      <c r="R576">
        <v>0</v>
      </c>
      <c r="S576">
        <v>10</v>
      </c>
      <c r="T576">
        <v>2</v>
      </c>
      <c r="U576">
        <v>3</v>
      </c>
      <c r="V576">
        <v>4</v>
      </c>
      <c r="W576">
        <v>2</v>
      </c>
      <c r="X576">
        <v>1</v>
      </c>
      <c r="Y576">
        <v>3</v>
      </c>
    </row>
    <row r="577" spans="1:25" x14ac:dyDescent="0.35">
      <c r="A577">
        <v>54</v>
      </c>
      <c r="B577" t="s">
        <v>32</v>
      </c>
      <c r="C577" t="s">
        <v>26</v>
      </c>
      <c r="D577" t="s">
        <v>34</v>
      </c>
      <c r="E577">
        <v>19</v>
      </c>
      <c r="F577">
        <v>4</v>
      </c>
      <c r="G577" t="s">
        <v>40</v>
      </c>
      <c r="H577">
        <v>4</v>
      </c>
      <c r="I577" t="s">
        <v>29</v>
      </c>
      <c r="J577">
        <v>95</v>
      </c>
      <c r="K577">
        <v>3</v>
      </c>
      <c r="L577">
        <v>2</v>
      </c>
      <c r="M577" t="s">
        <v>42</v>
      </c>
      <c r="N577">
        <v>1</v>
      </c>
      <c r="O577" t="s">
        <v>41</v>
      </c>
      <c r="P577">
        <v>9</v>
      </c>
      <c r="Q577">
        <v>3</v>
      </c>
      <c r="R577">
        <v>2</v>
      </c>
      <c r="S577">
        <v>9</v>
      </c>
      <c r="T577">
        <v>4</v>
      </c>
      <c r="U577">
        <v>3</v>
      </c>
      <c r="V577">
        <v>5</v>
      </c>
      <c r="W577">
        <v>3</v>
      </c>
      <c r="X577">
        <v>1</v>
      </c>
      <c r="Y577">
        <v>4</v>
      </c>
    </row>
    <row r="578" spans="1:25" x14ac:dyDescent="0.35">
      <c r="A578">
        <v>27</v>
      </c>
      <c r="B578" t="s">
        <v>32</v>
      </c>
      <c r="C578" t="s">
        <v>33</v>
      </c>
      <c r="D578" t="s">
        <v>27</v>
      </c>
      <c r="E578">
        <v>8</v>
      </c>
      <c r="F578">
        <v>1</v>
      </c>
      <c r="G578" t="s">
        <v>48</v>
      </c>
      <c r="H578">
        <v>3</v>
      </c>
      <c r="I578" t="s">
        <v>35</v>
      </c>
      <c r="J578">
        <v>84</v>
      </c>
      <c r="K578">
        <v>3</v>
      </c>
      <c r="L578">
        <v>2</v>
      </c>
      <c r="M578" t="s">
        <v>30</v>
      </c>
      <c r="N578">
        <v>4</v>
      </c>
      <c r="O578" t="s">
        <v>37</v>
      </c>
      <c r="P578">
        <v>0</v>
      </c>
      <c r="Q578">
        <v>3</v>
      </c>
      <c r="R578">
        <v>1</v>
      </c>
      <c r="S578">
        <v>5</v>
      </c>
      <c r="T578">
        <v>3</v>
      </c>
      <c r="U578">
        <v>3</v>
      </c>
      <c r="V578">
        <v>4</v>
      </c>
      <c r="W578">
        <v>2</v>
      </c>
      <c r="X578">
        <v>1</v>
      </c>
      <c r="Y578">
        <v>1</v>
      </c>
    </row>
    <row r="579" spans="1:25" x14ac:dyDescent="0.35">
      <c r="A579">
        <v>37</v>
      </c>
      <c r="B579" t="s">
        <v>32</v>
      </c>
      <c r="C579" t="s">
        <v>26</v>
      </c>
      <c r="D579" t="s">
        <v>34</v>
      </c>
      <c r="E579">
        <v>10</v>
      </c>
      <c r="F579">
        <v>1</v>
      </c>
      <c r="G579" t="s">
        <v>28</v>
      </c>
      <c r="H579">
        <v>4</v>
      </c>
      <c r="I579" t="s">
        <v>29</v>
      </c>
      <c r="J579">
        <v>82</v>
      </c>
      <c r="K579">
        <v>3</v>
      </c>
      <c r="L579">
        <v>1</v>
      </c>
      <c r="M579" t="s">
        <v>36</v>
      </c>
      <c r="N579">
        <v>1</v>
      </c>
      <c r="O579" t="s">
        <v>41</v>
      </c>
      <c r="P579">
        <v>0</v>
      </c>
      <c r="Q579">
        <v>3</v>
      </c>
      <c r="R579">
        <v>2</v>
      </c>
      <c r="S579">
        <v>6</v>
      </c>
      <c r="T579">
        <v>3</v>
      </c>
      <c r="U579">
        <v>2</v>
      </c>
      <c r="V579">
        <v>5</v>
      </c>
      <c r="W579">
        <v>3</v>
      </c>
      <c r="X579">
        <v>4</v>
      </c>
      <c r="Y579">
        <v>3</v>
      </c>
    </row>
    <row r="580" spans="1:25" x14ac:dyDescent="0.35">
      <c r="A580">
        <v>38</v>
      </c>
      <c r="B580" t="s">
        <v>32</v>
      </c>
      <c r="C580" t="s">
        <v>33</v>
      </c>
      <c r="D580" t="s">
        <v>34</v>
      </c>
      <c r="E580">
        <v>2</v>
      </c>
      <c r="F580">
        <v>4</v>
      </c>
      <c r="G580" t="s">
        <v>28</v>
      </c>
      <c r="H580">
        <v>1</v>
      </c>
      <c r="I580" t="s">
        <v>29</v>
      </c>
      <c r="J580">
        <v>75</v>
      </c>
      <c r="K580">
        <v>4</v>
      </c>
      <c r="L580">
        <v>2</v>
      </c>
      <c r="M580" t="s">
        <v>42</v>
      </c>
      <c r="N580">
        <v>1</v>
      </c>
      <c r="O580" t="s">
        <v>31</v>
      </c>
      <c r="P580">
        <v>6</v>
      </c>
      <c r="Q580">
        <v>3</v>
      </c>
      <c r="R580">
        <v>0</v>
      </c>
      <c r="S580">
        <v>17</v>
      </c>
      <c r="T580">
        <v>2</v>
      </c>
      <c r="U580">
        <v>3</v>
      </c>
      <c r="V580">
        <v>15</v>
      </c>
      <c r="W580">
        <v>7</v>
      </c>
      <c r="X580">
        <v>4</v>
      </c>
      <c r="Y580">
        <v>12</v>
      </c>
    </row>
    <row r="581" spans="1:25" x14ac:dyDescent="0.35">
      <c r="A581">
        <v>34</v>
      </c>
      <c r="B581" t="s">
        <v>32</v>
      </c>
      <c r="C581" t="s">
        <v>26</v>
      </c>
      <c r="D581" t="s">
        <v>34</v>
      </c>
      <c r="E581">
        <v>2</v>
      </c>
      <c r="F581">
        <v>4</v>
      </c>
      <c r="G581" t="s">
        <v>40</v>
      </c>
      <c r="H581">
        <v>3</v>
      </c>
      <c r="I581" t="s">
        <v>29</v>
      </c>
      <c r="J581">
        <v>86</v>
      </c>
      <c r="K581">
        <v>2</v>
      </c>
      <c r="L581">
        <v>1</v>
      </c>
      <c r="M581" t="s">
        <v>36</v>
      </c>
      <c r="N581">
        <v>1</v>
      </c>
      <c r="O581" t="s">
        <v>31</v>
      </c>
      <c r="P581">
        <v>1</v>
      </c>
      <c r="Q581">
        <v>3</v>
      </c>
      <c r="R581">
        <v>0</v>
      </c>
      <c r="S581">
        <v>6</v>
      </c>
      <c r="T581">
        <v>3</v>
      </c>
      <c r="U581">
        <v>3</v>
      </c>
      <c r="V581">
        <v>6</v>
      </c>
      <c r="W581">
        <v>5</v>
      </c>
      <c r="X581">
        <v>1</v>
      </c>
      <c r="Y581">
        <v>3</v>
      </c>
    </row>
    <row r="582" spans="1:25" x14ac:dyDescent="0.35">
      <c r="A582">
        <v>35</v>
      </c>
      <c r="B582" t="s">
        <v>32</v>
      </c>
      <c r="C582" t="s">
        <v>26</v>
      </c>
      <c r="D582" t="s">
        <v>27</v>
      </c>
      <c r="E582">
        <v>8</v>
      </c>
      <c r="F582">
        <v>4</v>
      </c>
      <c r="G582" t="s">
        <v>28</v>
      </c>
      <c r="H582">
        <v>1</v>
      </c>
      <c r="I582" t="s">
        <v>29</v>
      </c>
      <c r="J582">
        <v>72</v>
      </c>
      <c r="K582">
        <v>3</v>
      </c>
      <c r="L582">
        <v>1</v>
      </c>
      <c r="M582" t="s">
        <v>46</v>
      </c>
      <c r="N582">
        <v>4</v>
      </c>
      <c r="O582" t="s">
        <v>37</v>
      </c>
      <c r="P582">
        <v>1</v>
      </c>
      <c r="Q582">
        <v>3</v>
      </c>
      <c r="R582">
        <v>1</v>
      </c>
      <c r="S582">
        <v>3</v>
      </c>
      <c r="T582">
        <v>1</v>
      </c>
      <c r="U582">
        <v>2</v>
      </c>
      <c r="V582">
        <v>3</v>
      </c>
      <c r="W582">
        <v>2</v>
      </c>
      <c r="X582">
        <v>0</v>
      </c>
      <c r="Y582">
        <v>2</v>
      </c>
    </row>
    <row r="583" spans="1:25" x14ac:dyDescent="0.35">
      <c r="A583">
        <v>30</v>
      </c>
      <c r="B583" t="s">
        <v>32</v>
      </c>
      <c r="C583" t="s">
        <v>26</v>
      </c>
      <c r="D583" t="s">
        <v>34</v>
      </c>
      <c r="E583">
        <v>1</v>
      </c>
      <c r="F583">
        <v>3</v>
      </c>
      <c r="G583" t="s">
        <v>28</v>
      </c>
      <c r="H583">
        <v>4</v>
      </c>
      <c r="I583" t="s">
        <v>35</v>
      </c>
      <c r="J583">
        <v>38</v>
      </c>
      <c r="K583">
        <v>1</v>
      </c>
      <c r="L583">
        <v>1</v>
      </c>
      <c r="M583" t="s">
        <v>39</v>
      </c>
      <c r="N583">
        <v>3</v>
      </c>
      <c r="O583" t="s">
        <v>37</v>
      </c>
      <c r="P583">
        <v>3</v>
      </c>
      <c r="Q583">
        <v>4</v>
      </c>
      <c r="R583">
        <v>2</v>
      </c>
      <c r="S583">
        <v>7</v>
      </c>
      <c r="T583">
        <v>2</v>
      </c>
      <c r="U583">
        <v>3</v>
      </c>
      <c r="V583">
        <v>2</v>
      </c>
      <c r="W583">
        <v>2</v>
      </c>
      <c r="X583">
        <v>0</v>
      </c>
      <c r="Y583">
        <v>2</v>
      </c>
    </row>
    <row r="584" spans="1:25" x14ac:dyDescent="0.35">
      <c r="A584">
        <v>40</v>
      </c>
      <c r="B584" t="s">
        <v>32</v>
      </c>
      <c r="C584" t="s">
        <v>33</v>
      </c>
      <c r="D584" t="s">
        <v>34</v>
      </c>
      <c r="E584">
        <v>2</v>
      </c>
      <c r="F584">
        <v>2</v>
      </c>
      <c r="G584" t="s">
        <v>40</v>
      </c>
      <c r="H584">
        <v>3</v>
      </c>
      <c r="I584" t="s">
        <v>29</v>
      </c>
      <c r="J584">
        <v>38</v>
      </c>
      <c r="K584">
        <v>4</v>
      </c>
      <c r="L584">
        <v>2</v>
      </c>
      <c r="M584" t="s">
        <v>43</v>
      </c>
      <c r="N584">
        <v>2</v>
      </c>
      <c r="O584" t="s">
        <v>37</v>
      </c>
      <c r="P584">
        <v>1</v>
      </c>
      <c r="Q584">
        <v>4</v>
      </c>
      <c r="R584">
        <v>1</v>
      </c>
      <c r="S584">
        <v>8</v>
      </c>
      <c r="T584">
        <v>2</v>
      </c>
      <c r="U584">
        <v>3</v>
      </c>
      <c r="V584">
        <v>8</v>
      </c>
      <c r="W584">
        <v>7</v>
      </c>
      <c r="X584">
        <v>3</v>
      </c>
      <c r="Y584">
        <v>7</v>
      </c>
    </row>
    <row r="585" spans="1:25" x14ac:dyDescent="0.35">
      <c r="A585">
        <v>34</v>
      </c>
      <c r="B585" t="s">
        <v>32</v>
      </c>
      <c r="C585" t="s">
        <v>26</v>
      </c>
      <c r="D585" t="s">
        <v>27</v>
      </c>
      <c r="E585">
        <v>8</v>
      </c>
      <c r="F585">
        <v>2</v>
      </c>
      <c r="G585" t="s">
        <v>28</v>
      </c>
      <c r="H585">
        <v>3</v>
      </c>
      <c r="I585" t="s">
        <v>29</v>
      </c>
      <c r="J585">
        <v>93</v>
      </c>
      <c r="K585">
        <v>3</v>
      </c>
      <c r="L585">
        <v>2</v>
      </c>
      <c r="M585" t="s">
        <v>30</v>
      </c>
      <c r="N585">
        <v>1</v>
      </c>
      <c r="O585" t="s">
        <v>37</v>
      </c>
      <c r="P585">
        <v>5</v>
      </c>
      <c r="Q585">
        <v>3</v>
      </c>
      <c r="R585">
        <v>1</v>
      </c>
      <c r="S585">
        <v>6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2</v>
      </c>
    </row>
    <row r="586" spans="1:25" x14ac:dyDescent="0.35">
      <c r="A586">
        <v>42</v>
      </c>
      <c r="B586" t="s">
        <v>32</v>
      </c>
      <c r="C586" t="s">
        <v>33</v>
      </c>
      <c r="D586" t="s">
        <v>34</v>
      </c>
      <c r="E586">
        <v>8</v>
      </c>
      <c r="F586">
        <v>3</v>
      </c>
      <c r="G586" t="s">
        <v>28</v>
      </c>
      <c r="H586">
        <v>2</v>
      </c>
      <c r="I586" t="s">
        <v>35</v>
      </c>
      <c r="J586">
        <v>66</v>
      </c>
      <c r="K586">
        <v>3</v>
      </c>
      <c r="L586">
        <v>5</v>
      </c>
      <c r="M586" t="s">
        <v>45</v>
      </c>
      <c r="N586">
        <v>4</v>
      </c>
      <c r="O586" t="s">
        <v>41</v>
      </c>
      <c r="P586">
        <v>1</v>
      </c>
      <c r="Q586">
        <v>3</v>
      </c>
      <c r="R586">
        <v>1</v>
      </c>
      <c r="S586">
        <v>24</v>
      </c>
      <c r="T586">
        <v>4</v>
      </c>
      <c r="U586">
        <v>2</v>
      </c>
      <c r="V586">
        <v>24</v>
      </c>
      <c r="W586">
        <v>7</v>
      </c>
      <c r="X586">
        <v>14</v>
      </c>
      <c r="Y586">
        <v>9</v>
      </c>
    </row>
    <row r="587" spans="1:25" x14ac:dyDescent="0.35">
      <c r="A587">
        <v>23</v>
      </c>
      <c r="B587" t="s">
        <v>25</v>
      </c>
      <c r="C587" t="s">
        <v>26</v>
      </c>
      <c r="D587" t="s">
        <v>34</v>
      </c>
      <c r="E587">
        <v>6</v>
      </c>
      <c r="F587">
        <v>3</v>
      </c>
      <c r="G587" t="s">
        <v>28</v>
      </c>
      <c r="H587">
        <v>3</v>
      </c>
      <c r="I587" t="s">
        <v>35</v>
      </c>
      <c r="J587">
        <v>63</v>
      </c>
      <c r="K587">
        <v>4</v>
      </c>
      <c r="L587">
        <v>1</v>
      </c>
      <c r="M587" t="s">
        <v>39</v>
      </c>
      <c r="N587">
        <v>1</v>
      </c>
      <c r="O587" t="s">
        <v>37</v>
      </c>
      <c r="P587">
        <v>1</v>
      </c>
      <c r="Q587">
        <v>4</v>
      </c>
      <c r="R587">
        <v>2</v>
      </c>
      <c r="S587">
        <v>1</v>
      </c>
      <c r="T587">
        <v>2</v>
      </c>
      <c r="U587">
        <v>3</v>
      </c>
      <c r="V587">
        <v>0</v>
      </c>
      <c r="W587">
        <v>0</v>
      </c>
      <c r="X587">
        <v>0</v>
      </c>
      <c r="Y587">
        <v>0</v>
      </c>
    </row>
    <row r="588" spans="1:25" x14ac:dyDescent="0.35">
      <c r="A588">
        <v>24</v>
      </c>
      <c r="B588" t="s">
        <v>32</v>
      </c>
      <c r="C588" t="s">
        <v>44</v>
      </c>
      <c r="D588" t="s">
        <v>34</v>
      </c>
      <c r="E588">
        <v>9</v>
      </c>
      <c r="F588">
        <v>3</v>
      </c>
      <c r="G588" t="s">
        <v>28</v>
      </c>
      <c r="H588">
        <v>3</v>
      </c>
      <c r="I588" t="s">
        <v>35</v>
      </c>
      <c r="J588">
        <v>60</v>
      </c>
      <c r="K588">
        <v>2</v>
      </c>
      <c r="L588">
        <v>1</v>
      </c>
      <c r="M588" t="s">
        <v>39</v>
      </c>
      <c r="N588">
        <v>2</v>
      </c>
      <c r="O588" t="s">
        <v>41</v>
      </c>
      <c r="P588">
        <v>1</v>
      </c>
      <c r="Q588">
        <v>3</v>
      </c>
      <c r="R588">
        <v>3</v>
      </c>
      <c r="S588">
        <v>1</v>
      </c>
      <c r="T588">
        <v>4</v>
      </c>
      <c r="U588">
        <v>3</v>
      </c>
      <c r="V588">
        <v>1</v>
      </c>
      <c r="W588">
        <v>0</v>
      </c>
      <c r="X588">
        <v>0</v>
      </c>
      <c r="Y588">
        <v>0</v>
      </c>
    </row>
    <row r="589" spans="1:25" x14ac:dyDescent="0.35">
      <c r="A589">
        <v>52</v>
      </c>
      <c r="B589" t="s">
        <v>32</v>
      </c>
      <c r="C589" t="s">
        <v>26</v>
      </c>
      <c r="D589" t="s">
        <v>34</v>
      </c>
      <c r="E589">
        <v>11</v>
      </c>
      <c r="F589">
        <v>4</v>
      </c>
      <c r="G589" t="s">
        <v>28</v>
      </c>
      <c r="H589">
        <v>4</v>
      </c>
      <c r="I589" t="s">
        <v>29</v>
      </c>
      <c r="J589">
        <v>82</v>
      </c>
      <c r="K589">
        <v>3</v>
      </c>
      <c r="L589">
        <v>2</v>
      </c>
      <c r="M589" t="s">
        <v>39</v>
      </c>
      <c r="N589">
        <v>3</v>
      </c>
      <c r="O589" t="s">
        <v>37</v>
      </c>
      <c r="P589">
        <v>8</v>
      </c>
      <c r="Q589">
        <v>4</v>
      </c>
      <c r="R589">
        <v>1</v>
      </c>
      <c r="S589">
        <v>9</v>
      </c>
      <c r="T589">
        <v>3</v>
      </c>
      <c r="U589">
        <v>3</v>
      </c>
      <c r="V589">
        <v>5</v>
      </c>
      <c r="W589">
        <v>2</v>
      </c>
      <c r="X589">
        <v>1</v>
      </c>
      <c r="Y589">
        <v>4</v>
      </c>
    </row>
    <row r="590" spans="1:25" x14ac:dyDescent="0.35">
      <c r="A590">
        <v>50</v>
      </c>
      <c r="B590" t="s">
        <v>32</v>
      </c>
      <c r="C590" t="s">
        <v>26</v>
      </c>
      <c r="D590" t="s">
        <v>34</v>
      </c>
      <c r="E590">
        <v>2</v>
      </c>
      <c r="F590">
        <v>3</v>
      </c>
      <c r="G590" t="s">
        <v>40</v>
      </c>
      <c r="H590">
        <v>3</v>
      </c>
      <c r="I590" t="s">
        <v>35</v>
      </c>
      <c r="J590">
        <v>64</v>
      </c>
      <c r="K590">
        <v>3</v>
      </c>
      <c r="L590">
        <v>4</v>
      </c>
      <c r="M590" t="s">
        <v>47</v>
      </c>
      <c r="N590">
        <v>3</v>
      </c>
      <c r="O590" t="s">
        <v>37</v>
      </c>
      <c r="P590">
        <v>5</v>
      </c>
      <c r="Q590">
        <v>3</v>
      </c>
      <c r="R590">
        <v>0</v>
      </c>
      <c r="S590">
        <v>30</v>
      </c>
      <c r="T590">
        <v>3</v>
      </c>
      <c r="U590">
        <v>3</v>
      </c>
      <c r="V590">
        <v>4</v>
      </c>
      <c r="W590">
        <v>3</v>
      </c>
      <c r="X590">
        <v>0</v>
      </c>
      <c r="Y590">
        <v>3</v>
      </c>
    </row>
    <row r="591" spans="1:25" x14ac:dyDescent="0.35">
      <c r="A591">
        <v>29</v>
      </c>
      <c r="B591" t="s">
        <v>25</v>
      </c>
      <c r="C591" t="s">
        <v>26</v>
      </c>
      <c r="D591" t="s">
        <v>34</v>
      </c>
      <c r="E591">
        <v>1</v>
      </c>
      <c r="F591">
        <v>2</v>
      </c>
      <c r="G591" t="s">
        <v>28</v>
      </c>
      <c r="H591">
        <v>2</v>
      </c>
      <c r="I591" t="s">
        <v>29</v>
      </c>
      <c r="J591">
        <v>36</v>
      </c>
      <c r="K591">
        <v>2</v>
      </c>
      <c r="L591">
        <v>1</v>
      </c>
      <c r="M591" t="s">
        <v>39</v>
      </c>
      <c r="N591">
        <v>1</v>
      </c>
      <c r="O591" t="s">
        <v>37</v>
      </c>
      <c r="P591">
        <v>1</v>
      </c>
      <c r="Q591">
        <v>3</v>
      </c>
      <c r="R591">
        <v>1</v>
      </c>
      <c r="S591">
        <v>1</v>
      </c>
      <c r="T591">
        <v>1</v>
      </c>
      <c r="U591">
        <v>3</v>
      </c>
      <c r="V591">
        <v>1</v>
      </c>
      <c r="W591">
        <v>0</v>
      </c>
      <c r="X591">
        <v>0</v>
      </c>
      <c r="Y591">
        <v>0</v>
      </c>
    </row>
    <row r="592" spans="1:25" x14ac:dyDescent="0.35">
      <c r="A592">
        <v>33</v>
      </c>
      <c r="B592" t="s">
        <v>32</v>
      </c>
      <c r="C592" t="s">
        <v>26</v>
      </c>
      <c r="D592" t="s">
        <v>34</v>
      </c>
      <c r="E592">
        <v>7</v>
      </c>
      <c r="F592">
        <v>3</v>
      </c>
      <c r="G592" t="s">
        <v>40</v>
      </c>
      <c r="H592">
        <v>3</v>
      </c>
      <c r="I592" t="s">
        <v>35</v>
      </c>
      <c r="J592">
        <v>49</v>
      </c>
      <c r="K592">
        <v>3</v>
      </c>
      <c r="L592">
        <v>3</v>
      </c>
      <c r="M592" t="s">
        <v>47</v>
      </c>
      <c r="N592">
        <v>3</v>
      </c>
      <c r="O592" t="s">
        <v>37</v>
      </c>
      <c r="P592">
        <v>0</v>
      </c>
      <c r="Q592">
        <v>3</v>
      </c>
      <c r="R592">
        <v>0</v>
      </c>
      <c r="S592">
        <v>14</v>
      </c>
      <c r="T592">
        <v>3</v>
      </c>
      <c r="U592">
        <v>4</v>
      </c>
      <c r="V592">
        <v>13</v>
      </c>
      <c r="W592">
        <v>9</v>
      </c>
      <c r="X592">
        <v>3</v>
      </c>
      <c r="Y592">
        <v>7</v>
      </c>
    </row>
    <row r="593" spans="1:25" x14ac:dyDescent="0.35">
      <c r="A593">
        <v>33</v>
      </c>
      <c r="B593" t="s">
        <v>25</v>
      </c>
      <c r="C593" t="s">
        <v>26</v>
      </c>
      <c r="D593" t="s">
        <v>27</v>
      </c>
      <c r="E593">
        <v>16</v>
      </c>
      <c r="F593">
        <v>3</v>
      </c>
      <c r="G593" t="s">
        <v>48</v>
      </c>
      <c r="H593">
        <v>1</v>
      </c>
      <c r="I593" t="s">
        <v>29</v>
      </c>
      <c r="J593">
        <v>69</v>
      </c>
      <c r="K593">
        <v>3</v>
      </c>
      <c r="L593">
        <v>2</v>
      </c>
      <c r="M593" t="s">
        <v>30</v>
      </c>
      <c r="N593">
        <v>1</v>
      </c>
      <c r="O593" t="s">
        <v>31</v>
      </c>
      <c r="P593">
        <v>5</v>
      </c>
      <c r="Q593">
        <v>3</v>
      </c>
      <c r="R593">
        <v>0</v>
      </c>
      <c r="S593">
        <v>6</v>
      </c>
      <c r="T593">
        <v>3</v>
      </c>
      <c r="U593">
        <v>3</v>
      </c>
      <c r="V593">
        <v>3</v>
      </c>
      <c r="W593">
        <v>2</v>
      </c>
      <c r="X593">
        <v>0</v>
      </c>
      <c r="Y593">
        <v>2</v>
      </c>
    </row>
    <row r="594" spans="1:25" x14ac:dyDescent="0.35">
      <c r="A594">
        <v>47</v>
      </c>
      <c r="B594" t="s">
        <v>32</v>
      </c>
      <c r="C594" t="s">
        <v>26</v>
      </c>
      <c r="D594" t="s">
        <v>34</v>
      </c>
      <c r="E594">
        <v>2</v>
      </c>
      <c r="F594">
        <v>2</v>
      </c>
      <c r="G594" t="s">
        <v>38</v>
      </c>
      <c r="H594">
        <v>3</v>
      </c>
      <c r="I594" t="s">
        <v>29</v>
      </c>
      <c r="J594">
        <v>33</v>
      </c>
      <c r="K594">
        <v>3</v>
      </c>
      <c r="L594">
        <v>4</v>
      </c>
      <c r="M594" t="s">
        <v>45</v>
      </c>
      <c r="N594">
        <v>4</v>
      </c>
      <c r="O594" t="s">
        <v>37</v>
      </c>
      <c r="P594">
        <v>1</v>
      </c>
      <c r="Q594">
        <v>3</v>
      </c>
      <c r="R594">
        <v>1</v>
      </c>
      <c r="S594">
        <v>26</v>
      </c>
      <c r="T594">
        <v>3</v>
      </c>
      <c r="U594">
        <v>2</v>
      </c>
      <c r="V594">
        <v>26</v>
      </c>
      <c r="W594">
        <v>14</v>
      </c>
      <c r="X594">
        <v>3</v>
      </c>
      <c r="Y594">
        <v>0</v>
      </c>
    </row>
    <row r="595" spans="1:25" x14ac:dyDescent="0.35">
      <c r="A595">
        <v>36</v>
      </c>
      <c r="B595" t="s">
        <v>32</v>
      </c>
      <c r="C595" t="s">
        <v>26</v>
      </c>
      <c r="D595" t="s">
        <v>34</v>
      </c>
      <c r="E595">
        <v>1</v>
      </c>
      <c r="F595">
        <v>3</v>
      </c>
      <c r="G595" t="s">
        <v>38</v>
      </c>
      <c r="H595">
        <v>3</v>
      </c>
      <c r="I595" t="s">
        <v>29</v>
      </c>
      <c r="J595">
        <v>35</v>
      </c>
      <c r="K595">
        <v>3</v>
      </c>
      <c r="L595">
        <v>2</v>
      </c>
      <c r="M595" t="s">
        <v>42</v>
      </c>
      <c r="N595">
        <v>2</v>
      </c>
      <c r="O595" t="s">
        <v>37</v>
      </c>
      <c r="P595">
        <v>0</v>
      </c>
      <c r="Q595">
        <v>3</v>
      </c>
      <c r="R595">
        <v>1</v>
      </c>
      <c r="S595">
        <v>10</v>
      </c>
      <c r="T595">
        <v>2</v>
      </c>
      <c r="U595">
        <v>3</v>
      </c>
      <c r="V595">
        <v>9</v>
      </c>
      <c r="W595">
        <v>7</v>
      </c>
      <c r="X595">
        <v>0</v>
      </c>
      <c r="Y595">
        <v>5</v>
      </c>
    </row>
    <row r="596" spans="1:25" x14ac:dyDescent="0.35">
      <c r="A596">
        <v>29</v>
      </c>
      <c r="B596" t="s">
        <v>32</v>
      </c>
      <c r="C596" t="s">
        <v>26</v>
      </c>
      <c r="D596" t="s">
        <v>34</v>
      </c>
      <c r="E596">
        <v>23</v>
      </c>
      <c r="F596">
        <v>2</v>
      </c>
      <c r="G596" t="s">
        <v>28</v>
      </c>
      <c r="H596">
        <v>3</v>
      </c>
      <c r="I596" t="s">
        <v>35</v>
      </c>
      <c r="J596">
        <v>81</v>
      </c>
      <c r="K596">
        <v>4</v>
      </c>
      <c r="L596">
        <v>1</v>
      </c>
      <c r="M596" t="s">
        <v>36</v>
      </c>
      <c r="N596">
        <v>3</v>
      </c>
      <c r="O596" t="s">
        <v>37</v>
      </c>
      <c r="P596">
        <v>1</v>
      </c>
      <c r="Q596">
        <v>4</v>
      </c>
      <c r="R596">
        <v>1</v>
      </c>
      <c r="S596">
        <v>10</v>
      </c>
      <c r="T596">
        <v>3</v>
      </c>
      <c r="U596">
        <v>3</v>
      </c>
      <c r="V596">
        <v>10</v>
      </c>
      <c r="W596">
        <v>7</v>
      </c>
      <c r="X596">
        <v>0</v>
      </c>
      <c r="Y596">
        <v>7</v>
      </c>
    </row>
    <row r="597" spans="1:25" x14ac:dyDescent="0.35">
      <c r="A597">
        <v>58</v>
      </c>
      <c r="B597" t="s">
        <v>25</v>
      </c>
      <c r="C597" t="s">
        <v>26</v>
      </c>
      <c r="D597" t="s">
        <v>34</v>
      </c>
      <c r="E597">
        <v>2</v>
      </c>
      <c r="F597">
        <v>4</v>
      </c>
      <c r="G597" t="s">
        <v>28</v>
      </c>
      <c r="H597">
        <v>4</v>
      </c>
      <c r="I597" t="s">
        <v>35</v>
      </c>
      <c r="J597">
        <v>31</v>
      </c>
      <c r="K597">
        <v>3</v>
      </c>
      <c r="L597">
        <v>5</v>
      </c>
      <c r="M597" t="s">
        <v>47</v>
      </c>
      <c r="N597">
        <v>2</v>
      </c>
      <c r="O597" t="s">
        <v>31</v>
      </c>
      <c r="P597">
        <v>7</v>
      </c>
      <c r="Q597">
        <v>3</v>
      </c>
      <c r="R597">
        <v>0</v>
      </c>
      <c r="S597">
        <v>40</v>
      </c>
      <c r="T597">
        <v>2</v>
      </c>
      <c r="U597">
        <v>3</v>
      </c>
      <c r="V597">
        <v>31</v>
      </c>
      <c r="W597">
        <v>15</v>
      </c>
      <c r="X597">
        <v>13</v>
      </c>
      <c r="Y597">
        <v>8</v>
      </c>
    </row>
    <row r="598" spans="1:25" x14ac:dyDescent="0.35">
      <c r="A598">
        <v>35</v>
      </c>
      <c r="B598" t="s">
        <v>32</v>
      </c>
      <c r="C598" t="s">
        <v>26</v>
      </c>
      <c r="D598" t="s">
        <v>34</v>
      </c>
      <c r="E598">
        <v>1</v>
      </c>
      <c r="F598">
        <v>4</v>
      </c>
      <c r="G598" t="s">
        <v>28</v>
      </c>
      <c r="H598">
        <v>4</v>
      </c>
      <c r="I598" t="s">
        <v>29</v>
      </c>
      <c r="J598">
        <v>40</v>
      </c>
      <c r="K598">
        <v>4</v>
      </c>
      <c r="L598">
        <v>1</v>
      </c>
      <c r="M598" t="s">
        <v>36</v>
      </c>
      <c r="N598">
        <v>3</v>
      </c>
      <c r="O598" t="s">
        <v>31</v>
      </c>
      <c r="P598">
        <v>3</v>
      </c>
      <c r="Q598">
        <v>3</v>
      </c>
      <c r="R598">
        <v>0</v>
      </c>
      <c r="S598">
        <v>7</v>
      </c>
      <c r="T598">
        <v>0</v>
      </c>
      <c r="U598">
        <v>3</v>
      </c>
      <c r="V598">
        <v>2</v>
      </c>
      <c r="W598">
        <v>2</v>
      </c>
      <c r="X598">
        <v>2</v>
      </c>
      <c r="Y598">
        <v>2</v>
      </c>
    </row>
    <row r="599" spans="1:25" x14ac:dyDescent="0.35">
      <c r="A599">
        <v>42</v>
      </c>
      <c r="B599" t="s">
        <v>32</v>
      </c>
      <c r="C599" t="s">
        <v>26</v>
      </c>
      <c r="D599" t="s">
        <v>34</v>
      </c>
      <c r="E599">
        <v>1</v>
      </c>
      <c r="F599">
        <v>2</v>
      </c>
      <c r="G599" t="s">
        <v>28</v>
      </c>
      <c r="H599">
        <v>4</v>
      </c>
      <c r="I599" t="s">
        <v>29</v>
      </c>
      <c r="J599">
        <v>43</v>
      </c>
      <c r="K599">
        <v>2</v>
      </c>
      <c r="L599">
        <v>2</v>
      </c>
      <c r="M599" t="s">
        <v>42</v>
      </c>
      <c r="N599">
        <v>4</v>
      </c>
      <c r="O599" t="s">
        <v>37</v>
      </c>
      <c r="P599">
        <v>9</v>
      </c>
      <c r="Q599">
        <v>3</v>
      </c>
      <c r="R599">
        <v>1</v>
      </c>
      <c r="S599">
        <v>8</v>
      </c>
      <c r="T599">
        <v>4</v>
      </c>
      <c r="U599">
        <v>3</v>
      </c>
      <c r="V599">
        <v>4</v>
      </c>
      <c r="W599">
        <v>3</v>
      </c>
      <c r="X599">
        <v>0</v>
      </c>
      <c r="Y599">
        <v>2</v>
      </c>
    </row>
    <row r="600" spans="1:25" x14ac:dyDescent="0.35">
      <c r="A600">
        <v>28</v>
      </c>
      <c r="B600" t="s">
        <v>25</v>
      </c>
      <c r="C600" t="s">
        <v>26</v>
      </c>
      <c r="D600" t="s">
        <v>34</v>
      </c>
      <c r="E600">
        <v>2</v>
      </c>
      <c r="F600">
        <v>4</v>
      </c>
      <c r="G600" t="s">
        <v>40</v>
      </c>
      <c r="H600">
        <v>3</v>
      </c>
      <c r="I600" t="s">
        <v>35</v>
      </c>
      <c r="J600">
        <v>46</v>
      </c>
      <c r="K600">
        <v>3</v>
      </c>
      <c r="L600">
        <v>1</v>
      </c>
      <c r="M600" t="s">
        <v>36</v>
      </c>
      <c r="N600">
        <v>3</v>
      </c>
      <c r="O600" t="s">
        <v>31</v>
      </c>
      <c r="P600">
        <v>6</v>
      </c>
      <c r="Q600">
        <v>3</v>
      </c>
      <c r="R600">
        <v>0</v>
      </c>
      <c r="S600">
        <v>5</v>
      </c>
      <c r="T600">
        <v>3</v>
      </c>
      <c r="U600">
        <v>2</v>
      </c>
      <c r="V600">
        <v>2</v>
      </c>
      <c r="W600">
        <v>2</v>
      </c>
      <c r="X600">
        <v>2</v>
      </c>
      <c r="Y600">
        <v>1</v>
      </c>
    </row>
    <row r="601" spans="1:25" x14ac:dyDescent="0.35">
      <c r="A601">
        <v>36</v>
      </c>
      <c r="B601" t="s">
        <v>32</v>
      </c>
      <c r="C601" t="s">
        <v>26</v>
      </c>
      <c r="D601" t="s">
        <v>50</v>
      </c>
      <c r="E601">
        <v>13</v>
      </c>
      <c r="F601">
        <v>3</v>
      </c>
      <c r="G601" t="s">
        <v>50</v>
      </c>
      <c r="H601">
        <v>3</v>
      </c>
      <c r="I601" t="s">
        <v>35</v>
      </c>
      <c r="J601">
        <v>36</v>
      </c>
      <c r="K601">
        <v>3</v>
      </c>
      <c r="L601">
        <v>1</v>
      </c>
      <c r="M601" t="s">
        <v>50</v>
      </c>
      <c r="N601">
        <v>2</v>
      </c>
      <c r="O601" t="s">
        <v>37</v>
      </c>
      <c r="P601">
        <v>4</v>
      </c>
      <c r="Q601">
        <v>3</v>
      </c>
      <c r="R601">
        <v>1</v>
      </c>
      <c r="S601">
        <v>8</v>
      </c>
      <c r="T601">
        <v>2</v>
      </c>
      <c r="U601">
        <v>3</v>
      </c>
      <c r="V601">
        <v>5</v>
      </c>
      <c r="W601">
        <v>2</v>
      </c>
      <c r="X601">
        <v>0</v>
      </c>
      <c r="Y601">
        <v>4</v>
      </c>
    </row>
    <row r="602" spans="1:25" x14ac:dyDescent="0.35">
      <c r="A602">
        <v>32</v>
      </c>
      <c r="B602" t="s">
        <v>32</v>
      </c>
      <c r="C602" t="s">
        <v>26</v>
      </c>
      <c r="D602" t="s">
        <v>34</v>
      </c>
      <c r="E602">
        <v>4</v>
      </c>
      <c r="F602">
        <v>3</v>
      </c>
      <c r="G602" t="s">
        <v>28</v>
      </c>
      <c r="H602">
        <v>3</v>
      </c>
      <c r="I602" t="s">
        <v>29</v>
      </c>
      <c r="J602">
        <v>98</v>
      </c>
      <c r="K602">
        <v>2</v>
      </c>
      <c r="L602">
        <v>2</v>
      </c>
      <c r="M602" t="s">
        <v>42</v>
      </c>
      <c r="N602">
        <v>3</v>
      </c>
      <c r="O602" t="s">
        <v>37</v>
      </c>
      <c r="P602">
        <v>1</v>
      </c>
      <c r="Q602">
        <v>3</v>
      </c>
      <c r="R602">
        <v>1</v>
      </c>
      <c r="S602">
        <v>14</v>
      </c>
      <c r="T602">
        <v>3</v>
      </c>
      <c r="U602">
        <v>3</v>
      </c>
      <c r="V602">
        <v>14</v>
      </c>
      <c r="W602">
        <v>13</v>
      </c>
      <c r="X602">
        <v>6</v>
      </c>
      <c r="Y602">
        <v>8</v>
      </c>
    </row>
    <row r="603" spans="1:25" x14ac:dyDescent="0.35">
      <c r="A603">
        <v>40</v>
      </c>
      <c r="B603" t="s">
        <v>32</v>
      </c>
      <c r="C603" t="s">
        <v>33</v>
      </c>
      <c r="D603" t="s">
        <v>34</v>
      </c>
      <c r="E603">
        <v>16</v>
      </c>
      <c r="F603">
        <v>4</v>
      </c>
      <c r="G603" t="s">
        <v>40</v>
      </c>
      <c r="H603">
        <v>1</v>
      </c>
      <c r="I603" t="s">
        <v>35</v>
      </c>
      <c r="J603">
        <v>51</v>
      </c>
      <c r="K603">
        <v>2</v>
      </c>
      <c r="L603">
        <v>2</v>
      </c>
      <c r="M603" t="s">
        <v>39</v>
      </c>
      <c r="N603">
        <v>3</v>
      </c>
      <c r="O603" t="s">
        <v>31</v>
      </c>
      <c r="P603">
        <v>6</v>
      </c>
      <c r="Q603">
        <v>3</v>
      </c>
      <c r="R603">
        <v>0</v>
      </c>
      <c r="S603">
        <v>10</v>
      </c>
      <c r="T603">
        <v>6</v>
      </c>
      <c r="U603">
        <v>3</v>
      </c>
      <c r="V603">
        <v>1</v>
      </c>
      <c r="W603">
        <v>0</v>
      </c>
      <c r="X603">
        <v>0</v>
      </c>
      <c r="Y603">
        <v>0</v>
      </c>
    </row>
    <row r="604" spans="1:25" x14ac:dyDescent="0.35">
      <c r="A604">
        <v>30</v>
      </c>
      <c r="B604" t="s">
        <v>32</v>
      </c>
      <c r="C604" t="s">
        <v>26</v>
      </c>
      <c r="D604" t="s">
        <v>34</v>
      </c>
      <c r="E604">
        <v>2</v>
      </c>
      <c r="F604">
        <v>3</v>
      </c>
      <c r="G604" t="s">
        <v>40</v>
      </c>
      <c r="H604">
        <v>3</v>
      </c>
      <c r="I604" t="s">
        <v>29</v>
      </c>
      <c r="J604">
        <v>52</v>
      </c>
      <c r="K604">
        <v>2</v>
      </c>
      <c r="L604">
        <v>2</v>
      </c>
      <c r="M604" t="s">
        <v>42</v>
      </c>
      <c r="N604">
        <v>4</v>
      </c>
      <c r="O604" t="s">
        <v>31</v>
      </c>
      <c r="P604">
        <v>5</v>
      </c>
      <c r="Q604">
        <v>4</v>
      </c>
      <c r="R604">
        <v>0</v>
      </c>
      <c r="S604">
        <v>12</v>
      </c>
      <c r="T604">
        <v>4</v>
      </c>
      <c r="U604">
        <v>2</v>
      </c>
      <c r="V604">
        <v>0</v>
      </c>
      <c r="W604">
        <v>0</v>
      </c>
      <c r="X604">
        <v>0</v>
      </c>
      <c r="Y604">
        <v>0</v>
      </c>
    </row>
    <row r="605" spans="1:25" x14ac:dyDescent="0.35">
      <c r="A605">
        <v>45</v>
      </c>
      <c r="B605" t="s">
        <v>32</v>
      </c>
      <c r="C605" t="s">
        <v>26</v>
      </c>
      <c r="D605" t="s">
        <v>34</v>
      </c>
      <c r="E605">
        <v>2</v>
      </c>
      <c r="F605">
        <v>3</v>
      </c>
      <c r="G605" t="s">
        <v>28</v>
      </c>
      <c r="H605">
        <v>2</v>
      </c>
      <c r="I605" t="s">
        <v>29</v>
      </c>
      <c r="J605">
        <v>95</v>
      </c>
      <c r="K605">
        <v>2</v>
      </c>
      <c r="L605">
        <v>1</v>
      </c>
      <c r="M605" t="s">
        <v>36</v>
      </c>
      <c r="N605">
        <v>3</v>
      </c>
      <c r="O605" t="s">
        <v>31</v>
      </c>
      <c r="P605">
        <v>1</v>
      </c>
      <c r="Q605">
        <v>3</v>
      </c>
      <c r="R605">
        <v>0</v>
      </c>
      <c r="S605">
        <v>1</v>
      </c>
      <c r="T605">
        <v>3</v>
      </c>
      <c r="U605">
        <v>3</v>
      </c>
      <c r="V605">
        <v>1</v>
      </c>
      <c r="W605">
        <v>0</v>
      </c>
      <c r="X605">
        <v>0</v>
      </c>
      <c r="Y605">
        <v>0</v>
      </c>
    </row>
    <row r="606" spans="1:25" x14ac:dyDescent="0.35">
      <c r="A606">
        <v>42</v>
      </c>
      <c r="B606" t="s">
        <v>32</v>
      </c>
      <c r="C606" t="s">
        <v>26</v>
      </c>
      <c r="D606" t="s">
        <v>34</v>
      </c>
      <c r="E606">
        <v>29</v>
      </c>
      <c r="F606">
        <v>3</v>
      </c>
      <c r="G606" t="s">
        <v>28</v>
      </c>
      <c r="H606">
        <v>2</v>
      </c>
      <c r="I606" t="s">
        <v>35</v>
      </c>
      <c r="J606">
        <v>98</v>
      </c>
      <c r="K606">
        <v>3</v>
      </c>
      <c r="L606">
        <v>2</v>
      </c>
      <c r="M606" t="s">
        <v>42</v>
      </c>
      <c r="N606">
        <v>2</v>
      </c>
      <c r="O606" t="s">
        <v>37</v>
      </c>
      <c r="P606">
        <v>1</v>
      </c>
      <c r="Q606">
        <v>3</v>
      </c>
      <c r="R606">
        <v>1</v>
      </c>
      <c r="S606">
        <v>10</v>
      </c>
      <c r="T606">
        <v>3</v>
      </c>
      <c r="U606">
        <v>2</v>
      </c>
      <c r="V606">
        <v>9</v>
      </c>
      <c r="W606">
        <v>8</v>
      </c>
      <c r="X606">
        <v>7</v>
      </c>
      <c r="Y606">
        <v>8</v>
      </c>
    </row>
    <row r="607" spans="1:25" x14ac:dyDescent="0.35">
      <c r="A607">
        <v>38</v>
      </c>
      <c r="B607" t="s">
        <v>32</v>
      </c>
      <c r="C607" t="s">
        <v>33</v>
      </c>
      <c r="D607" t="s">
        <v>34</v>
      </c>
      <c r="E607">
        <v>12</v>
      </c>
      <c r="F607">
        <v>3</v>
      </c>
      <c r="G607" t="s">
        <v>28</v>
      </c>
      <c r="H607">
        <v>1</v>
      </c>
      <c r="I607" t="s">
        <v>35</v>
      </c>
      <c r="J607">
        <v>45</v>
      </c>
      <c r="K607">
        <v>2</v>
      </c>
      <c r="L607">
        <v>2</v>
      </c>
      <c r="M607" t="s">
        <v>43</v>
      </c>
      <c r="N607">
        <v>1</v>
      </c>
      <c r="O607" t="s">
        <v>41</v>
      </c>
      <c r="P607">
        <v>2</v>
      </c>
      <c r="Q607">
        <v>3</v>
      </c>
      <c r="R607">
        <v>1</v>
      </c>
      <c r="S607">
        <v>13</v>
      </c>
      <c r="T607">
        <v>3</v>
      </c>
      <c r="U607">
        <v>2</v>
      </c>
      <c r="V607">
        <v>4</v>
      </c>
      <c r="W607">
        <v>3</v>
      </c>
      <c r="X607">
        <v>1</v>
      </c>
      <c r="Y607">
        <v>2</v>
      </c>
    </row>
    <row r="608" spans="1:25" x14ac:dyDescent="0.35">
      <c r="A608">
        <v>34</v>
      </c>
      <c r="B608" t="s">
        <v>32</v>
      </c>
      <c r="C608" t="s">
        <v>33</v>
      </c>
      <c r="D608" t="s">
        <v>34</v>
      </c>
      <c r="E608">
        <v>16</v>
      </c>
      <c r="F608">
        <v>4</v>
      </c>
      <c r="G608" t="s">
        <v>28</v>
      </c>
      <c r="H608">
        <v>3</v>
      </c>
      <c r="I608" t="s">
        <v>29</v>
      </c>
      <c r="J608">
        <v>100</v>
      </c>
      <c r="K608">
        <v>2</v>
      </c>
      <c r="L608">
        <v>1</v>
      </c>
      <c r="M608" t="s">
        <v>36</v>
      </c>
      <c r="N608">
        <v>4</v>
      </c>
      <c r="O608" t="s">
        <v>31</v>
      </c>
      <c r="P608">
        <v>1</v>
      </c>
      <c r="Q608">
        <v>3</v>
      </c>
      <c r="R608">
        <v>0</v>
      </c>
      <c r="S608">
        <v>6</v>
      </c>
      <c r="T608">
        <v>3</v>
      </c>
      <c r="U608">
        <v>3</v>
      </c>
      <c r="V608">
        <v>5</v>
      </c>
      <c r="W608">
        <v>2</v>
      </c>
      <c r="X608">
        <v>1</v>
      </c>
      <c r="Y608">
        <v>3</v>
      </c>
    </row>
    <row r="609" spans="1:25" x14ac:dyDescent="0.35">
      <c r="A609">
        <v>49</v>
      </c>
      <c r="B609" t="s">
        <v>25</v>
      </c>
      <c r="C609" t="s">
        <v>26</v>
      </c>
      <c r="D609" t="s">
        <v>27</v>
      </c>
      <c r="E609">
        <v>11</v>
      </c>
      <c r="F609">
        <v>3</v>
      </c>
      <c r="G609" t="s">
        <v>48</v>
      </c>
      <c r="H609">
        <v>3</v>
      </c>
      <c r="I609" t="s">
        <v>29</v>
      </c>
      <c r="J609">
        <v>43</v>
      </c>
      <c r="K609">
        <v>3</v>
      </c>
      <c r="L609">
        <v>3</v>
      </c>
      <c r="M609" t="s">
        <v>30</v>
      </c>
      <c r="N609">
        <v>4</v>
      </c>
      <c r="O609" t="s">
        <v>37</v>
      </c>
      <c r="P609">
        <v>1</v>
      </c>
      <c r="Q609">
        <v>3</v>
      </c>
      <c r="R609">
        <v>2</v>
      </c>
      <c r="S609">
        <v>9</v>
      </c>
      <c r="T609">
        <v>3</v>
      </c>
      <c r="U609">
        <v>4</v>
      </c>
      <c r="V609">
        <v>9</v>
      </c>
      <c r="W609">
        <v>8</v>
      </c>
      <c r="X609">
        <v>7</v>
      </c>
      <c r="Y609">
        <v>7</v>
      </c>
    </row>
    <row r="610" spans="1:25" x14ac:dyDescent="0.35">
      <c r="A610">
        <v>55</v>
      </c>
      <c r="B610" t="s">
        <v>25</v>
      </c>
      <c r="C610" t="s">
        <v>26</v>
      </c>
      <c r="D610" t="s">
        <v>27</v>
      </c>
      <c r="E610">
        <v>2</v>
      </c>
      <c r="F610">
        <v>1</v>
      </c>
      <c r="G610" t="s">
        <v>40</v>
      </c>
      <c r="H610">
        <v>3</v>
      </c>
      <c r="I610" t="s">
        <v>35</v>
      </c>
      <c r="J610">
        <v>37</v>
      </c>
      <c r="K610">
        <v>3</v>
      </c>
      <c r="L610">
        <v>2</v>
      </c>
      <c r="M610" t="s">
        <v>30</v>
      </c>
      <c r="N610">
        <v>4</v>
      </c>
      <c r="O610" t="s">
        <v>31</v>
      </c>
      <c r="P610">
        <v>4</v>
      </c>
      <c r="Q610">
        <v>3</v>
      </c>
      <c r="R610">
        <v>0</v>
      </c>
      <c r="S610">
        <v>12</v>
      </c>
      <c r="T610">
        <v>3</v>
      </c>
      <c r="U610">
        <v>2</v>
      </c>
      <c r="V610">
        <v>9</v>
      </c>
      <c r="W610">
        <v>7</v>
      </c>
      <c r="X610">
        <v>7</v>
      </c>
      <c r="Y610">
        <v>3</v>
      </c>
    </row>
    <row r="611" spans="1:25" x14ac:dyDescent="0.35">
      <c r="A611">
        <v>43</v>
      </c>
      <c r="B611" t="s">
        <v>32</v>
      </c>
      <c r="C611" t="s">
        <v>26</v>
      </c>
      <c r="D611" t="s">
        <v>34</v>
      </c>
      <c r="E611">
        <v>14</v>
      </c>
      <c r="F611">
        <v>2</v>
      </c>
      <c r="G611" t="s">
        <v>28</v>
      </c>
      <c r="H611">
        <v>2</v>
      </c>
      <c r="I611" t="s">
        <v>35</v>
      </c>
      <c r="J611">
        <v>94</v>
      </c>
      <c r="K611">
        <v>3</v>
      </c>
      <c r="L611">
        <v>4</v>
      </c>
      <c r="M611" t="s">
        <v>47</v>
      </c>
      <c r="N611">
        <v>1</v>
      </c>
      <c r="O611" t="s">
        <v>37</v>
      </c>
      <c r="P611">
        <v>6</v>
      </c>
      <c r="Q611">
        <v>4</v>
      </c>
      <c r="R611">
        <v>1</v>
      </c>
      <c r="S611">
        <v>22</v>
      </c>
      <c r="T611">
        <v>3</v>
      </c>
      <c r="U611">
        <v>3</v>
      </c>
      <c r="V611">
        <v>4</v>
      </c>
      <c r="W611">
        <v>1</v>
      </c>
      <c r="X611">
        <v>1</v>
      </c>
      <c r="Y611">
        <v>0</v>
      </c>
    </row>
    <row r="612" spans="1:25" x14ac:dyDescent="0.35">
      <c r="A612">
        <v>27</v>
      </c>
      <c r="B612" t="s">
        <v>32</v>
      </c>
      <c r="C612" t="s">
        <v>26</v>
      </c>
      <c r="D612" t="s">
        <v>34</v>
      </c>
      <c r="E612">
        <v>5</v>
      </c>
      <c r="F612">
        <v>1</v>
      </c>
      <c r="G612" t="s">
        <v>49</v>
      </c>
      <c r="H612">
        <v>3</v>
      </c>
      <c r="I612" t="s">
        <v>35</v>
      </c>
      <c r="J612">
        <v>42</v>
      </c>
      <c r="K612">
        <v>2</v>
      </c>
      <c r="L612">
        <v>3</v>
      </c>
      <c r="M612" t="s">
        <v>47</v>
      </c>
      <c r="N612">
        <v>4</v>
      </c>
      <c r="O612" t="s">
        <v>41</v>
      </c>
      <c r="P612">
        <v>1</v>
      </c>
      <c r="Q612">
        <v>3</v>
      </c>
      <c r="R612">
        <v>1</v>
      </c>
      <c r="S612">
        <v>9</v>
      </c>
      <c r="T612">
        <v>3</v>
      </c>
      <c r="U612">
        <v>3</v>
      </c>
      <c r="V612">
        <v>9</v>
      </c>
      <c r="W612">
        <v>8</v>
      </c>
      <c r="X612">
        <v>0</v>
      </c>
      <c r="Y612">
        <v>8</v>
      </c>
    </row>
    <row r="613" spans="1:25" x14ac:dyDescent="0.35">
      <c r="A613">
        <v>35</v>
      </c>
      <c r="B613" t="s">
        <v>32</v>
      </c>
      <c r="C613" t="s">
        <v>26</v>
      </c>
      <c r="D613" t="s">
        <v>34</v>
      </c>
      <c r="E613">
        <v>7</v>
      </c>
      <c r="F613">
        <v>3</v>
      </c>
      <c r="G613" t="s">
        <v>38</v>
      </c>
      <c r="H613">
        <v>3</v>
      </c>
      <c r="I613" t="s">
        <v>35</v>
      </c>
      <c r="J613">
        <v>59</v>
      </c>
      <c r="K613">
        <v>3</v>
      </c>
      <c r="L613">
        <v>3</v>
      </c>
      <c r="M613" t="s">
        <v>42</v>
      </c>
      <c r="N613">
        <v>3</v>
      </c>
      <c r="O613" t="s">
        <v>31</v>
      </c>
      <c r="P613">
        <v>3</v>
      </c>
      <c r="Q613">
        <v>4</v>
      </c>
      <c r="R613">
        <v>0</v>
      </c>
      <c r="S613">
        <v>17</v>
      </c>
      <c r="T613">
        <v>3</v>
      </c>
      <c r="U613">
        <v>4</v>
      </c>
      <c r="V613">
        <v>8</v>
      </c>
      <c r="W613">
        <v>5</v>
      </c>
      <c r="X613">
        <v>1</v>
      </c>
      <c r="Y613">
        <v>6</v>
      </c>
    </row>
    <row r="614" spans="1:25" x14ac:dyDescent="0.35">
      <c r="A614">
        <v>28</v>
      </c>
      <c r="B614" t="s">
        <v>32</v>
      </c>
      <c r="C614" t="s">
        <v>26</v>
      </c>
      <c r="D614" t="s">
        <v>27</v>
      </c>
      <c r="E614">
        <v>2</v>
      </c>
      <c r="F614">
        <v>4</v>
      </c>
      <c r="G614" t="s">
        <v>48</v>
      </c>
      <c r="H614">
        <v>2</v>
      </c>
      <c r="I614" t="s">
        <v>29</v>
      </c>
      <c r="J614">
        <v>81</v>
      </c>
      <c r="K614">
        <v>3</v>
      </c>
      <c r="L614">
        <v>2</v>
      </c>
      <c r="M614" t="s">
        <v>30</v>
      </c>
      <c r="N614">
        <v>2</v>
      </c>
      <c r="O614" t="s">
        <v>37</v>
      </c>
      <c r="P614">
        <v>1</v>
      </c>
      <c r="Q614">
        <v>4</v>
      </c>
      <c r="R614">
        <v>0</v>
      </c>
      <c r="S614">
        <v>8</v>
      </c>
      <c r="T614">
        <v>2</v>
      </c>
      <c r="U614">
        <v>3</v>
      </c>
      <c r="V614">
        <v>8</v>
      </c>
      <c r="W614">
        <v>7</v>
      </c>
      <c r="X614">
        <v>7</v>
      </c>
      <c r="Y614">
        <v>5</v>
      </c>
    </row>
    <row r="615" spans="1:25" x14ac:dyDescent="0.35">
      <c r="A615">
        <v>34</v>
      </c>
      <c r="B615" t="s">
        <v>32</v>
      </c>
      <c r="C615" t="s">
        <v>26</v>
      </c>
      <c r="D615" t="s">
        <v>50</v>
      </c>
      <c r="E615">
        <v>3</v>
      </c>
      <c r="F615">
        <v>2</v>
      </c>
      <c r="G615" t="s">
        <v>50</v>
      </c>
      <c r="H615">
        <v>3</v>
      </c>
      <c r="I615" t="s">
        <v>35</v>
      </c>
      <c r="J615">
        <v>88</v>
      </c>
      <c r="K615">
        <v>3</v>
      </c>
      <c r="L615">
        <v>1</v>
      </c>
      <c r="M615" t="s">
        <v>50</v>
      </c>
      <c r="N615">
        <v>4</v>
      </c>
      <c r="O615" t="s">
        <v>37</v>
      </c>
      <c r="P615">
        <v>0</v>
      </c>
      <c r="Q615">
        <v>3</v>
      </c>
      <c r="R615">
        <v>1</v>
      </c>
      <c r="S615">
        <v>4</v>
      </c>
      <c r="T615">
        <v>1</v>
      </c>
      <c r="U615">
        <v>1</v>
      </c>
      <c r="V615">
        <v>3</v>
      </c>
      <c r="W615">
        <v>2</v>
      </c>
      <c r="X615">
        <v>0</v>
      </c>
      <c r="Y615">
        <v>2</v>
      </c>
    </row>
    <row r="616" spans="1:25" x14ac:dyDescent="0.35">
      <c r="A616">
        <v>26</v>
      </c>
      <c r="B616" t="s">
        <v>25</v>
      </c>
      <c r="C616" t="s">
        <v>33</v>
      </c>
      <c r="D616" t="s">
        <v>34</v>
      </c>
      <c r="E616">
        <v>5</v>
      </c>
      <c r="F616">
        <v>2</v>
      </c>
      <c r="G616" t="s">
        <v>40</v>
      </c>
      <c r="H616">
        <v>3</v>
      </c>
      <c r="I616" t="s">
        <v>29</v>
      </c>
      <c r="J616">
        <v>88</v>
      </c>
      <c r="K616">
        <v>2</v>
      </c>
      <c r="L616">
        <v>1</v>
      </c>
      <c r="M616" t="s">
        <v>36</v>
      </c>
      <c r="N616">
        <v>3</v>
      </c>
      <c r="O616" t="s">
        <v>37</v>
      </c>
      <c r="P616">
        <v>1</v>
      </c>
      <c r="Q616">
        <v>3</v>
      </c>
      <c r="R616">
        <v>1</v>
      </c>
      <c r="S616">
        <v>8</v>
      </c>
      <c r="T616">
        <v>2</v>
      </c>
      <c r="U616">
        <v>3</v>
      </c>
      <c r="V616">
        <v>8</v>
      </c>
      <c r="W616">
        <v>7</v>
      </c>
      <c r="X616">
        <v>1</v>
      </c>
      <c r="Y616">
        <v>7</v>
      </c>
    </row>
    <row r="617" spans="1:25" x14ac:dyDescent="0.35">
      <c r="A617">
        <v>27</v>
      </c>
      <c r="B617" t="s">
        <v>32</v>
      </c>
      <c r="C617" t="s">
        <v>44</v>
      </c>
      <c r="D617" t="s">
        <v>34</v>
      </c>
      <c r="E617">
        <v>3</v>
      </c>
      <c r="F617">
        <v>3</v>
      </c>
      <c r="G617" t="s">
        <v>40</v>
      </c>
      <c r="H617">
        <v>4</v>
      </c>
      <c r="I617" t="s">
        <v>35</v>
      </c>
      <c r="J617">
        <v>50</v>
      </c>
      <c r="K617">
        <v>3</v>
      </c>
      <c r="L617">
        <v>1</v>
      </c>
      <c r="M617" t="s">
        <v>36</v>
      </c>
      <c r="N617">
        <v>4</v>
      </c>
      <c r="O617" t="s">
        <v>37</v>
      </c>
      <c r="P617">
        <v>1</v>
      </c>
      <c r="Q617">
        <v>3</v>
      </c>
      <c r="R617">
        <v>3</v>
      </c>
      <c r="S617">
        <v>0</v>
      </c>
      <c r="T617">
        <v>6</v>
      </c>
      <c r="U617">
        <v>2</v>
      </c>
      <c r="V617">
        <v>0</v>
      </c>
      <c r="W617">
        <v>0</v>
      </c>
      <c r="X617">
        <v>0</v>
      </c>
      <c r="Y617">
        <v>0</v>
      </c>
    </row>
    <row r="618" spans="1:25" x14ac:dyDescent="0.35">
      <c r="A618">
        <v>51</v>
      </c>
      <c r="B618" t="s">
        <v>32</v>
      </c>
      <c r="C618" t="s">
        <v>26</v>
      </c>
      <c r="D618" t="s">
        <v>27</v>
      </c>
      <c r="E618">
        <v>26</v>
      </c>
      <c r="F618">
        <v>4</v>
      </c>
      <c r="G618" t="s">
        <v>48</v>
      </c>
      <c r="H618">
        <v>1</v>
      </c>
      <c r="I618" t="s">
        <v>29</v>
      </c>
      <c r="J618">
        <v>66</v>
      </c>
      <c r="K618">
        <v>3</v>
      </c>
      <c r="L618">
        <v>4</v>
      </c>
      <c r="M618" t="s">
        <v>45</v>
      </c>
      <c r="N618">
        <v>3</v>
      </c>
      <c r="O618" t="s">
        <v>37</v>
      </c>
      <c r="P618">
        <v>2</v>
      </c>
      <c r="Q618">
        <v>3</v>
      </c>
      <c r="R618">
        <v>1</v>
      </c>
      <c r="S618">
        <v>29</v>
      </c>
      <c r="T618">
        <v>2</v>
      </c>
      <c r="U618">
        <v>2</v>
      </c>
      <c r="V618">
        <v>20</v>
      </c>
      <c r="W618">
        <v>6</v>
      </c>
      <c r="X618">
        <v>4</v>
      </c>
      <c r="Y618">
        <v>17</v>
      </c>
    </row>
    <row r="619" spans="1:25" x14ac:dyDescent="0.35">
      <c r="A619">
        <v>44</v>
      </c>
      <c r="B619" t="s">
        <v>32</v>
      </c>
      <c r="C619" t="s">
        <v>26</v>
      </c>
      <c r="D619" t="s">
        <v>34</v>
      </c>
      <c r="E619">
        <v>4</v>
      </c>
      <c r="F619">
        <v>3</v>
      </c>
      <c r="G619" t="s">
        <v>40</v>
      </c>
      <c r="H619">
        <v>4</v>
      </c>
      <c r="I619" t="s">
        <v>35</v>
      </c>
      <c r="J619">
        <v>50</v>
      </c>
      <c r="K619">
        <v>3</v>
      </c>
      <c r="L619">
        <v>2</v>
      </c>
      <c r="M619" t="s">
        <v>43</v>
      </c>
      <c r="N619">
        <v>2</v>
      </c>
      <c r="O619" t="s">
        <v>31</v>
      </c>
      <c r="P619">
        <v>9</v>
      </c>
      <c r="Q619">
        <v>3</v>
      </c>
      <c r="R619">
        <v>0</v>
      </c>
      <c r="S619">
        <v>10</v>
      </c>
      <c r="T619">
        <v>2</v>
      </c>
      <c r="U619">
        <v>2</v>
      </c>
      <c r="V619">
        <v>5</v>
      </c>
      <c r="W619">
        <v>2</v>
      </c>
      <c r="X619">
        <v>2</v>
      </c>
      <c r="Y619">
        <v>3</v>
      </c>
    </row>
    <row r="620" spans="1:25" x14ac:dyDescent="0.35">
      <c r="A620">
        <v>25</v>
      </c>
      <c r="B620" t="s">
        <v>32</v>
      </c>
      <c r="C620" t="s">
        <v>26</v>
      </c>
      <c r="D620" t="s">
        <v>34</v>
      </c>
      <c r="E620">
        <v>2</v>
      </c>
      <c r="F620">
        <v>1</v>
      </c>
      <c r="G620" t="s">
        <v>40</v>
      </c>
      <c r="H620">
        <v>1</v>
      </c>
      <c r="I620" t="s">
        <v>35</v>
      </c>
      <c r="J620">
        <v>65</v>
      </c>
      <c r="K620">
        <v>4</v>
      </c>
      <c r="L620">
        <v>1</v>
      </c>
      <c r="M620" t="s">
        <v>36</v>
      </c>
      <c r="N620">
        <v>1</v>
      </c>
      <c r="O620" t="s">
        <v>31</v>
      </c>
      <c r="P620">
        <v>7</v>
      </c>
      <c r="Q620">
        <v>3</v>
      </c>
      <c r="R620">
        <v>0</v>
      </c>
      <c r="S620">
        <v>6</v>
      </c>
      <c r="T620">
        <v>3</v>
      </c>
      <c r="U620">
        <v>2</v>
      </c>
      <c r="V620">
        <v>4</v>
      </c>
      <c r="W620">
        <v>3</v>
      </c>
      <c r="X620">
        <v>0</v>
      </c>
      <c r="Y620">
        <v>1</v>
      </c>
    </row>
    <row r="621" spans="1:25" x14ac:dyDescent="0.35">
      <c r="A621">
        <v>33</v>
      </c>
      <c r="B621" t="s">
        <v>32</v>
      </c>
      <c r="C621" t="s">
        <v>26</v>
      </c>
      <c r="D621" t="s">
        <v>27</v>
      </c>
      <c r="E621">
        <v>1</v>
      </c>
      <c r="F621">
        <v>3</v>
      </c>
      <c r="G621" t="s">
        <v>40</v>
      </c>
      <c r="H621">
        <v>1</v>
      </c>
      <c r="I621" t="s">
        <v>35</v>
      </c>
      <c r="J621">
        <v>48</v>
      </c>
      <c r="K621">
        <v>4</v>
      </c>
      <c r="L621">
        <v>2</v>
      </c>
      <c r="M621" t="s">
        <v>30</v>
      </c>
      <c r="N621">
        <v>1</v>
      </c>
      <c r="O621" t="s">
        <v>41</v>
      </c>
      <c r="P621">
        <v>1</v>
      </c>
      <c r="Q621">
        <v>4</v>
      </c>
      <c r="R621">
        <v>1</v>
      </c>
      <c r="S621">
        <v>9</v>
      </c>
      <c r="T621">
        <v>5</v>
      </c>
      <c r="U621">
        <v>3</v>
      </c>
      <c r="V621">
        <v>9</v>
      </c>
      <c r="W621">
        <v>8</v>
      </c>
      <c r="X621">
        <v>0</v>
      </c>
      <c r="Y621">
        <v>8</v>
      </c>
    </row>
    <row r="622" spans="1:25" x14ac:dyDescent="0.35">
      <c r="A622">
        <v>35</v>
      </c>
      <c r="B622" t="s">
        <v>32</v>
      </c>
      <c r="C622" t="s">
        <v>26</v>
      </c>
      <c r="D622" t="s">
        <v>34</v>
      </c>
      <c r="E622">
        <v>27</v>
      </c>
      <c r="F622">
        <v>1</v>
      </c>
      <c r="G622" t="s">
        <v>40</v>
      </c>
      <c r="H622">
        <v>3</v>
      </c>
      <c r="I622" t="s">
        <v>29</v>
      </c>
      <c r="J622">
        <v>53</v>
      </c>
      <c r="K622">
        <v>2</v>
      </c>
      <c r="L622">
        <v>1</v>
      </c>
      <c r="M622" t="s">
        <v>36</v>
      </c>
      <c r="N622">
        <v>1</v>
      </c>
      <c r="O622" t="s">
        <v>31</v>
      </c>
      <c r="P622">
        <v>1</v>
      </c>
      <c r="Q622">
        <v>3</v>
      </c>
      <c r="R622">
        <v>0</v>
      </c>
      <c r="S622">
        <v>6</v>
      </c>
      <c r="T622">
        <v>3</v>
      </c>
      <c r="U622">
        <v>2</v>
      </c>
      <c r="V622">
        <v>6</v>
      </c>
      <c r="W622">
        <v>5</v>
      </c>
      <c r="X622">
        <v>1</v>
      </c>
      <c r="Y622">
        <v>1</v>
      </c>
    </row>
    <row r="623" spans="1:25" x14ac:dyDescent="0.35">
      <c r="A623">
        <v>36</v>
      </c>
      <c r="B623" t="s">
        <v>32</v>
      </c>
      <c r="C623" t="s">
        <v>26</v>
      </c>
      <c r="D623" t="s">
        <v>27</v>
      </c>
      <c r="E623">
        <v>1</v>
      </c>
      <c r="F623">
        <v>2</v>
      </c>
      <c r="G623" t="s">
        <v>28</v>
      </c>
      <c r="H623">
        <v>2</v>
      </c>
      <c r="I623" t="s">
        <v>35</v>
      </c>
      <c r="J623">
        <v>56</v>
      </c>
      <c r="K623">
        <v>3</v>
      </c>
      <c r="L623">
        <v>2</v>
      </c>
      <c r="M623" t="s">
        <v>30</v>
      </c>
      <c r="N623">
        <v>4</v>
      </c>
      <c r="O623" t="s">
        <v>37</v>
      </c>
      <c r="P623">
        <v>1</v>
      </c>
      <c r="Q623">
        <v>3</v>
      </c>
      <c r="R623">
        <v>1</v>
      </c>
      <c r="S623">
        <v>18</v>
      </c>
      <c r="T623">
        <v>1</v>
      </c>
      <c r="U623">
        <v>2</v>
      </c>
      <c r="V623">
        <v>18</v>
      </c>
      <c r="W623">
        <v>14</v>
      </c>
      <c r="X623">
        <v>4</v>
      </c>
      <c r="Y623">
        <v>11</v>
      </c>
    </row>
    <row r="624" spans="1:25" x14ac:dyDescent="0.35">
      <c r="A624">
        <v>32</v>
      </c>
      <c r="B624" t="s">
        <v>32</v>
      </c>
      <c r="C624" t="s">
        <v>26</v>
      </c>
      <c r="D624" t="s">
        <v>27</v>
      </c>
      <c r="E624">
        <v>13</v>
      </c>
      <c r="F624">
        <v>4</v>
      </c>
      <c r="G624" t="s">
        <v>28</v>
      </c>
      <c r="H624">
        <v>2</v>
      </c>
      <c r="I624" t="s">
        <v>35</v>
      </c>
      <c r="J624">
        <v>73</v>
      </c>
      <c r="K624">
        <v>3</v>
      </c>
      <c r="L624">
        <v>2</v>
      </c>
      <c r="M624" t="s">
        <v>30</v>
      </c>
      <c r="N624">
        <v>4</v>
      </c>
      <c r="O624" t="s">
        <v>41</v>
      </c>
      <c r="P624">
        <v>2</v>
      </c>
      <c r="Q624">
        <v>3</v>
      </c>
      <c r="R624">
        <v>1</v>
      </c>
      <c r="S624">
        <v>8</v>
      </c>
      <c r="T624">
        <v>3</v>
      </c>
      <c r="U624">
        <v>2</v>
      </c>
      <c r="V624">
        <v>5</v>
      </c>
      <c r="W624">
        <v>2</v>
      </c>
      <c r="X624">
        <v>0</v>
      </c>
      <c r="Y624">
        <v>3</v>
      </c>
    </row>
    <row r="625" spans="1:25" x14ac:dyDescent="0.35">
      <c r="A625">
        <v>30</v>
      </c>
      <c r="B625" t="s">
        <v>32</v>
      </c>
      <c r="C625" t="s">
        <v>33</v>
      </c>
      <c r="D625" t="s">
        <v>34</v>
      </c>
      <c r="E625">
        <v>5</v>
      </c>
      <c r="F625">
        <v>4</v>
      </c>
      <c r="G625" t="s">
        <v>28</v>
      </c>
      <c r="H625">
        <v>2</v>
      </c>
      <c r="I625" t="s">
        <v>35</v>
      </c>
      <c r="J625">
        <v>75</v>
      </c>
      <c r="K625">
        <v>2</v>
      </c>
      <c r="L625">
        <v>1</v>
      </c>
      <c r="M625" t="s">
        <v>36</v>
      </c>
      <c r="N625">
        <v>4</v>
      </c>
      <c r="O625" t="s">
        <v>41</v>
      </c>
      <c r="P625">
        <v>9</v>
      </c>
      <c r="Q625">
        <v>3</v>
      </c>
      <c r="R625">
        <v>1</v>
      </c>
      <c r="S625">
        <v>10</v>
      </c>
      <c r="T625">
        <v>3</v>
      </c>
      <c r="U625">
        <v>2</v>
      </c>
      <c r="V625">
        <v>5</v>
      </c>
      <c r="W625">
        <v>4</v>
      </c>
      <c r="X625">
        <v>0</v>
      </c>
      <c r="Y625">
        <v>3</v>
      </c>
    </row>
    <row r="626" spans="1:25" x14ac:dyDescent="0.35">
      <c r="A626">
        <v>53</v>
      </c>
      <c r="B626" t="s">
        <v>32</v>
      </c>
      <c r="C626" t="s">
        <v>26</v>
      </c>
      <c r="D626" t="s">
        <v>27</v>
      </c>
      <c r="E626">
        <v>7</v>
      </c>
      <c r="F626">
        <v>2</v>
      </c>
      <c r="G626" t="s">
        <v>48</v>
      </c>
      <c r="H626">
        <v>1</v>
      </c>
      <c r="I626" t="s">
        <v>29</v>
      </c>
      <c r="J626">
        <v>78</v>
      </c>
      <c r="K626">
        <v>2</v>
      </c>
      <c r="L626">
        <v>3</v>
      </c>
      <c r="M626" t="s">
        <v>30</v>
      </c>
      <c r="N626">
        <v>4</v>
      </c>
      <c r="O626" t="s">
        <v>37</v>
      </c>
      <c r="P626">
        <v>7</v>
      </c>
      <c r="Q626">
        <v>3</v>
      </c>
      <c r="R626">
        <v>1</v>
      </c>
      <c r="S626">
        <v>35</v>
      </c>
      <c r="T626">
        <v>3</v>
      </c>
      <c r="U626">
        <v>3</v>
      </c>
      <c r="V626">
        <v>5</v>
      </c>
      <c r="W626">
        <v>2</v>
      </c>
      <c r="X626">
        <v>0</v>
      </c>
      <c r="Y626">
        <v>4</v>
      </c>
    </row>
    <row r="627" spans="1:25" x14ac:dyDescent="0.35">
      <c r="A627">
        <v>45</v>
      </c>
      <c r="B627" t="s">
        <v>32</v>
      </c>
      <c r="C627" t="s">
        <v>26</v>
      </c>
      <c r="D627" t="s">
        <v>27</v>
      </c>
      <c r="E627">
        <v>9</v>
      </c>
      <c r="F627">
        <v>3</v>
      </c>
      <c r="G627" t="s">
        <v>48</v>
      </c>
      <c r="H627">
        <v>4</v>
      </c>
      <c r="I627" t="s">
        <v>35</v>
      </c>
      <c r="J627">
        <v>74</v>
      </c>
      <c r="K627">
        <v>3</v>
      </c>
      <c r="L627">
        <v>3</v>
      </c>
      <c r="M627" t="s">
        <v>30</v>
      </c>
      <c r="N627">
        <v>1</v>
      </c>
      <c r="O627" t="s">
        <v>41</v>
      </c>
      <c r="P627">
        <v>4</v>
      </c>
      <c r="Q627">
        <v>3</v>
      </c>
      <c r="R627">
        <v>1</v>
      </c>
      <c r="S627">
        <v>18</v>
      </c>
      <c r="T627">
        <v>2</v>
      </c>
      <c r="U627">
        <v>3</v>
      </c>
      <c r="V627">
        <v>5</v>
      </c>
      <c r="W627">
        <v>4</v>
      </c>
      <c r="X627">
        <v>0</v>
      </c>
      <c r="Y627">
        <v>2</v>
      </c>
    </row>
    <row r="628" spans="1:25" x14ac:dyDescent="0.35">
      <c r="A628">
        <v>32</v>
      </c>
      <c r="B628" t="s">
        <v>32</v>
      </c>
      <c r="C628" t="s">
        <v>26</v>
      </c>
      <c r="D628" t="s">
        <v>34</v>
      </c>
      <c r="E628">
        <v>8</v>
      </c>
      <c r="F628">
        <v>2</v>
      </c>
      <c r="G628" t="s">
        <v>40</v>
      </c>
      <c r="H628">
        <v>3</v>
      </c>
      <c r="I628" t="s">
        <v>29</v>
      </c>
      <c r="J628">
        <v>91</v>
      </c>
      <c r="K628">
        <v>4</v>
      </c>
      <c r="L628">
        <v>2</v>
      </c>
      <c r="M628" t="s">
        <v>36</v>
      </c>
      <c r="N628">
        <v>3</v>
      </c>
      <c r="O628" t="s">
        <v>37</v>
      </c>
      <c r="P628">
        <v>5</v>
      </c>
      <c r="Q628">
        <v>3</v>
      </c>
      <c r="R628">
        <v>1</v>
      </c>
      <c r="S628">
        <v>9</v>
      </c>
      <c r="T628">
        <v>3</v>
      </c>
      <c r="U628">
        <v>2</v>
      </c>
      <c r="V628">
        <v>5</v>
      </c>
      <c r="W628">
        <v>3</v>
      </c>
      <c r="X628">
        <v>1</v>
      </c>
      <c r="Y628">
        <v>3</v>
      </c>
    </row>
    <row r="629" spans="1:25" x14ac:dyDescent="0.35">
      <c r="A629">
        <v>52</v>
      </c>
      <c r="B629" t="s">
        <v>32</v>
      </c>
      <c r="C629" t="s">
        <v>33</v>
      </c>
      <c r="D629" t="s">
        <v>34</v>
      </c>
      <c r="E629">
        <v>25</v>
      </c>
      <c r="F629">
        <v>4</v>
      </c>
      <c r="G629" t="s">
        <v>40</v>
      </c>
      <c r="H629">
        <v>3</v>
      </c>
      <c r="I629" t="s">
        <v>29</v>
      </c>
      <c r="J629">
        <v>81</v>
      </c>
      <c r="K629">
        <v>2</v>
      </c>
      <c r="L629">
        <v>4</v>
      </c>
      <c r="M629" t="s">
        <v>42</v>
      </c>
      <c r="N629">
        <v>4</v>
      </c>
      <c r="O629" t="s">
        <v>37</v>
      </c>
      <c r="P629">
        <v>3</v>
      </c>
      <c r="Q629">
        <v>4</v>
      </c>
      <c r="R629">
        <v>0</v>
      </c>
      <c r="S629">
        <v>31</v>
      </c>
      <c r="T629">
        <v>3</v>
      </c>
      <c r="U629">
        <v>3</v>
      </c>
      <c r="V629">
        <v>9</v>
      </c>
      <c r="W629">
        <v>8</v>
      </c>
      <c r="X629">
        <v>0</v>
      </c>
      <c r="Y629">
        <v>0</v>
      </c>
    </row>
    <row r="630" spans="1:25" x14ac:dyDescent="0.35">
      <c r="A630">
        <v>37</v>
      </c>
      <c r="B630" t="s">
        <v>32</v>
      </c>
      <c r="C630" t="s">
        <v>26</v>
      </c>
      <c r="D630" t="s">
        <v>27</v>
      </c>
      <c r="E630">
        <v>16</v>
      </c>
      <c r="F630">
        <v>4</v>
      </c>
      <c r="G630" t="s">
        <v>48</v>
      </c>
      <c r="H630">
        <v>4</v>
      </c>
      <c r="I630" t="s">
        <v>35</v>
      </c>
      <c r="J630">
        <v>66</v>
      </c>
      <c r="K630">
        <v>2</v>
      </c>
      <c r="L630">
        <v>2</v>
      </c>
      <c r="M630" t="s">
        <v>30</v>
      </c>
      <c r="N630">
        <v>3</v>
      </c>
      <c r="O630" t="s">
        <v>41</v>
      </c>
      <c r="P630">
        <v>4</v>
      </c>
      <c r="Q630">
        <v>3</v>
      </c>
      <c r="R630">
        <v>2</v>
      </c>
      <c r="S630">
        <v>9</v>
      </c>
      <c r="T630">
        <v>2</v>
      </c>
      <c r="U630">
        <v>3</v>
      </c>
      <c r="V630">
        <v>1</v>
      </c>
      <c r="W630">
        <v>0</v>
      </c>
      <c r="X630">
        <v>0</v>
      </c>
      <c r="Y630">
        <v>0</v>
      </c>
    </row>
    <row r="631" spans="1:25" x14ac:dyDescent="0.35">
      <c r="A631">
        <v>28</v>
      </c>
      <c r="B631" t="s">
        <v>32</v>
      </c>
      <c r="C631" t="s">
        <v>26</v>
      </c>
      <c r="D631" t="s">
        <v>50</v>
      </c>
      <c r="E631">
        <v>8</v>
      </c>
      <c r="F631">
        <v>2</v>
      </c>
      <c r="G631" t="s">
        <v>40</v>
      </c>
      <c r="H631">
        <v>2</v>
      </c>
      <c r="I631" t="s">
        <v>35</v>
      </c>
      <c r="J631">
        <v>63</v>
      </c>
      <c r="K631">
        <v>2</v>
      </c>
      <c r="L631">
        <v>1</v>
      </c>
      <c r="M631" t="s">
        <v>50</v>
      </c>
      <c r="N631">
        <v>4</v>
      </c>
      <c r="O631" t="s">
        <v>41</v>
      </c>
      <c r="P631">
        <v>1</v>
      </c>
      <c r="Q631">
        <v>3</v>
      </c>
      <c r="R631">
        <v>1</v>
      </c>
      <c r="S631">
        <v>6</v>
      </c>
      <c r="T631">
        <v>6</v>
      </c>
      <c r="U631">
        <v>3</v>
      </c>
      <c r="V631">
        <v>5</v>
      </c>
      <c r="W631">
        <v>1</v>
      </c>
      <c r="X631">
        <v>0</v>
      </c>
      <c r="Y631">
        <v>4</v>
      </c>
    </row>
    <row r="632" spans="1:25" x14ac:dyDescent="0.35">
      <c r="A632">
        <v>22</v>
      </c>
      <c r="B632" t="s">
        <v>32</v>
      </c>
      <c r="C632" t="s">
        <v>26</v>
      </c>
      <c r="D632" t="s">
        <v>34</v>
      </c>
      <c r="E632">
        <v>1</v>
      </c>
      <c r="F632">
        <v>2</v>
      </c>
      <c r="G632" t="s">
        <v>28</v>
      </c>
      <c r="H632">
        <v>4</v>
      </c>
      <c r="I632" t="s">
        <v>35</v>
      </c>
      <c r="J632">
        <v>33</v>
      </c>
      <c r="K632">
        <v>2</v>
      </c>
      <c r="L632">
        <v>2</v>
      </c>
      <c r="M632" t="s">
        <v>42</v>
      </c>
      <c r="N632">
        <v>4</v>
      </c>
      <c r="O632" t="s">
        <v>37</v>
      </c>
      <c r="P632">
        <v>6</v>
      </c>
      <c r="Q632">
        <v>4</v>
      </c>
      <c r="R632">
        <v>2</v>
      </c>
      <c r="S632">
        <v>4</v>
      </c>
      <c r="T632">
        <v>2</v>
      </c>
      <c r="U632">
        <v>1</v>
      </c>
      <c r="V632">
        <v>2</v>
      </c>
      <c r="W632">
        <v>2</v>
      </c>
      <c r="X632">
        <v>2</v>
      </c>
      <c r="Y632">
        <v>2</v>
      </c>
    </row>
    <row r="633" spans="1:25" x14ac:dyDescent="0.35">
      <c r="A633">
        <v>44</v>
      </c>
      <c r="B633" t="s">
        <v>32</v>
      </c>
      <c r="C633" t="s">
        <v>26</v>
      </c>
      <c r="D633" t="s">
        <v>34</v>
      </c>
      <c r="E633">
        <v>8</v>
      </c>
      <c r="F633">
        <v>4</v>
      </c>
      <c r="G633" t="s">
        <v>28</v>
      </c>
      <c r="H633">
        <v>1</v>
      </c>
      <c r="I633" t="s">
        <v>35</v>
      </c>
      <c r="J633">
        <v>62</v>
      </c>
      <c r="K633">
        <v>4</v>
      </c>
      <c r="L633">
        <v>1</v>
      </c>
      <c r="M633" t="s">
        <v>39</v>
      </c>
      <c r="N633">
        <v>4</v>
      </c>
      <c r="O633" t="s">
        <v>37</v>
      </c>
      <c r="P633">
        <v>2</v>
      </c>
      <c r="Q633">
        <v>4</v>
      </c>
      <c r="R633">
        <v>1</v>
      </c>
      <c r="S633">
        <v>10</v>
      </c>
      <c r="T633">
        <v>2</v>
      </c>
      <c r="U633">
        <v>2</v>
      </c>
      <c r="V633">
        <v>3</v>
      </c>
      <c r="W633">
        <v>2</v>
      </c>
      <c r="X633">
        <v>0</v>
      </c>
      <c r="Y633">
        <v>2</v>
      </c>
    </row>
    <row r="634" spans="1:25" x14ac:dyDescent="0.35">
      <c r="A634">
        <v>42</v>
      </c>
      <c r="B634" t="s">
        <v>32</v>
      </c>
      <c r="C634" t="s">
        <v>33</v>
      </c>
      <c r="D634" t="s">
        <v>34</v>
      </c>
      <c r="E634">
        <v>2</v>
      </c>
      <c r="F634">
        <v>1</v>
      </c>
      <c r="G634" t="s">
        <v>40</v>
      </c>
      <c r="H634">
        <v>2</v>
      </c>
      <c r="I634" t="s">
        <v>35</v>
      </c>
      <c r="J634">
        <v>35</v>
      </c>
      <c r="K634">
        <v>3</v>
      </c>
      <c r="L634">
        <v>1</v>
      </c>
      <c r="M634" t="s">
        <v>36</v>
      </c>
      <c r="N634">
        <v>4</v>
      </c>
      <c r="O634" t="s">
        <v>31</v>
      </c>
      <c r="P634">
        <v>5</v>
      </c>
      <c r="Q634">
        <v>3</v>
      </c>
      <c r="R634">
        <v>0</v>
      </c>
      <c r="S634">
        <v>8</v>
      </c>
      <c r="T634">
        <v>2</v>
      </c>
      <c r="U634">
        <v>3</v>
      </c>
      <c r="V634">
        <v>2</v>
      </c>
      <c r="W634">
        <v>1</v>
      </c>
      <c r="X634">
        <v>2</v>
      </c>
      <c r="Y634">
        <v>2</v>
      </c>
    </row>
    <row r="635" spans="1:25" x14ac:dyDescent="0.35">
      <c r="A635">
        <v>36</v>
      </c>
      <c r="B635" t="s">
        <v>32</v>
      </c>
      <c r="C635" t="s">
        <v>26</v>
      </c>
      <c r="D635" t="s">
        <v>50</v>
      </c>
      <c r="E635">
        <v>8</v>
      </c>
      <c r="F635">
        <v>3</v>
      </c>
      <c r="G635" t="s">
        <v>28</v>
      </c>
      <c r="H635">
        <v>1</v>
      </c>
      <c r="I635" t="s">
        <v>35</v>
      </c>
      <c r="J635">
        <v>77</v>
      </c>
      <c r="K635">
        <v>2</v>
      </c>
      <c r="L635">
        <v>1</v>
      </c>
      <c r="M635" t="s">
        <v>50</v>
      </c>
      <c r="N635">
        <v>1</v>
      </c>
      <c r="O635" t="s">
        <v>37</v>
      </c>
      <c r="P635">
        <v>0</v>
      </c>
      <c r="Q635">
        <v>4</v>
      </c>
      <c r="R635">
        <v>0</v>
      </c>
      <c r="S635">
        <v>6</v>
      </c>
      <c r="T635">
        <v>3</v>
      </c>
      <c r="U635">
        <v>3</v>
      </c>
      <c r="V635">
        <v>5</v>
      </c>
      <c r="W635">
        <v>4</v>
      </c>
      <c r="X635">
        <v>0</v>
      </c>
      <c r="Y635">
        <v>3</v>
      </c>
    </row>
    <row r="636" spans="1:25" x14ac:dyDescent="0.35">
      <c r="A636">
        <v>25</v>
      </c>
      <c r="B636" t="s">
        <v>32</v>
      </c>
      <c r="C636" t="s">
        <v>26</v>
      </c>
      <c r="D636" t="s">
        <v>27</v>
      </c>
      <c r="E636">
        <v>3</v>
      </c>
      <c r="F636">
        <v>1</v>
      </c>
      <c r="G636" t="s">
        <v>38</v>
      </c>
      <c r="H636">
        <v>3</v>
      </c>
      <c r="I636" t="s">
        <v>35</v>
      </c>
      <c r="J636">
        <v>98</v>
      </c>
      <c r="K636">
        <v>3</v>
      </c>
      <c r="L636">
        <v>2</v>
      </c>
      <c r="M636" t="s">
        <v>30</v>
      </c>
      <c r="N636">
        <v>1</v>
      </c>
      <c r="O636" t="s">
        <v>37</v>
      </c>
      <c r="P636">
        <v>1</v>
      </c>
      <c r="Q636">
        <v>3</v>
      </c>
      <c r="R636">
        <v>0</v>
      </c>
      <c r="S636">
        <v>5</v>
      </c>
      <c r="T636">
        <v>3</v>
      </c>
      <c r="U636">
        <v>3</v>
      </c>
      <c r="V636">
        <v>5</v>
      </c>
      <c r="W636">
        <v>3</v>
      </c>
      <c r="X636">
        <v>0</v>
      </c>
      <c r="Y636">
        <v>3</v>
      </c>
    </row>
    <row r="637" spans="1:25" x14ac:dyDescent="0.35">
      <c r="A637">
        <v>35</v>
      </c>
      <c r="B637" t="s">
        <v>32</v>
      </c>
      <c r="C637" t="s">
        <v>26</v>
      </c>
      <c r="D637" t="s">
        <v>34</v>
      </c>
      <c r="E637">
        <v>9</v>
      </c>
      <c r="F637">
        <v>3</v>
      </c>
      <c r="G637" t="s">
        <v>28</v>
      </c>
      <c r="H637">
        <v>4</v>
      </c>
      <c r="I637" t="s">
        <v>29</v>
      </c>
      <c r="J637">
        <v>66</v>
      </c>
      <c r="K637">
        <v>2</v>
      </c>
      <c r="L637">
        <v>3</v>
      </c>
      <c r="M637" t="s">
        <v>42</v>
      </c>
      <c r="N637">
        <v>3</v>
      </c>
      <c r="O637" t="s">
        <v>37</v>
      </c>
      <c r="P637">
        <v>1</v>
      </c>
      <c r="Q637">
        <v>4</v>
      </c>
      <c r="R637">
        <v>1</v>
      </c>
      <c r="S637">
        <v>17</v>
      </c>
      <c r="T637">
        <v>2</v>
      </c>
      <c r="U637">
        <v>3</v>
      </c>
      <c r="V637">
        <v>17</v>
      </c>
      <c r="W637">
        <v>14</v>
      </c>
      <c r="X637">
        <v>5</v>
      </c>
      <c r="Y637">
        <v>15</v>
      </c>
    </row>
    <row r="638" spans="1:25" x14ac:dyDescent="0.35">
      <c r="A638">
        <v>35</v>
      </c>
      <c r="B638" t="s">
        <v>25</v>
      </c>
      <c r="C638" t="s">
        <v>33</v>
      </c>
      <c r="D638" t="s">
        <v>34</v>
      </c>
      <c r="E638">
        <v>25</v>
      </c>
      <c r="F638">
        <v>4</v>
      </c>
      <c r="G638" t="s">
        <v>28</v>
      </c>
      <c r="H638">
        <v>4</v>
      </c>
      <c r="I638" t="s">
        <v>29</v>
      </c>
      <c r="J638">
        <v>96</v>
      </c>
      <c r="K638">
        <v>3</v>
      </c>
      <c r="L638">
        <v>1</v>
      </c>
      <c r="M638" t="s">
        <v>36</v>
      </c>
      <c r="N638">
        <v>2</v>
      </c>
      <c r="O638" t="s">
        <v>41</v>
      </c>
      <c r="P638">
        <v>1</v>
      </c>
      <c r="Q638">
        <v>3</v>
      </c>
      <c r="R638">
        <v>1</v>
      </c>
      <c r="S638">
        <v>10</v>
      </c>
      <c r="T638">
        <v>3</v>
      </c>
      <c r="U638">
        <v>2</v>
      </c>
      <c r="V638">
        <v>10</v>
      </c>
      <c r="W638">
        <v>2</v>
      </c>
      <c r="X638">
        <v>7</v>
      </c>
      <c r="Y638">
        <v>8</v>
      </c>
    </row>
    <row r="639" spans="1:25" x14ac:dyDescent="0.35">
      <c r="A639">
        <v>32</v>
      </c>
      <c r="B639" t="s">
        <v>32</v>
      </c>
      <c r="C639" t="s">
        <v>44</v>
      </c>
      <c r="D639" t="s">
        <v>34</v>
      </c>
      <c r="E639">
        <v>1</v>
      </c>
      <c r="F639">
        <v>3</v>
      </c>
      <c r="G639" t="s">
        <v>28</v>
      </c>
      <c r="H639">
        <v>4</v>
      </c>
      <c r="I639" t="s">
        <v>35</v>
      </c>
      <c r="J639">
        <v>61</v>
      </c>
      <c r="K639">
        <v>3</v>
      </c>
      <c r="L639">
        <v>1</v>
      </c>
      <c r="M639" t="s">
        <v>39</v>
      </c>
      <c r="N639">
        <v>4</v>
      </c>
      <c r="O639" t="s">
        <v>41</v>
      </c>
      <c r="P639">
        <v>0</v>
      </c>
      <c r="Q639">
        <v>3</v>
      </c>
      <c r="R639">
        <v>1</v>
      </c>
      <c r="S639">
        <v>4</v>
      </c>
      <c r="T639">
        <v>2</v>
      </c>
      <c r="U639">
        <v>3</v>
      </c>
      <c r="V639">
        <v>3</v>
      </c>
      <c r="W639">
        <v>0</v>
      </c>
      <c r="X639">
        <v>0</v>
      </c>
      <c r="Y639">
        <v>2</v>
      </c>
    </row>
    <row r="640" spans="1:25" x14ac:dyDescent="0.35">
      <c r="A640">
        <v>25</v>
      </c>
      <c r="B640" t="s">
        <v>32</v>
      </c>
      <c r="C640" t="s">
        <v>26</v>
      </c>
      <c r="D640" t="s">
        <v>27</v>
      </c>
      <c r="E640">
        <v>4</v>
      </c>
      <c r="F640">
        <v>1</v>
      </c>
      <c r="G640" t="s">
        <v>48</v>
      </c>
      <c r="H640">
        <v>3</v>
      </c>
      <c r="I640" t="s">
        <v>35</v>
      </c>
      <c r="J640">
        <v>87</v>
      </c>
      <c r="K640">
        <v>2</v>
      </c>
      <c r="L640">
        <v>2</v>
      </c>
      <c r="M640" t="s">
        <v>30</v>
      </c>
      <c r="N640">
        <v>1</v>
      </c>
      <c r="O640" t="s">
        <v>37</v>
      </c>
      <c r="P640">
        <v>1</v>
      </c>
      <c r="Q640">
        <v>3</v>
      </c>
      <c r="R640">
        <v>0</v>
      </c>
      <c r="S640">
        <v>5</v>
      </c>
      <c r="T640">
        <v>1</v>
      </c>
      <c r="U640">
        <v>4</v>
      </c>
      <c r="V640">
        <v>5</v>
      </c>
      <c r="W640">
        <v>2</v>
      </c>
      <c r="X640">
        <v>0</v>
      </c>
      <c r="Y640">
        <v>3</v>
      </c>
    </row>
    <row r="641" spans="1:25" x14ac:dyDescent="0.35">
      <c r="A641">
        <v>49</v>
      </c>
      <c r="B641" t="s">
        <v>32</v>
      </c>
      <c r="C641" t="s">
        <v>26</v>
      </c>
      <c r="D641" t="s">
        <v>34</v>
      </c>
      <c r="E641">
        <v>1</v>
      </c>
      <c r="F641">
        <v>3</v>
      </c>
      <c r="G641" t="s">
        <v>49</v>
      </c>
      <c r="H641">
        <v>3</v>
      </c>
      <c r="I641" t="s">
        <v>29</v>
      </c>
      <c r="J641">
        <v>36</v>
      </c>
      <c r="K641">
        <v>3</v>
      </c>
      <c r="L641">
        <v>1</v>
      </c>
      <c r="M641" t="s">
        <v>36</v>
      </c>
      <c r="N641">
        <v>1</v>
      </c>
      <c r="O641" t="s">
        <v>37</v>
      </c>
      <c r="P641">
        <v>2</v>
      </c>
      <c r="Q641">
        <v>3</v>
      </c>
      <c r="R641">
        <v>1</v>
      </c>
      <c r="S641">
        <v>7</v>
      </c>
      <c r="T641">
        <v>2</v>
      </c>
      <c r="U641">
        <v>3</v>
      </c>
      <c r="V641">
        <v>4</v>
      </c>
      <c r="W641">
        <v>2</v>
      </c>
      <c r="X641">
        <v>0</v>
      </c>
      <c r="Y641">
        <v>2</v>
      </c>
    </row>
    <row r="642" spans="1:25" x14ac:dyDescent="0.35">
      <c r="A642">
        <v>24</v>
      </c>
      <c r="B642" t="s">
        <v>32</v>
      </c>
      <c r="C642" t="s">
        <v>44</v>
      </c>
      <c r="D642" t="s">
        <v>34</v>
      </c>
      <c r="E642">
        <v>4</v>
      </c>
      <c r="F642">
        <v>1</v>
      </c>
      <c r="G642" t="s">
        <v>28</v>
      </c>
      <c r="H642">
        <v>1</v>
      </c>
      <c r="I642" t="s">
        <v>35</v>
      </c>
      <c r="J642">
        <v>46</v>
      </c>
      <c r="K642">
        <v>2</v>
      </c>
      <c r="L642">
        <v>1</v>
      </c>
      <c r="M642" t="s">
        <v>39</v>
      </c>
      <c r="N642">
        <v>4</v>
      </c>
      <c r="O642" t="s">
        <v>37</v>
      </c>
      <c r="P642">
        <v>0</v>
      </c>
      <c r="Q642">
        <v>3</v>
      </c>
      <c r="R642">
        <v>0</v>
      </c>
      <c r="S642">
        <v>6</v>
      </c>
      <c r="T642">
        <v>2</v>
      </c>
      <c r="U642">
        <v>2</v>
      </c>
      <c r="V642">
        <v>5</v>
      </c>
      <c r="W642">
        <v>2</v>
      </c>
      <c r="X642">
        <v>3</v>
      </c>
      <c r="Y642">
        <v>4</v>
      </c>
    </row>
    <row r="643" spans="1:25" x14ac:dyDescent="0.35">
      <c r="A643">
        <v>32</v>
      </c>
      <c r="B643" t="s">
        <v>32</v>
      </c>
      <c r="C643" t="s">
        <v>33</v>
      </c>
      <c r="D643" t="s">
        <v>27</v>
      </c>
      <c r="E643">
        <v>5</v>
      </c>
      <c r="F643">
        <v>2</v>
      </c>
      <c r="G643" t="s">
        <v>28</v>
      </c>
      <c r="H643">
        <v>2</v>
      </c>
      <c r="I643" t="s">
        <v>35</v>
      </c>
      <c r="J643">
        <v>48</v>
      </c>
      <c r="K643">
        <v>3</v>
      </c>
      <c r="L643">
        <v>2</v>
      </c>
      <c r="M643" t="s">
        <v>30</v>
      </c>
      <c r="N643">
        <v>2</v>
      </c>
      <c r="O643" t="s">
        <v>37</v>
      </c>
      <c r="P643">
        <v>1</v>
      </c>
      <c r="Q643">
        <v>3</v>
      </c>
      <c r="R643">
        <v>1</v>
      </c>
      <c r="S643">
        <v>10</v>
      </c>
      <c r="T643">
        <v>3</v>
      </c>
      <c r="U643">
        <v>3</v>
      </c>
      <c r="V643">
        <v>10</v>
      </c>
      <c r="W643">
        <v>8</v>
      </c>
      <c r="X643">
        <v>5</v>
      </c>
      <c r="Y643">
        <v>3</v>
      </c>
    </row>
    <row r="644" spans="1:25" x14ac:dyDescent="0.35">
      <c r="A644">
        <v>38</v>
      </c>
      <c r="B644" t="s">
        <v>32</v>
      </c>
      <c r="C644" t="s">
        <v>26</v>
      </c>
      <c r="D644" t="s">
        <v>27</v>
      </c>
      <c r="E644">
        <v>9</v>
      </c>
      <c r="F644">
        <v>3</v>
      </c>
      <c r="G644" t="s">
        <v>48</v>
      </c>
      <c r="H644">
        <v>2</v>
      </c>
      <c r="I644" t="s">
        <v>35</v>
      </c>
      <c r="J644">
        <v>98</v>
      </c>
      <c r="K644">
        <v>2</v>
      </c>
      <c r="L644">
        <v>1</v>
      </c>
      <c r="M644" t="s">
        <v>46</v>
      </c>
      <c r="N644">
        <v>2</v>
      </c>
      <c r="O644" t="s">
        <v>37</v>
      </c>
      <c r="P644">
        <v>0</v>
      </c>
      <c r="Q644">
        <v>3</v>
      </c>
      <c r="R644">
        <v>1</v>
      </c>
      <c r="S644">
        <v>3</v>
      </c>
      <c r="T644">
        <v>3</v>
      </c>
      <c r="U644">
        <v>3</v>
      </c>
      <c r="V644">
        <v>2</v>
      </c>
      <c r="W644">
        <v>2</v>
      </c>
      <c r="X644">
        <v>1</v>
      </c>
      <c r="Y644">
        <v>2</v>
      </c>
    </row>
    <row r="645" spans="1:25" x14ac:dyDescent="0.35">
      <c r="A645">
        <v>42</v>
      </c>
      <c r="B645" t="s">
        <v>32</v>
      </c>
      <c r="C645" t="s">
        <v>26</v>
      </c>
      <c r="D645" t="s">
        <v>34</v>
      </c>
      <c r="E645">
        <v>3</v>
      </c>
      <c r="F645">
        <v>3</v>
      </c>
      <c r="G645" t="s">
        <v>28</v>
      </c>
      <c r="H645">
        <v>3</v>
      </c>
      <c r="I645" t="s">
        <v>29</v>
      </c>
      <c r="J645">
        <v>95</v>
      </c>
      <c r="K645">
        <v>4</v>
      </c>
      <c r="L645">
        <v>2</v>
      </c>
      <c r="M645" t="s">
        <v>39</v>
      </c>
      <c r="N645">
        <v>4</v>
      </c>
      <c r="O645" t="s">
        <v>37</v>
      </c>
      <c r="P645">
        <v>2</v>
      </c>
      <c r="Q645">
        <v>3</v>
      </c>
      <c r="R645">
        <v>1</v>
      </c>
      <c r="S645">
        <v>17</v>
      </c>
      <c r="T645">
        <v>1</v>
      </c>
      <c r="U645">
        <v>2</v>
      </c>
      <c r="V645">
        <v>5</v>
      </c>
      <c r="W645">
        <v>3</v>
      </c>
      <c r="X645">
        <v>1</v>
      </c>
      <c r="Y645">
        <v>3</v>
      </c>
    </row>
    <row r="646" spans="1:25" x14ac:dyDescent="0.35">
      <c r="A646">
        <v>31</v>
      </c>
      <c r="B646" t="s">
        <v>32</v>
      </c>
      <c r="C646" t="s">
        <v>26</v>
      </c>
      <c r="D646" t="s">
        <v>34</v>
      </c>
      <c r="E646">
        <v>11</v>
      </c>
      <c r="F646">
        <v>4</v>
      </c>
      <c r="G646" t="s">
        <v>28</v>
      </c>
      <c r="H646">
        <v>4</v>
      </c>
      <c r="I646" t="s">
        <v>35</v>
      </c>
      <c r="J646">
        <v>48</v>
      </c>
      <c r="K646">
        <v>3</v>
      </c>
      <c r="L646">
        <v>1</v>
      </c>
      <c r="M646" t="s">
        <v>36</v>
      </c>
      <c r="N646">
        <v>4</v>
      </c>
      <c r="O646" t="s">
        <v>37</v>
      </c>
      <c r="P646">
        <v>3</v>
      </c>
      <c r="Q646">
        <v>3</v>
      </c>
      <c r="R646">
        <v>1</v>
      </c>
      <c r="S646">
        <v>8</v>
      </c>
      <c r="T646">
        <v>2</v>
      </c>
      <c r="U646">
        <v>3</v>
      </c>
      <c r="V646">
        <v>6</v>
      </c>
      <c r="W646">
        <v>4</v>
      </c>
      <c r="X646">
        <v>0</v>
      </c>
      <c r="Y646">
        <v>2</v>
      </c>
    </row>
    <row r="647" spans="1:25" x14ac:dyDescent="0.35">
      <c r="A647">
        <v>29</v>
      </c>
      <c r="B647" t="s">
        <v>25</v>
      </c>
      <c r="C647" t="s">
        <v>26</v>
      </c>
      <c r="D647" t="s">
        <v>27</v>
      </c>
      <c r="E647">
        <v>1</v>
      </c>
      <c r="F647">
        <v>3</v>
      </c>
      <c r="G647" t="s">
        <v>40</v>
      </c>
      <c r="H647">
        <v>2</v>
      </c>
      <c r="I647" t="s">
        <v>29</v>
      </c>
      <c r="J647">
        <v>48</v>
      </c>
      <c r="K647">
        <v>2</v>
      </c>
      <c r="L647">
        <v>1</v>
      </c>
      <c r="M647" t="s">
        <v>46</v>
      </c>
      <c r="N647">
        <v>3</v>
      </c>
      <c r="O647" t="s">
        <v>41</v>
      </c>
      <c r="P647">
        <v>6</v>
      </c>
      <c r="Q647">
        <v>3</v>
      </c>
      <c r="R647">
        <v>3</v>
      </c>
      <c r="S647">
        <v>5</v>
      </c>
      <c r="T647">
        <v>3</v>
      </c>
      <c r="U647">
        <v>3</v>
      </c>
      <c r="V647">
        <v>3</v>
      </c>
      <c r="W647">
        <v>2</v>
      </c>
      <c r="X647">
        <v>0</v>
      </c>
      <c r="Y647">
        <v>2</v>
      </c>
    </row>
    <row r="648" spans="1:25" x14ac:dyDescent="0.35">
      <c r="A648">
        <v>53</v>
      </c>
      <c r="B648" t="s">
        <v>32</v>
      </c>
      <c r="C648" t="s">
        <v>26</v>
      </c>
      <c r="D648" t="s">
        <v>27</v>
      </c>
      <c r="E648">
        <v>8</v>
      </c>
      <c r="F648">
        <v>3</v>
      </c>
      <c r="G648" t="s">
        <v>48</v>
      </c>
      <c r="H648">
        <v>1</v>
      </c>
      <c r="I648" t="s">
        <v>35</v>
      </c>
      <c r="J648">
        <v>73</v>
      </c>
      <c r="K648">
        <v>3</v>
      </c>
      <c r="L648">
        <v>4</v>
      </c>
      <c r="M648" t="s">
        <v>30</v>
      </c>
      <c r="N648">
        <v>4</v>
      </c>
      <c r="O648" t="s">
        <v>37</v>
      </c>
      <c r="P648">
        <v>5</v>
      </c>
      <c r="Q648">
        <v>3</v>
      </c>
      <c r="R648">
        <v>1</v>
      </c>
      <c r="S648">
        <v>28</v>
      </c>
      <c r="T648">
        <v>3</v>
      </c>
      <c r="U648">
        <v>3</v>
      </c>
      <c r="V648">
        <v>2</v>
      </c>
      <c r="W648">
        <v>0</v>
      </c>
      <c r="X648">
        <v>2</v>
      </c>
      <c r="Y648">
        <v>2</v>
      </c>
    </row>
    <row r="649" spans="1:25" x14ac:dyDescent="0.35">
      <c r="A649">
        <v>35</v>
      </c>
      <c r="B649" t="s">
        <v>32</v>
      </c>
      <c r="C649" t="s">
        <v>26</v>
      </c>
      <c r="D649" t="s">
        <v>34</v>
      </c>
      <c r="E649">
        <v>25</v>
      </c>
      <c r="F649">
        <v>3</v>
      </c>
      <c r="G649" t="s">
        <v>49</v>
      </c>
      <c r="H649">
        <v>4</v>
      </c>
      <c r="I649" t="s">
        <v>35</v>
      </c>
      <c r="J649">
        <v>78</v>
      </c>
      <c r="K649">
        <v>2</v>
      </c>
      <c r="L649">
        <v>3</v>
      </c>
      <c r="M649" t="s">
        <v>42</v>
      </c>
      <c r="N649">
        <v>2</v>
      </c>
      <c r="O649" t="s">
        <v>37</v>
      </c>
      <c r="P649">
        <v>3</v>
      </c>
      <c r="Q649">
        <v>3</v>
      </c>
      <c r="R649">
        <v>0</v>
      </c>
      <c r="S649">
        <v>16</v>
      </c>
      <c r="T649">
        <v>2</v>
      </c>
      <c r="U649">
        <v>3</v>
      </c>
      <c r="V649">
        <v>13</v>
      </c>
      <c r="W649">
        <v>10</v>
      </c>
      <c r="X649">
        <v>4</v>
      </c>
      <c r="Y649">
        <v>8</v>
      </c>
    </row>
    <row r="650" spans="1:25" x14ac:dyDescent="0.35">
      <c r="A650">
        <v>37</v>
      </c>
      <c r="B650" t="s">
        <v>32</v>
      </c>
      <c r="C650" t="s">
        <v>33</v>
      </c>
      <c r="D650" t="s">
        <v>27</v>
      </c>
      <c r="E650">
        <v>21</v>
      </c>
      <c r="F650">
        <v>2</v>
      </c>
      <c r="G650" t="s">
        <v>40</v>
      </c>
      <c r="H650">
        <v>3</v>
      </c>
      <c r="I650" t="s">
        <v>29</v>
      </c>
      <c r="J650">
        <v>54</v>
      </c>
      <c r="K650">
        <v>3</v>
      </c>
      <c r="L650">
        <v>1</v>
      </c>
      <c r="M650" t="s">
        <v>46</v>
      </c>
      <c r="N650">
        <v>4</v>
      </c>
      <c r="O650" t="s">
        <v>37</v>
      </c>
      <c r="P650">
        <v>5</v>
      </c>
      <c r="Q650">
        <v>3</v>
      </c>
      <c r="R650">
        <v>1</v>
      </c>
      <c r="S650">
        <v>10</v>
      </c>
      <c r="T650">
        <v>3</v>
      </c>
      <c r="U650">
        <v>3</v>
      </c>
      <c r="V650">
        <v>5</v>
      </c>
      <c r="W650">
        <v>4</v>
      </c>
      <c r="X650">
        <v>0</v>
      </c>
      <c r="Y650">
        <v>0</v>
      </c>
    </row>
    <row r="651" spans="1:25" x14ac:dyDescent="0.35">
      <c r="A651">
        <v>53</v>
      </c>
      <c r="B651" t="s">
        <v>32</v>
      </c>
      <c r="C651" t="s">
        <v>26</v>
      </c>
      <c r="D651" t="s">
        <v>34</v>
      </c>
      <c r="E651">
        <v>23</v>
      </c>
      <c r="F651">
        <v>4</v>
      </c>
      <c r="G651" t="s">
        <v>28</v>
      </c>
      <c r="H651">
        <v>4</v>
      </c>
      <c r="I651" t="s">
        <v>29</v>
      </c>
      <c r="J651">
        <v>72</v>
      </c>
      <c r="K651">
        <v>3</v>
      </c>
      <c r="L651">
        <v>4</v>
      </c>
      <c r="M651" t="s">
        <v>47</v>
      </c>
      <c r="N651">
        <v>4</v>
      </c>
      <c r="O651" t="s">
        <v>31</v>
      </c>
      <c r="P651">
        <v>6</v>
      </c>
      <c r="Q651">
        <v>3</v>
      </c>
      <c r="R651">
        <v>0</v>
      </c>
      <c r="S651">
        <v>33</v>
      </c>
      <c r="T651">
        <v>0</v>
      </c>
      <c r="U651">
        <v>3</v>
      </c>
      <c r="V651">
        <v>12</v>
      </c>
      <c r="W651">
        <v>9</v>
      </c>
      <c r="X651">
        <v>3</v>
      </c>
      <c r="Y651">
        <v>8</v>
      </c>
    </row>
    <row r="652" spans="1:25" x14ac:dyDescent="0.35">
      <c r="A652">
        <v>43</v>
      </c>
      <c r="B652" t="s">
        <v>32</v>
      </c>
      <c r="C652" t="s">
        <v>33</v>
      </c>
      <c r="D652" t="s">
        <v>34</v>
      </c>
      <c r="E652">
        <v>1</v>
      </c>
      <c r="F652">
        <v>3</v>
      </c>
      <c r="G652" t="s">
        <v>28</v>
      </c>
      <c r="H652">
        <v>4</v>
      </c>
      <c r="I652" t="s">
        <v>29</v>
      </c>
      <c r="J652">
        <v>33</v>
      </c>
      <c r="K652">
        <v>3</v>
      </c>
      <c r="L652">
        <v>2</v>
      </c>
      <c r="M652" t="s">
        <v>43</v>
      </c>
      <c r="N652">
        <v>4</v>
      </c>
      <c r="O652" t="s">
        <v>37</v>
      </c>
      <c r="P652">
        <v>4</v>
      </c>
      <c r="Q652">
        <v>3</v>
      </c>
      <c r="R652">
        <v>1</v>
      </c>
      <c r="S652">
        <v>12</v>
      </c>
      <c r="T652">
        <v>2</v>
      </c>
      <c r="U652">
        <v>2</v>
      </c>
      <c r="V652">
        <v>5</v>
      </c>
      <c r="W652">
        <v>2</v>
      </c>
      <c r="X652">
        <v>2</v>
      </c>
      <c r="Y652">
        <v>2</v>
      </c>
    </row>
    <row r="653" spans="1:25" x14ac:dyDescent="0.35">
      <c r="A653">
        <v>47</v>
      </c>
      <c r="B653" t="s">
        <v>32</v>
      </c>
      <c r="C653" t="s">
        <v>26</v>
      </c>
      <c r="D653" t="s">
        <v>27</v>
      </c>
      <c r="E653">
        <v>2</v>
      </c>
      <c r="F653">
        <v>2</v>
      </c>
      <c r="G653" t="s">
        <v>48</v>
      </c>
      <c r="H653">
        <v>3</v>
      </c>
      <c r="I653" t="s">
        <v>29</v>
      </c>
      <c r="J653">
        <v>35</v>
      </c>
      <c r="K653">
        <v>3</v>
      </c>
      <c r="L653">
        <v>2</v>
      </c>
      <c r="M653" t="s">
        <v>30</v>
      </c>
      <c r="N653">
        <v>4</v>
      </c>
      <c r="O653" t="s">
        <v>37</v>
      </c>
      <c r="P653">
        <v>0</v>
      </c>
      <c r="Q653">
        <v>4</v>
      </c>
      <c r="R653">
        <v>1</v>
      </c>
      <c r="S653">
        <v>8</v>
      </c>
      <c r="T653">
        <v>2</v>
      </c>
      <c r="U653">
        <v>3</v>
      </c>
      <c r="V653">
        <v>7</v>
      </c>
      <c r="W653">
        <v>6</v>
      </c>
      <c r="X653">
        <v>7</v>
      </c>
      <c r="Y653">
        <v>7</v>
      </c>
    </row>
    <row r="654" spans="1:25" x14ac:dyDescent="0.35">
      <c r="A654">
        <v>37</v>
      </c>
      <c r="B654" t="s">
        <v>32</v>
      </c>
      <c r="C654" t="s">
        <v>44</v>
      </c>
      <c r="D654" t="s">
        <v>27</v>
      </c>
      <c r="E654">
        <v>19</v>
      </c>
      <c r="F654">
        <v>2</v>
      </c>
      <c r="G654" t="s">
        <v>40</v>
      </c>
      <c r="H654">
        <v>1</v>
      </c>
      <c r="I654" t="s">
        <v>35</v>
      </c>
      <c r="J654">
        <v>32</v>
      </c>
      <c r="K654">
        <v>3</v>
      </c>
      <c r="L654">
        <v>3</v>
      </c>
      <c r="M654" t="s">
        <v>30</v>
      </c>
      <c r="N654">
        <v>2</v>
      </c>
      <c r="O654" t="s">
        <v>31</v>
      </c>
      <c r="P654">
        <v>1</v>
      </c>
      <c r="Q654">
        <v>3</v>
      </c>
      <c r="R654">
        <v>0</v>
      </c>
      <c r="S654">
        <v>10</v>
      </c>
      <c r="T654">
        <v>2</v>
      </c>
      <c r="U654">
        <v>3</v>
      </c>
      <c r="V654">
        <v>10</v>
      </c>
      <c r="W654">
        <v>0</v>
      </c>
      <c r="X654">
        <v>0</v>
      </c>
      <c r="Y654">
        <v>9</v>
      </c>
    </row>
    <row r="655" spans="1:25" x14ac:dyDescent="0.35">
      <c r="A655">
        <v>50</v>
      </c>
      <c r="B655" t="s">
        <v>32</v>
      </c>
      <c r="C655" t="s">
        <v>44</v>
      </c>
      <c r="D655" t="s">
        <v>34</v>
      </c>
      <c r="E655">
        <v>2</v>
      </c>
      <c r="F655">
        <v>4</v>
      </c>
      <c r="G655" t="s">
        <v>28</v>
      </c>
      <c r="H655">
        <v>1</v>
      </c>
      <c r="I655" t="s">
        <v>35</v>
      </c>
      <c r="J655">
        <v>98</v>
      </c>
      <c r="K655">
        <v>3</v>
      </c>
      <c r="L655">
        <v>4</v>
      </c>
      <c r="M655" t="s">
        <v>45</v>
      </c>
      <c r="N655">
        <v>1</v>
      </c>
      <c r="O655" t="s">
        <v>41</v>
      </c>
      <c r="P655">
        <v>1</v>
      </c>
      <c r="Q655">
        <v>3</v>
      </c>
      <c r="R655">
        <v>1</v>
      </c>
      <c r="S655">
        <v>31</v>
      </c>
      <c r="T655">
        <v>3</v>
      </c>
      <c r="U655">
        <v>3</v>
      </c>
      <c r="V655">
        <v>31</v>
      </c>
      <c r="W655">
        <v>6</v>
      </c>
      <c r="X655">
        <v>14</v>
      </c>
      <c r="Y655">
        <v>7</v>
      </c>
    </row>
    <row r="656" spans="1:25" x14ac:dyDescent="0.35">
      <c r="A656">
        <v>39</v>
      </c>
      <c r="B656" t="s">
        <v>32</v>
      </c>
      <c r="C656" t="s">
        <v>26</v>
      </c>
      <c r="D656" t="s">
        <v>50</v>
      </c>
      <c r="E656">
        <v>2</v>
      </c>
      <c r="F656">
        <v>3</v>
      </c>
      <c r="G656" t="s">
        <v>28</v>
      </c>
      <c r="H656">
        <v>4</v>
      </c>
      <c r="I656" t="s">
        <v>29</v>
      </c>
      <c r="J656">
        <v>42</v>
      </c>
      <c r="K656">
        <v>2</v>
      </c>
      <c r="L656">
        <v>2</v>
      </c>
      <c r="M656" t="s">
        <v>50</v>
      </c>
      <c r="N656">
        <v>4</v>
      </c>
      <c r="O656" t="s">
        <v>37</v>
      </c>
      <c r="P656">
        <v>8</v>
      </c>
      <c r="Q656">
        <v>3</v>
      </c>
      <c r="R656">
        <v>2</v>
      </c>
      <c r="S656">
        <v>13</v>
      </c>
      <c r="T656">
        <v>2</v>
      </c>
      <c r="U656">
        <v>3</v>
      </c>
      <c r="V656">
        <v>5</v>
      </c>
      <c r="W656">
        <v>4</v>
      </c>
      <c r="X656">
        <v>0</v>
      </c>
      <c r="Y656">
        <v>4</v>
      </c>
    </row>
    <row r="657" spans="1:25" x14ac:dyDescent="0.35">
      <c r="A657">
        <v>33</v>
      </c>
      <c r="B657" t="s">
        <v>32</v>
      </c>
      <c r="C657" t="s">
        <v>26</v>
      </c>
      <c r="D657" t="s">
        <v>50</v>
      </c>
      <c r="E657">
        <v>3</v>
      </c>
      <c r="F657">
        <v>2</v>
      </c>
      <c r="G657" t="s">
        <v>50</v>
      </c>
      <c r="H657">
        <v>4</v>
      </c>
      <c r="I657" t="s">
        <v>35</v>
      </c>
      <c r="J657">
        <v>57</v>
      </c>
      <c r="K657">
        <v>3</v>
      </c>
      <c r="L657">
        <v>1</v>
      </c>
      <c r="M657" t="s">
        <v>50</v>
      </c>
      <c r="N657">
        <v>2</v>
      </c>
      <c r="O657" t="s">
        <v>41</v>
      </c>
      <c r="P657">
        <v>3</v>
      </c>
      <c r="Q657">
        <v>3</v>
      </c>
      <c r="R657">
        <v>1</v>
      </c>
      <c r="S657">
        <v>7</v>
      </c>
      <c r="T657">
        <v>4</v>
      </c>
      <c r="U657">
        <v>4</v>
      </c>
      <c r="V657">
        <v>4</v>
      </c>
      <c r="W657">
        <v>3</v>
      </c>
      <c r="X657">
        <v>0</v>
      </c>
      <c r="Y657">
        <v>3</v>
      </c>
    </row>
    <row r="658" spans="1:25" x14ac:dyDescent="0.35">
      <c r="A658">
        <v>32</v>
      </c>
      <c r="B658" t="s">
        <v>25</v>
      </c>
      <c r="C658" t="s">
        <v>26</v>
      </c>
      <c r="D658" t="s">
        <v>34</v>
      </c>
      <c r="E658">
        <v>25</v>
      </c>
      <c r="F658">
        <v>4</v>
      </c>
      <c r="G658" t="s">
        <v>28</v>
      </c>
      <c r="H658">
        <v>1</v>
      </c>
      <c r="I658" t="s">
        <v>35</v>
      </c>
      <c r="J658">
        <v>87</v>
      </c>
      <c r="K658">
        <v>3</v>
      </c>
      <c r="L658">
        <v>1</v>
      </c>
      <c r="M658" t="s">
        <v>39</v>
      </c>
      <c r="N658">
        <v>4</v>
      </c>
      <c r="O658" t="s">
        <v>31</v>
      </c>
      <c r="P658">
        <v>1</v>
      </c>
      <c r="Q658">
        <v>4</v>
      </c>
      <c r="R658">
        <v>0</v>
      </c>
      <c r="S658">
        <v>1</v>
      </c>
      <c r="T658">
        <v>2</v>
      </c>
      <c r="U658">
        <v>1</v>
      </c>
      <c r="V658">
        <v>1</v>
      </c>
      <c r="W658">
        <v>0</v>
      </c>
      <c r="X658">
        <v>0</v>
      </c>
      <c r="Y658">
        <v>1</v>
      </c>
    </row>
    <row r="659" spans="1:25" x14ac:dyDescent="0.35">
      <c r="A659">
        <v>29</v>
      </c>
      <c r="B659" t="s">
        <v>32</v>
      </c>
      <c r="C659" t="s">
        <v>26</v>
      </c>
      <c r="D659" t="s">
        <v>34</v>
      </c>
      <c r="E659">
        <v>7</v>
      </c>
      <c r="F659">
        <v>1</v>
      </c>
      <c r="G659" t="s">
        <v>40</v>
      </c>
      <c r="H659">
        <v>1</v>
      </c>
      <c r="I659" t="s">
        <v>29</v>
      </c>
      <c r="J659">
        <v>62</v>
      </c>
      <c r="K659">
        <v>2</v>
      </c>
      <c r="L659">
        <v>1</v>
      </c>
      <c r="M659" t="s">
        <v>39</v>
      </c>
      <c r="N659">
        <v>4</v>
      </c>
      <c r="O659" t="s">
        <v>41</v>
      </c>
      <c r="P659">
        <v>6</v>
      </c>
      <c r="Q659">
        <v>3</v>
      </c>
      <c r="R659">
        <v>3</v>
      </c>
      <c r="S659">
        <v>8</v>
      </c>
      <c r="T659">
        <v>5</v>
      </c>
      <c r="U659">
        <v>3</v>
      </c>
      <c r="V659">
        <v>4</v>
      </c>
      <c r="W659">
        <v>3</v>
      </c>
      <c r="X659">
        <v>0</v>
      </c>
      <c r="Y659">
        <v>3</v>
      </c>
    </row>
    <row r="660" spans="1:25" x14ac:dyDescent="0.35">
      <c r="A660">
        <v>44</v>
      </c>
      <c r="B660" t="s">
        <v>32</v>
      </c>
      <c r="C660" t="s">
        <v>26</v>
      </c>
      <c r="D660" t="s">
        <v>34</v>
      </c>
      <c r="E660">
        <v>9</v>
      </c>
      <c r="F660">
        <v>2</v>
      </c>
      <c r="G660" t="s">
        <v>28</v>
      </c>
      <c r="H660">
        <v>2</v>
      </c>
      <c r="I660" t="s">
        <v>35</v>
      </c>
      <c r="J660">
        <v>61</v>
      </c>
      <c r="K660">
        <v>3</v>
      </c>
      <c r="L660">
        <v>1</v>
      </c>
      <c r="M660" t="s">
        <v>36</v>
      </c>
      <c r="N660">
        <v>1</v>
      </c>
      <c r="O660" t="s">
        <v>37</v>
      </c>
      <c r="P660">
        <v>1</v>
      </c>
      <c r="Q660">
        <v>3</v>
      </c>
      <c r="R660">
        <v>0</v>
      </c>
      <c r="S660">
        <v>8</v>
      </c>
      <c r="T660">
        <v>0</v>
      </c>
      <c r="U660">
        <v>3</v>
      </c>
      <c r="V660">
        <v>8</v>
      </c>
      <c r="W660">
        <v>7</v>
      </c>
      <c r="X660">
        <v>7</v>
      </c>
      <c r="Y660">
        <v>1</v>
      </c>
    </row>
    <row r="661" spans="1:25" x14ac:dyDescent="0.35">
      <c r="A661">
        <v>28</v>
      </c>
      <c r="B661" t="s">
        <v>32</v>
      </c>
      <c r="C661" t="s">
        <v>26</v>
      </c>
      <c r="D661" t="s">
        <v>27</v>
      </c>
      <c r="E661">
        <v>5</v>
      </c>
      <c r="F661">
        <v>4</v>
      </c>
      <c r="G661" t="s">
        <v>40</v>
      </c>
      <c r="H661">
        <v>1</v>
      </c>
      <c r="I661" t="s">
        <v>35</v>
      </c>
      <c r="J661">
        <v>98</v>
      </c>
      <c r="K661">
        <v>3</v>
      </c>
      <c r="L661">
        <v>2</v>
      </c>
      <c r="M661" t="s">
        <v>30</v>
      </c>
      <c r="N661">
        <v>4</v>
      </c>
      <c r="O661" t="s">
        <v>31</v>
      </c>
      <c r="P661">
        <v>1</v>
      </c>
      <c r="Q661">
        <v>3</v>
      </c>
      <c r="R661">
        <v>0</v>
      </c>
      <c r="S661">
        <v>4</v>
      </c>
      <c r="T661">
        <v>3</v>
      </c>
      <c r="U661">
        <v>3</v>
      </c>
      <c r="V661">
        <v>4</v>
      </c>
      <c r="W661">
        <v>2</v>
      </c>
      <c r="X661">
        <v>0</v>
      </c>
      <c r="Y661">
        <v>2</v>
      </c>
    </row>
    <row r="662" spans="1:25" x14ac:dyDescent="0.35">
      <c r="A662">
        <v>58</v>
      </c>
      <c r="B662" t="s">
        <v>25</v>
      </c>
      <c r="C662" t="s">
        <v>33</v>
      </c>
      <c r="D662" t="s">
        <v>34</v>
      </c>
      <c r="E662">
        <v>2</v>
      </c>
      <c r="F662">
        <v>1</v>
      </c>
      <c r="G662" t="s">
        <v>28</v>
      </c>
      <c r="H662">
        <v>4</v>
      </c>
      <c r="I662" t="s">
        <v>35</v>
      </c>
      <c r="J662">
        <v>57</v>
      </c>
      <c r="K662">
        <v>2</v>
      </c>
      <c r="L662">
        <v>1</v>
      </c>
      <c r="M662" t="s">
        <v>39</v>
      </c>
      <c r="N662">
        <v>4</v>
      </c>
      <c r="O662" t="s">
        <v>41</v>
      </c>
      <c r="P662">
        <v>9</v>
      </c>
      <c r="Q662">
        <v>3</v>
      </c>
      <c r="R662">
        <v>1</v>
      </c>
      <c r="S662">
        <v>3</v>
      </c>
      <c r="T662">
        <v>3</v>
      </c>
      <c r="U662">
        <v>2</v>
      </c>
      <c r="V662">
        <v>1</v>
      </c>
      <c r="W662">
        <v>0</v>
      </c>
      <c r="X662">
        <v>0</v>
      </c>
      <c r="Y662">
        <v>0</v>
      </c>
    </row>
    <row r="663" spans="1:25" x14ac:dyDescent="0.35">
      <c r="A663">
        <v>43</v>
      </c>
      <c r="B663" t="s">
        <v>32</v>
      </c>
      <c r="C663" t="s">
        <v>26</v>
      </c>
      <c r="D663" t="s">
        <v>34</v>
      </c>
      <c r="E663">
        <v>8</v>
      </c>
      <c r="F663">
        <v>3</v>
      </c>
      <c r="G663" t="s">
        <v>28</v>
      </c>
      <c r="H663">
        <v>1</v>
      </c>
      <c r="I663" t="s">
        <v>29</v>
      </c>
      <c r="J663">
        <v>55</v>
      </c>
      <c r="K663">
        <v>3</v>
      </c>
      <c r="L663">
        <v>2</v>
      </c>
      <c r="M663" t="s">
        <v>42</v>
      </c>
      <c r="N663">
        <v>2</v>
      </c>
      <c r="O663" t="s">
        <v>41</v>
      </c>
      <c r="P663">
        <v>4</v>
      </c>
      <c r="Q663">
        <v>4</v>
      </c>
      <c r="R663">
        <v>1</v>
      </c>
      <c r="S663">
        <v>4</v>
      </c>
      <c r="T663">
        <v>2</v>
      </c>
      <c r="U663">
        <v>4</v>
      </c>
      <c r="V663">
        <v>1</v>
      </c>
      <c r="W663">
        <v>0</v>
      </c>
      <c r="X663">
        <v>0</v>
      </c>
      <c r="Y663">
        <v>0</v>
      </c>
    </row>
    <row r="664" spans="1:25" x14ac:dyDescent="0.35">
      <c r="A664">
        <v>20</v>
      </c>
      <c r="B664" t="s">
        <v>25</v>
      </c>
      <c r="C664" t="s">
        <v>26</v>
      </c>
      <c r="D664" t="s">
        <v>27</v>
      </c>
      <c r="E664">
        <v>2</v>
      </c>
      <c r="F664">
        <v>3</v>
      </c>
      <c r="G664" t="s">
        <v>40</v>
      </c>
      <c r="H664">
        <v>3</v>
      </c>
      <c r="I664" t="s">
        <v>29</v>
      </c>
      <c r="J664">
        <v>49</v>
      </c>
      <c r="K664">
        <v>2</v>
      </c>
      <c r="L664">
        <v>1</v>
      </c>
      <c r="M664" t="s">
        <v>46</v>
      </c>
      <c r="N664">
        <v>3</v>
      </c>
      <c r="O664" t="s">
        <v>31</v>
      </c>
      <c r="P664">
        <v>1</v>
      </c>
      <c r="Q664">
        <v>3</v>
      </c>
      <c r="R664">
        <v>0</v>
      </c>
      <c r="S664">
        <v>2</v>
      </c>
      <c r="T664">
        <v>3</v>
      </c>
      <c r="U664">
        <v>2</v>
      </c>
      <c r="V664">
        <v>2</v>
      </c>
      <c r="W664">
        <v>2</v>
      </c>
      <c r="X664">
        <v>0</v>
      </c>
      <c r="Y664">
        <v>2</v>
      </c>
    </row>
    <row r="665" spans="1:25" x14ac:dyDescent="0.35">
      <c r="A665">
        <v>21</v>
      </c>
      <c r="B665" t="s">
        <v>25</v>
      </c>
      <c r="C665" t="s">
        <v>26</v>
      </c>
      <c r="D665" t="s">
        <v>34</v>
      </c>
      <c r="E665">
        <v>18</v>
      </c>
      <c r="F665">
        <v>1</v>
      </c>
      <c r="G665" t="s">
        <v>38</v>
      </c>
      <c r="H665">
        <v>4</v>
      </c>
      <c r="I665" t="s">
        <v>29</v>
      </c>
      <c r="J665">
        <v>65</v>
      </c>
      <c r="K665">
        <v>3</v>
      </c>
      <c r="L665">
        <v>1</v>
      </c>
      <c r="M665" t="s">
        <v>36</v>
      </c>
      <c r="N665">
        <v>4</v>
      </c>
      <c r="O665" t="s">
        <v>31</v>
      </c>
      <c r="P665">
        <v>1</v>
      </c>
      <c r="Q665">
        <v>3</v>
      </c>
      <c r="R665">
        <v>0</v>
      </c>
      <c r="S665">
        <v>1</v>
      </c>
      <c r="T665">
        <v>3</v>
      </c>
      <c r="U665">
        <v>2</v>
      </c>
      <c r="V665">
        <v>1</v>
      </c>
      <c r="W665">
        <v>0</v>
      </c>
      <c r="X665">
        <v>0</v>
      </c>
      <c r="Y665">
        <v>0</v>
      </c>
    </row>
    <row r="666" spans="1:25" x14ac:dyDescent="0.35">
      <c r="A666">
        <v>36</v>
      </c>
      <c r="B666" t="s">
        <v>32</v>
      </c>
      <c r="C666" t="s">
        <v>26</v>
      </c>
      <c r="D666" t="s">
        <v>34</v>
      </c>
      <c r="E666">
        <v>14</v>
      </c>
      <c r="F666">
        <v>1</v>
      </c>
      <c r="G666" t="s">
        <v>28</v>
      </c>
      <c r="H666">
        <v>3</v>
      </c>
      <c r="I666" t="s">
        <v>35</v>
      </c>
      <c r="J666">
        <v>68</v>
      </c>
      <c r="K666">
        <v>3</v>
      </c>
      <c r="L666">
        <v>2</v>
      </c>
      <c r="M666" t="s">
        <v>43</v>
      </c>
      <c r="N666">
        <v>4</v>
      </c>
      <c r="O666" t="s">
        <v>37</v>
      </c>
      <c r="P666">
        <v>0</v>
      </c>
      <c r="Q666">
        <v>3</v>
      </c>
      <c r="R666">
        <v>1</v>
      </c>
      <c r="S666">
        <v>17</v>
      </c>
      <c r="T666">
        <v>2</v>
      </c>
      <c r="U666">
        <v>2</v>
      </c>
      <c r="V666">
        <v>16</v>
      </c>
      <c r="W666">
        <v>8</v>
      </c>
      <c r="X666">
        <v>4</v>
      </c>
      <c r="Y666">
        <v>11</v>
      </c>
    </row>
    <row r="667" spans="1:25" x14ac:dyDescent="0.35">
      <c r="A667">
        <v>47</v>
      </c>
      <c r="B667" t="s">
        <v>32</v>
      </c>
      <c r="C667" t="s">
        <v>26</v>
      </c>
      <c r="D667" t="s">
        <v>27</v>
      </c>
      <c r="E667">
        <v>2</v>
      </c>
      <c r="F667">
        <v>4</v>
      </c>
      <c r="G667" t="s">
        <v>28</v>
      </c>
      <c r="H667">
        <v>4</v>
      </c>
      <c r="I667" t="s">
        <v>29</v>
      </c>
      <c r="J667">
        <v>65</v>
      </c>
      <c r="K667">
        <v>2</v>
      </c>
      <c r="L667">
        <v>1</v>
      </c>
      <c r="M667" t="s">
        <v>46</v>
      </c>
      <c r="N667">
        <v>4</v>
      </c>
      <c r="O667" t="s">
        <v>31</v>
      </c>
      <c r="P667">
        <v>1</v>
      </c>
      <c r="Q667">
        <v>3</v>
      </c>
      <c r="R667">
        <v>0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1</v>
      </c>
      <c r="Y667">
        <v>2</v>
      </c>
    </row>
    <row r="668" spans="1:25" x14ac:dyDescent="0.35">
      <c r="A668">
        <v>22</v>
      </c>
      <c r="B668" t="s">
        <v>25</v>
      </c>
      <c r="C668" t="s">
        <v>26</v>
      </c>
      <c r="D668" t="s">
        <v>34</v>
      </c>
      <c r="E668">
        <v>3</v>
      </c>
      <c r="F668">
        <v>1</v>
      </c>
      <c r="G668" t="s">
        <v>28</v>
      </c>
      <c r="H668">
        <v>2</v>
      </c>
      <c r="I668" t="s">
        <v>29</v>
      </c>
      <c r="J668">
        <v>34</v>
      </c>
      <c r="K668">
        <v>3</v>
      </c>
      <c r="L668">
        <v>2</v>
      </c>
      <c r="M668" t="s">
        <v>42</v>
      </c>
      <c r="N668">
        <v>3</v>
      </c>
      <c r="O668" t="s">
        <v>37</v>
      </c>
      <c r="P668">
        <v>0</v>
      </c>
      <c r="Q668">
        <v>3</v>
      </c>
      <c r="R668">
        <v>1</v>
      </c>
      <c r="S668">
        <v>4</v>
      </c>
      <c r="T668">
        <v>3</v>
      </c>
      <c r="U668">
        <v>4</v>
      </c>
      <c r="V668">
        <v>3</v>
      </c>
      <c r="W668">
        <v>2</v>
      </c>
      <c r="X668">
        <v>0</v>
      </c>
      <c r="Y668">
        <v>2</v>
      </c>
    </row>
    <row r="669" spans="1:25" x14ac:dyDescent="0.35">
      <c r="A669">
        <v>41</v>
      </c>
      <c r="B669" t="s">
        <v>25</v>
      </c>
      <c r="C669" t="s">
        <v>26</v>
      </c>
      <c r="D669" t="s">
        <v>34</v>
      </c>
      <c r="E669">
        <v>2</v>
      </c>
      <c r="F669">
        <v>4</v>
      </c>
      <c r="G669" t="s">
        <v>28</v>
      </c>
      <c r="H669">
        <v>2</v>
      </c>
      <c r="I669" t="s">
        <v>29</v>
      </c>
      <c r="J669">
        <v>57</v>
      </c>
      <c r="K669">
        <v>1</v>
      </c>
      <c r="L669">
        <v>1</v>
      </c>
      <c r="M669" t="s">
        <v>39</v>
      </c>
      <c r="N669">
        <v>4</v>
      </c>
      <c r="O669" t="s">
        <v>41</v>
      </c>
      <c r="P669">
        <v>4</v>
      </c>
      <c r="Q669">
        <v>3</v>
      </c>
      <c r="R669">
        <v>1</v>
      </c>
      <c r="S669">
        <v>10</v>
      </c>
      <c r="T669">
        <v>1</v>
      </c>
      <c r="U669">
        <v>2</v>
      </c>
      <c r="V669">
        <v>7</v>
      </c>
      <c r="W669">
        <v>7</v>
      </c>
      <c r="X669">
        <v>1</v>
      </c>
      <c r="Y669">
        <v>0</v>
      </c>
    </row>
    <row r="670" spans="1:25" x14ac:dyDescent="0.35">
      <c r="A670">
        <v>28</v>
      </c>
      <c r="B670" t="s">
        <v>32</v>
      </c>
      <c r="C670" t="s">
        <v>26</v>
      </c>
      <c r="D670" t="s">
        <v>34</v>
      </c>
      <c r="E670">
        <v>9</v>
      </c>
      <c r="F670">
        <v>3</v>
      </c>
      <c r="G670" t="s">
        <v>40</v>
      </c>
      <c r="H670">
        <v>3</v>
      </c>
      <c r="I670" t="s">
        <v>29</v>
      </c>
      <c r="J670">
        <v>77</v>
      </c>
      <c r="K670">
        <v>3</v>
      </c>
      <c r="L670">
        <v>1</v>
      </c>
      <c r="M670" t="s">
        <v>36</v>
      </c>
      <c r="N670">
        <v>3</v>
      </c>
      <c r="O670" t="s">
        <v>41</v>
      </c>
      <c r="P670">
        <v>5</v>
      </c>
      <c r="Q670">
        <v>3</v>
      </c>
      <c r="R670">
        <v>1</v>
      </c>
      <c r="S670">
        <v>6</v>
      </c>
      <c r="T670">
        <v>2</v>
      </c>
      <c r="U670">
        <v>3</v>
      </c>
      <c r="V670">
        <v>2</v>
      </c>
      <c r="W670">
        <v>2</v>
      </c>
      <c r="X670">
        <v>2</v>
      </c>
      <c r="Y670">
        <v>2</v>
      </c>
    </row>
    <row r="671" spans="1:25" x14ac:dyDescent="0.35">
      <c r="A671">
        <v>39</v>
      </c>
      <c r="B671" t="s">
        <v>25</v>
      </c>
      <c r="C671" t="s">
        <v>26</v>
      </c>
      <c r="D671" t="s">
        <v>34</v>
      </c>
      <c r="E671">
        <v>6</v>
      </c>
      <c r="F671">
        <v>3</v>
      </c>
      <c r="G671" t="s">
        <v>40</v>
      </c>
      <c r="H671">
        <v>4</v>
      </c>
      <c r="I671" t="s">
        <v>35</v>
      </c>
      <c r="J671">
        <v>70</v>
      </c>
      <c r="K671">
        <v>3</v>
      </c>
      <c r="L671">
        <v>1</v>
      </c>
      <c r="M671" t="s">
        <v>39</v>
      </c>
      <c r="N671">
        <v>1</v>
      </c>
      <c r="O671" t="s">
        <v>37</v>
      </c>
      <c r="P671">
        <v>7</v>
      </c>
      <c r="Q671">
        <v>4</v>
      </c>
      <c r="R671">
        <v>0</v>
      </c>
      <c r="S671">
        <v>8</v>
      </c>
      <c r="T671">
        <v>2</v>
      </c>
      <c r="U671">
        <v>1</v>
      </c>
      <c r="V671">
        <v>2</v>
      </c>
      <c r="W671">
        <v>2</v>
      </c>
      <c r="X671">
        <v>2</v>
      </c>
      <c r="Y671">
        <v>2</v>
      </c>
    </row>
    <row r="672" spans="1:25" x14ac:dyDescent="0.35">
      <c r="A672">
        <v>27</v>
      </c>
      <c r="B672" t="s">
        <v>32</v>
      </c>
      <c r="C672" t="s">
        <v>26</v>
      </c>
      <c r="D672" t="s">
        <v>34</v>
      </c>
      <c r="E672">
        <v>4</v>
      </c>
      <c r="F672">
        <v>3</v>
      </c>
      <c r="G672" t="s">
        <v>28</v>
      </c>
      <c r="H672">
        <v>2</v>
      </c>
      <c r="I672" t="s">
        <v>29</v>
      </c>
      <c r="J672">
        <v>76</v>
      </c>
      <c r="K672">
        <v>3</v>
      </c>
      <c r="L672">
        <v>1</v>
      </c>
      <c r="M672" t="s">
        <v>36</v>
      </c>
      <c r="N672">
        <v>3</v>
      </c>
      <c r="O672" t="s">
        <v>31</v>
      </c>
      <c r="P672">
        <v>1</v>
      </c>
      <c r="Q672">
        <v>3</v>
      </c>
      <c r="R672">
        <v>0</v>
      </c>
      <c r="S672">
        <v>1</v>
      </c>
      <c r="T672">
        <v>2</v>
      </c>
      <c r="U672">
        <v>3</v>
      </c>
      <c r="V672">
        <v>1</v>
      </c>
      <c r="W672">
        <v>1</v>
      </c>
      <c r="X672">
        <v>0</v>
      </c>
      <c r="Y672">
        <v>0</v>
      </c>
    </row>
    <row r="673" spans="1:25" x14ac:dyDescent="0.35">
      <c r="A673">
        <v>34</v>
      </c>
      <c r="B673" t="s">
        <v>32</v>
      </c>
      <c r="C673" t="s">
        <v>26</v>
      </c>
      <c r="D673" t="s">
        <v>34</v>
      </c>
      <c r="E673">
        <v>10</v>
      </c>
      <c r="F673">
        <v>3</v>
      </c>
      <c r="G673" t="s">
        <v>28</v>
      </c>
      <c r="H673">
        <v>2</v>
      </c>
      <c r="I673" t="s">
        <v>35</v>
      </c>
      <c r="J673">
        <v>83</v>
      </c>
      <c r="K673">
        <v>3</v>
      </c>
      <c r="L673">
        <v>1</v>
      </c>
      <c r="M673" t="s">
        <v>39</v>
      </c>
      <c r="N673">
        <v>2</v>
      </c>
      <c r="O673" t="s">
        <v>41</v>
      </c>
      <c r="P673">
        <v>1</v>
      </c>
      <c r="Q673">
        <v>3</v>
      </c>
      <c r="R673">
        <v>2</v>
      </c>
      <c r="S673">
        <v>1</v>
      </c>
      <c r="T673">
        <v>3</v>
      </c>
      <c r="U673">
        <v>3</v>
      </c>
      <c r="V673">
        <v>1</v>
      </c>
      <c r="W673">
        <v>0</v>
      </c>
      <c r="X673">
        <v>1</v>
      </c>
      <c r="Y673">
        <v>0</v>
      </c>
    </row>
    <row r="674" spans="1:25" x14ac:dyDescent="0.35">
      <c r="A674">
        <v>42</v>
      </c>
      <c r="B674" t="s">
        <v>32</v>
      </c>
      <c r="C674" t="s">
        <v>26</v>
      </c>
      <c r="D674" t="s">
        <v>27</v>
      </c>
      <c r="E674">
        <v>14</v>
      </c>
      <c r="F674">
        <v>2</v>
      </c>
      <c r="G674" t="s">
        <v>40</v>
      </c>
      <c r="H674">
        <v>3</v>
      </c>
      <c r="I674" t="s">
        <v>29</v>
      </c>
      <c r="J674">
        <v>68</v>
      </c>
      <c r="K674">
        <v>2</v>
      </c>
      <c r="L674">
        <v>2</v>
      </c>
      <c r="M674" t="s">
        <v>30</v>
      </c>
      <c r="N674">
        <v>3</v>
      </c>
      <c r="O674" t="s">
        <v>31</v>
      </c>
      <c r="P674">
        <v>7</v>
      </c>
      <c r="Q674">
        <v>3</v>
      </c>
      <c r="R674">
        <v>0</v>
      </c>
      <c r="S674">
        <v>10</v>
      </c>
      <c r="T674">
        <v>6</v>
      </c>
      <c r="U674">
        <v>3</v>
      </c>
      <c r="V674">
        <v>5</v>
      </c>
      <c r="W674">
        <v>4</v>
      </c>
      <c r="X674">
        <v>0</v>
      </c>
      <c r="Y674">
        <v>3</v>
      </c>
    </row>
    <row r="675" spans="1:25" x14ac:dyDescent="0.35">
      <c r="A675">
        <v>33</v>
      </c>
      <c r="B675" t="s">
        <v>32</v>
      </c>
      <c r="C675" t="s">
        <v>26</v>
      </c>
      <c r="D675" t="s">
        <v>34</v>
      </c>
      <c r="E675">
        <v>1</v>
      </c>
      <c r="F675">
        <v>4</v>
      </c>
      <c r="G675" t="s">
        <v>38</v>
      </c>
      <c r="H675">
        <v>3</v>
      </c>
      <c r="I675" t="s">
        <v>35</v>
      </c>
      <c r="J675">
        <v>100</v>
      </c>
      <c r="K675">
        <v>2</v>
      </c>
      <c r="L675">
        <v>1</v>
      </c>
      <c r="M675" t="s">
        <v>36</v>
      </c>
      <c r="N675">
        <v>1</v>
      </c>
      <c r="O675" t="s">
        <v>31</v>
      </c>
      <c r="P675">
        <v>3</v>
      </c>
      <c r="Q675">
        <v>3</v>
      </c>
      <c r="R675">
        <v>0</v>
      </c>
      <c r="S675">
        <v>6</v>
      </c>
      <c r="T675">
        <v>1</v>
      </c>
      <c r="U675">
        <v>3</v>
      </c>
      <c r="V675">
        <v>3</v>
      </c>
      <c r="W675">
        <v>2</v>
      </c>
      <c r="X675">
        <v>0</v>
      </c>
      <c r="Y675">
        <v>2</v>
      </c>
    </row>
    <row r="676" spans="1:25" x14ac:dyDescent="0.35">
      <c r="A676">
        <v>58</v>
      </c>
      <c r="B676" t="s">
        <v>32</v>
      </c>
      <c r="C676" t="s">
        <v>26</v>
      </c>
      <c r="D676" t="s">
        <v>34</v>
      </c>
      <c r="E676">
        <v>5</v>
      </c>
      <c r="F676">
        <v>3</v>
      </c>
      <c r="G676" t="s">
        <v>49</v>
      </c>
      <c r="H676">
        <v>3</v>
      </c>
      <c r="I676" t="s">
        <v>29</v>
      </c>
      <c r="J676">
        <v>37</v>
      </c>
      <c r="K676">
        <v>2</v>
      </c>
      <c r="L676">
        <v>3</v>
      </c>
      <c r="M676" t="s">
        <v>43</v>
      </c>
      <c r="N676">
        <v>2</v>
      </c>
      <c r="O676" t="s">
        <v>41</v>
      </c>
      <c r="P676">
        <v>2</v>
      </c>
      <c r="Q676">
        <v>3</v>
      </c>
      <c r="R676">
        <v>1</v>
      </c>
      <c r="S676">
        <v>24</v>
      </c>
      <c r="T676">
        <v>3</v>
      </c>
      <c r="U676">
        <v>3</v>
      </c>
      <c r="V676">
        <v>6</v>
      </c>
      <c r="W676">
        <v>0</v>
      </c>
      <c r="X676">
        <v>0</v>
      </c>
      <c r="Y676">
        <v>4</v>
      </c>
    </row>
    <row r="677" spans="1:25" x14ac:dyDescent="0.35">
      <c r="A677">
        <v>31</v>
      </c>
      <c r="B677" t="s">
        <v>32</v>
      </c>
      <c r="C677" t="s">
        <v>26</v>
      </c>
      <c r="D677" t="s">
        <v>27</v>
      </c>
      <c r="E677">
        <v>7</v>
      </c>
      <c r="F677">
        <v>4</v>
      </c>
      <c r="G677" t="s">
        <v>28</v>
      </c>
      <c r="H677">
        <v>2</v>
      </c>
      <c r="I677" t="s">
        <v>35</v>
      </c>
      <c r="J677">
        <v>41</v>
      </c>
      <c r="K677">
        <v>2</v>
      </c>
      <c r="L677">
        <v>1</v>
      </c>
      <c r="M677" t="s">
        <v>46</v>
      </c>
      <c r="N677">
        <v>3</v>
      </c>
      <c r="O677" t="s">
        <v>37</v>
      </c>
      <c r="P677">
        <v>3</v>
      </c>
      <c r="Q677">
        <v>3</v>
      </c>
      <c r="R677">
        <v>0</v>
      </c>
      <c r="S677">
        <v>13</v>
      </c>
      <c r="T677">
        <v>2</v>
      </c>
      <c r="U677">
        <v>4</v>
      </c>
      <c r="V677">
        <v>7</v>
      </c>
      <c r="W677">
        <v>7</v>
      </c>
      <c r="X677">
        <v>5</v>
      </c>
      <c r="Y677">
        <v>2</v>
      </c>
    </row>
    <row r="678" spans="1:25" x14ac:dyDescent="0.35">
      <c r="A678">
        <v>35</v>
      </c>
      <c r="B678" t="s">
        <v>32</v>
      </c>
      <c r="C678" t="s">
        <v>26</v>
      </c>
      <c r="D678" t="s">
        <v>34</v>
      </c>
      <c r="E678">
        <v>21</v>
      </c>
      <c r="F678">
        <v>1</v>
      </c>
      <c r="G678" t="s">
        <v>28</v>
      </c>
      <c r="H678">
        <v>4</v>
      </c>
      <c r="I678" t="s">
        <v>29</v>
      </c>
      <c r="J678">
        <v>51</v>
      </c>
      <c r="K678">
        <v>3</v>
      </c>
      <c r="L678">
        <v>2</v>
      </c>
      <c r="M678" t="s">
        <v>43</v>
      </c>
      <c r="N678">
        <v>4</v>
      </c>
      <c r="O678" t="s">
        <v>37</v>
      </c>
      <c r="P678">
        <v>1</v>
      </c>
      <c r="Q678">
        <v>4</v>
      </c>
      <c r="R678">
        <v>1</v>
      </c>
      <c r="S678">
        <v>10</v>
      </c>
      <c r="T678">
        <v>2</v>
      </c>
      <c r="U678">
        <v>1</v>
      </c>
      <c r="V678">
        <v>10</v>
      </c>
      <c r="W678">
        <v>6</v>
      </c>
      <c r="X678">
        <v>0</v>
      </c>
      <c r="Y678">
        <v>7</v>
      </c>
    </row>
    <row r="679" spans="1:25" x14ac:dyDescent="0.35">
      <c r="A679">
        <v>49</v>
      </c>
      <c r="B679" t="s">
        <v>32</v>
      </c>
      <c r="C679" t="s">
        <v>26</v>
      </c>
      <c r="D679" t="s">
        <v>34</v>
      </c>
      <c r="E679">
        <v>8</v>
      </c>
      <c r="F679">
        <v>2</v>
      </c>
      <c r="G679" t="s">
        <v>38</v>
      </c>
      <c r="H679">
        <v>1</v>
      </c>
      <c r="I679" t="s">
        <v>29</v>
      </c>
      <c r="J679">
        <v>51</v>
      </c>
      <c r="K679">
        <v>3</v>
      </c>
      <c r="L679">
        <v>3</v>
      </c>
      <c r="M679" t="s">
        <v>39</v>
      </c>
      <c r="N679">
        <v>2</v>
      </c>
      <c r="O679" t="s">
        <v>37</v>
      </c>
      <c r="P679">
        <v>4</v>
      </c>
      <c r="Q679">
        <v>3</v>
      </c>
      <c r="R679">
        <v>1</v>
      </c>
      <c r="S679">
        <v>29</v>
      </c>
      <c r="T679">
        <v>3</v>
      </c>
      <c r="U679">
        <v>2</v>
      </c>
      <c r="V679">
        <v>26</v>
      </c>
      <c r="W679">
        <v>9</v>
      </c>
      <c r="X679">
        <v>1</v>
      </c>
      <c r="Y679">
        <v>7</v>
      </c>
    </row>
    <row r="680" spans="1:25" x14ac:dyDescent="0.35">
      <c r="A680">
        <v>48</v>
      </c>
      <c r="B680" t="s">
        <v>32</v>
      </c>
      <c r="C680" t="s">
        <v>26</v>
      </c>
      <c r="D680" t="s">
        <v>34</v>
      </c>
      <c r="E680">
        <v>20</v>
      </c>
      <c r="F680">
        <v>4</v>
      </c>
      <c r="G680" t="s">
        <v>40</v>
      </c>
      <c r="H680">
        <v>4</v>
      </c>
      <c r="I680" t="s">
        <v>35</v>
      </c>
      <c r="J680">
        <v>51</v>
      </c>
      <c r="K680">
        <v>3</v>
      </c>
      <c r="L680">
        <v>1</v>
      </c>
      <c r="M680" t="s">
        <v>36</v>
      </c>
      <c r="N680">
        <v>3</v>
      </c>
      <c r="O680" t="s">
        <v>37</v>
      </c>
      <c r="P680">
        <v>4</v>
      </c>
      <c r="Q680">
        <v>3</v>
      </c>
      <c r="R680">
        <v>2</v>
      </c>
      <c r="S680">
        <v>13</v>
      </c>
      <c r="T680">
        <v>2</v>
      </c>
      <c r="U680">
        <v>2</v>
      </c>
      <c r="V680">
        <v>0</v>
      </c>
      <c r="W680">
        <v>0</v>
      </c>
      <c r="X680">
        <v>0</v>
      </c>
      <c r="Y680">
        <v>0</v>
      </c>
    </row>
    <row r="681" spans="1:25" x14ac:dyDescent="0.35">
      <c r="A681">
        <v>31</v>
      </c>
      <c r="B681" t="s">
        <v>32</v>
      </c>
      <c r="C681" t="s">
        <v>44</v>
      </c>
      <c r="D681" t="s">
        <v>27</v>
      </c>
      <c r="E681">
        <v>20</v>
      </c>
      <c r="F681">
        <v>2</v>
      </c>
      <c r="G681" t="s">
        <v>48</v>
      </c>
      <c r="H681">
        <v>4</v>
      </c>
      <c r="I681" t="s">
        <v>29</v>
      </c>
      <c r="J681">
        <v>45</v>
      </c>
      <c r="K681">
        <v>3</v>
      </c>
      <c r="L681">
        <v>2</v>
      </c>
      <c r="M681" t="s">
        <v>30</v>
      </c>
      <c r="N681">
        <v>3</v>
      </c>
      <c r="O681" t="s">
        <v>37</v>
      </c>
      <c r="P681">
        <v>1</v>
      </c>
      <c r="Q681">
        <v>3</v>
      </c>
      <c r="R681">
        <v>1</v>
      </c>
      <c r="S681">
        <v>9</v>
      </c>
      <c r="T681">
        <v>2</v>
      </c>
      <c r="U681">
        <v>2</v>
      </c>
      <c r="V681">
        <v>9</v>
      </c>
      <c r="W681">
        <v>8</v>
      </c>
      <c r="X681">
        <v>0</v>
      </c>
      <c r="Y681">
        <v>0</v>
      </c>
    </row>
    <row r="682" spans="1:25" x14ac:dyDescent="0.35">
      <c r="A682">
        <v>36</v>
      </c>
      <c r="B682" t="s">
        <v>32</v>
      </c>
      <c r="C682" t="s">
        <v>26</v>
      </c>
      <c r="D682" t="s">
        <v>34</v>
      </c>
      <c r="E682">
        <v>7</v>
      </c>
      <c r="F682">
        <v>4</v>
      </c>
      <c r="G682" t="s">
        <v>38</v>
      </c>
      <c r="H682">
        <v>2</v>
      </c>
      <c r="I682" t="s">
        <v>35</v>
      </c>
      <c r="J682">
        <v>65</v>
      </c>
      <c r="K682">
        <v>3</v>
      </c>
      <c r="L682">
        <v>1</v>
      </c>
      <c r="M682" t="s">
        <v>36</v>
      </c>
      <c r="N682">
        <v>4</v>
      </c>
      <c r="O682" t="s">
        <v>31</v>
      </c>
      <c r="P682">
        <v>2</v>
      </c>
      <c r="Q682">
        <v>3</v>
      </c>
      <c r="R682">
        <v>0</v>
      </c>
      <c r="S682">
        <v>8</v>
      </c>
      <c r="T682">
        <v>6</v>
      </c>
      <c r="U682">
        <v>3</v>
      </c>
      <c r="V682">
        <v>6</v>
      </c>
      <c r="W682">
        <v>2</v>
      </c>
      <c r="X682">
        <v>0</v>
      </c>
      <c r="Y682">
        <v>1</v>
      </c>
    </row>
    <row r="683" spans="1:25" x14ac:dyDescent="0.35">
      <c r="A683">
        <v>38</v>
      </c>
      <c r="B683" t="s">
        <v>32</v>
      </c>
      <c r="C683" t="s">
        <v>26</v>
      </c>
      <c r="D683" t="s">
        <v>34</v>
      </c>
      <c r="E683">
        <v>1</v>
      </c>
      <c r="F683">
        <v>3</v>
      </c>
      <c r="G683" t="s">
        <v>49</v>
      </c>
      <c r="H683">
        <v>4</v>
      </c>
      <c r="I683" t="s">
        <v>29</v>
      </c>
      <c r="J683">
        <v>80</v>
      </c>
      <c r="K683">
        <v>3</v>
      </c>
      <c r="L683">
        <v>3</v>
      </c>
      <c r="M683" t="s">
        <v>47</v>
      </c>
      <c r="N683">
        <v>1</v>
      </c>
      <c r="O683" t="s">
        <v>37</v>
      </c>
      <c r="P683">
        <v>1</v>
      </c>
      <c r="Q683">
        <v>3</v>
      </c>
      <c r="R683">
        <v>1</v>
      </c>
      <c r="S683">
        <v>15</v>
      </c>
      <c r="T683">
        <v>3</v>
      </c>
      <c r="U683">
        <v>3</v>
      </c>
      <c r="V683">
        <v>15</v>
      </c>
      <c r="W683">
        <v>12</v>
      </c>
      <c r="X683">
        <v>5</v>
      </c>
      <c r="Y683">
        <v>11</v>
      </c>
    </row>
    <row r="684" spans="1:25" x14ac:dyDescent="0.35">
      <c r="A684">
        <v>32</v>
      </c>
      <c r="B684" t="s">
        <v>32</v>
      </c>
      <c r="C684" t="s">
        <v>44</v>
      </c>
      <c r="D684" t="s">
        <v>34</v>
      </c>
      <c r="E684">
        <v>1</v>
      </c>
      <c r="F684">
        <v>3</v>
      </c>
      <c r="G684" t="s">
        <v>28</v>
      </c>
      <c r="H684">
        <v>3</v>
      </c>
      <c r="I684" t="s">
        <v>29</v>
      </c>
      <c r="J684">
        <v>70</v>
      </c>
      <c r="K684">
        <v>2</v>
      </c>
      <c r="L684">
        <v>1</v>
      </c>
      <c r="M684" t="s">
        <v>39</v>
      </c>
      <c r="N684">
        <v>2</v>
      </c>
      <c r="O684" t="s">
        <v>37</v>
      </c>
      <c r="P684">
        <v>6</v>
      </c>
      <c r="Q684">
        <v>4</v>
      </c>
      <c r="R684">
        <v>0</v>
      </c>
      <c r="S684">
        <v>5</v>
      </c>
      <c r="T684">
        <v>3</v>
      </c>
      <c r="U684">
        <v>3</v>
      </c>
      <c r="V684">
        <v>3</v>
      </c>
      <c r="W684">
        <v>0</v>
      </c>
      <c r="X684">
        <v>0</v>
      </c>
      <c r="Y684">
        <v>2</v>
      </c>
    </row>
    <row r="685" spans="1:25" x14ac:dyDescent="0.35">
      <c r="A685">
        <v>25</v>
      </c>
      <c r="B685" t="s">
        <v>25</v>
      </c>
      <c r="C685" t="s">
        <v>26</v>
      </c>
      <c r="D685" t="s">
        <v>27</v>
      </c>
      <c r="E685">
        <v>19</v>
      </c>
      <c r="F685">
        <v>2</v>
      </c>
      <c r="G685" t="s">
        <v>48</v>
      </c>
      <c r="H685">
        <v>3</v>
      </c>
      <c r="I685" t="s">
        <v>35</v>
      </c>
      <c r="J685">
        <v>36</v>
      </c>
      <c r="K685">
        <v>2</v>
      </c>
      <c r="L685">
        <v>1</v>
      </c>
      <c r="M685" t="s">
        <v>46</v>
      </c>
      <c r="N685">
        <v>2</v>
      </c>
      <c r="O685" t="s">
        <v>37</v>
      </c>
      <c r="P685">
        <v>1</v>
      </c>
      <c r="Q685">
        <v>3</v>
      </c>
      <c r="R685">
        <v>3</v>
      </c>
      <c r="S685">
        <v>1</v>
      </c>
      <c r="T685">
        <v>2</v>
      </c>
      <c r="U685">
        <v>3</v>
      </c>
      <c r="V685">
        <v>1</v>
      </c>
      <c r="W685">
        <v>0</v>
      </c>
      <c r="X685">
        <v>0</v>
      </c>
      <c r="Y685">
        <v>0</v>
      </c>
    </row>
    <row r="686" spans="1:25" x14ac:dyDescent="0.35">
      <c r="A686">
        <v>40</v>
      </c>
      <c r="B686" t="s">
        <v>32</v>
      </c>
      <c r="C686" t="s">
        <v>26</v>
      </c>
      <c r="D686" t="s">
        <v>27</v>
      </c>
      <c r="E686">
        <v>10</v>
      </c>
      <c r="F686">
        <v>4</v>
      </c>
      <c r="G686" t="s">
        <v>48</v>
      </c>
      <c r="H686">
        <v>1</v>
      </c>
      <c r="I686" t="s">
        <v>35</v>
      </c>
      <c r="J686">
        <v>67</v>
      </c>
      <c r="K686">
        <v>2</v>
      </c>
      <c r="L686">
        <v>3</v>
      </c>
      <c r="M686" t="s">
        <v>30</v>
      </c>
      <c r="N686">
        <v>2</v>
      </c>
      <c r="O686" t="s">
        <v>41</v>
      </c>
      <c r="P686">
        <v>2</v>
      </c>
      <c r="Q686">
        <v>3</v>
      </c>
      <c r="R686">
        <v>1</v>
      </c>
      <c r="S686">
        <v>11</v>
      </c>
      <c r="T686">
        <v>2</v>
      </c>
      <c r="U686">
        <v>2</v>
      </c>
      <c r="V686">
        <v>1</v>
      </c>
      <c r="W686">
        <v>0</v>
      </c>
      <c r="X686">
        <v>0</v>
      </c>
      <c r="Y686">
        <v>0</v>
      </c>
    </row>
    <row r="687" spans="1:25" x14ac:dyDescent="0.35">
      <c r="A687">
        <v>26</v>
      </c>
      <c r="B687" t="s">
        <v>32</v>
      </c>
      <c r="C687" t="s">
        <v>33</v>
      </c>
      <c r="D687" t="s">
        <v>27</v>
      </c>
      <c r="E687">
        <v>1</v>
      </c>
      <c r="F687">
        <v>3</v>
      </c>
      <c r="G687" t="s">
        <v>40</v>
      </c>
      <c r="H687">
        <v>3</v>
      </c>
      <c r="I687" t="s">
        <v>35</v>
      </c>
      <c r="J687">
        <v>52</v>
      </c>
      <c r="K687">
        <v>2</v>
      </c>
      <c r="L687">
        <v>2</v>
      </c>
      <c r="M687" t="s">
        <v>30</v>
      </c>
      <c r="N687">
        <v>1</v>
      </c>
      <c r="O687" t="s">
        <v>31</v>
      </c>
      <c r="P687">
        <v>1</v>
      </c>
      <c r="Q687">
        <v>3</v>
      </c>
      <c r="R687">
        <v>0</v>
      </c>
      <c r="S687">
        <v>7</v>
      </c>
      <c r="T687">
        <v>2</v>
      </c>
      <c r="U687">
        <v>3</v>
      </c>
      <c r="V687">
        <v>7</v>
      </c>
      <c r="W687">
        <v>7</v>
      </c>
      <c r="X687">
        <v>0</v>
      </c>
      <c r="Y687">
        <v>7</v>
      </c>
    </row>
    <row r="688" spans="1:25" x14ac:dyDescent="0.35">
      <c r="A688">
        <v>41</v>
      </c>
      <c r="B688" t="s">
        <v>32</v>
      </c>
      <c r="C688" t="s">
        <v>26</v>
      </c>
      <c r="D688" t="s">
        <v>34</v>
      </c>
      <c r="E688">
        <v>6</v>
      </c>
      <c r="F688">
        <v>3</v>
      </c>
      <c r="G688" t="s">
        <v>40</v>
      </c>
      <c r="H688">
        <v>4</v>
      </c>
      <c r="I688" t="s">
        <v>35</v>
      </c>
      <c r="J688">
        <v>59</v>
      </c>
      <c r="K688">
        <v>3</v>
      </c>
      <c r="L688">
        <v>1</v>
      </c>
      <c r="M688" t="s">
        <v>39</v>
      </c>
      <c r="N688">
        <v>1</v>
      </c>
      <c r="O688" t="s">
        <v>31</v>
      </c>
      <c r="P688">
        <v>2</v>
      </c>
      <c r="Q688">
        <v>3</v>
      </c>
      <c r="R688">
        <v>0</v>
      </c>
      <c r="S688">
        <v>20</v>
      </c>
      <c r="T688">
        <v>3</v>
      </c>
      <c r="U688">
        <v>3</v>
      </c>
      <c r="V688">
        <v>18</v>
      </c>
      <c r="W688">
        <v>13</v>
      </c>
      <c r="X688">
        <v>2</v>
      </c>
      <c r="Y688">
        <v>17</v>
      </c>
    </row>
    <row r="689" spans="1:25" x14ac:dyDescent="0.35">
      <c r="A689">
        <v>36</v>
      </c>
      <c r="B689" t="s">
        <v>32</v>
      </c>
      <c r="C689" t="s">
        <v>26</v>
      </c>
      <c r="D689" t="s">
        <v>34</v>
      </c>
      <c r="E689">
        <v>2</v>
      </c>
      <c r="F689">
        <v>4</v>
      </c>
      <c r="G689" t="s">
        <v>40</v>
      </c>
      <c r="H689">
        <v>3</v>
      </c>
      <c r="I689" t="s">
        <v>35</v>
      </c>
      <c r="J689">
        <v>79</v>
      </c>
      <c r="K689">
        <v>3</v>
      </c>
      <c r="L689">
        <v>1</v>
      </c>
      <c r="M689" t="s">
        <v>39</v>
      </c>
      <c r="N689">
        <v>3</v>
      </c>
      <c r="O689" t="s">
        <v>31</v>
      </c>
      <c r="P689">
        <v>4</v>
      </c>
      <c r="Q689">
        <v>4</v>
      </c>
      <c r="R689">
        <v>0</v>
      </c>
      <c r="S689">
        <v>16</v>
      </c>
      <c r="T689">
        <v>6</v>
      </c>
      <c r="U689">
        <v>3</v>
      </c>
      <c r="V689">
        <v>11</v>
      </c>
      <c r="W689">
        <v>8</v>
      </c>
      <c r="X689">
        <v>3</v>
      </c>
      <c r="Y689">
        <v>9</v>
      </c>
    </row>
    <row r="690" spans="1:25" x14ac:dyDescent="0.35">
      <c r="A690">
        <v>19</v>
      </c>
      <c r="B690" t="s">
        <v>25</v>
      </c>
      <c r="C690" t="s">
        <v>26</v>
      </c>
      <c r="D690" t="s">
        <v>27</v>
      </c>
      <c r="E690">
        <v>21</v>
      </c>
      <c r="F690">
        <v>3</v>
      </c>
      <c r="G690" t="s">
        <v>38</v>
      </c>
      <c r="H690">
        <v>4</v>
      </c>
      <c r="I690" t="s">
        <v>35</v>
      </c>
      <c r="J690">
        <v>37</v>
      </c>
      <c r="K690">
        <v>2</v>
      </c>
      <c r="L690">
        <v>1</v>
      </c>
      <c r="M690" t="s">
        <v>46</v>
      </c>
      <c r="N690">
        <v>2</v>
      </c>
      <c r="O690" t="s">
        <v>31</v>
      </c>
      <c r="P690">
        <v>1</v>
      </c>
      <c r="Q690">
        <v>3</v>
      </c>
      <c r="R690">
        <v>0</v>
      </c>
      <c r="S690">
        <v>1</v>
      </c>
      <c r="T690">
        <v>3</v>
      </c>
      <c r="U690">
        <v>4</v>
      </c>
      <c r="V690">
        <v>1</v>
      </c>
      <c r="W690">
        <v>0</v>
      </c>
      <c r="X690">
        <v>0</v>
      </c>
      <c r="Y690">
        <v>0</v>
      </c>
    </row>
    <row r="691" spans="1:25" x14ac:dyDescent="0.35">
      <c r="A691">
        <v>20</v>
      </c>
      <c r="B691" t="s">
        <v>25</v>
      </c>
      <c r="C691" t="s">
        <v>26</v>
      </c>
      <c r="D691" t="s">
        <v>34</v>
      </c>
      <c r="E691">
        <v>4</v>
      </c>
      <c r="F691">
        <v>3</v>
      </c>
      <c r="G691" t="s">
        <v>49</v>
      </c>
      <c r="H691">
        <v>1</v>
      </c>
      <c r="I691" t="s">
        <v>35</v>
      </c>
      <c r="J691">
        <v>84</v>
      </c>
      <c r="K691">
        <v>3</v>
      </c>
      <c r="L691">
        <v>1</v>
      </c>
      <c r="M691" t="s">
        <v>39</v>
      </c>
      <c r="N691">
        <v>1</v>
      </c>
      <c r="O691" t="s">
        <v>31</v>
      </c>
      <c r="P691">
        <v>1</v>
      </c>
      <c r="Q691">
        <v>3</v>
      </c>
      <c r="R691">
        <v>0</v>
      </c>
      <c r="S691">
        <v>1</v>
      </c>
      <c r="T691">
        <v>2</v>
      </c>
      <c r="U691">
        <v>3</v>
      </c>
      <c r="V691">
        <v>1</v>
      </c>
      <c r="W691">
        <v>0</v>
      </c>
      <c r="X691">
        <v>0</v>
      </c>
      <c r="Y691">
        <v>0</v>
      </c>
    </row>
    <row r="692" spans="1:25" x14ac:dyDescent="0.35">
      <c r="A692">
        <v>31</v>
      </c>
      <c r="B692" t="s">
        <v>32</v>
      </c>
      <c r="C692" t="s">
        <v>26</v>
      </c>
      <c r="D692" t="s">
        <v>34</v>
      </c>
      <c r="E692">
        <v>12</v>
      </c>
      <c r="F692">
        <v>3</v>
      </c>
      <c r="G692" t="s">
        <v>40</v>
      </c>
      <c r="H692">
        <v>4</v>
      </c>
      <c r="I692" t="s">
        <v>29</v>
      </c>
      <c r="J692">
        <v>41</v>
      </c>
      <c r="K692">
        <v>3</v>
      </c>
      <c r="L692">
        <v>2</v>
      </c>
      <c r="M692" t="s">
        <v>43</v>
      </c>
      <c r="N692">
        <v>4</v>
      </c>
      <c r="O692" t="s">
        <v>37</v>
      </c>
      <c r="P692">
        <v>0</v>
      </c>
      <c r="Q692">
        <v>3</v>
      </c>
      <c r="R692">
        <v>2</v>
      </c>
      <c r="S692">
        <v>10</v>
      </c>
      <c r="T692">
        <v>2</v>
      </c>
      <c r="U692">
        <v>1</v>
      </c>
      <c r="V692">
        <v>9</v>
      </c>
      <c r="W692">
        <v>7</v>
      </c>
      <c r="X692">
        <v>8</v>
      </c>
      <c r="Y692">
        <v>5</v>
      </c>
    </row>
    <row r="693" spans="1:25" x14ac:dyDescent="0.35">
      <c r="A693">
        <v>40</v>
      </c>
      <c r="B693" t="s">
        <v>32</v>
      </c>
      <c r="C693" t="s">
        <v>33</v>
      </c>
      <c r="D693" t="s">
        <v>34</v>
      </c>
      <c r="E693">
        <v>9</v>
      </c>
      <c r="F693">
        <v>4</v>
      </c>
      <c r="G693" t="s">
        <v>40</v>
      </c>
      <c r="H693">
        <v>4</v>
      </c>
      <c r="I693" t="s">
        <v>35</v>
      </c>
      <c r="J693">
        <v>35</v>
      </c>
      <c r="K693">
        <v>3</v>
      </c>
      <c r="L693">
        <v>1</v>
      </c>
      <c r="M693" t="s">
        <v>36</v>
      </c>
      <c r="N693">
        <v>2</v>
      </c>
      <c r="O693" t="s">
        <v>41</v>
      </c>
      <c r="P693">
        <v>8</v>
      </c>
      <c r="Q693">
        <v>3</v>
      </c>
      <c r="R693">
        <v>1</v>
      </c>
      <c r="S693">
        <v>3</v>
      </c>
      <c r="T693">
        <v>2</v>
      </c>
      <c r="U693">
        <v>3</v>
      </c>
      <c r="V693">
        <v>1</v>
      </c>
      <c r="W693">
        <v>1</v>
      </c>
      <c r="X693">
        <v>0</v>
      </c>
      <c r="Y693">
        <v>0</v>
      </c>
    </row>
    <row r="694" spans="1:25" x14ac:dyDescent="0.35">
      <c r="A694">
        <v>32</v>
      </c>
      <c r="B694" t="s">
        <v>32</v>
      </c>
      <c r="C694" t="s">
        <v>26</v>
      </c>
      <c r="D694" t="s">
        <v>34</v>
      </c>
      <c r="E694">
        <v>3</v>
      </c>
      <c r="F694">
        <v>4</v>
      </c>
      <c r="G694" t="s">
        <v>40</v>
      </c>
      <c r="H694">
        <v>3</v>
      </c>
      <c r="I694" t="s">
        <v>29</v>
      </c>
      <c r="J694">
        <v>93</v>
      </c>
      <c r="K694">
        <v>3</v>
      </c>
      <c r="L694">
        <v>2</v>
      </c>
      <c r="M694" t="s">
        <v>42</v>
      </c>
      <c r="N694">
        <v>1</v>
      </c>
      <c r="O694" t="s">
        <v>37</v>
      </c>
      <c r="P694">
        <v>1</v>
      </c>
      <c r="Q694">
        <v>3</v>
      </c>
      <c r="R694">
        <v>1</v>
      </c>
      <c r="S694">
        <v>8</v>
      </c>
      <c r="T694">
        <v>2</v>
      </c>
      <c r="U694">
        <v>4</v>
      </c>
      <c r="V694">
        <v>8</v>
      </c>
      <c r="W694">
        <v>7</v>
      </c>
      <c r="X694">
        <v>6</v>
      </c>
      <c r="Y694">
        <v>3</v>
      </c>
    </row>
    <row r="695" spans="1:25" x14ac:dyDescent="0.35">
      <c r="A695">
        <v>36</v>
      </c>
      <c r="B695" t="s">
        <v>25</v>
      </c>
      <c r="C695" t="s">
        <v>26</v>
      </c>
      <c r="D695" t="s">
        <v>27</v>
      </c>
      <c r="E695">
        <v>3</v>
      </c>
      <c r="F695">
        <v>1</v>
      </c>
      <c r="G695" t="s">
        <v>28</v>
      </c>
      <c r="H695">
        <v>3</v>
      </c>
      <c r="I695" t="s">
        <v>35</v>
      </c>
      <c r="J695">
        <v>51</v>
      </c>
      <c r="K695">
        <v>2</v>
      </c>
      <c r="L695">
        <v>3</v>
      </c>
      <c r="M695" t="s">
        <v>30</v>
      </c>
      <c r="N695">
        <v>4</v>
      </c>
      <c r="O695" t="s">
        <v>37</v>
      </c>
      <c r="P695">
        <v>1</v>
      </c>
      <c r="Q695">
        <v>3</v>
      </c>
      <c r="R695">
        <v>1</v>
      </c>
      <c r="S695">
        <v>16</v>
      </c>
      <c r="T695">
        <v>6</v>
      </c>
      <c r="U695">
        <v>3</v>
      </c>
      <c r="V695">
        <v>16</v>
      </c>
      <c r="W695">
        <v>7</v>
      </c>
      <c r="X695">
        <v>3</v>
      </c>
      <c r="Y695">
        <v>7</v>
      </c>
    </row>
    <row r="696" spans="1:25" x14ac:dyDescent="0.35">
      <c r="A696">
        <v>33</v>
      </c>
      <c r="B696" t="s">
        <v>32</v>
      </c>
      <c r="C696" t="s">
        <v>26</v>
      </c>
      <c r="D696" t="s">
        <v>34</v>
      </c>
      <c r="E696">
        <v>1</v>
      </c>
      <c r="F696">
        <v>3</v>
      </c>
      <c r="G696" t="s">
        <v>28</v>
      </c>
      <c r="H696">
        <v>2</v>
      </c>
      <c r="I696" t="s">
        <v>29</v>
      </c>
      <c r="J696">
        <v>42</v>
      </c>
      <c r="K696">
        <v>2</v>
      </c>
      <c r="L696">
        <v>2</v>
      </c>
      <c r="M696" t="s">
        <v>43</v>
      </c>
      <c r="N696">
        <v>4</v>
      </c>
      <c r="O696" t="s">
        <v>31</v>
      </c>
      <c r="P696">
        <v>0</v>
      </c>
      <c r="Q696">
        <v>3</v>
      </c>
      <c r="R696">
        <v>0</v>
      </c>
      <c r="S696">
        <v>6</v>
      </c>
      <c r="T696">
        <v>3</v>
      </c>
      <c r="U696">
        <v>3</v>
      </c>
      <c r="V696">
        <v>5</v>
      </c>
      <c r="W696">
        <v>0</v>
      </c>
      <c r="X696">
        <v>1</v>
      </c>
      <c r="Y696">
        <v>4</v>
      </c>
    </row>
    <row r="697" spans="1:25" x14ac:dyDescent="0.35">
      <c r="A697">
        <v>37</v>
      </c>
      <c r="B697" t="s">
        <v>25</v>
      </c>
      <c r="C697" t="s">
        <v>26</v>
      </c>
      <c r="D697" t="s">
        <v>27</v>
      </c>
      <c r="E697">
        <v>1</v>
      </c>
      <c r="F697">
        <v>4</v>
      </c>
      <c r="G697" t="s">
        <v>28</v>
      </c>
      <c r="H697">
        <v>1</v>
      </c>
      <c r="I697" t="s">
        <v>35</v>
      </c>
      <c r="J697">
        <v>46</v>
      </c>
      <c r="K697">
        <v>2</v>
      </c>
      <c r="L697">
        <v>3</v>
      </c>
      <c r="M697" t="s">
        <v>30</v>
      </c>
      <c r="N697">
        <v>3</v>
      </c>
      <c r="O697" t="s">
        <v>37</v>
      </c>
      <c r="P697">
        <v>5</v>
      </c>
      <c r="Q697">
        <v>3</v>
      </c>
      <c r="R697">
        <v>0</v>
      </c>
      <c r="S697">
        <v>17</v>
      </c>
      <c r="T697">
        <v>2</v>
      </c>
      <c r="U697">
        <v>1</v>
      </c>
      <c r="V697">
        <v>14</v>
      </c>
      <c r="W697">
        <v>1</v>
      </c>
      <c r="X697">
        <v>11</v>
      </c>
      <c r="Y697">
        <v>7</v>
      </c>
    </row>
    <row r="698" spans="1:25" x14ac:dyDescent="0.35">
      <c r="A698">
        <v>45</v>
      </c>
      <c r="B698" t="s">
        <v>32</v>
      </c>
      <c r="C698" t="s">
        <v>44</v>
      </c>
      <c r="D698" t="s">
        <v>34</v>
      </c>
      <c r="E698">
        <v>4</v>
      </c>
      <c r="F698">
        <v>2</v>
      </c>
      <c r="G698" t="s">
        <v>28</v>
      </c>
      <c r="H698">
        <v>3</v>
      </c>
      <c r="I698" t="s">
        <v>35</v>
      </c>
      <c r="J698">
        <v>57</v>
      </c>
      <c r="K698">
        <v>3</v>
      </c>
      <c r="L698">
        <v>2</v>
      </c>
      <c r="M698" t="s">
        <v>39</v>
      </c>
      <c r="N698">
        <v>2</v>
      </c>
      <c r="O698" t="s">
        <v>37</v>
      </c>
      <c r="P698">
        <v>1</v>
      </c>
      <c r="Q698">
        <v>3</v>
      </c>
      <c r="R698">
        <v>0</v>
      </c>
      <c r="S698">
        <v>9</v>
      </c>
      <c r="T698">
        <v>5</v>
      </c>
      <c r="U698">
        <v>2</v>
      </c>
      <c r="V698">
        <v>9</v>
      </c>
      <c r="W698">
        <v>7</v>
      </c>
      <c r="X698">
        <v>0</v>
      </c>
      <c r="Y698">
        <v>8</v>
      </c>
    </row>
    <row r="699" spans="1:25" x14ac:dyDescent="0.35">
      <c r="A699">
        <v>29</v>
      </c>
      <c r="B699" t="s">
        <v>32</v>
      </c>
      <c r="C699" t="s">
        <v>33</v>
      </c>
      <c r="D699" t="s">
        <v>27</v>
      </c>
      <c r="E699">
        <v>20</v>
      </c>
      <c r="F699">
        <v>3</v>
      </c>
      <c r="G699" t="s">
        <v>49</v>
      </c>
      <c r="H699">
        <v>3</v>
      </c>
      <c r="I699" t="s">
        <v>29</v>
      </c>
      <c r="J699">
        <v>84</v>
      </c>
      <c r="K699">
        <v>3</v>
      </c>
      <c r="L699">
        <v>1</v>
      </c>
      <c r="M699" t="s">
        <v>46</v>
      </c>
      <c r="N699">
        <v>4</v>
      </c>
      <c r="O699" t="s">
        <v>37</v>
      </c>
      <c r="P699">
        <v>1</v>
      </c>
      <c r="Q699">
        <v>3</v>
      </c>
      <c r="R699">
        <v>1</v>
      </c>
      <c r="S699">
        <v>3</v>
      </c>
      <c r="T699">
        <v>5</v>
      </c>
      <c r="U699">
        <v>3</v>
      </c>
      <c r="V699">
        <v>3</v>
      </c>
      <c r="W699">
        <v>1</v>
      </c>
      <c r="X699">
        <v>0</v>
      </c>
      <c r="Y699">
        <v>2</v>
      </c>
    </row>
    <row r="700" spans="1:25" x14ac:dyDescent="0.35">
      <c r="A700">
        <v>35</v>
      </c>
      <c r="B700" t="s">
        <v>32</v>
      </c>
      <c r="C700" t="s">
        <v>26</v>
      </c>
      <c r="D700" t="s">
        <v>27</v>
      </c>
      <c r="E700">
        <v>18</v>
      </c>
      <c r="F700">
        <v>3</v>
      </c>
      <c r="G700" t="s">
        <v>40</v>
      </c>
      <c r="H700">
        <v>3</v>
      </c>
      <c r="I700" t="s">
        <v>29</v>
      </c>
      <c r="J700">
        <v>86</v>
      </c>
      <c r="K700">
        <v>3</v>
      </c>
      <c r="L700">
        <v>2</v>
      </c>
      <c r="M700" t="s">
        <v>30</v>
      </c>
      <c r="N700">
        <v>3</v>
      </c>
      <c r="O700" t="s">
        <v>37</v>
      </c>
      <c r="P700">
        <v>1</v>
      </c>
      <c r="Q700">
        <v>3</v>
      </c>
      <c r="R700">
        <v>0</v>
      </c>
      <c r="S700">
        <v>5</v>
      </c>
      <c r="T700">
        <v>3</v>
      </c>
      <c r="U700">
        <v>3</v>
      </c>
      <c r="V700">
        <v>5</v>
      </c>
      <c r="W700">
        <v>2</v>
      </c>
      <c r="X700">
        <v>1</v>
      </c>
      <c r="Y700">
        <v>0</v>
      </c>
    </row>
    <row r="701" spans="1:25" x14ac:dyDescent="0.35">
      <c r="A701">
        <v>52</v>
      </c>
      <c r="B701" t="s">
        <v>32</v>
      </c>
      <c r="C701" t="s">
        <v>26</v>
      </c>
      <c r="D701" t="s">
        <v>34</v>
      </c>
      <c r="E701">
        <v>1</v>
      </c>
      <c r="F701">
        <v>2</v>
      </c>
      <c r="G701" t="s">
        <v>28</v>
      </c>
      <c r="H701">
        <v>4</v>
      </c>
      <c r="I701" t="s">
        <v>35</v>
      </c>
      <c r="J701">
        <v>70</v>
      </c>
      <c r="K701">
        <v>3</v>
      </c>
      <c r="L701">
        <v>4</v>
      </c>
      <c r="M701" t="s">
        <v>45</v>
      </c>
      <c r="N701">
        <v>4</v>
      </c>
      <c r="O701" t="s">
        <v>37</v>
      </c>
      <c r="P701">
        <v>2</v>
      </c>
      <c r="Q701">
        <v>3</v>
      </c>
      <c r="R701">
        <v>1</v>
      </c>
      <c r="S701">
        <v>26</v>
      </c>
      <c r="T701">
        <v>2</v>
      </c>
      <c r="U701">
        <v>2</v>
      </c>
      <c r="V701">
        <v>9</v>
      </c>
      <c r="W701">
        <v>8</v>
      </c>
      <c r="X701">
        <v>7</v>
      </c>
      <c r="Y701">
        <v>8</v>
      </c>
    </row>
    <row r="702" spans="1:25" x14ac:dyDescent="0.35">
      <c r="A702">
        <v>58</v>
      </c>
      <c r="B702" t="s">
        <v>25</v>
      </c>
      <c r="C702" t="s">
        <v>26</v>
      </c>
      <c r="D702" t="s">
        <v>34</v>
      </c>
      <c r="E702">
        <v>2</v>
      </c>
      <c r="F702">
        <v>3</v>
      </c>
      <c r="G702" t="s">
        <v>49</v>
      </c>
      <c r="H702">
        <v>4</v>
      </c>
      <c r="I702" t="s">
        <v>35</v>
      </c>
      <c r="J702">
        <v>51</v>
      </c>
      <c r="K702">
        <v>3</v>
      </c>
      <c r="L702">
        <v>1</v>
      </c>
      <c r="M702" t="s">
        <v>36</v>
      </c>
      <c r="N702">
        <v>3</v>
      </c>
      <c r="O702" t="s">
        <v>31</v>
      </c>
      <c r="P702">
        <v>4</v>
      </c>
      <c r="Q702">
        <v>4</v>
      </c>
      <c r="R702">
        <v>0</v>
      </c>
      <c r="S702">
        <v>7</v>
      </c>
      <c r="T702">
        <v>4</v>
      </c>
      <c r="U702">
        <v>3</v>
      </c>
      <c r="V702">
        <v>1</v>
      </c>
      <c r="W702">
        <v>0</v>
      </c>
      <c r="X702">
        <v>0</v>
      </c>
      <c r="Y702">
        <v>0</v>
      </c>
    </row>
    <row r="703" spans="1:25" x14ac:dyDescent="0.35">
      <c r="A703">
        <v>53</v>
      </c>
      <c r="B703" t="s">
        <v>32</v>
      </c>
      <c r="C703" t="s">
        <v>26</v>
      </c>
      <c r="D703" t="s">
        <v>27</v>
      </c>
      <c r="E703">
        <v>2</v>
      </c>
      <c r="F703">
        <v>2</v>
      </c>
      <c r="G703" t="s">
        <v>40</v>
      </c>
      <c r="H703">
        <v>3</v>
      </c>
      <c r="I703" t="s">
        <v>35</v>
      </c>
      <c r="J703">
        <v>45</v>
      </c>
      <c r="K703">
        <v>3</v>
      </c>
      <c r="L703">
        <v>4</v>
      </c>
      <c r="M703" t="s">
        <v>45</v>
      </c>
      <c r="N703">
        <v>3</v>
      </c>
      <c r="O703" t="s">
        <v>41</v>
      </c>
      <c r="P703">
        <v>6</v>
      </c>
      <c r="Q703">
        <v>3</v>
      </c>
      <c r="R703">
        <v>1</v>
      </c>
      <c r="S703">
        <v>22</v>
      </c>
      <c r="T703">
        <v>3</v>
      </c>
      <c r="U703">
        <v>4</v>
      </c>
      <c r="V703">
        <v>17</v>
      </c>
      <c r="W703">
        <v>13</v>
      </c>
      <c r="X703">
        <v>15</v>
      </c>
      <c r="Y703">
        <v>2</v>
      </c>
    </row>
    <row r="704" spans="1:25" x14ac:dyDescent="0.35">
      <c r="A704">
        <v>30</v>
      </c>
      <c r="B704" t="s">
        <v>32</v>
      </c>
      <c r="C704" t="s">
        <v>26</v>
      </c>
      <c r="D704" t="s">
        <v>27</v>
      </c>
      <c r="E704">
        <v>8</v>
      </c>
      <c r="F704">
        <v>2</v>
      </c>
      <c r="G704" t="s">
        <v>38</v>
      </c>
      <c r="H704">
        <v>3</v>
      </c>
      <c r="I704" t="s">
        <v>35</v>
      </c>
      <c r="J704">
        <v>62</v>
      </c>
      <c r="K704">
        <v>3</v>
      </c>
      <c r="L704">
        <v>3</v>
      </c>
      <c r="M704" t="s">
        <v>30</v>
      </c>
      <c r="N704">
        <v>3</v>
      </c>
      <c r="O704" t="s">
        <v>41</v>
      </c>
      <c r="P704">
        <v>5</v>
      </c>
      <c r="Q704">
        <v>3</v>
      </c>
      <c r="R704">
        <v>1</v>
      </c>
      <c r="S704">
        <v>10</v>
      </c>
      <c r="T704">
        <v>2</v>
      </c>
      <c r="U704">
        <v>4</v>
      </c>
      <c r="V704">
        <v>8</v>
      </c>
      <c r="W704">
        <v>4</v>
      </c>
      <c r="X704">
        <v>7</v>
      </c>
      <c r="Y704">
        <v>7</v>
      </c>
    </row>
    <row r="705" spans="1:25" x14ac:dyDescent="0.35">
      <c r="A705">
        <v>38</v>
      </c>
      <c r="B705" t="s">
        <v>32</v>
      </c>
      <c r="C705" t="s">
        <v>44</v>
      </c>
      <c r="D705" t="s">
        <v>27</v>
      </c>
      <c r="E705">
        <v>10</v>
      </c>
      <c r="F705">
        <v>3</v>
      </c>
      <c r="G705" t="s">
        <v>49</v>
      </c>
      <c r="H705">
        <v>3</v>
      </c>
      <c r="I705" t="s">
        <v>29</v>
      </c>
      <c r="J705">
        <v>85</v>
      </c>
      <c r="K705">
        <v>3</v>
      </c>
      <c r="L705">
        <v>2</v>
      </c>
      <c r="M705" t="s">
        <v>30</v>
      </c>
      <c r="N705">
        <v>4</v>
      </c>
      <c r="O705" t="s">
        <v>31</v>
      </c>
      <c r="P705">
        <v>1</v>
      </c>
      <c r="Q705">
        <v>3</v>
      </c>
      <c r="R705">
        <v>0</v>
      </c>
      <c r="S705">
        <v>6</v>
      </c>
      <c r="T705">
        <v>1</v>
      </c>
      <c r="U705">
        <v>3</v>
      </c>
      <c r="V705">
        <v>5</v>
      </c>
      <c r="W705">
        <v>3</v>
      </c>
      <c r="X705">
        <v>1</v>
      </c>
      <c r="Y705">
        <v>3</v>
      </c>
    </row>
    <row r="706" spans="1:25" x14ac:dyDescent="0.35">
      <c r="A706">
        <v>35</v>
      </c>
      <c r="B706" t="s">
        <v>32</v>
      </c>
      <c r="C706" t="s">
        <v>26</v>
      </c>
      <c r="D706" t="s">
        <v>27</v>
      </c>
      <c r="E706">
        <v>3</v>
      </c>
      <c r="F706">
        <v>4</v>
      </c>
      <c r="G706" t="s">
        <v>28</v>
      </c>
      <c r="H706">
        <v>4</v>
      </c>
      <c r="I706" t="s">
        <v>35</v>
      </c>
      <c r="J706">
        <v>92</v>
      </c>
      <c r="K706">
        <v>3</v>
      </c>
      <c r="L706">
        <v>3</v>
      </c>
      <c r="M706" t="s">
        <v>30</v>
      </c>
      <c r="N706">
        <v>4</v>
      </c>
      <c r="O706" t="s">
        <v>41</v>
      </c>
      <c r="P706">
        <v>6</v>
      </c>
      <c r="Q706">
        <v>3</v>
      </c>
      <c r="R706">
        <v>1</v>
      </c>
      <c r="S706">
        <v>12</v>
      </c>
      <c r="T706">
        <v>2</v>
      </c>
      <c r="U706">
        <v>3</v>
      </c>
      <c r="V706">
        <v>10</v>
      </c>
      <c r="W706">
        <v>9</v>
      </c>
      <c r="X706">
        <v>0</v>
      </c>
      <c r="Y706">
        <v>8</v>
      </c>
    </row>
    <row r="707" spans="1:25" x14ac:dyDescent="0.35">
      <c r="A707">
        <v>39</v>
      </c>
      <c r="B707" t="s">
        <v>32</v>
      </c>
      <c r="C707" t="s">
        <v>26</v>
      </c>
      <c r="D707" t="s">
        <v>27</v>
      </c>
      <c r="E707">
        <v>2</v>
      </c>
      <c r="F707">
        <v>5</v>
      </c>
      <c r="G707" t="s">
        <v>28</v>
      </c>
      <c r="H707">
        <v>1</v>
      </c>
      <c r="I707" t="s">
        <v>35</v>
      </c>
      <c r="J707">
        <v>41</v>
      </c>
      <c r="K707">
        <v>4</v>
      </c>
      <c r="L707">
        <v>3</v>
      </c>
      <c r="M707" t="s">
        <v>30</v>
      </c>
      <c r="N707">
        <v>3</v>
      </c>
      <c r="O707" t="s">
        <v>31</v>
      </c>
      <c r="P707">
        <v>0</v>
      </c>
      <c r="Q707">
        <v>3</v>
      </c>
      <c r="R707">
        <v>0</v>
      </c>
      <c r="S707">
        <v>9</v>
      </c>
      <c r="T707">
        <v>3</v>
      </c>
      <c r="U707">
        <v>3</v>
      </c>
      <c r="V707">
        <v>8</v>
      </c>
      <c r="W707">
        <v>7</v>
      </c>
      <c r="X707">
        <v>0</v>
      </c>
      <c r="Y707">
        <v>7</v>
      </c>
    </row>
    <row r="708" spans="1:25" x14ac:dyDescent="0.35">
      <c r="A708">
        <v>40</v>
      </c>
      <c r="B708" t="s">
        <v>25</v>
      </c>
      <c r="C708" t="s">
        <v>44</v>
      </c>
      <c r="D708" t="s">
        <v>27</v>
      </c>
      <c r="E708">
        <v>24</v>
      </c>
      <c r="F708">
        <v>3</v>
      </c>
      <c r="G708" t="s">
        <v>28</v>
      </c>
      <c r="H708">
        <v>2</v>
      </c>
      <c r="I708" t="s">
        <v>29</v>
      </c>
      <c r="J708">
        <v>100</v>
      </c>
      <c r="K708">
        <v>4</v>
      </c>
      <c r="L708">
        <v>4</v>
      </c>
      <c r="M708" t="s">
        <v>30</v>
      </c>
      <c r="N708">
        <v>2</v>
      </c>
      <c r="O708" t="s">
        <v>31</v>
      </c>
      <c r="P708">
        <v>4</v>
      </c>
      <c r="Q708">
        <v>3</v>
      </c>
      <c r="R708">
        <v>0</v>
      </c>
      <c r="S708">
        <v>22</v>
      </c>
      <c r="T708">
        <v>2</v>
      </c>
      <c r="U708">
        <v>2</v>
      </c>
      <c r="V708">
        <v>1</v>
      </c>
      <c r="W708">
        <v>0</v>
      </c>
      <c r="X708">
        <v>0</v>
      </c>
      <c r="Y708">
        <v>0</v>
      </c>
    </row>
    <row r="709" spans="1:25" x14ac:dyDescent="0.35">
      <c r="A709">
        <v>47</v>
      </c>
      <c r="B709" t="s">
        <v>32</v>
      </c>
      <c r="C709" t="s">
        <v>33</v>
      </c>
      <c r="D709" t="s">
        <v>34</v>
      </c>
      <c r="E709">
        <v>16</v>
      </c>
      <c r="F709">
        <v>4</v>
      </c>
      <c r="G709" t="s">
        <v>40</v>
      </c>
      <c r="H709">
        <v>3</v>
      </c>
      <c r="I709" t="s">
        <v>35</v>
      </c>
      <c r="J709">
        <v>64</v>
      </c>
      <c r="K709">
        <v>4</v>
      </c>
      <c r="L709">
        <v>2</v>
      </c>
      <c r="M709" t="s">
        <v>42</v>
      </c>
      <c r="N709">
        <v>3</v>
      </c>
      <c r="O709" t="s">
        <v>41</v>
      </c>
      <c r="P709">
        <v>1</v>
      </c>
      <c r="Q709">
        <v>3</v>
      </c>
      <c r="R709">
        <v>0</v>
      </c>
      <c r="S709">
        <v>20</v>
      </c>
      <c r="T709">
        <v>3</v>
      </c>
      <c r="U709">
        <v>4</v>
      </c>
      <c r="V709">
        <v>19</v>
      </c>
      <c r="W709">
        <v>10</v>
      </c>
      <c r="X709">
        <v>2</v>
      </c>
      <c r="Y709">
        <v>7</v>
      </c>
    </row>
    <row r="710" spans="1:25" x14ac:dyDescent="0.35">
      <c r="A710">
        <v>36</v>
      </c>
      <c r="B710" t="s">
        <v>32</v>
      </c>
      <c r="C710" t="s">
        <v>44</v>
      </c>
      <c r="D710" t="s">
        <v>27</v>
      </c>
      <c r="E710">
        <v>8</v>
      </c>
      <c r="F710">
        <v>4</v>
      </c>
      <c r="G710" t="s">
        <v>49</v>
      </c>
      <c r="H710">
        <v>1</v>
      </c>
      <c r="I710" t="s">
        <v>35</v>
      </c>
      <c r="J710">
        <v>84</v>
      </c>
      <c r="K710">
        <v>3</v>
      </c>
      <c r="L710">
        <v>2</v>
      </c>
      <c r="M710" t="s">
        <v>30</v>
      </c>
      <c r="N710">
        <v>4</v>
      </c>
      <c r="O710" t="s">
        <v>41</v>
      </c>
      <c r="P710">
        <v>4</v>
      </c>
      <c r="Q710">
        <v>3</v>
      </c>
      <c r="R710">
        <v>2</v>
      </c>
      <c r="S710">
        <v>12</v>
      </c>
      <c r="T710">
        <v>3</v>
      </c>
      <c r="U710">
        <v>3</v>
      </c>
      <c r="V710">
        <v>7</v>
      </c>
      <c r="W710">
        <v>7</v>
      </c>
      <c r="X710">
        <v>0</v>
      </c>
      <c r="Y710">
        <v>7</v>
      </c>
    </row>
    <row r="711" spans="1:25" x14ac:dyDescent="0.35">
      <c r="A711">
        <v>31</v>
      </c>
      <c r="B711" t="s">
        <v>25</v>
      </c>
      <c r="C711" t="s">
        <v>44</v>
      </c>
      <c r="D711" t="s">
        <v>34</v>
      </c>
      <c r="E711">
        <v>9</v>
      </c>
      <c r="F711">
        <v>2</v>
      </c>
      <c r="G711" t="s">
        <v>40</v>
      </c>
      <c r="H711">
        <v>3</v>
      </c>
      <c r="I711" t="s">
        <v>35</v>
      </c>
      <c r="J711">
        <v>46</v>
      </c>
      <c r="K711">
        <v>2</v>
      </c>
      <c r="L711">
        <v>1</v>
      </c>
      <c r="M711" t="s">
        <v>36</v>
      </c>
      <c r="N711">
        <v>1</v>
      </c>
      <c r="O711" t="s">
        <v>31</v>
      </c>
      <c r="P711">
        <v>0</v>
      </c>
      <c r="Q711">
        <v>4</v>
      </c>
      <c r="R711">
        <v>0</v>
      </c>
      <c r="S711">
        <v>4</v>
      </c>
      <c r="T711">
        <v>0</v>
      </c>
      <c r="U711">
        <v>3</v>
      </c>
      <c r="V711">
        <v>3</v>
      </c>
      <c r="W711">
        <v>2</v>
      </c>
      <c r="X711">
        <v>1</v>
      </c>
      <c r="Y711">
        <v>2</v>
      </c>
    </row>
    <row r="712" spans="1:25" x14ac:dyDescent="0.35">
      <c r="A712">
        <v>33</v>
      </c>
      <c r="B712" t="s">
        <v>32</v>
      </c>
      <c r="C712" t="s">
        <v>44</v>
      </c>
      <c r="D712" t="s">
        <v>27</v>
      </c>
      <c r="E712">
        <v>17</v>
      </c>
      <c r="F712">
        <v>3</v>
      </c>
      <c r="G712" t="s">
        <v>28</v>
      </c>
      <c r="H712">
        <v>4</v>
      </c>
      <c r="I712" t="s">
        <v>35</v>
      </c>
      <c r="J712">
        <v>38</v>
      </c>
      <c r="K712">
        <v>3</v>
      </c>
      <c r="L712">
        <v>4</v>
      </c>
      <c r="M712" t="s">
        <v>45</v>
      </c>
      <c r="N712">
        <v>3</v>
      </c>
      <c r="O712" t="s">
        <v>31</v>
      </c>
      <c r="P712">
        <v>1</v>
      </c>
      <c r="Q712">
        <v>3</v>
      </c>
      <c r="R712">
        <v>0</v>
      </c>
      <c r="S712">
        <v>10</v>
      </c>
      <c r="T712">
        <v>2</v>
      </c>
      <c r="U712">
        <v>3</v>
      </c>
      <c r="V712">
        <v>10</v>
      </c>
      <c r="W712">
        <v>8</v>
      </c>
      <c r="X712">
        <v>6</v>
      </c>
      <c r="Y712">
        <v>0</v>
      </c>
    </row>
    <row r="713" spans="1:25" x14ac:dyDescent="0.35">
      <c r="A713">
        <v>29</v>
      </c>
      <c r="B713" t="s">
        <v>25</v>
      </c>
      <c r="C713" t="s">
        <v>26</v>
      </c>
      <c r="D713" t="s">
        <v>34</v>
      </c>
      <c r="E713">
        <v>10</v>
      </c>
      <c r="F713">
        <v>3</v>
      </c>
      <c r="G713" t="s">
        <v>28</v>
      </c>
      <c r="H713">
        <v>4</v>
      </c>
      <c r="I713" t="s">
        <v>29</v>
      </c>
      <c r="J713">
        <v>92</v>
      </c>
      <c r="K713">
        <v>2</v>
      </c>
      <c r="L713">
        <v>1</v>
      </c>
      <c r="M713" t="s">
        <v>36</v>
      </c>
      <c r="N713">
        <v>1</v>
      </c>
      <c r="O713" t="s">
        <v>31</v>
      </c>
      <c r="P713">
        <v>6</v>
      </c>
      <c r="Q713">
        <v>4</v>
      </c>
      <c r="R713">
        <v>0</v>
      </c>
      <c r="S713">
        <v>3</v>
      </c>
      <c r="T713">
        <v>5</v>
      </c>
      <c r="U713">
        <v>3</v>
      </c>
      <c r="V713">
        <v>0</v>
      </c>
      <c r="W713">
        <v>0</v>
      </c>
      <c r="X713">
        <v>0</v>
      </c>
      <c r="Y713">
        <v>0</v>
      </c>
    </row>
    <row r="714" spans="1:25" x14ac:dyDescent="0.35">
      <c r="A714">
        <v>33</v>
      </c>
      <c r="B714" t="s">
        <v>32</v>
      </c>
      <c r="C714" t="s">
        <v>26</v>
      </c>
      <c r="D714" t="s">
        <v>34</v>
      </c>
      <c r="E714">
        <v>13</v>
      </c>
      <c r="F714">
        <v>1</v>
      </c>
      <c r="G714" t="s">
        <v>28</v>
      </c>
      <c r="H714">
        <v>2</v>
      </c>
      <c r="I714" t="s">
        <v>29</v>
      </c>
      <c r="J714">
        <v>53</v>
      </c>
      <c r="K714">
        <v>3</v>
      </c>
      <c r="L714">
        <v>1</v>
      </c>
      <c r="M714" t="s">
        <v>36</v>
      </c>
      <c r="N714">
        <v>4</v>
      </c>
      <c r="O714" t="s">
        <v>31</v>
      </c>
      <c r="P714">
        <v>3</v>
      </c>
      <c r="Q714">
        <v>3</v>
      </c>
      <c r="R714">
        <v>0</v>
      </c>
      <c r="S714">
        <v>5</v>
      </c>
      <c r="T714">
        <v>4</v>
      </c>
      <c r="U714">
        <v>3</v>
      </c>
      <c r="V714">
        <v>3</v>
      </c>
      <c r="W714">
        <v>2</v>
      </c>
      <c r="X714">
        <v>0</v>
      </c>
      <c r="Y714">
        <v>2</v>
      </c>
    </row>
    <row r="715" spans="1:25" x14ac:dyDescent="0.35">
      <c r="A715">
        <v>45</v>
      </c>
      <c r="B715" t="s">
        <v>32</v>
      </c>
      <c r="C715" t="s">
        <v>26</v>
      </c>
      <c r="D715" t="s">
        <v>34</v>
      </c>
      <c r="E715">
        <v>1</v>
      </c>
      <c r="F715">
        <v>4</v>
      </c>
      <c r="G715" t="s">
        <v>40</v>
      </c>
      <c r="H715">
        <v>4</v>
      </c>
      <c r="I715" t="s">
        <v>29</v>
      </c>
      <c r="J715">
        <v>91</v>
      </c>
      <c r="K715">
        <v>3</v>
      </c>
      <c r="L715">
        <v>1</v>
      </c>
      <c r="M715" t="s">
        <v>39</v>
      </c>
      <c r="N715">
        <v>4</v>
      </c>
      <c r="O715" t="s">
        <v>41</v>
      </c>
      <c r="P715">
        <v>3</v>
      </c>
      <c r="Q715">
        <v>3</v>
      </c>
      <c r="R715">
        <v>2</v>
      </c>
      <c r="S715">
        <v>8</v>
      </c>
      <c r="T715">
        <v>2</v>
      </c>
      <c r="U715">
        <v>3</v>
      </c>
      <c r="V715">
        <v>5</v>
      </c>
      <c r="W715">
        <v>3</v>
      </c>
      <c r="X715">
        <v>0</v>
      </c>
      <c r="Y715">
        <v>2</v>
      </c>
    </row>
    <row r="716" spans="1:25" x14ac:dyDescent="0.35">
      <c r="A716">
        <v>50</v>
      </c>
      <c r="B716" t="s">
        <v>32</v>
      </c>
      <c r="C716" t="s">
        <v>26</v>
      </c>
      <c r="D716" t="s">
        <v>34</v>
      </c>
      <c r="E716">
        <v>1</v>
      </c>
      <c r="F716">
        <v>2</v>
      </c>
      <c r="G716" t="s">
        <v>40</v>
      </c>
      <c r="H716">
        <v>4</v>
      </c>
      <c r="I716" t="s">
        <v>35</v>
      </c>
      <c r="J716">
        <v>66</v>
      </c>
      <c r="K716">
        <v>3</v>
      </c>
      <c r="L716">
        <v>4</v>
      </c>
      <c r="M716" t="s">
        <v>47</v>
      </c>
      <c r="N716">
        <v>4</v>
      </c>
      <c r="O716" t="s">
        <v>41</v>
      </c>
      <c r="P716">
        <v>9</v>
      </c>
      <c r="Q716">
        <v>4</v>
      </c>
      <c r="R716">
        <v>1</v>
      </c>
      <c r="S716">
        <v>32</v>
      </c>
      <c r="T716">
        <v>1</v>
      </c>
      <c r="U716">
        <v>2</v>
      </c>
      <c r="V716">
        <v>5</v>
      </c>
      <c r="W716">
        <v>4</v>
      </c>
      <c r="X716">
        <v>1</v>
      </c>
      <c r="Y716">
        <v>3</v>
      </c>
    </row>
    <row r="717" spans="1:25" x14ac:dyDescent="0.35">
      <c r="A717">
        <v>33</v>
      </c>
      <c r="B717" t="s">
        <v>32</v>
      </c>
      <c r="C717" t="s">
        <v>33</v>
      </c>
      <c r="D717" t="s">
        <v>34</v>
      </c>
      <c r="E717">
        <v>1</v>
      </c>
      <c r="F717">
        <v>4</v>
      </c>
      <c r="G717" t="s">
        <v>38</v>
      </c>
      <c r="H717">
        <v>3</v>
      </c>
      <c r="I717" t="s">
        <v>29</v>
      </c>
      <c r="J717">
        <v>84</v>
      </c>
      <c r="K717">
        <v>4</v>
      </c>
      <c r="L717">
        <v>2</v>
      </c>
      <c r="M717" t="s">
        <v>43</v>
      </c>
      <c r="N717">
        <v>2</v>
      </c>
      <c r="O717" t="s">
        <v>37</v>
      </c>
      <c r="P717">
        <v>1</v>
      </c>
      <c r="Q717">
        <v>3</v>
      </c>
      <c r="R717">
        <v>1</v>
      </c>
      <c r="S717">
        <v>6</v>
      </c>
      <c r="T717">
        <v>2</v>
      </c>
      <c r="U717">
        <v>3</v>
      </c>
      <c r="V717">
        <v>6</v>
      </c>
      <c r="W717">
        <v>5</v>
      </c>
      <c r="X717">
        <v>1</v>
      </c>
      <c r="Y717">
        <v>2</v>
      </c>
    </row>
    <row r="718" spans="1:25" x14ac:dyDescent="0.35">
      <c r="A718">
        <v>41</v>
      </c>
      <c r="B718" t="s">
        <v>32</v>
      </c>
      <c r="C718" t="s">
        <v>33</v>
      </c>
      <c r="D718" t="s">
        <v>34</v>
      </c>
      <c r="E718">
        <v>9</v>
      </c>
      <c r="F718">
        <v>3</v>
      </c>
      <c r="G718" t="s">
        <v>40</v>
      </c>
      <c r="H718">
        <v>1</v>
      </c>
      <c r="I718" t="s">
        <v>35</v>
      </c>
      <c r="J718">
        <v>64</v>
      </c>
      <c r="K718">
        <v>3</v>
      </c>
      <c r="L718">
        <v>5</v>
      </c>
      <c r="M718" t="s">
        <v>47</v>
      </c>
      <c r="N718">
        <v>3</v>
      </c>
      <c r="O718" t="s">
        <v>41</v>
      </c>
      <c r="P718">
        <v>2</v>
      </c>
      <c r="Q718">
        <v>3</v>
      </c>
      <c r="R718">
        <v>1</v>
      </c>
      <c r="S718">
        <v>21</v>
      </c>
      <c r="T718">
        <v>2</v>
      </c>
      <c r="U718">
        <v>4</v>
      </c>
      <c r="V718">
        <v>18</v>
      </c>
      <c r="W718">
        <v>16</v>
      </c>
      <c r="X718">
        <v>0</v>
      </c>
      <c r="Y718">
        <v>11</v>
      </c>
    </row>
    <row r="719" spans="1:25" x14ac:dyDescent="0.35">
      <c r="A719">
        <v>27</v>
      </c>
      <c r="B719" t="s">
        <v>32</v>
      </c>
      <c r="C719" t="s">
        <v>26</v>
      </c>
      <c r="D719" t="s">
        <v>34</v>
      </c>
      <c r="E719">
        <v>16</v>
      </c>
      <c r="F719">
        <v>4</v>
      </c>
      <c r="G719" t="s">
        <v>49</v>
      </c>
      <c r="H719">
        <v>3</v>
      </c>
      <c r="I719" t="s">
        <v>29</v>
      </c>
      <c r="J719">
        <v>37</v>
      </c>
      <c r="K719">
        <v>3</v>
      </c>
      <c r="L719">
        <v>1</v>
      </c>
      <c r="M719" t="s">
        <v>39</v>
      </c>
      <c r="N719">
        <v>2</v>
      </c>
      <c r="O719" t="s">
        <v>37</v>
      </c>
      <c r="P719">
        <v>9</v>
      </c>
      <c r="Q719">
        <v>3</v>
      </c>
      <c r="R719">
        <v>1</v>
      </c>
      <c r="S719">
        <v>4</v>
      </c>
      <c r="T719">
        <v>2</v>
      </c>
      <c r="U719">
        <v>3</v>
      </c>
      <c r="V719">
        <v>2</v>
      </c>
      <c r="W719">
        <v>2</v>
      </c>
      <c r="X719">
        <v>2</v>
      </c>
      <c r="Y719">
        <v>2</v>
      </c>
    </row>
    <row r="720" spans="1:25" x14ac:dyDescent="0.35">
      <c r="A720">
        <v>45</v>
      </c>
      <c r="B720" t="s">
        <v>32</v>
      </c>
      <c r="C720" t="s">
        <v>44</v>
      </c>
      <c r="D720" t="s">
        <v>34</v>
      </c>
      <c r="E720">
        <v>23</v>
      </c>
      <c r="F720">
        <v>2</v>
      </c>
      <c r="G720" t="s">
        <v>28</v>
      </c>
      <c r="H720">
        <v>4</v>
      </c>
      <c r="I720" t="s">
        <v>35</v>
      </c>
      <c r="J720">
        <v>42</v>
      </c>
      <c r="K720">
        <v>3</v>
      </c>
      <c r="L720">
        <v>2</v>
      </c>
      <c r="M720" t="s">
        <v>39</v>
      </c>
      <c r="N720">
        <v>1</v>
      </c>
      <c r="O720" t="s">
        <v>37</v>
      </c>
      <c r="P720">
        <v>1</v>
      </c>
      <c r="Q720">
        <v>3</v>
      </c>
      <c r="R720">
        <v>1</v>
      </c>
      <c r="S720">
        <v>9</v>
      </c>
      <c r="T720">
        <v>2</v>
      </c>
      <c r="U720">
        <v>3</v>
      </c>
      <c r="V720">
        <v>9</v>
      </c>
      <c r="W720">
        <v>8</v>
      </c>
      <c r="X720">
        <v>0</v>
      </c>
      <c r="Y720">
        <v>8</v>
      </c>
    </row>
    <row r="721" spans="1:25" x14ac:dyDescent="0.35">
      <c r="A721">
        <v>47</v>
      </c>
      <c r="B721" t="s">
        <v>32</v>
      </c>
      <c r="C721" t="s">
        <v>26</v>
      </c>
      <c r="D721" t="s">
        <v>27</v>
      </c>
      <c r="E721">
        <v>4</v>
      </c>
      <c r="F721">
        <v>2</v>
      </c>
      <c r="G721" t="s">
        <v>28</v>
      </c>
      <c r="H721">
        <v>4</v>
      </c>
      <c r="I721" t="s">
        <v>29</v>
      </c>
      <c r="J721">
        <v>83</v>
      </c>
      <c r="K721">
        <v>3</v>
      </c>
      <c r="L721">
        <v>2</v>
      </c>
      <c r="M721" t="s">
        <v>30</v>
      </c>
      <c r="N721">
        <v>4</v>
      </c>
      <c r="O721" t="s">
        <v>31</v>
      </c>
      <c r="P721">
        <v>1</v>
      </c>
      <c r="Q721">
        <v>3</v>
      </c>
      <c r="R721">
        <v>0</v>
      </c>
      <c r="S721">
        <v>9</v>
      </c>
      <c r="T721">
        <v>0</v>
      </c>
      <c r="U721">
        <v>3</v>
      </c>
      <c r="V721">
        <v>9</v>
      </c>
      <c r="W721">
        <v>0</v>
      </c>
      <c r="X721">
        <v>0</v>
      </c>
      <c r="Y721">
        <v>7</v>
      </c>
    </row>
    <row r="722" spans="1:25" x14ac:dyDescent="0.35">
      <c r="A722">
        <v>30</v>
      </c>
      <c r="B722" t="s">
        <v>25</v>
      </c>
      <c r="C722" t="s">
        <v>26</v>
      </c>
      <c r="D722" t="s">
        <v>34</v>
      </c>
      <c r="E722">
        <v>22</v>
      </c>
      <c r="F722">
        <v>3</v>
      </c>
      <c r="G722" t="s">
        <v>28</v>
      </c>
      <c r="H722">
        <v>1</v>
      </c>
      <c r="I722" t="s">
        <v>29</v>
      </c>
      <c r="J722">
        <v>48</v>
      </c>
      <c r="K722">
        <v>3</v>
      </c>
      <c r="L722">
        <v>1</v>
      </c>
      <c r="M722" t="s">
        <v>36</v>
      </c>
      <c r="N722">
        <v>3</v>
      </c>
      <c r="O722" t="s">
        <v>37</v>
      </c>
      <c r="P722">
        <v>4</v>
      </c>
      <c r="Q722">
        <v>3</v>
      </c>
      <c r="R722">
        <v>0</v>
      </c>
      <c r="S722">
        <v>7</v>
      </c>
      <c r="T722">
        <v>2</v>
      </c>
      <c r="U722">
        <v>3</v>
      </c>
      <c r="V722">
        <v>5</v>
      </c>
      <c r="W722">
        <v>2</v>
      </c>
      <c r="X722">
        <v>0</v>
      </c>
      <c r="Y722">
        <v>1</v>
      </c>
    </row>
    <row r="723" spans="1:25" x14ac:dyDescent="0.35">
      <c r="A723">
        <v>50</v>
      </c>
      <c r="B723" t="s">
        <v>32</v>
      </c>
      <c r="C723" t="s">
        <v>26</v>
      </c>
      <c r="D723" t="s">
        <v>34</v>
      </c>
      <c r="E723">
        <v>24</v>
      </c>
      <c r="F723">
        <v>3</v>
      </c>
      <c r="G723" t="s">
        <v>28</v>
      </c>
      <c r="H723">
        <v>4</v>
      </c>
      <c r="I723" t="s">
        <v>35</v>
      </c>
      <c r="J723">
        <v>95</v>
      </c>
      <c r="K723">
        <v>3</v>
      </c>
      <c r="L723">
        <v>4</v>
      </c>
      <c r="M723" t="s">
        <v>42</v>
      </c>
      <c r="N723">
        <v>3</v>
      </c>
      <c r="O723" t="s">
        <v>37</v>
      </c>
      <c r="P723">
        <v>3</v>
      </c>
      <c r="Q723">
        <v>3</v>
      </c>
      <c r="R723">
        <v>1</v>
      </c>
      <c r="S723">
        <v>22</v>
      </c>
      <c r="T723">
        <v>2</v>
      </c>
      <c r="U723">
        <v>3</v>
      </c>
      <c r="V723">
        <v>12</v>
      </c>
      <c r="W723">
        <v>11</v>
      </c>
      <c r="X723">
        <v>1</v>
      </c>
      <c r="Y723">
        <v>5</v>
      </c>
    </row>
    <row r="724" spans="1:25" x14ac:dyDescent="0.35">
      <c r="A724">
        <v>38</v>
      </c>
      <c r="B724" t="s">
        <v>32</v>
      </c>
      <c r="C724" t="s">
        <v>33</v>
      </c>
      <c r="D724" t="s">
        <v>34</v>
      </c>
      <c r="E724">
        <v>10</v>
      </c>
      <c r="F724">
        <v>1</v>
      </c>
      <c r="G724" t="s">
        <v>40</v>
      </c>
      <c r="H724">
        <v>3</v>
      </c>
      <c r="I724" t="s">
        <v>35</v>
      </c>
      <c r="J724">
        <v>66</v>
      </c>
      <c r="K724">
        <v>3</v>
      </c>
      <c r="L724">
        <v>1</v>
      </c>
      <c r="M724" t="s">
        <v>36</v>
      </c>
      <c r="N724">
        <v>3</v>
      </c>
      <c r="O724" t="s">
        <v>37</v>
      </c>
      <c r="P724">
        <v>0</v>
      </c>
      <c r="Q724">
        <v>3</v>
      </c>
      <c r="R724">
        <v>1</v>
      </c>
      <c r="S724">
        <v>3</v>
      </c>
      <c r="T724">
        <v>0</v>
      </c>
      <c r="U724">
        <v>2</v>
      </c>
      <c r="V724">
        <v>2</v>
      </c>
      <c r="W724">
        <v>1</v>
      </c>
      <c r="X724">
        <v>0</v>
      </c>
      <c r="Y724">
        <v>2</v>
      </c>
    </row>
    <row r="725" spans="1:25" x14ac:dyDescent="0.35">
      <c r="A725">
        <v>46</v>
      </c>
      <c r="B725" t="s">
        <v>32</v>
      </c>
      <c r="C725" t="s">
        <v>26</v>
      </c>
      <c r="D725" t="s">
        <v>34</v>
      </c>
      <c r="E725">
        <v>7</v>
      </c>
      <c r="F725">
        <v>2</v>
      </c>
      <c r="G725" t="s">
        <v>40</v>
      </c>
      <c r="H725">
        <v>4</v>
      </c>
      <c r="I725" t="s">
        <v>35</v>
      </c>
      <c r="J725">
        <v>75</v>
      </c>
      <c r="K725">
        <v>3</v>
      </c>
      <c r="L725">
        <v>3</v>
      </c>
      <c r="M725" t="s">
        <v>42</v>
      </c>
      <c r="N725">
        <v>3</v>
      </c>
      <c r="O725" t="s">
        <v>41</v>
      </c>
      <c r="P725">
        <v>6</v>
      </c>
      <c r="Q725">
        <v>3</v>
      </c>
      <c r="R725">
        <v>1</v>
      </c>
      <c r="S725">
        <v>13</v>
      </c>
      <c r="T725">
        <v>3</v>
      </c>
      <c r="U725">
        <v>3</v>
      </c>
      <c r="V725">
        <v>8</v>
      </c>
      <c r="W725">
        <v>7</v>
      </c>
      <c r="X725">
        <v>0</v>
      </c>
      <c r="Y725">
        <v>7</v>
      </c>
    </row>
    <row r="726" spans="1:25" x14ac:dyDescent="0.35">
      <c r="A726">
        <v>24</v>
      </c>
      <c r="B726" t="s">
        <v>32</v>
      </c>
      <c r="C726" t="s">
        <v>26</v>
      </c>
      <c r="D726" t="s">
        <v>34</v>
      </c>
      <c r="E726">
        <v>17</v>
      </c>
      <c r="F726">
        <v>1</v>
      </c>
      <c r="G726" t="s">
        <v>40</v>
      </c>
      <c r="H726">
        <v>4</v>
      </c>
      <c r="I726" t="s">
        <v>29</v>
      </c>
      <c r="J726">
        <v>41</v>
      </c>
      <c r="K726">
        <v>2</v>
      </c>
      <c r="L726">
        <v>2</v>
      </c>
      <c r="M726" t="s">
        <v>42</v>
      </c>
      <c r="N726">
        <v>3</v>
      </c>
      <c r="O726" t="s">
        <v>41</v>
      </c>
      <c r="P726">
        <v>1</v>
      </c>
      <c r="Q726">
        <v>3</v>
      </c>
      <c r="R726">
        <v>2</v>
      </c>
      <c r="S726">
        <v>5</v>
      </c>
      <c r="T726">
        <v>6</v>
      </c>
      <c r="U726">
        <v>3</v>
      </c>
      <c r="V726">
        <v>4</v>
      </c>
      <c r="W726">
        <v>2</v>
      </c>
      <c r="X726">
        <v>3</v>
      </c>
      <c r="Y726">
        <v>2</v>
      </c>
    </row>
    <row r="727" spans="1:25" x14ac:dyDescent="0.35">
      <c r="A727">
        <v>35</v>
      </c>
      <c r="B727" t="s">
        <v>25</v>
      </c>
      <c r="C727" t="s">
        <v>26</v>
      </c>
      <c r="D727" t="s">
        <v>34</v>
      </c>
      <c r="E727">
        <v>14</v>
      </c>
      <c r="F727">
        <v>4</v>
      </c>
      <c r="G727" t="s">
        <v>38</v>
      </c>
      <c r="H727">
        <v>3</v>
      </c>
      <c r="I727" t="s">
        <v>35</v>
      </c>
      <c r="J727">
        <v>39</v>
      </c>
      <c r="K727">
        <v>2</v>
      </c>
      <c r="L727">
        <v>1</v>
      </c>
      <c r="M727" t="s">
        <v>39</v>
      </c>
      <c r="N727">
        <v>2</v>
      </c>
      <c r="O727" t="s">
        <v>41</v>
      </c>
      <c r="P727">
        <v>1</v>
      </c>
      <c r="Q727">
        <v>4</v>
      </c>
      <c r="R727">
        <v>1</v>
      </c>
      <c r="S727">
        <v>5</v>
      </c>
      <c r="T727">
        <v>2</v>
      </c>
      <c r="U727">
        <v>1</v>
      </c>
      <c r="V727">
        <v>4</v>
      </c>
      <c r="W727">
        <v>2</v>
      </c>
      <c r="X727">
        <v>0</v>
      </c>
      <c r="Y727">
        <v>2</v>
      </c>
    </row>
    <row r="728" spans="1:25" x14ac:dyDescent="0.35">
      <c r="A728">
        <v>31</v>
      </c>
      <c r="B728" t="s">
        <v>32</v>
      </c>
      <c r="C728" t="s">
        <v>33</v>
      </c>
      <c r="D728" t="s">
        <v>34</v>
      </c>
      <c r="E728">
        <v>1</v>
      </c>
      <c r="F728">
        <v>1</v>
      </c>
      <c r="G728" t="s">
        <v>28</v>
      </c>
      <c r="H728">
        <v>3</v>
      </c>
      <c r="I728" t="s">
        <v>29</v>
      </c>
      <c r="J728">
        <v>96</v>
      </c>
      <c r="K728">
        <v>3</v>
      </c>
      <c r="L728">
        <v>2</v>
      </c>
      <c r="M728" t="s">
        <v>42</v>
      </c>
      <c r="N728">
        <v>1</v>
      </c>
      <c r="O728" t="s">
        <v>37</v>
      </c>
      <c r="P728">
        <v>1</v>
      </c>
      <c r="Q728">
        <v>3</v>
      </c>
      <c r="R728">
        <v>1</v>
      </c>
      <c r="S728">
        <v>4</v>
      </c>
      <c r="T728">
        <v>1</v>
      </c>
      <c r="U728">
        <v>3</v>
      </c>
      <c r="V728">
        <v>4</v>
      </c>
      <c r="W728">
        <v>3</v>
      </c>
      <c r="X728">
        <v>0</v>
      </c>
      <c r="Y728">
        <v>3</v>
      </c>
    </row>
    <row r="729" spans="1:25" x14ac:dyDescent="0.35">
      <c r="A729">
        <v>18</v>
      </c>
      <c r="B729" t="s">
        <v>32</v>
      </c>
      <c r="C729" t="s">
        <v>44</v>
      </c>
      <c r="D729" t="s">
        <v>34</v>
      </c>
      <c r="E729">
        <v>5</v>
      </c>
      <c r="F729">
        <v>2</v>
      </c>
      <c r="G729" t="s">
        <v>28</v>
      </c>
      <c r="H729">
        <v>2</v>
      </c>
      <c r="I729" t="s">
        <v>35</v>
      </c>
      <c r="J729">
        <v>73</v>
      </c>
      <c r="K729">
        <v>3</v>
      </c>
      <c r="L729">
        <v>1</v>
      </c>
      <c r="M729" t="s">
        <v>36</v>
      </c>
      <c r="N729">
        <v>4</v>
      </c>
      <c r="O729" t="s">
        <v>31</v>
      </c>
      <c r="P729">
        <v>1</v>
      </c>
      <c r="Q729">
        <v>3</v>
      </c>
      <c r="R729">
        <v>0</v>
      </c>
      <c r="S729">
        <v>0</v>
      </c>
      <c r="T729">
        <v>2</v>
      </c>
      <c r="U729">
        <v>3</v>
      </c>
      <c r="V729">
        <v>0</v>
      </c>
      <c r="W729">
        <v>0</v>
      </c>
      <c r="X729">
        <v>0</v>
      </c>
      <c r="Y729">
        <v>0</v>
      </c>
    </row>
    <row r="730" spans="1:25" x14ac:dyDescent="0.35">
      <c r="A730">
        <v>54</v>
      </c>
      <c r="B730" t="s">
        <v>32</v>
      </c>
      <c r="C730" t="s">
        <v>26</v>
      </c>
      <c r="D730" t="s">
        <v>34</v>
      </c>
      <c r="E730">
        <v>17</v>
      </c>
      <c r="F730">
        <v>3</v>
      </c>
      <c r="G730" t="s">
        <v>49</v>
      </c>
      <c r="H730">
        <v>3</v>
      </c>
      <c r="I730" t="s">
        <v>29</v>
      </c>
      <c r="J730">
        <v>56</v>
      </c>
      <c r="K730">
        <v>3</v>
      </c>
      <c r="L730">
        <v>3</v>
      </c>
      <c r="M730" t="s">
        <v>42</v>
      </c>
      <c r="N730">
        <v>3</v>
      </c>
      <c r="O730" t="s">
        <v>37</v>
      </c>
      <c r="P730">
        <v>8</v>
      </c>
      <c r="Q730">
        <v>3</v>
      </c>
      <c r="R730">
        <v>1</v>
      </c>
      <c r="S730">
        <v>22</v>
      </c>
      <c r="T730">
        <v>2</v>
      </c>
      <c r="U730">
        <v>3</v>
      </c>
      <c r="V730">
        <v>10</v>
      </c>
      <c r="W730">
        <v>7</v>
      </c>
      <c r="X730">
        <v>0</v>
      </c>
      <c r="Y730">
        <v>8</v>
      </c>
    </row>
    <row r="731" spans="1:25" x14ac:dyDescent="0.35">
      <c r="A731">
        <v>35</v>
      </c>
      <c r="B731" t="s">
        <v>32</v>
      </c>
      <c r="C731" t="s">
        <v>26</v>
      </c>
      <c r="D731" t="s">
        <v>34</v>
      </c>
      <c r="E731">
        <v>25</v>
      </c>
      <c r="F731">
        <v>4</v>
      </c>
      <c r="G731" t="s">
        <v>40</v>
      </c>
      <c r="H731">
        <v>3</v>
      </c>
      <c r="I731" t="s">
        <v>29</v>
      </c>
      <c r="J731">
        <v>57</v>
      </c>
      <c r="K731">
        <v>3</v>
      </c>
      <c r="L731">
        <v>3</v>
      </c>
      <c r="M731" t="s">
        <v>43</v>
      </c>
      <c r="N731">
        <v>3</v>
      </c>
      <c r="O731" t="s">
        <v>41</v>
      </c>
      <c r="P731">
        <v>1</v>
      </c>
      <c r="Q731">
        <v>3</v>
      </c>
      <c r="R731">
        <v>1</v>
      </c>
      <c r="S731">
        <v>16</v>
      </c>
      <c r="T731">
        <v>3</v>
      </c>
      <c r="U731">
        <v>2</v>
      </c>
      <c r="V731">
        <v>16</v>
      </c>
      <c r="W731">
        <v>10</v>
      </c>
      <c r="X731">
        <v>10</v>
      </c>
      <c r="Y731">
        <v>1</v>
      </c>
    </row>
    <row r="732" spans="1:25" x14ac:dyDescent="0.35">
      <c r="A732">
        <v>30</v>
      </c>
      <c r="B732" t="s">
        <v>32</v>
      </c>
      <c r="C732" t="s">
        <v>26</v>
      </c>
      <c r="D732" t="s">
        <v>34</v>
      </c>
      <c r="E732">
        <v>8</v>
      </c>
      <c r="F732">
        <v>2</v>
      </c>
      <c r="G732" t="s">
        <v>28</v>
      </c>
      <c r="H732">
        <v>2</v>
      </c>
      <c r="I732" t="s">
        <v>29</v>
      </c>
      <c r="J732">
        <v>73</v>
      </c>
      <c r="K732">
        <v>4</v>
      </c>
      <c r="L732">
        <v>3</v>
      </c>
      <c r="M732" t="s">
        <v>47</v>
      </c>
      <c r="N732">
        <v>1</v>
      </c>
      <c r="O732" t="s">
        <v>37</v>
      </c>
      <c r="P732">
        <v>0</v>
      </c>
      <c r="Q732">
        <v>3</v>
      </c>
      <c r="R732">
        <v>3</v>
      </c>
      <c r="S732">
        <v>9</v>
      </c>
      <c r="T732">
        <v>4</v>
      </c>
      <c r="U732">
        <v>2</v>
      </c>
      <c r="V732">
        <v>8</v>
      </c>
      <c r="W732">
        <v>7</v>
      </c>
      <c r="X732">
        <v>1</v>
      </c>
      <c r="Y732">
        <v>7</v>
      </c>
    </row>
    <row r="733" spans="1:25" x14ac:dyDescent="0.35">
      <c r="A733">
        <v>20</v>
      </c>
      <c r="B733" t="s">
        <v>25</v>
      </c>
      <c r="C733" t="s">
        <v>26</v>
      </c>
      <c r="D733" t="s">
        <v>34</v>
      </c>
      <c r="E733">
        <v>11</v>
      </c>
      <c r="F733">
        <v>3</v>
      </c>
      <c r="G733" t="s">
        <v>40</v>
      </c>
      <c r="H733">
        <v>4</v>
      </c>
      <c r="I733" t="s">
        <v>29</v>
      </c>
      <c r="J733">
        <v>98</v>
      </c>
      <c r="K733">
        <v>2</v>
      </c>
      <c r="L733">
        <v>1</v>
      </c>
      <c r="M733" t="s">
        <v>36</v>
      </c>
      <c r="N733">
        <v>1</v>
      </c>
      <c r="O733" t="s">
        <v>31</v>
      </c>
      <c r="P733">
        <v>1</v>
      </c>
      <c r="Q733">
        <v>3</v>
      </c>
      <c r="R733">
        <v>0</v>
      </c>
      <c r="S733">
        <v>1</v>
      </c>
      <c r="T733">
        <v>2</v>
      </c>
      <c r="U733">
        <v>3</v>
      </c>
      <c r="V733">
        <v>1</v>
      </c>
      <c r="W733">
        <v>0</v>
      </c>
      <c r="X733">
        <v>0</v>
      </c>
      <c r="Y733">
        <v>0</v>
      </c>
    </row>
    <row r="734" spans="1:25" x14ac:dyDescent="0.35">
      <c r="A734">
        <v>30</v>
      </c>
      <c r="B734" t="s">
        <v>25</v>
      </c>
      <c r="C734" t="s">
        <v>33</v>
      </c>
      <c r="D734" t="s">
        <v>34</v>
      </c>
      <c r="E734">
        <v>5</v>
      </c>
      <c r="F734">
        <v>3</v>
      </c>
      <c r="G734" t="s">
        <v>40</v>
      </c>
      <c r="H734">
        <v>2</v>
      </c>
      <c r="I734" t="s">
        <v>29</v>
      </c>
      <c r="J734">
        <v>60</v>
      </c>
      <c r="K734">
        <v>3</v>
      </c>
      <c r="L734">
        <v>1</v>
      </c>
      <c r="M734" t="s">
        <v>39</v>
      </c>
      <c r="N734">
        <v>2</v>
      </c>
      <c r="O734" t="s">
        <v>31</v>
      </c>
      <c r="P734">
        <v>0</v>
      </c>
      <c r="Q734">
        <v>3</v>
      </c>
      <c r="R734">
        <v>0</v>
      </c>
      <c r="S734">
        <v>4</v>
      </c>
      <c r="T734">
        <v>3</v>
      </c>
      <c r="U734">
        <v>3</v>
      </c>
      <c r="V734">
        <v>3</v>
      </c>
      <c r="W734">
        <v>2</v>
      </c>
      <c r="X734">
        <v>1</v>
      </c>
      <c r="Y734">
        <v>2</v>
      </c>
    </row>
    <row r="735" spans="1:25" x14ac:dyDescent="0.35">
      <c r="A735">
        <v>26</v>
      </c>
      <c r="B735" t="s">
        <v>32</v>
      </c>
      <c r="C735" t="s">
        <v>26</v>
      </c>
      <c r="D735" t="s">
        <v>34</v>
      </c>
      <c r="E735">
        <v>2</v>
      </c>
      <c r="F735">
        <v>2</v>
      </c>
      <c r="G735" t="s">
        <v>40</v>
      </c>
      <c r="H735">
        <v>4</v>
      </c>
      <c r="I735" t="s">
        <v>35</v>
      </c>
      <c r="J735">
        <v>32</v>
      </c>
      <c r="K735">
        <v>4</v>
      </c>
      <c r="L735">
        <v>2</v>
      </c>
      <c r="M735" t="s">
        <v>42</v>
      </c>
      <c r="N735">
        <v>4</v>
      </c>
      <c r="O735" t="s">
        <v>37</v>
      </c>
      <c r="P735">
        <v>1</v>
      </c>
      <c r="Q735">
        <v>3</v>
      </c>
      <c r="R735">
        <v>0</v>
      </c>
      <c r="S735">
        <v>8</v>
      </c>
      <c r="T735">
        <v>2</v>
      </c>
      <c r="U735">
        <v>3</v>
      </c>
      <c r="V735">
        <v>8</v>
      </c>
      <c r="W735">
        <v>7</v>
      </c>
      <c r="X735">
        <v>1</v>
      </c>
      <c r="Y735">
        <v>3</v>
      </c>
    </row>
    <row r="736" spans="1:25" x14ac:dyDescent="0.35">
      <c r="A736">
        <v>22</v>
      </c>
      <c r="B736" t="s">
        <v>32</v>
      </c>
      <c r="C736" t="s">
        <v>26</v>
      </c>
      <c r="D736" t="s">
        <v>34</v>
      </c>
      <c r="E736">
        <v>8</v>
      </c>
      <c r="F736">
        <v>1</v>
      </c>
      <c r="G736" t="s">
        <v>28</v>
      </c>
      <c r="H736">
        <v>2</v>
      </c>
      <c r="I736" t="s">
        <v>35</v>
      </c>
      <c r="J736">
        <v>94</v>
      </c>
      <c r="K736">
        <v>1</v>
      </c>
      <c r="L736">
        <v>1</v>
      </c>
      <c r="M736" t="s">
        <v>39</v>
      </c>
      <c r="N736">
        <v>1</v>
      </c>
      <c r="O736" t="s">
        <v>37</v>
      </c>
      <c r="P736">
        <v>1</v>
      </c>
      <c r="Q736">
        <v>3</v>
      </c>
      <c r="R736">
        <v>1</v>
      </c>
      <c r="S736">
        <v>4</v>
      </c>
      <c r="T736">
        <v>3</v>
      </c>
      <c r="U736">
        <v>2</v>
      </c>
      <c r="V736">
        <v>4</v>
      </c>
      <c r="W736">
        <v>3</v>
      </c>
      <c r="X736">
        <v>1</v>
      </c>
      <c r="Y736">
        <v>1</v>
      </c>
    </row>
    <row r="737" spans="1:25" x14ac:dyDescent="0.35">
      <c r="A737">
        <v>48</v>
      </c>
      <c r="B737" t="s">
        <v>32</v>
      </c>
      <c r="C737" t="s">
        <v>26</v>
      </c>
      <c r="D737" t="s">
        <v>34</v>
      </c>
      <c r="E737">
        <v>6</v>
      </c>
      <c r="F737">
        <v>3</v>
      </c>
      <c r="G737" t="s">
        <v>28</v>
      </c>
      <c r="H737">
        <v>1</v>
      </c>
      <c r="I737" t="s">
        <v>35</v>
      </c>
      <c r="J737">
        <v>97</v>
      </c>
      <c r="K737">
        <v>2</v>
      </c>
      <c r="L737">
        <v>2</v>
      </c>
      <c r="M737" t="s">
        <v>43</v>
      </c>
      <c r="N737">
        <v>3</v>
      </c>
      <c r="O737" t="s">
        <v>31</v>
      </c>
      <c r="P737">
        <v>2</v>
      </c>
      <c r="Q737">
        <v>3</v>
      </c>
      <c r="R737">
        <v>0</v>
      </c>
      <c r="S737">
        <v>19</v>
      </c>
      <c r="T737">
        <v>0</v>
      </c>
      <c r="U737">
        <v>3</v>
      </c>
      <c r="V737">
        <v>2</v>
      </c>
      <c r="W737">
        <v>2</v>
      </c>
      <c r="X737">
        <v>2</v>
      </c>
      <c r="Y737">
        <v>2</v>
      </c>
    </row>
    <row r="738" spans="1:25" x14ac:dyDescent="0.35">
      <c r="A738">
        <v>48</v>
      </c>
      <c r="B738" t="s">
        <v>32</v>
      </c>
      <c r="C738" t="s">
        <v>26</v>
      </c>
      <c r="D738" t="s">
        <v>34</v>
      </c>
      <c r="E738">
        <v>4</v>
      </c>
      <c r="F738">
        <v>4</v>
      </c>
      <c r="G738" t="s">
        <v>28</v>
      </c>
      <c r="H738">
        <v>3</v>
      </c>
      <c r="I738" t="s">
        <v>35</v>
      </c>
      <c r="J738">
        <v>78</v>
      </c>
      <c r="K738">
        <v>2</v>
      </c>
      <c r="L738">
        <v>3</v>
      </c>
      <c r="M738" t="s">
        <v>43</v>
      </c>
      <c r="N738">
        <v>3</v>
      </c>
      <c r="O738" t="s">
        <v>31</v>
      </c>
      <c r="P738">
        <v>7</v>
      </c>
      <c r="Q738">
        <v>3</v>
      </c>
      <c r="R738">
        <v>0</v>
      </c>
      <c r="S738">
        <v>27</v>
      </c>
      <c r="T738">
        <v>3</v>
      </c>
      <c r="U738">
        <v>3</v>
      </c>
      <c r="V738">
        <v>15</v>
      </c>
      <c r="W738">
        <v>11</v>
      </c>
      <c r="X738">
        <v>4</v>
      </c>
      <c r="Y738">
        <v>8</v>
      </c>
    </row>
    <row r="739" spans="1:25" x14ac:dyDescent="0.35">
      <c r="A739">
        <v>41</v>
      </c>
      <c r="B739" t="s">
        <v>32</v>
      </c>
      <c r="C739" t="s">
        <v>26</v>
      </c>
      <c r="D739" t="s">
        <v>34</v>
      </c>
      <c r="E739">
        <v>7</v>
      </c>
      <c r="F739">
        <v>2</v>
      </c>
      <c r="G739" t="s">
        <v>40</v>
      </c>
      <c r="H739">
        <v>4</v>
      </c>
      <c r="I739" t="s">
        <v>29</v>
      </c>
      <c r="J739">
        <v>42</v>
      </c>
      <c r="K739">
        <v>3</v>
      </c>
      <c r="L739">
        <v>2</v>
      </c>
      <c r="M739" t="s">
        <v>42</v>
      </c>
      <c r="N739">
        <v>3</v>
      </c>
      <c r="O739" t="s">
        <v>31</v>
      </c>
      <c r="P739">
        <v>6</v>
      </c>
      <c r="Q739">
        <v>3</v>
      </c>
      <c r="R739">
        <v>0</v>
      </c>
      <c r="S739">
        <v>8</v>
      </c>
      <c r="T739">
        <v>6</v>
      </c>
      <c r="U739">
        <v>3</v>
      </c>
      <c r="V739">
        <v>2</v>
      </c>
      <c r="W739">
        <v>2</v>
      </c>
      <c r="X739">
        <v>2</v>
      </c>
      <c r="Y739">
        <v>1</v>
      </c>
    </row>
    <row r="740" spans="1:25" x14ac:dyDescent="0.35">
      <c r="A740">
        <v>39</v>
      </c>
      <c r="B740" t="s">
        <v>32</v>
      </c>
      <c r="C740" t="s">
        <v>26</v>
      </c>
      <c r="D740" t="s">
        <v>34</v>
      </c>
      <c r="E740">
        <v>1</v>
      </c>
      <c r="F740">
        <v>1</v>
      </c>
      <c r="G740" t="s">
        <v>28</v>
      </c>
      <c r="H740">
        <v>4</v>
      </c>
      <c r="I740" t="s">
        <v>29</v>
      </c>
      <c r="J740">
        <v>65</v>
      </c>
      <c r="K740">
        <v>2</v>
      </c>
      <c r="L740">
        <v>4</v>
      </c>
      <c r="M740" t="s">
        <v>42</v>
      </c>
      <c r="N740">
        <v>4</v>
      </c>
      <c r="O740" t="s">
        <v>37</v>
      </c>
      <c r="P740">
        <v>1</v>
      </c>
      <c r="Q740">
        <v>3</v>
      </c>
      <c r="R740">
        <v>1</v>
      </c>
      <c r="S740">
        <v>21</v>
      </c>
      <c r="T740">
        <v>3</v>
      </c>
      <c r="U740">
        <v>3</v>
      </c>
      <c r="V740">
        <v>21</v>
      </c>
      <c r="W740">
        <v>6</v>
      </c>
      <c r="X740">
        <v>11</v>
      </c>
      <c r="Y740">
        <v>8</v>
      </c>
    </row>
    <row r="741" spans="1:25" x14ac:dyDescent="0.35">
      <c r="A741">
        <v>27</v>
      </c>
      <c r="B741" t="s">
        <v>32</v>
      </c>
      <c r="C741" t="s">
        <v>26</v>
      </c>
      <c r="D741" t="s">
        <v>34</v>
      </c>
      <c r="E741">
        <v>2</v>
      </c>
      <c r="F741">
        <v>4</v>
      </c>
      <c r="G741" t="s">
        <v>28</v>
      </c>
      <c r="H741">
        <v>1</v>
      </c>
      <c r="I741" t="s">
        <v>29</v>
      </c>
      <c r="J741">
        <v>47</v>
      </c>
      <c r="K741">
        <v>3</v>
      </c>
      <c r="L741">
        <v>2</v>
      </c>
      <c r="M741" t="s">
        <v>42</v>
      </c>
      <c r="N741">
        <v>4</v>
      </c>
      <c r="O741" t="s">
        <v>37</v>
      </c>
      <c r="P741">
        <v>0</v>
      </c>
      <c r="Q741">
        <v>3</v>
      </c>
      <c r="R741">
        <v>1</v>
      </c>
      <c r="S741">
        <v>4</v>
      </c>
      <c r="T741">
        <v>2</v>
      </c>
      <c r="U741">
        <v>3</v>
      </c>
      <c r="V741">
        <v>3</v>
      </c>
      <c r="W741">
        <v>2</v>
      </c>
      <c r="X741">
        <v>2</v>
      </c>
      <c r="Y741">
        <v>2</v>
      </c>
    </row>
    <row r="742" spans="1:25" x14ac:dyDescent="0.35">
      <c r="A742">
        <v>35</v>
      </c>
      <c r="B742" t="s">
        <v>32</v>
      </c>
      <c r="C742" t="s">
        <v>26</v>
      </c>
      <c r="D742" t="s">
        <v>34</v>
      </c>
      <c r="E742">
        <v>10</v>
      </c>
      <c r="F742">
        <v>3</v>
      </c>
      <c r="G742" t="s">
        <v>38</v>
      </c>
      <c r="H742">
        <v>2</v>
      </c>
      <c r="I742" t="s">
        <v>35</v>
      </c>
      <c r="J742">
        <v>45</v>
      </c>
      <c r="K742">
        <v>3</v>
      </c>
      <c r="L742">
        <v>1</v>
      </c>
      <c r="M742" t="s">
        <v>39</v>
      </c>
      <c r="N742">
        <v>4</v>
      </c>
      <c r="O742" t="s">
        <v>41</v>
      </c>
      <c r="P742">
        <v>1</v>
      </c>
      <c r="Q742">
        <v>4</v>
      </c>
      <c r="R742">
        <v>1</v>
      </c>
      <c r="S742">
        <v>3</v>
      </c>
      <c r="T742">
        <v>4</v>
      </c>
      <c r="U742">
        <v>2</v>
      </c>
      <c r="V742">
        <v>3</v>
      </c>
      <c r="W742">
        <v>2</v>
      </c>
      <c r="X742">
        <v>1</v>
      </c>
      <c r="Y742">
        <v>2</v>
      </c>
    </row>
    <row r="743" spans="1:25" x14ac:dyDescent="0.35">
      <c r="A743">
        <v>42</v>
      </c>
      <c r="B743" t="s">
        <v>32</v>
      </c>
      <c r="C743" t="s">
        <v>26</v>
      </c>
      <c r="D743" t="s">
        <v>27</v>
      </c>
      <c r="E743">
        <v>5</v>
      </c>
      <c r="F743">
        <v>2</v>
      </c>
      <c r="G743" t="s">
        <v>48</v>
      </c>
      <c r="H743">
        <v>4</v>
      </c>
      <c r="I743" t="s">
        <v>35</v>
      </c>
      <c r="J743">
        <v>90</v>
      </c>
      <c r="K743">
        <v>3</v>
      </c>
      <c r="L743">
        <v>5</v>
      </c>
      <c r="M743" t="s">
        <v>45</v>
      </c>
      <c r="N743">
        <v>3</v>
      </c>
      <c r="O743" t="s">
        <v>37</v>
      </c>
      <c r="P743">
        <v>6</v>
      </c>
      <c r="Q743">
        <v>3</v>
      </c>
      <c r="R743">
        <v>0</v>
      </c>
      <c r="S743">
        <v>21</v>
      </c>
      <c r="T743">
        <v>3</v>
      </c>
      <c r="U743">
        <v>4</v>
      </c>
      <c r="V743">
        <v>1</v>
      </c>
      <c r="W743">
        <v>0</v>
      </c>
      <c r="X743">
        <v>0</v>
      </c>
      <c r="Y743">
        <v>0</v>
      </c>
    </row>
    <row r="744" spans="1:25" x14ac:dyDescent="0.35">
      <c r="A744">
        <v>50</v>
      </c>
      <c r="B744" t="s">
        <v>32</v>
      </c>
      <c r="C744" t="s">
        <v>26</v>
      </c>
      <c r="D744" t="s">
        <v>34</v>
      </c>
      <c r="E744">
        <v>9</v>
      </c>
      <c r="F744">
        <v>3</v>
      </c>
      <c r="G744" t="s">
        <v>28</v>
      </c>
      <c r="H744">
        <v>1</v>
      </c>
      <c r="I744" t="s">
        <v>35</v>
      </c>
      <c r="J744">
        <v>64</v>
      </c>
      <c r="K744">
        <v>3</v>
      </c>
      <c r="L744">
        <v>1</v>
      </c>
      <c r="M744" t="s">
        <v>39</v>
      </c>
      <c r="N744">
        <v>4</v>
      </c>
      <c r="O744" t="s">
        <v>37</v>
      </c>
      <c r="P744">
        <v>4</v>
      </c>
      <c r="Q744">
        <v>3</v>
      </c>
      <c r="R744">
        <v>0</v>
      </c>
      <c r="S744">
        <v>8</v>
      </c>
      <c r="T744">
        <v>5</v>
      </c>
      <c r="U744">
        <v>3</v>
      </c>
      <c r="V744">
        <v>1</v>
      </c>
      <c r="W744">
        <v>0</v>
      </c>
      <c r="X744">
        <v>0</v>
      </c>
      <c r="Y744">
        <v>0</v>
      </c>
    </row>
    <row r="745" spans="1:25" x14ac:dyDescent="0.35">
      <c r="A745">
        <v>59</v>
      </c>
      <c r="B745" t="s">
        <v>32</v>
      </c>
      <c r="C745" t="s">
        <v>26</v>
      </c>
      <c r="D745" t="s">
        <v>34</v>
      </c>
      <c r="E745">
        <v>2</v>
      </c>
      <c r="F745">
        <v>3</v>
      </c>
      <c r="G745" t="s">
        <v>28</v>
      </c>
      <c r="H745">
        <v>3</v>
      </c>
      <c r="I745" t="s">
        <v>29</v>
      </c>
      <c r="J745">
        <v>69</v>
      </c>
      <c r="K745">
        <v>2</v>
      </c>
      <c r="L745">
        <v>4</v>
      </c>
      <c r="M745" t="s">
        <v>42</v>
      </c>
      <c r="N745">
        <v>4</v>
      </c>
      <c r="O745" t="s">
        <v>31</v>
      </c>
      <c r="P745">
        <v>3</v>
      </c>
      <c r="Q745">
        <v>3</v>
      </c>
      <c r="R745">
        <v>0</v>
      </c>
      <c r="S745">
        <v>30</v>
      </c>
      <c r="T745">
        <v>4</v>
      </c>
      <c r="U745">
        <v>3</v>
      </c>
      <c r="V745">
        <v>5</v>
      </c>
      <c r="W745">
        <v>3</v>
      </c>
      <c r="X745">
        <v>4</v>
      </c>
      <c r="Y745">
        <v>3</v>
      </c>
    </row>
    <row r="746" spans="1:25" x14ac:dyDescent="0.35">
      <c r="A746">
        <v>37</v>
      </c>
      <c r="B746" t="s">
        <v>25</v>
      </c>
      <c r="C746" t="s">
        <v>26</v>
      </c>
      <c r="D746" t="s">
        <v>34</v>
      </c>
      <c r="E746">
        <v>11</v>
      </c>
      <c r="F746">
        <v>2</v>
      </c>
      <c r="G746" t="s">
        <v>40</v>
      </c>
      <c r="H746">
        <v>1</v>
      </c>
      <c r="I746" t="s">
        <v>29</v>
      </c>
      <c r="J746">
        <v>61</v>
      </c>
      <c r="K746">
        <v>1</v>
      </c>
      <c r="L746">
        <v>2</v>
      </c>
      <c r="M746" t="s">
        <v>43</v>
      </c>
      <c r="N746">
        <v>2</v>
      </c>
      <c r="O746" t="s">
        <v>37</v>
      </c>
      <c r="P746">
        <v>5</v>
      </c>
      <c r="Q746">
        <v>3</v>
      </c>
      <c r="R746">
        <v>0</v>
      </c>
      <c r="S746">
        <v>15</v>
      </c>
      <c r="T746">
        <v>2</v>
      </c>
      <c r="U746">
        <v>1</v>
      </c>
      <c r="V746">
        <v>1</v>
      </c>
      <c r="W746">
        <v>0</v>
      </c>
      <c r="X746">
        <v>0</v>
      </c>
      <c r="Y746">
        <v>0</v>
      </c>
    </row>
    <row r="747" spans="1:25" x14ac:dyDescent="0.35">
      <c r="A747">
        <v>55</v>
      </c>
      <c r="B747" t="s">
        <v>32</v>
      </c>
      <c r="C747" t="s">
        <v>33</v>
      </c>
      <c r="D747" t="s">
        <v>34</v>
      </c>
      <c r="E747">
        <v>18</v>
      </c>
      <c r="F747">
        <v>4</v>
      </c>
      <c r="G747" t="s">
        <v>40</v>
      </c>
      <c r="H747">
        <v>3</v>
      </c>
      <c r="I747" t="s">
        <v>35</v>
      </c>
      <c r="J747">
        <v>62</v>
      </c>
      <c r="K747">
        <v>3</v>
      </c>
      <c r="L747">
        <v>2</v>
      </c>
      <c r="M747" t="s">
        <v>43</v>
      </c>
      <c r="N747">
        <v>2</v>
      </c>
      <c r="O747" t="s">
        <v>37</v>
      </c>
      <c r="P747">
        <v>3</v>
      </c>
      <c r="Q747">
        <v>3</v>
      </c>
      <c r="R747">
        <v>2</v>
      </c>
      <c r="S747">
        <v>17</v>
      </c>
      <c r="T747">
        <v>3</v>
      </c>
      <c r="U747">
        <v>3</v>
      </c>
      <c r="V747">
        <v>8</v>
      </c>
      <c r="W747">
        <v>7</v>
      </c>
      <c r="X747">
        <v>6</v>
      </c>
      <c r="Y747">
        <v>7</v>
      </c>
    </row>
    <row r="748" spans="1:25" x14ac:dyDescent="0.35">
      <c r="A748">
        <v>41</v>
      </c>
      <c r="B748" t="s">
        <v>32</v>
      </c>
      <c r="C748" t="s">
        <v>44</v>
      </c>
      <c r="D748" t="s">
        <v>34</v>
      </c>
      <c r="E748">
        <v>7</v>
      </c>
      <c r="F748">
        <v>1</v>
      </c>
      <c r="G748" t="s">
        <v>28</v>
      </c>
      <c r="H748">
        <v>2</v>
      </c>
      <c r="I748" t="s">
        <v>29</v>
      </c>
      <c r="J748">
        <v>55</v>
      </c>
      <c r="K748">
        <v>1</v>
      </c>
      <c r="L748">
        <v>5</v>
      </c>
      <c r="M748" t="s">
        <v>47</v>
      </c>
      <c r="N748">
        <v>3</v>
      </c>
      <c r="O748" t="s">
        <v>41</v>
      </c>
      <c r="P748">
        <v>1</v>
      </c>
      <c r="Q748">
        <v>4</v>
      </c>
      <c r="R748">
        <v>2</v>
      </c>
      <c r="S748">
        <v>21</v>
      </c>
      <c r="T748">
        <v>3</v>
      </c>
      <c r="U748">
        <v>3</v>
      </c>
      <c r="V748">
        <v>21</v>
      </c>
      <c r="W748">
        <v>16</v>
      </c>
      <c r="X748">
        <v>5</v>
      </c>
      <c r="Y748">
        <v>10</v>
      </c>
    </row>
    <row r="749" spans="1:25" x14ac:dyDescent="0.35">
      <c r="A749">
        <v>38</v>
      </c>
      <c r="B749" t="s">
        <v>32</v>
      </c>
      <c r="C749" t="s">
        <v>26</v>
      </c>
      <c r="D749" t="s">
        <v>27</v>
      </c>
      <c r="E749">
        <v>3</v>
      </c>
      <c r="F749">
        <v>4</v>
      </c>
      <c r="G749" t="s">
        <v>28</v>
      </c>
      <c r="H749">
        <v>2</v>
      </c>
      <c r="I749" t="s">
        <v>35</v>
      </c>
      <c r="J749">
        <v>42</v>
      </c>
      <c r="K749">
        <v>3</v>
      </c>
      <c r="L749">
        <v>2</v>
      </c>
      <c r="M749" t="s">
        <v>30</v>
      </c>
      <c r="N749">
        <v>4</v>
      </c>
      <c r="O749" t="s">
        <v>31</v>
      </c>
      <c r="P749">
        <v>8</v>
      </c>
      <c r="Q749">
        <v>3</v>
      </c>
      <c r="R749">
        <v>0</v>
      </c>
      <c r="S749">
        <v>19</v>
      </c>
      <c r="T749">
        <v>1</v>
      </c>
      <c r="U749">
        <v>3</v>
      </c>
      <c r="V749">
        <v>1</v>
      </c>
      <c r="W749">
        <v>0</v>
      </c>
      <c r="X749">
        <v>0</v>
      </c>
      <c r="Y749">
        <v>0</v>
      </c>
    </row>
    <row r="750" spans="1:25" x14ac:dyDescent="0.35">
      <c r="A750">
        <v>26</v>
      </c>
      <c r="B750" t="s">
        <v>25</v>
      </c>
      <c r="C750" t="s">
        <v>44</v>
      </c>
      <c r="D750" t="s">
        <v>27</v>
      </c>
      <c r="E750">
        <v>29</v>
      </c>
      <c r="F750">
        <v>2</v>
      </c>
      <c r="G750" t="s">
        <v>40</v>
      </c>
      <c r="H750">
        <v>2</v>
      </c>
      <c r="I750" t="s">
        <v>35</v>
      </c>
      <c r="J750">
        <v>79</v>
      </c>
      <c r="K750">
        <v>1</v>
      </c>
      <c r="L750">
        <v>2</v>
      </c>
      <c r="M750" t="s">
        <v>30</v>
      </c>
      <c r="N750">
        <v>1</v>
      </c>
      <c r="O750" t="s">
        <v>31</v>
      </c>
      <c r="P750">
        <v>8</v>
      </c>
      <c r="Q750">
        <v>3</v>
      </c>
      <c r="R750">
        <v>0</v>
      </c>
      <c r="S750">
        <v>7</v>
      </c>
      <c r="T750">
        <v>6</v>
      </c>
      <c r="U750">
        <v>3</v>
      </c>
      <c r="V750">
        <v>2</v>
      </c>
      <c r="W750">
        <v>2</v>
      </c>
      <c r="X750">
        <v>2</v>
      </c>
      <c r="Y750">
        <v>2</v>
      </c>
    </row>
    <row r="751" spans="1:25" x14ac:dyDescent="0.35">
      <c r="A751">
        <v>52</v>
      </c>
      <c r="B751" t="s">
        <v>25</v>
      </c>
      <c r="C751" t="s">
        <v>26</v>
      </c>
      <c r="D751" t="s">
        <v>27</v>
      </c>
      <c r="E751">
        <v>2</v>
      </c>
      <c r="F751">
        <v>1</v>
      </c>
      <c r="G751" t="s">
        <v>48</v>
      </c>
      <c r="H751">
        <v>1</v>
      </c>
      <c r="I751" t="s">
        <v>29</v>
      </c>
      <c r="J751">
        <v>57</v>
      </c>
      <c r="K751">
        <v>1</v>
      </c>
      <c r="L751">
        <v>5</v>
      </c>
      <c r="M751" t="s">
        <v>45</v>
      </c>
      <c r="N751">
        <v>4</v>
      </c>
      <c r="O751" t="s">
        <v>37</v>
      </c>
      <c r="P751">
        <v>1</v>
      </c>
      <c r="Q751">
        <v>3</v>
      </c>
      <c r="R751">
        <v>1</v>
      </c>
      <c r="S751">
        <v>33</v>
      </c>
      <c r="T751">
        <v>3</v>
      </c>
      <c r="U751">
        <v>3</v>
      </c>
      <c r="V751">
        <v>32</v>
      </c>
      <c r="W751">
        <v>14</v>
      </c>
      <c r="X751">
        <v>6</v>
      </c>
      <c r="Y751">
        <v>9</v>
      </c>
    </row>
    <row r="752" spans="1:25" x14ac:dyDescent="0.35">
      <c r="A752">
        <v>44</v>
      </c>
      <c r="B752" t="s">
        <v>32</v>
      </c>
      <c r="C752" t="s">
        <v>26</v>
      </c>
      <c r="D752" t="s">
        <v>27</v>
      </c>
      <c r="E752">
        <v>28</v>
      </c>
      <c r="F752">
        <v>3</v>
      </c>
      <c r="G752" t="s">
        <v>40</v>
      </c>
      <c r="H752">
        <v>4</v>
      </c>
      <c r="I752" t="s">
        <v>29</v>
      </c>
      <c r="J752">
        <v>53</v>
      </c>
      <c r="K752">
        <v>4</v>
      </c>
      <c r="L752">
        <v>4</v>
      </c>
      <c r="M752" t="s">
        <v>30</v>
      </c>
      <c r="N752">
        <v>4</v>
      </c>
      <c r="O752" t="s">
        <v>37</v>
      </c>
      <c r="P752">
        <v>3</v>
      </c>
      <c r="Q752">
        <v>3</v>
      </c>
      <c r="R752">
        <v>1</v>
      </c>
      <c r="S752">
        <v>23</v>
      </c>
      <c r="T752">
        <v>2</v>
      </c>
      <c r="U752">
        <v>3</v>
      </c>
      <c r="V752">
        <v>12</v>
      </c>
      <c r="W752">
        <v>11</v>
      </c>
      <c r="X752">
        <v>11</v>
      </c>
      <c r="Y752">
        <v>11</v>
      </c>
    </row>
    <row r="753" spans="1:25" x14ac:dyDescent="0.35">
      <c r="A753">
        <v>50</v>
      </c>
      <c r="B753" t="s">
        <v>32</v>
      </c>
      <c r="C753" t="s">
        <v>44</v>
      </c>
      <c r="D753" t="s">
        <v>27</v>
      </c>
      <c r="E753">
        <v>1</v>
      </c>
      <c r="F753">
        <v>3</v>
      </c>
      <c r="G753" t="s">
        <v>28</v>
      </c>
      <c r="H753">
        <v>4</v>
      </c>
      <c r="I753" t="s">
        <v>29</v>
      </c>
      <c r="J753">
        <v>95</v>
      </c>
      <c r="K753">
        <v>3</v>
      </c>
      <c r="L753">
        <v>2</v>
      </c>
      <c r="M753" t="s">
        <v>30</v>
      </c>
      <c r="N753">
        <v>3</v>
      </c>
      <c r="O753" t="s">
        <v>37</v>
      </c>
      <c r="P753">
        <v>0</v>
      </c>
      <c r="Q753">
        <v>3</v>
      </c>
      <c r="R753">
        <v>1</v>
      </c>
      <c r="S753">
        <v>19</v>
      </c>
      <c r="T753">
        <v>3</v>
      </c>
      <c r="U753">
        <v>3</v>
      </c>
      <c r="V753">
        <v>18</v>
      </c>
      <c r="W753">
        <v>7</v>
      </c>
      <c r="X753">
        <v>0</v>
      </c>
      <c r="Y753">
        <v>13</v>
      </c>
    </row>
    <row r="754" spans="1:25" x14ac:dyDescent="0.35">
      <c r="A754">
        <v>36</v>
      </c>
      <c r="B754" t="s">
        <v>25</v>
      </c>
      <c r="C754" t="s">
        <v>26</v>
      </c>
      <c r="D754" t="s">
        <v>34</v>
      </c>
      <c r="E754">
        <v>16</v>
      </c>
      <c r="F754">
        <v>4</v>
      </c>
      <c r="G754" t="s">
        <v>28</v>
      </c>
      <c r="H754">
        <v>3</v>
      </c>
      <c r="I754" t="s">
        <v>29</v>
      </c>
      <c r="J754">
        <v>43</v>
      </c>
      <c r="K754">
        <v>4</v>
      </c>
      <c r="L754">
        <v>1</v>
      </c>
      <c r="M754" t="s">
        <v>39</v>
      </c>
      <c r="N754">
        <v>1</v>
      </c>
      <c r="O754" t="s">
        <v>31</v>
      </c>
      <c r="P754">
        <v>1</v>
      </c>
      <c r="Q754">
        <v>3</v>
      </c>
      <c r="R754">
        <v>0</v>
      </c>
      <c r="S754">
        <v>18</v>
      </c>
      <c r="T754">
        <v>1</v>
      </c>
      <c r="U754">
        <v>3</v>
      </c>
      <c r="V754">
        <v>17</v>
      </c>
      <c r="W754">
        <v>13</v>
      </c>
      <c r="X754">
        <v>15</v>
      </c>
      <c r="Y754">
        <v>14</v>
      </c>
    </row>
    <row r="755" spans="1:25" x14ac:dyDescent="0.35">
      <c r="A755">
        <v>39</v>
      </c>
      <c r="B755" t="s">
        <v>32</v>
      </c>
      <c r="C755" t="s">
        <v>33</v>
      </c>
      <c r="D755" t="s">
        <v>34</v>
      </c>
      <c r="E755">
        <v>22</v>
      </c>
      <c r="F755">
        <v>3</v>
      </c>
      <c r="G755" t="s">
        <v>40</v>
      </c>
      <c r="H755">
        <v>4</v>
      </c>
      <c r="I755" t="s">
        <v>29</v>
      </c>
      <c r="J755">
        <v>82</v>
      </c>
      <c r="K755">
        <v>3</v>
      </c>
      <c r="L755">
        <v>3</v>
      </c>
      <c r="M755" t="s">
        <v>42</v>
      </c>
      <c r="N755">
        <v>1</v>
      </c>
      <c r="O755" t="s">
        <v>31</v>
      </c>
      <c r="P755">
        <v>1</v>
      </c>
      <c r="Q755">
        <v>3</v>
      </c>
      <c r="R755">
        <v>0</v>
      </c>
      <c r="S755">
        <v>21</v>
      </c>
      <c r="T755">
        <v>2</v>
      </c>
      <c r="U755">
        <v>3</v>
      </c>
      <c r="V755">
        <v>21</v>
      </c>
      <c r="W755">
        <v>6</v>
      </c>
      <c r="X755">
        <v>2</v>
      </c>
      <c r="Y755">
        <v>8</v>
      </c>
    </row>
    <row r="756" spans="1:25" x14ac:dyDescent="0.35">
      <c r="A756">
        <v>33</v>
      </c>
      <c r="B756" t="s">
        <v>32</v>
      </c>
      <c r="C756" t="s">
        <v>44</v>
      </c>
      <c r="D756" t="s">
        <v>27</v>
      </c>
      <c r="E756">
        <v>8</v>
      </c>
      <c r="F756">
        <v>1</v>
      </c>
      <c r="G756" t="s">
        <v>28</v>
      </c>
      <c r="H756">
        <v>2</v>
      </c>
      <c r="I756" t="s">
        <v>29</v>
      </c>
      <c r="J756">
        <v>88</v>
      </c>
      <c r="K756">
        <v>2</v>
      </c>
      <c r="L756">
        <v>1</v>
      </c>
      <c r="M756" t="s">
        <v>46</v>
      </c>
      <c r="N756">
        <v>4</v>
      </c>
      <c r="O756" t="s">
        <v>31</v>
      </c>
      <c r="P756">
        <v>0</v>
      </c>
      <c r="Q756">
        <v>3</v>
      </c>
      <c r="R756">
        <v>0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</row>
    <row r="757" spans="1:25" x14ac:dyDescent="0.35">
      <c r="A757">
        <v>45</v>
      </c>
      <c r="B757" t="s">
        <v>32</v>
      </c>
      <c r="C757" t="s">
        <v>26</v>
      </c>
      <c r="D757" t="s">
        <v>27</v>
      </c>
      <c r="E757">
        <v>11</v>
      </c>
      <c r="F757">
        <v>2</v>
      </c>
      <c r="G757" t="s">
        <v>28</v>
      </c>
      <c r="H757">
        <v>4</v>
      </c>
      <c r="I757" t="s">
        <v>29</v>
      </c>
      <c r="J757">
        <v>90</v>
      </c>
      <c r="K757">
        <v>3</v>
      </c>
      <c r="L757">
        <v>4</v>
      </c>
      <c r="M757" t="s">
        <v>45</v>
      </c>
      <c r="N757">
        <v>4</v>
      </c>
      <c r="O757" t="s">
        <v>37</v>
      </c>
      <c r="P757">
        <v>3</v>
      </c>
      <c r="Q757">
        <v>3</v>
      </c>
      <c r="R757">
        <v>1</v>
      </c>
      <c r="S757">
        <v>26</v>
      </c>
      <c r="T757">
        <v>4</v>
      </c>
      <c r="U757">
        <v>4</v>
      </c>
      <c r="V757">
        <v>9</v>
      </c>
      <c r="W757">
        <v>3</v>
      </c>
      <c r="X757">
        <v>1</v>
      </c>
      <c r="Y757">
        <v>1</v>
      </c>
    </row>
    <row r="758" spans="1:25" x14ac:dyDescent="0.35">
      <c r="A758">
        <v>32</v>
      </c>
      <c r="B758" t="s">
        <v>32</v>
      </c>
      <c r="C758" t="s">
        <v>44</v>
      </c>
      <c r="D758" t="s">
        <v>34</v>
      </c>
      <c r="E758">
        <v>29</v>
      </c>
      <c r="F758">
        <v>4</v>
      </c>
      <c r="G758" t="s">
        <v>40</v>
      </c>
      <c r="H758">
        <v>4</v>
      </c>
      <c r="I758" t="s">
        <v>29</v>
      </c>
      <c r="J758">
        <v>69</v>
      </c>
      <c r="K758">
        <v>3</v>
      </c>
      <c r="L758">
        <v>1</v>
      </c>
      <c r="M758" t="s">
        <v>39</v>
      </c>
      <c r="N758">
        <v>3</v>
      </c>
      <c r="O758" t="s">
        <v>31</v>
      </c>
      <c r="P758">
        <v>9</v>
      </c>
      <c r="Q758">
        <v>3</v>
      </c>
      <c r="R758">
        <v>0</v>
      </c>
      <c r="S758">
        <v>10</v>
      </c>
      <c r="T758">
        <v>2</v>
      </c>
      <c r="U758">
        <v>3</v>
      </c>
      <c r="V758">
        <v>8</v>
      </c>
      <c r="W758">
        <v>7</v>
      </c>
      <c r="X758">
        <v>7</v>
      </c>
      <c r="Y758">
        <v>7</v>
      </c>
    </row>
    <row r="759" spans="1:25" x14ac:dyDescent="0.35">
      <c r="A759">
        <v>34</v>
      </c>
      <c r="B759" t="s">
        <v>32</v>
      </c>
      <c r="C759" t="s">
        <v>26</v>
      </c>
      <c r="D759" t="s">
        <v>27</v>
      </c>
      <c r="E759">
        <v>1</v>
      </c>
      <c r="F759">
        <v>4</v>
      </c>
      <c r="G759" t="s">
        <v>48</v>
      </c>
      <c r="H759">
        <v>2</v>
      </c>
      <c r="I759" t="s">
        <v>35</v>
      </c>
      <c r="J759">
        <v>75</v>
      </c>
      <c r="K759">
        <v>4</v>
      </c>
      <c r="L759">
        <v>2</v>
      </c>
      <c r="M759" t="s">
        <v>30</v>
      </c>
      <c r="N759">
        <v>4</v>
      </c>
      <c r="O759" t="s">
        <v>41</v>
      </c>
      <c r="P759">
        <v>0</v>
      </c>
      <c r="Q759">
        <v>3</v>
      </c>
      <c r="R759">
        <v>1</v>
      </c>
      <c r="S759">
        <v>16</v>
      </c>
      <c r="T759">
        <v>2</v>
      </c>
      <c r="U759">
        <v>2</v>
      </c>
      <c r="V759">
        <v>15</v>
      </c>
      <c r="W759">
        <v>1</v>
      </c>
      <c r="X759">
        <v>0</v>
      </c>
      <c r="Y759">
        <v>9</v>
      </c>
    </row>
    <row r="760" spans="1:25" x14ac:dyDescent="0.35">
      <c r="A760">
        <v>59</v>
      </c>
      <c r="B760" t="s">
        <v>32</v>
      </c>
      <c r="C760" t="s">
        <v>26</v>
      </c>
      <c r="D760" t="s">
        <v>27</v>
      </c>
      <c r="E760">
        <v>1</v>
      </c>
      <c r="F760">
        <v>2</v>
      </c>
      <c r="G760" t="s">
        <v>49</v>
      </c>
      <c r="H760">
        <v>2</v>
      </c>
      <c r="I760" t="s">
        <v>35</v>
      </c>
      <c r="J760">
        <v>66</v>
      </c>
      <c r="K760">
        <v>3</v>
      </c>
      <c r="L760">
        <v>3</v>
      </c>
      <c r="M760" t="s">
        <v>45</v>
      </c>
      <c r="N760">
        <v>4</v>
      </c>
      <c r="O760" t="s">
        <v>37</v>
      </c>
      <c r="P760">
        <v>3</v>
      </c>
      <c r="Q760">
        <v>3</v>
      </c>
      <c r="R760">
        <v>1</v>
      </c>
      <c r="S760">
        <v>14</v>
      </c>
      <c r="T760">
        <v>1</v>
      </c>
      <c r="U760">
        <v>1</v>
      </c>
      <c r="V760">
        <v>6</v>
      </c>
      <c r="W760">
        <v>4</v>
      </c>
      <c r="X760">
        <v>0</v>
      </c>
      <c r="Y760">
        <v>4</v>
      </c>
    </row>
    <row r="761" spans="1:25" x14ac:dyDescent="0.35">
      <c r="A761">
        <v>45</v>
      </c>
      <c r="B761" t="s">
        <v>32</v>
      </c>
      <c r="C761" t="s">
        <v>26</v>
      </c>
      <c r="D761" t="s">
        <v>50</v>
      </c>
      <c r="E761">
        <v>24</v>
      </c>
      <c r="F761">
        <v>4</v>
      </c>
      <c r="G761" t="s">
        <v>40</v>
      </c>
      <c r="H761">
        <v>2</v>
      </c>
      <c r="I761" t="s">
        <v>35</v>
      </c>
      <c r="J761">
        <v>36</v>
      </c>
      <c r="K761">
        <v>3</v>
      </c>
      <c r="L761">
        <v>1</v>
      </c>
      <c r="M761" t="s">
        <v>50</v>
      </c>
      <c r="N761">
        <v>2</v>
      </c>
      <c r="O761" t="s">
        <v>31</v>
      </c>
      <c r="P761">
        <v>1</v>
      </c>
      <c r="Q761">
        <v>3</v>
      </c>
      <c r="R761">
        <v>0</v>
      </c>
      <c r="S761">
        <v>6</v>
      </c>
      <c r="T761">
        <v>3</v>
      </c>
      <c r="U761">
        <v>3</v>
      </c>
      <c r="V761">
        <v>6</v>
      </c>
      <c r="W761">
        <v>3</v>
      </c>
      <c r="X761">
        <v>0</v>
      </c>
      <c r="Y761">
        <v>4</v>
      </c>
    </row>
    <row r="762" spans="1:25" x14ac:dyDescent="0.35">
      <c r="A762">
        <v>53</v>
      </c>
      <c r="B762" t="s">
        <v>32</v>
      </c>
      <c r="C762" t="s">
        <v>33</v>
      </c>
      <c r="D762" t="s">
        <v>27</v>
      </c>
      <c r="E762">
        <v>2</v>
      </c>
      <c r="F762">
        <v>3</v>
      </c>
      <c r="G762" t="s">
        <v>48</v>
      </c>
      <c r="H762">
        <v>3</v>
      </c>
      <c r="I762" t="s">
        <v>29</v>
      </c>
      <c r="J762">
        <v>38</v>
      </c>
      <c r="K762">
        <v>2</v>
      </c>
      <c r="L762">
        <v>3</v>
      </c>
      <c r="M762" t="s">
        <v>30</v>
      </c>
      <c r="N762">
        <v>2</v>
      </c>
      <c r="O762" t="s">
        <v>37</v>
      </c>
      <c r="P762">
        <v>2</v>
      </c>
      <c r="Q762">
        <v>3</v>
      </c>
      <c r="R762">
        <v>1</v>
      </c>
      <c r="S762">
        <v>30</v>
      </c>
      <c r="T762">
        <v>2</v>
      </c>
      <c r="U762">
        <v>3</v>
      </c>
      <c r="V762">
        <v>15</v>
      </c>
      <c r="W762">
        <v>7</v>
      </c>
      <c r="X762">
        <v>6</v>
      </c>
      <c r="Y762">
        <v>12</v>
      </c>
    </row>
    <row r="763" spans="1:25" x14ac:dyDescent="0.35">
      <c r="A763">
        <v>36</v>
      </c>
      <c r="B763" t="s">
        <v>25</v>
      </c>
      <c r="C763" t="s">
        <v>26</v>
      </c>
      <c r="D763" t="s">
        <v>34</v>
      </c>
      <c r="E763">
        <v>15</v>
      </c>
      <c r="F763">
        <v>3</v>
      </c>
      <c r="G763" t="s">
        <v>38</v>
      </c>
      <c r="H763">
        <v>1</v>
      </c>
      <c r="I763" t="s">
        <v>35</v>
      </c>
      <c r="J763">
        <v>81</v>
      </c>
      <c r="K763">
        <v>3</v>
      </c>
      <c r="L763">
        <v>2</v>
      </c>
      <c r="M763" t="s">
        <v>39</v>
      </c>
      <c r="N763">
        <v>3</v>
      </c>
      <c r="O763" t="s">
        <v>41</v>
      </c>
      <c r="P763">
        <v>7</v>
      </c>
      <c r="Q763">
        <v>3</v>
      </c>
      <c r="R763">
        <v>1</v>
      </c>
      <c r="S763">
        <v>9</v>
      </c>
      <c r="T763">
        <v>3</v>
      </c>
      <c r="U763">
        <v>2</v>
      </c>
      <c r="V763">
        <v>1</v>
      </c>
      <c r="W763">
        <v>0</v>
      </c>
      <c r="X763">
        <v>0</v>
      </c>
      <c r="Y763">
        <v>0</v>
      </c>
    </row>
    <row r="764" spans="1:25" x14ac:dyDescent="0.35">
      <c r="A764">
        <v>26</v>
      </c>
      <c r="B764" t="s">
        <v>25</v>
      </c>
      <c r="C764" t="s">
        <v>33</v>
      </c>
      <c r="D764" t="s">
        <v>34</v>
      </c>
      <c r="E764">
        <v>2</v>
      </c>
      <c r="F764">
        <v>3</v>
      </c>
      <c r="G764" t="s">
        <v>28</v>
      </c>
      <c r="H764">
        <v>1</v>
      </c>
      <c r="I764" t="s">
        <v>35</v>
      </c>
      <c r="J764">
        <v>57</v>
      </c>
      <c r="K764">
        <v>3</v>
      </c>
      <c r="L764">
        <v>1</v>
      </c>
      <c r="M764" t="s">
        <v>36</v>
      </c>
      <c r="N764">
        <v>1</v>
      </c>
      <c r="O764" t="s">
        <v>37</v>
      </c>
      <c r="P764">
        <v>6</v>
      </c>
      <c r="Q764">
        <v>3</v>
      </c>
      <c r="R764">
        <v>1</v>
      </c>
      <c r="S764">
        <v>6</v>
      </c>
      <c r="T764">
        <v>2</v>
      </c>
      <c r="U764">
        <v>3</v>
      </c>
      <c r="V764">
        <v>3</v>
      </c>
      <c r="W764">
        <v>2</v>
      </c>
      <c r="X764">
        <v>1</v>
      </c>
      <c r="Y764">
        <v>2</v>
      </c>
    </row>
    <row r="765" spans="1:25" x14ac:dyDescent="0.35">
      <c r="A765">
        <v>34</v>
      </c>
      <c r="B765" t="s">
        <v>32</v>
      </c>
      <c r="C765" t="s">
        <v>26</v>
      </c>
      <c r="D765" t="s">
        <v>27</v>
      </c>
      <c r="E765">
        <v>10</v>
      </c>
      <c r="F765">
        <v>4</v>
      </c>
      <c r="G765" t="s">
        <v>28</v>
      </c>
      <c r="H765">
        <v>3</v>
      </c>
      <c r="I765" t="s">
        <v>29</v>
      </c>
      <c r="J765">
        <v>87</v>
      </c>
      <c r="K765">
        <v>3</v>
      </c>
      <c r="L765">
        <v>1</v>
      </c>
      <c r="M765" t="s">
        <v>46</v>
      </c>
      <c r="N765">
        <v>3</v>
      </c>
      <c r="O765" t="s">
        <v>37</v>
      </c>
      <c r="P765">
        <v>1</v>
      </c>
      <c r="Q765">
        <v>3</v>
      </c>
      <c r="R765">
        <v>1</v>
      </c>
      <c r="S765">
        <v>1</v>
      </c>
      <c r="T765">
        <v>2</v>
      </c>
      <c r="U765">
        <v>3</v>
      </c>
      <c r="V765">
        <v>1</v>
      </c>
      <c r="W765">
        <v>1</v>
      </c>
      <c r="X765">
        <v>0</v>
      </c>
      <c r="Y765">
        <v>0</v>
      </c>
    </row>
    <row r="766" spans="1:25" x14ac:dyDescent="0.35">
      <c r="A766">
        <v>28</v>
      </c>
      <c r="B766" t="s">
        <v>32</v>
      </c>
      <c r="C766" t="s">
        <v>26</v>
      </c>
      <c r="D766" t="s">
        <v>27</v>
      </c>
      <c r="E766">
        <v>10</v>
      </c>
      <c r="F766">
        <v>1</v>
      </c>
      <c r="G766" t="s">
        <v>40</v>
      </c>
      <c r="H766">
        <v>4</v>
      </c>
      <c r="I766" t="s">
        <v>35</v>
      </c>
      <c r="J766">
        <v>74</v>
      </c>
      <c r="K766">
        <v>3</v>
      </c>
      <c r="L766">
        <v>1</v>
      </c>
      <c r="M766" t="s">
        <v>46</v>
      </c>
      <c r="N766">
        <v>2</v>
      </c>
      <c r="O766" t="s">
        <v>37</v>
      </c>
      <c r="P766">
        <v>1</v>
      </c>
      <c r="Q766">
        <v>4</v>
      </c>
      <c r="R766">
        <v>0</v>
      </c>
      <c r="S766">
        <v>1</v>
      </c>
      <c r="T766">
        <v>5</v>
      </c>
      <c r="U766">
        <v>3</v>
      </c>
      <c r="V766">
        <v>1</v>
      </c>
      <c r="W766">
        <v>0</v>
      </c>
      <c r="X766">
        <v>0</v>
      </c>
      <c r="Y766">
        <v>0</v>
      </c>
    </row>
    <row r="767" spans="1:25" x14ac:dyDescent="0.35">
      <c r="A767">
        <v>38</v>
      </c>
      <c r="B767" t="s">
        <v>32</v>
      </c>
      <c r="C767" t="s">
        <v>33</v>
      </c>
      <c r="D767" t="s">
        <v>34</v>
      </c>
      <c r="E767">
        <v>3</v>
      </c>
      <c r="F767">
        <v>4</v>
      </c>
      <c r="G767" t="s">
        <v>38</v>
      </c>
      <c r="H767">
        <v>3</v>
      </c>
      <c r="I767" t="s">
        <v>35</v>
      </c>
      <c r="J767">
        <v>44</v>
      </c>
      <c r="K767">
        <v>3</v>
      </c>
      <c r="L767">
        <v>1</v>
      </c>
      <c r="M767" t="s">
        <v>36</v>
      </c>
      <c r="N767">
        <v>3</v>
      </c>
      <c r="O767" t="s">
        <v>37</v>
      </c>
      <c r="P767">
        <v>3</v>
      </c>
      <c r="Q767">
        <v>3</v>
      </c>
      <c r="R767">
        <v>1</v>
      </c>
      <c r="S767">
        <v>8</v>
      </c>
      <c r="T767">
        <v>2</v>
      </c>
      <c r="U767">
        <v>3</v>
      </c>
      <c r="V767">
        <v>2</v>
      </c>
      <c r="W767">
        <v>2</v>
      </c>
      <c r="X767">
        <v>2</v>
      </c>
      <c r="Y767">
        <v>2</v>
      </c>
    </row>
    <row r="768" spans="1:25" x14ac:dyDescent="0.35">
      <c r="A768">
        <v>50</v>
      </c>
      <c r="B768" t="s">
        <v>32</v>
      </c>
      <c r="C768" t="s">
        <v>26</v>
      </c>
      <c r="D768" t="s">
        <v>34</v>
      </c>
      <c r="E768">
        <v>2</v>
      </c>
      <c r="F768">
        <v>4</v>
      </c>
      <c r="G768" t="s">
        <v>40</v>
      </c>
      <c r="H768">
        <v>2</v>
      </c>
      <c r="I768" t="s">
        <v>35</v>
      </c>
      <c r="J768">
        <v>62</v>
      </c>
      <c r="K768">
        <v>3</v>
      </c>
      <c r="L768">
        <v>5</v>
      </c>
      <c r="M768" t="s">
        <v>47</v>
      </c>
      <c r="N768">
        <v>3</v>
      </c>
      <c r="O768" t="s">
        <v>37</v>
      </c>
      <c r="P768">
        <v>2</v>
      </c>
      <c r="Q768">
        <v>3</v>
      </c>
      <c r="R768">
        <v>1</v>
      </c>
      <c r="S768">
        <v>29</v>
      </c>
      <c r="T768">
        <v>2</v>
      </c>
      <c r="U768">
        <v>2</v>
      </c>
      <c r="V768">
        <v>8</v>
      </c>
      <c r="W768">
        <v>1</v>
      </c>
      <c r="X768">
        <v>7</v>
      </c>
      <c r="Y768">
        <v>7</v>
      </c>
    </row>
    <row r="769" spans="1:25" x14ac:dyDescent="0.35">
      <c r="A769">
        <v>37</v>
      </c>
      <c r="B769" t="s">
        <v>32</v>
      </c>
      <c r="C769" t="s">
        <v>26</v>
      </c>
      <c r="D769" t="s">
        <v>34</v>
      </c>
      <c r="E769">
        <v>3</v>
      </c>
      <c r="F769">
        <v>3</v>
      </c>
      <c r="G769" t="s">
        <v>38</v>
      </c>
      <c r="H769">
        <v>4</v>
      </c>
      <c r="I769" t="s">
        <v>29</v>
      </c>
      <c r="J769">
        <v>35</v>
      </c>
      <c r="K769">
        <v>3</v>
      </c>
      <c r="L769">
        <v>2</v>
      </c>
      <c r="M769" t="s">
        <v>43</v>
      </c>
      <c r="N769">
        <v>2</v>
      </c>
      <c r="O769" t="s">
        <v>31</v>
      </c>
      <c r="P769">
        <v>3</v>
      </c>
      <c r="Q769">
        <v>3</v>
      </c>
      <c r="R769">
        <v>0</v>
      </c>
      <c r="S769">
        <v>8</v>
      </c>
      <c r="T769">
        <v>3</v>
      </c>
      <c r="U769">
        <v>2</v>
      </c>
      <c r="V769">
        <v>4</v>
      </c>
      <c r="W769">
        <v>3</v>
      </c>
      <c r="X769">
        <v>0</v>
      </c>
      <c r="Y769">
        <v>1</v>
      </c>
    </row>
    <row r="770" spans="1:25" x14ac:dyDescent="0.35">
      <c r="A770">
        <v>40</v>
      </c>
      <c r="B770" t="s">
        <v>32</v>
      </c>
      <c r="C770" t="s">
        <v>26</v>
      </c>
      <c r="D770" t="s">
        <v>27</v>
      </c>
      <c r="E770">
        <v>26</v>
      </c>
      <c r="F770">
        <v>3</v>
      </c>
      <c r="G770" t="s">
        <v>48</v>
      </c>
      <c r="H770">
        <v>3</v>
      </c>
      <c r="I770" t="s">
        <v>35</v>
      </c>
      <c r="J770">
        <v>74</v>
      </c>
      <c r="K770">
        <v>3</v>
      </c>
      <c r="L770">
        <v>2</v>
      </c>
      <c r="M770" t="s">
        <v>30</v>
      </c>
      <c r="N770">
        <v>1</v>
      </c>
      <c r="O770" t="s">
        <v>37</v>
      </c>
      <c r="P770">
        <v>1</v>
      </c>
      <c r="Q770">
        <v>3</v>
      </c>
      <c r="R770">
        <v>1</v>
      </c>
      <c r="S770">
        <v>8</v>
      </c>
      <c r="T770">
        <v>3</v>
      </c>
      <c r="U770">
        <v>2</v>
      </c>
      <c r="V770">
        <v>7</v>
      </c>
      <c r="W770">
        <v>7</v>
      </c>
      <c r="X770">
        <v>7</v>
      </c>
      <c r="Y770">
        <v>5</v>
      </c>
    </row>
    <row r="771" spans="1:25" x14ac:dyDescent="0.35">
      <c r="A771">
        <v>26</v>
      </c>
      <c r="B771" t="s">
        <v>32</v>
      </c>
      <c r="C771" t="s">
        <v>33</v>
      </c>
      <c r="D771" t="s">
        <v>34</v>
      </c>
      <c r="E771">
        <v>1</v>
      </c>
      <c r="F771">
        <v>1</v>
      </c>
      <c r="G771" t="s">
        <v>40</v>
      </c>
      <c r="H771">
        <v>1</v>
      </c>
      <c r="I771" t="s">
        <v>29</v>
      </c>
      <c r="J771">
        <v>66</v>
      </c>
      <c r="K771">
        <v>2</v>
      </c>
      <c r="L771">
        <v>1</v>
      </c>
      <c r="M771" t="s">
        <v>36</v>
      </c>
      <c r="N771">
        <v>3</v>
      </c>
      <c r="O771" t="s">
        <v>41</v>
      </c>
      <c r="P771">
        <v>1</v>
      </c>
      <c r="Q771">
        <v>3</v>
      </c>
      <c r="R771">
        <v>2</v>
      </c>
      <c r="S771">
        <v>5</v>
      </c>
      <c r="T771">
        <v>5</v>
      </c>
      <c r="U771">
        <v>3</v>
      </c>
      <c r="V771">
        <v>5</v>
      </c>
      <c r="W771">
        <v>3</v>
      </c>
      <c r="X771">
        <v>1</v>
      </c>
      <c r="Y771">
        <v>3</v>
      </c>
    </row>
    <row r="772" spans="1:25" x14ac:dyDescent="0.35">
      <c r="A772">
        <v>46</v>
      </c>
      <c r="B772" t="s">
        <v>32</v>
      </c>
      <c r="C772" t="s">
        <v>26</v>
      </c>
      <c r="D772" t="s">
        <v>34</v>
      </c>
      <c r="E772">
        <v>1</v>
      </c>
      <c r="F772">
        <v>4</v>
      </c>
      <c r="G772" t="s">
        <v>40</v>
      </c>
      <c r="H772">
        <v>4</v>
      </c>
      <c r="I772" t="s">
        <v>35</v>
      </c>
      <c r="J772">
        <v>40</v>
      </c>
      <c r="K772">
        <v>3</v>
      </c>
      <c r="L772">
        <v>5</v>
      </c>
      <c r="M772" t="s">
        <v>47</v>
      </c>
      <c r="N772">
        <v>4</v>
      </c>
      <c r="O772" t="s">
        <v>41</v>
      </c>
      <c r="P772">
        <v>9</v>
      </c>
      <c r="Q772">
        <v>3</v>
      </c>
      <c r="R772">
        <v>2</v>
      </c>
      <c r="S772">
        <v>23</v>
      </c>
      <c r="T772">
        <v>0</v>
      </c>
      <c r="U772">
        <v>3</v>
      </c>
      <c r="V772">
        <v>2</v>
      </c>
      <c r="W772">
        <v>2</v>
      </c>
      <c r="X772">
        <v>2</v>
      </c>
      <c r="Y772">
        <v>2</v>
      </c>
    </row>
    <row r="773" spans="1:25" x14ac:dyDescent="0.35">
      <c r="A773">
        <v>54</v>
      </c>
      <c r="B773" t="s">
        <v>32</v>
      </c>
      <c r="C773" t="s">
        <v>26</v>
      </c>
      <c r="D773" t="s">
        <v>27</v>
      </c>
      <c r="E773">
        <v>2</v>
      </c>
      <c r="F773">
        <v>4</v>
      </c>
      <c r="G773" t="s">
        <v>28</v>
      </c>
      <c r="H773">
        <v>3</v>
      </c>
      <c r="I773" t="s">
        <v>29</v>
      </c>
      <c r="J773">
        <v>41</v>
      </c>
      <c r="K773">
        <v>2</v>
      </c>
      <c r="L773">
        <v>3</v>
      </c>
      <c r="M773" t="s">
        <v>30</v>
      </c>
      <c r="N773">
        <v>3</v>
      </c>
      <c r="O773" t="s">
        <v>37</v>
      </c>
      <c r="P773">
        <v>6</v>
      </c>
      <c r="Q773">
        <v>3</v>
      </c>
      <c r="R773">
        <v>1</v>
      </c>
      <c r="S773">
        <v>13</v>
      </c>
      <c r="T773">
        <v>4</v>
      </c>
      <c r="U773">
        <v>3</v>
      </c>
      <c r="V773">
        <v>9</v>
      </c>
      <c r="W773">
        <v>4</v>
      </c>
      <c r="X773">
        <v>7</v>
      </c>
      <c r="Y773">
        <v>0</v>
      </c>
    </row>
    <row r="774" spans="1:25" x14ac:dyDescent="0.35">
      <c r="A774">
        <v>56</v>
      </c>
      <c r="B774" t="s">
        <v>32</v>
      </c>
      <c r="C774" t="s">
        <v>33</v>
      </c>
      <c r="D774" t="s">
        <v>34</v>
      </c>
      <c r="E774">
        <v>9</v>
      </c>
      <c r="F774">
        <v>3</v>
      </c>
      <c r="G774" t="s">
        <v>40</v>
      </c>
      <c r="H774">
        <v>1</v>
      </c>
      <c r="I774" t="s">
        <v>29</v>
      </c>
      <c r="J774">
        <v>63</v>
      </c>
      <c r="K774">
        <v>3</v>
      </c>
      <c r="L774">
        <v>1</v>
      </c>
      <c r="M774" t="s">
        <v>36</v>
      </c>
      <c r="N774">
        <v>3</v>
      </c>
      <c r="O774" t="s">
        <v>37</v>
      </c>
      <c r="P774">
        <v>2</v>
      </c>
      <c r="Q774">
        <v>3</v>
      </c>
      <c r="R774">
        <v>1</v>
      </c>
      <c r="S774">
        <v>18</v>
      </c>
      <c r="T774">
        <v>4</v>
      </c>
      <c r="U774">
        <v>3</v>
      </c>
      <c r="V774">
        <v>5</v>
      </c>
      <c r="W774">
        <v>4</v>
      </c>
      <c r="X774">
        <v>0</v>
      </c>
      <c r="Y774">
        <v>3</v>
      </c>
    </row>
    <row r="775" spans="1:25" x14ac:dyDescent="0.35">
      <c r="A775">
        <v>36</v>
      </c>
      <c r="B775" t="s">
        <v>32</v>
      </c>
      <c r="C775" t="s">
        <v>26</v>
      </c>
      <c r="D775" t="s">
        <v>34</v>
      </c>
      <c r="E775">
        <v>12</v>
      </c>
      <c r="F775">
        <v>5</v>
      </c>
      <c r="G775" t="s">
        <v>40</v>
      </c>
      <c r="H775">
        <v>4</v>
      </c>
      <c r="I775" t="s">
        <v>29</v>
      </c>
      <c r="J775">
        <v>51</v>
      </c>
      <c r="K775">
        <v>2</v>
      </c>
      <c r="L775">
        <v>3</v>
      </c>
      <c r="M775" t="s">
        <v>42</v>
      </c>
      <c r="N775">
        <v>4</v>
      </c>
      <c r="O775" t="s">
        <v>31</v>
      </c>
      <c r="P775">
        <v>0</v>
      </c>
      <c r="Q775">
        <v>3</v>
      </c>
      <c r="R775">
        <v>0</v>
      </c>
      <c r="S775">
        <v>15</v>
      </c>
      <c r="T775">
        <v>2</v>
      </c>
      <c r="U775">
        <v>2</v>
      </c>
      <c r="V775">
        <v>14</v>
      </c>
      <c r="W775">
        <v>8</v>
      </c>
      <c r="X775">
        <v>7</v>
      </c>
      <c r="Y775">
        <v>8</v>
      </c>
    </row>
    <row r="776" spans="1:25" x14ac:dyDescent="0.35">
      <c r="A776">
        <v>55</v>
      </c>
      <c r="B776" t="s">
        <v>32</v>
      </c>
      <c r="C776" t="s">
        <v>44</v>
      </c>
      <c r="D776" t="s">
        <v>34</v>
      </c>
      <c r="E776">
        <v>2</v>
      </c>
      <c r="F776">
        <v>1</v>
      </c>
      <c r="G776" t="s">
        <v>40</v>
      </c>
      <c r="H776">
        <v>3</v>
      </c>
      <c r="I776" t="s">
        <v>35</v>
      </c>
      <c r="J776">
        <v>40</v>
      </c>
      <c r="K776">
        <v>2</v>
      </c>
      <c r="L776">
        <v>4</v>
      </c>
      <c r="M776" t="s">
        <v>45</v>
      </c>
      <c r="N776">
        <v>1</v>
      </c>
      <c r="O776" t="s">
        <v>31</v>
      </c>
      <c r="P776">
        <v>7</v>
      </c>
      <c r="Q776">
        <v>3</v>
      </c>
      <c r="R776">
        <v>0</v>
      </c>
      <c r="S776">
        <v>31</v>
      </c>
      <c r="T776">
        <v>3</v>
      </c>
      <c r="U776">
        <v>4</v>
      </c>
      <c r="V776">
        <v>9</v>
      </c>
      <c r="W776">
        <v>7</v>
      </c>
      <c r="X776">
        <v>6</v>
      </c>
      <c r="Y776">
        <v>2</v>
      </c>
    </row>
    <row r="777" spans="1:25" x14ac:dyDescent="0.35">
      <c r="A777">
        <v>43</v>
      </c>
      <c r="B777" t="s">
        <v>32</v>
      </c>
      <c r="C777" t="s">
        <v>26</v>
      </c>
      <c r="D777" t="s">
        <v>27</v>
      </c>
      <c r="E777">
        <v>25</v>
      </c>
      <c r="F777">
        <v>3</v>
      </c>
      <c r="G777" t="s">
        <v>40</v>
      </c>
      <c r="H777">
        <v>3</v>
      </c>
      <c r="I777" t="s">
        <v>35</v>
      </c>
      <c r="J777">
        <v>79</v>
      </c>
      <c r="K777">
        <v>2</v>
      </c>
      <c r="L777">
        <v>3</v>
      </c>
      <c r="M777" t="s">
        <v>30</v>
      </c>
      <c r="N777">
        <v>4</v>
      </c>
      <c r="O777" t="s">
        <v>41</v>
      </c>
      <c r="P777">
        <v>5</v>
      </c>
      <c r="Q777">
        <v>3</v>
      </c>
      <c r="R777">
        <v>1</v>
      </c>
      <c r="S777">
        <v>18</v>
      </c>
      <c r="T777">
        <v>5</v>
      </c>
      <c r="U777">
        <v>3</v>
      </c>
      <c r="V777">
        <v>1</v>
      </c>
      <c r="W777">
        <v>0</v>
      </c>
      <c r="X777">
        <v>0</v>
      </c>
      <c r="Y777">
        <v>0</v>
      </c>
    </row>
    <row r="778" spans="1:25" x14ac:dyDescent="0.35">
      <c r="A778">
        <v>20</v>
      </c>
      <c r="B778" t="s">
        <v>25</v>
      </c>
      <c r="C778" t="s">
        <v>33</v>
      </c>
      <c r="D778" t="s">
        <v>27</v>
      </c>
      <c r="E778">
        <v>9</v>
      </c>
      <c r="F778">
        <v>3</v>
      </c>
      <c r="G778" t="s">
        <v>48</v>
      </c>
      <c r="H778">
        <v>4</v>
      </c>
      <c r="I778" t="s">
        <v>29</v>
      </c>
      <c r="J778">
        <v>54</v>
      </c>
      <c r="K778">
        <v>3</v>
      </c>
      <c r="L778">
        <v>1</v>
      </c>
      <c r="M778" t="s">
        <v>46</v>
      </c>
      <c r="N778">
        <v>4</v>
      </c>
      <c r="O778" t="s">
        <v>31</v>
      </c>
      <c r="P778">
        <v>1</v>
      </c>
      <c r="Q778">
        <v>3</v>
      </c>
      <c r="R778">
        <v>0</v>
      </c>
      <c r="S778">
        <v>2</v>
      </c>
      <c r="T778">
        <v>3</v>
      </c>
      <c r="U778">
        <v>3</v>
      </c>
      <c r="V778">
        <v>2</v>
      </c>
      <c r="W778">
        <v>2</v>
      </c>
      <c r="X778">
        <v>0</v>
      </c>
      <c r="Y778">
        <v>2</v>
      </c>
    </row>
    <row r="779" spans="1:25" x14ac:dyDescent="0.35">
      <c r="A779">
        <v>21</v>
      </c>
      <c r="B779" t="s">
        <v>25</v>
      </c>
      <c r="C779" t="s">
        <v>26</v>
      </c>
      <c r="D779" t="s">
        <v>34</v>
      </c>
      <c r="E779">
        <v>10</v>
      </c>
      <c r="F779">
        <v>3</v>
      </c>
      <c r="G779" t="s">
        <v>28</v>
      </c>
      <c r="H779">
        <v>3</v>
      </c>
      <c r="I779" t="s">
        <v>29</v>
      </c>
      <c r="J779">
        <v>36</v>
      </c>
      <c r="K779">
        <v>2</v>
      </c>
      <c r="L779">
        <v>1</v>
      </c>
      <c r="M779" t="s">
        <v>39</v>
      </c>
      <c r="N779">
        <v>1</v>
      </c>
      <c r="O779" t="s">
        <v>31</v>
      </c>
      <c r="P779">
        <v>1</v>
      </c>
      <c r="Q779">
        <v>3</v>
      </c>
      <c r="R779">
        <v>0</v>
      </c>
      <c r="S779">
        <v>1</v>
      </c>
      <c r="T779">
        <v>6</v>
      </c>
      <c r="U779">
        <v>2</v>
      </c>
      <c r="V779">
        <v>1</v>
      </c>
      <c r="W779">
        <v>0</v>
      </c>
      <c r="X779">
        <v>1</v>
      </c>
      <c r="Y779">
        <v>0</v>
      </c>
    </row>
    <row r="780" spans="1:25" x14ac:dyDescent="0.35">
      <c r="A780">
        <v>46</v>
      </c>
      <c r="B780" t="s">
        <v>32</v>
      </c>
      <c r="C780" t="s">
        <v>26</v>
      </c>
      <c r="D780" t="s">
        <v>34</v>
      </c>
      <c r="E780">
        <v>8</v>
      </c>
      <c r="F780">
        <v>4</v>
      </c>
      <c r="G780" t="s">
        <v>28</v>
      </c>
      <c r="H780">
        <v>4</v>
      </c>
      <c r="I780" t="s">
        <v>29</v>
      </c>
      <c r="J780">
        <v>74</v>
      </c>
      <c r="K780">
        <v>2</v>
      </c>
      <c r="L780">
        <v>2</v>
      </c>
      <c r="M780" t="s">
        <v>36</v>
      </c>
      <c r="N780">
        <v>1</v>
      </c>
      <c r="O780" t="s">
        <v>41</v>
      </c>
      <c r="P780">
        <v>8</v>
      </c>
      <c r="Q780">
        <v>4</v>
      </c>
      <c r="R780">
        <v>3</v>
      </c>
      <c r="S780">
        <v>19</v>
      </c>
      <c r="T780">
        <v>2</v>
      </c>
      <c r="U780">
        <v>3</v>
      </c>
      <c r="V780">
        <v>16</v>
      </c>
      <c r="W780">
        <v>13</v>
      </c>
      <c r="X780">
        <v>1</v>
      </c>
      <c r="Y780">
        <v>7</v>
      </c>
    </row>
    <row r="781" spans="1:25" x14ac:dyDescent="0.35">
      <c r="A781">
        <v>51</v>
      </c>
      <c r="B781" t="s">
        <v>25</v>
      </c>
      <c r="C781" t="s">
        <v>26</v>
      </c>
      <c r="D781" t="s">
        <v>34</v>
      </c>
      <c r="E781">
        <v>4</v>
      </c>
      <c r="F781">
        <v>4</v>
      </c>
      <c r="G781" t="s">
        <v>28</v>
      </c>
      <c r="H781">
        <v>1</v>
      </c>
      <c r="I781" t="s">
        <v>35</v>
      </c>
      <c r="J781">
        <v>34</v>
      </c>
      <c r="K781">
        <v>3</v>
      </c>
      <c r="L781">
        <v>1</v>
      </c>
      <c r="M781" t="s">
        <v>36</v>
      </c>
      <c r="N781">
        <v>3</v>
      </c>
      <c r="O781" t="s">
        <v>37</v>
      </c>
      <c r="P781">
        <v>9</v>
      </c>
      <c r="Q781">
        <v>3</v>
      </c>
      <c r="R781">
        <v>3</v>
      </c>
      <c r="S781">
        <v>18</v>
      </c>
      <c r="T781">
        <v>2</v>
      </c>
      <c r="U781">
        <v>4</v>
      </c>
      <c r="V781">
        <v>10</v>
      </c>
      <c r="W781">
        <v>0</v>
      </c>
      <c r="X781">
        <v>2</v>
      </c>
      <c r="Y781">
        <v>7</v>
      </c>
    </row>
    <row r="782" spans="1:25" x14ac:dyDescent="0.35">
      <c r="A782">
        <v>28</v>
      </c>
      <c r="B782" t="s">
        <v>25</v>
      </c>
      <c r="C782" t="s">
        <v>44</v>
      </c>
      <c r="D782" t="s">
        <v>34</v>
      </c>
      <c r="E782">
        <v>24</v>
      </c>
      <c r="F782">
        <v>2</v>
      </c>
      <c r="G782" t="s">
        <v>49</v>
      </c>
      <c r="H782">
        <v>2</v>
      </c>
      <c r="I782" t="s">
        <v>35</v>
      </c>
      <c r="J782">
        <v>72</v>
      </c>
      <c r="K782">
        <v>2</v>
      </c>
      <c r="L782">
        <v>3</v>
      </c>
      <c r="M782" t="s">
        <v>43</v>
      </c>
      <c r="N782">
        <v>1</v>
      </c>
      <c r="O782" t="s">
        <v>31</v>
      </c>
      <c r="P782">
        <v>1</v>
      </c>
      <c r="Q782">
        <v>3</v>
      </c>
      <c r="R782">
        <v>0</v>
      </c>
      <c r="S782">
        <v>10</v>
      </c>
      <c r="T782">
        <v>2</v>
      </c>
      <c r="U782">
        <v>2</v>
      </c>
      <c r="V782">
        <v>10</v>
      </c>
      <c r="W782">
        <v>7</v>
      </c>
      <c r="X782">
        <v>1</v>
      </c>
      <c r="Y782">
        <v>9</v>
      </c>
    </row>
    <row r="783" spans="1:25" x14ac:dyDescent="0.35">
      <c r="A783">
        <v>26</v>
      </c>
      <c r="B783" t="s">
        <v>32</v>
      </c>
      <c r="C783" t="s">
        <v>26</v>
      </c>
      <c r="D783" t="s">
        <v>34</v>
      </c>
      <c r="E783">
        <v>1</v>
      </c>
      <c r="F783">
        <v>2</v>
      </c>
      <c r="G783" t="s">
        <v>40</v>
      </c>
      <c r="H783">
        <v>1</v>
      </c>
      <c r="I783" t="s">
        <v>35</v>
      </c>
      <c r="J783">
        <v>59</v>
      </c>
      <c r="K783">
        <v>2</v>
      </c>
      <c r="L783">
        <v>1</v>
      </c>
      <c r="M783" t="s">
        <v>39</v>
      </c>
      <c r="N783">
        <v>1</v>
      </c>
      <c r="O783" t="s">
        <v>37</v>
      </c>
      <c r="P783">
        <v>1</v>
      </c>
      <c r="Q783">
        <v>3</v>
      </c>
      <c r="R783">
        <v>2</v>
      </c>
      <c r="S783">
        <v>6</v>
      </c>
      <c r="T783">
        <v>2</v>
      </c>
      <c r="U783">
        <v>3</v>
      </c>
      <c r="V783">
        <v>5</v>
      </c>
      <c r="W783">
        <v>3</v>
      </c>
      <c r="X783">
        <v>1</v>
      </c>
      <c r="Y783">
        <v>3</v>
      </c>
    </row>
    <row r="784" spans="1:25" x14ac:dyDescent="0.35">
      <c r="A784">
        <v>30</v>
      </c>
      <c r="B784" t="s">
        <v>32</v>
      </c>
      <c r="C784" t="s">
        <v>26</v>
      </c>
      <c r="D784" t="s">
        <v>34</v>
      </c>
      <c r="E784">
        <v>20</v>
      </c>
      <c r="F784">
        <v>3</v>
      </c>
      <c r="G784" t="s">
        <v>38</v>
      </c>
      <c r="H784">
        <v>3</v>
      </c>
      <c r="I784" t="s">
        <v>35</v>
      </c>
      <c r="J784">
        <v>85</v>
      </c>
      <c r="K784">
        <v>3</v>
      </c>
      <c r="L784">
        <v>2</v>
      </c>
      <c r="M784" t="s">
        <v>42</v>
      </c>
      <c r="N784">
        <v>1</v>
      </c>
      <c r="O784" t="s">
        <v>37</v>
      </c>
      <c r="P784">
        <v>0</v>
      </c>
      <c r="Q784">
        <v>3</v>
      </c>
      <c r="R784">
        <v>1</v>
      </c>
      <c r="S784">
        <v>7</v>
      </c>
      <c r="T784">
        <v>1</v>
      </c>
      <c r="U784">
        <v>2</v>
      </c>
      <c r="V784">
        <v>6</v>
      </c>
      <c r="W784">
        <v>2</v>
      </c>
      <c r="X784">
        <v>0</v>
      </c>
      <c r="Y784">
        <v>2</v>
      </c>
    </row>
    <row r="785" spans="1:25" x14ac:dyDescent="0.35">
      <c r="A785">
        <v>41</v>
      </c>
      <c r="B785" t="s">
        <v>32</v>
      </c>
      <c r="C785" t="s">
        <v>26</v>
      </c>
      <c r="D785" t="s">
        <v>34</v>
      </c>
      <c r="E785">
        <v>7</v>
      </c>
      <c r="F785">
        <v>2</v>
      </c>
      <c r="G785" t="s">
        <v>49</v>
      </c>
      <c r="H785">
        <v>2</v>
      </c>
      <c r="I785" t="s">
        <v>29</v>
      </c>
      <c r="J785">
        <v>43</v>
      </c>
      <c r="K785">
        <v>4</v>
      </c>
      <c r="L785">
        <v>1</v>
      </c>
      <c r="M785" t="s">
        <v>36</v>
      </c>
      <c r="N785">
        <v>3</v>
      </c>
      <c r="O785" t="s">
        <v>37</v>
      </c>
      <c r="P785">
        <v>1</v>
      </c>
      <c r="Q785">
        <v>3</v>
      </c>
      <c r="R785">
        <v>0</v>
      </c>
      <c r="S785">
        <v>10</v>
      </c>
      <c r="T785">
        <v>3</v>
      </c>
      <c r="U785">
        <v>3</v>
      </c>
      <c r="V785">
        <v>10</v>
      </c>
      <c r="W785">
        <v>6</v>
      </c>
      <c r="X785">
        <v>0</v>
      </c>
      <c r="Y785">
        <v>8</v>
      </c>
    </row>
    <row r="786" spans="1:25" x14ac:dyDescent="0.35">
      <c r="A786">
        <v>38</v>
      </c>
      <c r="B786" t="s">
        <v>32</v>
      </c>
      <c r="C786" t="s">
        <v>26</v>
      </c>
      <c r="D786" t="s">
        <v>34</v>
      </c>
      <c r="E786">
        <v>17</v>
      </c>
      <c r="F786">
        <v>1</v>
      </c>
      <c r="G786" t="s">
        <v>28</v>
      </c>
      <c r="H786">
        <v>3</v>
      </c>
      <c r="I786" t="s">
        <v>29</v>
      </c>
      <c r="J786">
        <v>65</v>
      </c>
      <c r="K786">
        <v>2</v>
      </c>
      <c r="L786">
        <v>3</v>
      </c>
      <c r="M786" t="s">
        <v>43</v>
      </c>
      <c r="N786">
        <v>3</v>
      </c>
      <c r="O786" t="s">
        <v>37</v>
      </c>
      <c r="P786">
        <v>0</v>
      </c>
      <c r="Q786">
        <v>3</v>
      </c>
      <c r="R786">
        <v>1</v>
      </c>
      <c r="S786">
        <v>20</v>
      </c>
      <c r="T786">
        <v>4</v>
      </c>
      <c r="U786">
        <v>2</v>
      </c>
      <c r="V786">
        <v>19</v>
      </c>
      <c r="W786">
        <v>9</v>
      </c>
      <c r="X786">
        <v>1</v>
      </c>
      <c r="Y786">
        <v>9</v>
      </c>
    </row>
    <row r="787" spans="1:25" x14ac:dyDescent="0.35">
      <c r="A787">
        <v>40</v>
      </c>
      <c r="B787" t="s">
        <v>32</v>
      </c>
      <c r="C787" t="s">
        <v>26</v>
      </c>
      <c r="D787" t="s">
        <v>34</v>
      </c>
      <c r="E787">
        <v>20</v>
      </c>
      <c r="F787">
        <v>4</v>
      </c>
      <c r="G787" t="s">
        <v>49</v>
      </c>
      <c r="H787">
        <v>1</v>
      </c>
      <c r="I787" t="s">
        <v>35</v>
      </c>
      <c r="J787">
        <v>61</v>
      </c>
      <c r="K787">
        <v>3</v>
      </c>
      <c r="L787">
        <v>3</v>
      </c>
      <c r="M787" t="s">
        <v>43</v>
      </c>
      <c r="N787">
        <v>4</v>
      </c>
      <c r="O787" t="s">
        <v>37</v>
      </c>
      <c r="P787">
        <v>4</v>
      </c>
      <c r="Q787">
        <v>4</v>
      </c>
      <c r="R787">
        <v>1</v>
      </c>
      <c r="S787">
        <v>14</v>
      </c>
      <c r="T787">
        <v>6</v>
      </c>
      <c r="U787">
        <v>3</v>
      </c>
      <c r="V787">
        <v>11</v>
      </c>
      <c r="W787">
        <v>10</v>
      </c>
      <c r="X787">
        <v>11</v>
      </c>
      <c r="Y787">
        <v>1</v>
      </c>
    </row>
    <row r="788" spans="1:25" x14ac:dyDescent="0.35">
      <c r="A788">
        <v>27</v>
      </c>
      <c r="B788" t="s">
        <v>32</v>
      </c>
      <c r="C788" t="s">
        <v>44</v>
      </c>
      <c r="D788" t="s">
        <v>34</v>
      </c>
      <c r="E788">
        <v>8</v>
      </c>
      <c r="F788">
        <v>5</v>
      </c>
      <c r="G788" t="s">
        <v>28</v>
      </c>
      <c r="H788">
        <v>1</v>
      </c>
      <c r="I788" t="s">
        <v>35</v>
      </c>
      <c r="J788">
        <v>87</v>
      </c>
      <c r="K788">
        <v>1</v>
      </c>
      <c r="L788">
        <v>1</v>
      </c>
      <c r="M788" t="s">
        <v>39</v>
      </c>
      <c r="N788">
        <v>3</v>
      </c>
      <c r="O788" t="s">
        <v>37</v>
      </c>
      <c r="P788">
        <v>1</v>
      </c>
      <c r="Q788">
        <v>3</v>
      </c>
      <c r="R788">
        <v>3</v>
      </c>
      <c r="S788">
        <v>3</v>
      </c>
      <c r="T788">
        <v>4</v>
      </c>
      <c r="U788">
        <v>3</v>
      </c>
      <c r="V788">
        <v>3</v>
      </c>
      <c r="W788">
        <v>2</v>
      </c>
      <c r="X788">
        <v>1</v>
      </c>
      <c r="Y788">
        <v>2</v>
      </c>
    </row>
    <row r="789" spans="1:25" x14ac:dyDescent="0.35">
      <c r="A789">
        <v>55</v>
      </c>
      <c r="B789" t="s">
        <v>32</v>
      </c>
      <c r="C789" t="s">
        <v>33</v>
      </c>
      <c r="D789" t="s">
        <v>34</v>
      </c>
      <c r="E789">
        <v>2</v>
      </c>
      <c r="F789">
        <v>1</v>
      </c>
      <c r="G789" t="s">
        <v>28</v>
      </c>
      <c r="H789">
        <v>4</v>
      </c>
      <c r="I789" t="s">
        <v>35</v>
      </c>
      <c r="J789">
        <v>65</v>
      </c>
      <c r="K789">
        <v>3</v>
      </c>
      <c r="L789">
        <v>3</v>
      </c>
      <c r="M789" t="s">
        <v>42</v>
      </c>
      <c r="N789">
        <v>2</v>
      </c>
      <c r="O789" t="s">
        <v>37</v>
      </c>
      <c r="P789">
        <v>3</v>
      </c>
      <c r="Q789">
        <v>3</v>
      </c>
      <c r="R789">
        <v>1</v>
      </c>
      <c r="S789">
        <v>23</v>
      </c>
      <c r="T789">
        <v>4</v>
      </c>
      <c r="U789">
        <v>3</v>
      </c>
      <c r="V789">
        <v>3</v>
      </c>
      <c r="W789">
        <v>2</v>
      </c>
      <c r="X789">
        <v>1</v>
      </c>
      <c r="Y789">
        <v>2</v>
      </c>
    </row>
    <row r="790" spans="1:25" x14ac:dyDescent="0.35">
      <c r="A790">
        <v>28</v>
      </c>
      <c r="B790" t="s">
        <v>32</v>
      </c>
      <c r="C790" t="s">
        <v>26</v>
      </c>
      <c r="D790" t="s">
        <v>34</v>
      </c>
      <c r="E790">
        <v>10</v>
      </c>
      <c r="F790">
        <v>3</v>
      </c>
      <c r="G790" t="s">
        <v>38</v>
      </c>
      <c r="H790">
        <v>3</v>
      </c>
      <c r="I790" t="s">
        <v>29</v>
      </c>
      <c r="J790">
        <v>59</v>
      </c>
      <c r="K790">
        <v>3</v>
      </c>
      <c r="L790">
        <v>2</v>
      </c>
      <c r="M790" t="s">
        <v>36</v>
      </c>
      <c r="N790">
        <v>3</v>
      </c>
      <c r="O790" t="s">
        <v>31</v>
      </c>
      <c r="P790">
        <v>3</v>
      </c>
      <c r="Q790">
        <v>3</v>
      </c>
      <c r="R790">
        <v>0</v>
      </c>
      <c r="S790">
        <v>10</v>
      </c>
      <c r="T790">
        <v>4</v>
      </c>
      <c r="U790">
        <v>4</v>
      </c>
      <c r="V790">
        <v>8</v>
      </c>
      <c r="W790">
        <v>7</v>
      </c>
      <c r="X790">
        <v>1</v>
      </c>
      <c r="Y790">
        <v>7</v>
      </c>
    </row>
    <row r="791" spans="1:25" x14ac:dyDescent="0.35">
      <c r="A791">
        <v>44</v>
      </c>
      <c r="B791" t="s">
        <v>25</v>
      </c>
      <c r="C791" t="s">
        <v>26</v>
      </c>
      <c r="D791" t="s">
        <v>50</v>
      </c>
      <c r="E791">
        <v>1</v>
      </c>
      <c r="F791">
        <v>2</v>
      </c>
      <c r="G791" t="s">
        <v>40</v>
      </c>
      <c r="H791">
        <v>2</v>
      </c>
      <c r="I791" t="s">
        <v>35</v>
      </c>
      <c r="J791">
        <v>91</v>
      </c>
      <c r="K791">
        <v>2</v>
      </c>
      <c r="L791">
        <v>3</v>
      </c>
      <c r="M791" t="s">
        <v>50</v>
      </c>
      <c r="N791">
        <v>1</v>
      </c>
      <c r="O791" t="s">
        <v>37</v>
      </c>
      <c r="P791">
        <v>9</v>
      </c>
      <c r="Q791">
        <v>3</v>
      </c>
      <c r="R791">
        <v>1</v>
      </c>
      <c r="S791">
        <v>24</v>
      </c>
      <c r="T791">
        <v>1</v>
      </c>
      <c r="U791">
        <v>3</v>
      </c>
      <c r="V791">
        <v>20</v>
      </c>
      <c r="W791">
        <v>6</v>
      </c>
      <c r="X791">
        <v>3</v>
      </c>
      <c r="Y791">
        <v>6</v>
      </c>
    </row>
    <row r="792" spans="1:25" x14ac:dyDescent="0.35">
      <c r="A792">
        <v>33</v>
      </c>
      <c r="B792" t="s">
        <v>32</v>
      </c>
      <c r="C792" t="s">
        <v>26</v>
      </c>
      <c r="D792" t="s">
        <v>34</v>
      </c>
      <c r="E792">
        <v>5</v>
      </c>
      <c r="F792">
        <v>3</v>
      </c>
      <c r="G792" t="s">
        <v>28</v>
      </c>
      <c r="H792">
        <v>4</v>
      </c>
      <c r="I792" t="s">
        <v>35</v>
      </c>
      <c r="J792">
        <v>34</v>
      </c>
      <c r="K792">
        <v>2</v>
      </c>
      <c r="L792">
        <v>3</v>
      </c>
      <c r="M792" t="s">
        <v>43</v>
      </c>
      <c r="N792">
        <v>4</v>
      </c>
      <c r="O792" t="s">
        <v>41</v>
      </c>
      <c r="P792">
        <v>4</v>
      </c>
      <c r="Q792">
        <v>3</v>
      </c>
      <c r="R792">
        <v>1</v>
      </c>
      <c r="S792">
        <v>9</v>
      </c>
      <c r="T792">
        <v>2</v>
      </c>
      <c r="U792">
        <v>3</v>
      </c>
      <c r="V792">
        <v>3</v>
      </c>
      <c r="W792">
        <v>2</v>
      </c>
      <c r="X792">
        <v>1</v>
      </c>
      <c r="Y792">
        <v>2</v>
      </c>
    </row>
    <row r="793" spans="1:25" x14ac:dyDescent="0.35">
      <c r="A793">
        <v>35</v>
      </c>
      <c r="B793" t="s">
        <v>25</v>
      </c>
      <c r="C793" t="s">
        <v>26</v>
      </c>
      <c r="D793" t="s">
        <v>27</v>
      </c>
      <c r="E793">
        <v>4</v>
      </c>
      <c r="F793">
        <v>3</v>
      </c>
      <c r="G793" t="s">
        <v>49</v>
      </c>
      <c r="H793">
        <v>4</v>
      </c>
      <c r="I793" t="s">
        <v>35</v>
      </c>
      <c r="J793">
        <v>86</v>
      </c>
      <c r="K793">
        <v>3</v>
      </c>
      <c r="L793">
        <v>3</v>
      </c>
      <c r="M793" t="s">
        <v>30</v>
      </c>
      <c r="N793">
        <v>1</v>
      </c>
      <c r="O793" t="s">
        <v>31</v>
      </c>
      <c r="P793">
        <v>0</v>
      </c>
      <c r="Q793">
        <v>4</v>
      </c>
      <c r="R793">
        <v>0</v>
      </c>
      <c r="S793">
        <v>9</v>
      </c>
      <c r="T793">
        <v>2</v>
      </c>
      <c r="U793">
        <v>3</v>
      </c>
      <c r="V793">
        <v>8</v>
      </c>
      <c r="W793">
        <v>7</v>
      </c>
      <c r="X793">
        <v>4</v>
      </c>
      <c r="Y793">
        <v>7</v>
      </c>
    </row>
    <row r="794" spans="1:25" x14ac:dyDescent="0.35">
      <c r="A794">
        <v>33</v>
      </c>
      <c r="B794" t="s">
        <v>25</v>
      </c>
      <c r="C794" t="s">
        <v>33</v>
      </c>
      <c r="D794" t="s">
        <v>34</v>
      </c>
      <c r="E794">
        <v>29</v>
      </c>
      <c r="F794">
        <v>4</v>
      </c>
      <c r="G794" t="s">
        <v>40</v>
      </c>
      <c r="H794">
        <v>1</v>
      </c>
      <c r="I794" t="s">
        <v>29</v>
      </c>
      <c r="J794">
        <v>54</v>
      </c>
      <c r="K794">
        <v>2</v>
      </c>
      <c r="L794">
        <v>2</v>
      </c>
      <c r="M794" t="s">
        <v>36</v>
      </c>
      <c r="N794">
        <v>3</v>
      </c>
      <c r="O794" t="s">
        <v>31</v>
      </c>
      <c r="P794">
        <v>1</v>
      </c>
      <c r="Q794">
        <v>4</v>
      </c>
      <c r="R794">
        <v>0</v>
      </c>
      <c r="S794">
        <v>14</v>
      </c>
      <c r="T794">
        <v>4</v>
      </c>
      <c r="U794">
        <v>3</v>
      </c>
      <c r="V794">
        <v>13</v>
      </c>
      <c r="W794">
        <v>7</v>
      </c>
      <c r="X794">
        <v>3</v>
      </c>
      <c r="Y794">
        <v>8</v>
      </c>
    </row>
    <row r="795" spans="1:25" x14ac:dyDescent="0.35">
      <c r="A795">
        <v>28</v>
      </c>
      <c r="B795" t="s">
        <v>32</v>
      </c>
      <c r="C795" t="s">
        <v>26</v>
      </c>
      <c r="D795" t="s">
        <v>34</v>
      </c>
      <c r="E795">
        <v>15</v>
      </c>
      <c r="F795">
        <v>2</v>
      </c>
      <c r="G795" t="s">
        <v>28</v>
      </c>
      <c r="H795">
        <v>1</v>
      </c>
      <c r="I795" t="s">
        <v>35</v>
      </c>
      <c r="J795">
        <v>50</v>
      </c>
      <c r="K795">
        <v>3</v>
      </c>
      <c r="L795">
        <v>1</v>
      </c>
      <c r="M795" t="s">
        <v>39</v>
      </c>
      <c r="N795">
        <v>3</v>
      </c>
      <c r="O795" t="s">
        <v>41</v>
      </c>
      <c r="P795">
        <v>1</v>
      </c>
      <c r="Q795">
        <v>3</v>
      </c>
      <c r="R795">
        <v>1</v>
      </c>
      <c r="S795">
        <v>4</v>
      </c>
      <c r="T795">
        <v>5</v>
      </c>
      <c r="U795">
        <v>2</v>
      </c>
      <c r="V795">
        <v>4</v>
      </c>
      <c r="W795">
        <v>2</v>
      </c>
      <c r="X795">
        <v>2</v>
      </c>
      <c r="Y795">
        <v>2</v>
      </c>
    </row>
    <row r="796" spans="1:25" x14ac:dyDescent="0.35">
      <c r="A796">
        <v>34</v>
      </c>
      <c r="B796" t="s">
        <v>32</v>
      </c>
      <c r="C796" t="s">
        <v>33</v>
      </c>
      <c r="D796" t="s">
        <v>34</v>
      </c>
      <c r="E796">
        <v>3</v>
      </c>
      <c r="F796">
        <v>1</v>
      </c>
      <c r="G796" t="s">
        <v>28</v>
      </c>
      <c r="H796">
        <v>1</v>
      </c>
      <c r="I796" t="s">
        <v>35</v>
      </c>
      <c r="J796">
        <v>45</v>
      </c>
      <c r="K796">
        <v>3</v>
      </c>
      <c r="L796">
        <v>2</v>
      </c>
      <c r="M796" t="s">
        <v>43</v>
      </c>
      <c r="N796">
        <v>4</v>
      </c>
      <c r="O796" t="s">
        <v>31</v>
      </c>
      <c r="P796">
        <v>0</v>
      </c>
      <c r="Q796">
        <v>3</v>
      </c>
      <c r="R796">
        <v>0</v>
      </c>
      <c r="S796">
        <v>7</v>
      </c>
      <c r="T796">
        <v>1</v>
      </c>
      <c r="U796">
        <v>2</v>
      </c>
      <c r="V796">
        <v>6</v>
      </c>
      <c r="W796">
        <v>2</v>
      </c>
      <c r="X796">
        <v>0</v>
      </c>
      <c r="Y796">
        <v>4</v>
      </c>
    </row>
    <row r="797" spans="1:25" x14ac:dyDescent="0.35">
      <c r="A797">
        <v>37</v>
      </c>
      <c r="B797" t="s">
        <v>32</v>
      </c>
      <c r="C797" t="s">
        <v>26</v>
      </c>
      <c r="D797" t="s">
        <v>27</v>
      </c>
      <c r="E797">
        <v>10</v>
      </c>
      <c r="F797">
        <v>4</v>
      </c>
      <c r="G797" t="s">
        <v>28</v>
      </c>
      <c r="H797">
        <v>4</v>
      </c>
      <c r="I797" t="s">
        <v>29</v>
      </c>
      <c r="J797">
        <v>88</v>
      </c>
      <c r="K797">
        <v>2</v>
      </c>
      <c r="L797">
        <v>2</v>
      </c>
      <c r="M797" t="s">
        <v>30</v>
      </c>
      <c r="N797">
        <v>4</v>
      </c>
      <c r="O797" t="s">
        <v>41</v>
      </c>
      <c r="P797">
        <v>2</v>
      </c>
      <c r="Q797">
        <v>3</v>
      </c>
      <c r="R797">
        <v>3</v>
      </c>
      <c r="S797">
        <v>8</v>
      </c>
      <c r="T797">
        <v>5</v>
      </c>
      <c r="U797">
        <v>3</v>
      </c>
      <c r="V797">
        <v>1</v>
      </c>
      <c r="W797">
        <v>0</v>
      </c>
      <c r="X797">
        <v>0</v>
      </c>
      <c r="Y797">
        <v>0</v>
      </c>
    </row>
    <row r="798" spans="1:25" x14ac:dyDescent="0.35">
      <c r="A798">
        <v>25</v>
      </c>
      <c r="B798" t="s">
        <v>25</v>
      </c>
      <c r="C798" t="s">
        <v>26</v>
      </c>
      <c r="D798" t="s">
        <v>34</v>
      </c>
      <c r="E798">
        <v>4</v>
      </c>
      <c r="F798">
        <v>1</v>
      </c>
      <c r="G798" t="s">
        <v>49</v>
      </c>
      <c r="H798">
        <v>4</v>
      </c>
      <c r="I798" t="s">
        <v>35</v>
      </c>
      <c r="J798">
        <v>32</v>
      </c>
      <c r="K798">
        <v>3</v>
      </c>
      <c r="L798">
        <v>1</v>
      </c>
      <c r="M798" t="s">
        <v>39</v>
      </c>
      <c r="N798">
        <v>4</v>
      </c>
      <c r="O798" t="s">
        <v>37</v>
      </c>
      <c r="P798">
        <v>1</v>
      </c>
      <c r="Q798">
        <v>3</v>
      </c>
      <c r="R798">
        <v>1</v>
      </c>
      <c r="S798">
        <v>7</v>
      </c>
      <c r="T798">
        <v>3</v>
      </c>
      <c r="U798">
        <v>4</v>
      </c>
      <c r="V798">
        <v>7</v>
      </c>
      <c r="W798">
        <v>7</v>
      </c>
      <c r="X798">
        <v>5</v>
      </c>
      <c r="Y798">
        <v>6</v>
      </c>
    </row>
    <row r="799" spans="1:25" x14ac:dyDescent="0.35">
      <c r="A799">
        <v>26</v>
      </c>
      <c r="B799" t="s">
        <v>25</v>
      </c>
      <c r="C799" t="s">
        <v>26</v>
      </c>
      <c r="D799" t="s">
        <v>34</v>
      </c>
      <c r="E799">
        <v>21</v>
      </c>
      <c r="F799">
        <v>3</v>
      </c>
      <c r="G799" t="s">
        <v>40</v>
      </c>
      <c r="H799">
        <v>1</v>
      </c>
      <c r="I799" t="s">
        <v>35</v>
      </c>
      <c r="J799">
        <v>37</v>
      </c>
      <c r="K799">
        <v>3</v>
      </c>
      <c r="L799">
        <v>1</v>
      </c>
      <c r="M799" t="s">
        <v>39</v>
      </c>
      <c r="N799">
        <v>3</v>
      </c>
      <c r="O799" t="s">
        <v>41</v>
      </c>
      <c r="P799">
        <v>1</v>
      </c>
      <c r="Q799">
        <v>4</v>
      </c>
      <c r="R799">
        <v>1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0</v>
      </c>
    </row>
    <row r="800" spans="1:25" x14ac:dyDescent="0.35">
      <c r="A800">
        <v>33</v>
      </c>
      <c r="B800" t="s">
        <v>25</v>
      </c>
      <c r="C800" t="s">
        <v>26</v>
      </c>
      <c r="D800" t="s">
        <v>34</v>
      </c>
      <c r="E800">
        <v>25</v>
      </c>
      <c r="F800">
        <v>3</v>
      </c>
      <c r="G800" t="s">
        <v>40</v>
      </c>
      <c r="H800">
        <v>1</v>
      </c>
      <c r="I800" t="s">
        <v>35</v>
      </c>
      <c r="J800">
        <v>55</v>
      </c>
      <c r="K800">
        <v>2</v>
      </c>
      <c r="L800">
        <v>1</v>
      </c>
      <c r="M800" t="s">
        <v>36</v>
      </c>
      <c r="N800">
        <v>2</v>
      </c>
      <c r="O800" t="s">
        <v>31</v>
      </c>
      <c r="P800">
        <v>4</v>
      </c>
      <c r="Q800">
        <v>4</v>
      </c>
      <c r="R800">
        <v>0</v>
      </c>
      <c r="S800">
        <v>5</v>
      </c>
      <c r="T800">
        <v>0</v>
      </c>
      <c r="U800">
        <v>3</v>
      </c>
      <c r="V800">
        <v>2</v>
      </c>
      <c r="W800">
        <v>2</v>
      </c>
      <c r="X800">
        <v>2</v>
      </c>
      <c r="Y800">
        <v>2</v>
      </c>
    </row>
    <row r="801" spans="1:25" x14ac:dyDescent="0.35">
      <c r="A801">
        <v>42</v>
      </c>
      <c r="B801" t="s">
        <v>32</v>
      </c>
      <c r="C801" t="s">
        <v>26</v>
      </c>
      <c r="D801" t="s">
        <v>34</v>
      </c>
      <c r="E801">
        <v>2</v>
      </c>
      <c r="F801">
        <v>2</v>
      </c>
      <c r="G801" t="s">
        <v>40</v>
      </c>
      <c r="H801">
        <v>4</v>
      </c>
      <c r="I801" t="s">
        <v>35</v>
      </c>
      <c r="J801">
        <v>35</v>
      </c>
      <c r="K801">
        <v>3</v>
      </c>
      <c r="L801">
        <v>4</v>
      </c>
      <c r="M801" t="s">
        <v>45</v>
      </c>
      <c r="N801">
        <v>1</v>
      </c>
      <c r="O801" t="s">
        <v>37</v>
      </c>
      <c r="P801">
        <v>0</v>
      </c>
      <c r="Q801">
        <v>3</v>
      </c>
      <c r="R801">
        <v>1</v>
      </c>
      <c r="S801">
        <v>23</v>
      </c>
      <c r="T801">
        <v>3</v>
      </c>
      <c r="U801">
        <v>3</v>
      </c>
      <c r="V801">
        <v>22</v>
      </c>
      <c r="W801">
        <v>6</v>
      </c>
      <c r="X801">
        <v>13</v>
      </c>
      <c r="Y801">
        <v>7</v>
      </c>
    </row>
    <row r="802" spans="1:25" x14ac:dyDescent="0.35">
      <c r="A802">
        <v>28</v>
      </c>
      <c r="B802" t="s">
        <v>25</v>
      </c>
      <c r="C802" t="s">
        <v>33</v>
      </c>
      <c r="D802" t="s">
        <v>34</v>
      </c>
      <c r="E802">
        <v>1</v>
      </c>
      <c r="F802">
        <v>3</v>
      </c>
      <c r="G802" t="s">
        <v>40</v>
      </c>
      <c r="H802">
        <v>1</v>
      </c>
      <c r="I802" t="s">
        <v>35</v>
      </c>
      <c r="J802">
        <v>45</v>
      </c>
      <c r="K802">
        <v>2</v>
      </c>
      <c r="L802">
        <v>1</v>
      </c>
      <c r="M802" t="s">
        <v>39</v>
      </c>
      <c r="N802">
        <v>2</v>
      </c>
      <c r="O802" t="s">
        <v>41</v>
      </c>
      <c r="P802">
        <v>1</v>
      </c>
      <c r="Q802">
        <v>3</v>
      </c>
      <c r="R802">
        <v>2</v>
      </c>
      <c r="S802">
        <v>1</v>
      </c>
      <c r="T802">
        <v>2</v>
      </c>
      <c r="U802">
        <v>3</v>
      </c>
      <c r="V802">
        <v>1</v>
      </c>
      <c r="W802">
        <v>0</v>
      </c>
      <c r="X802">
        <v>0</v>
      </c>
      <c r="Y802">
        <v>0</v>
      </c>
    </row>
    <row r="803" spans="1:25" x14ac:dyDescent="0.35">
      <c r="A803">
        <v>50</v>
      </c>
      <c r="B803" t="s">
        <v>25</v>
      </c>
      <c r="C803" t="s">
        <v>33</v>
      </c>
      <c r="D803" t="s">
        <v>27</v>
      </c>
      <c r="E803">
        <v>1</v>
      </c>
      <c r="F803">
        <v>4</v>
      </c>
      <c r="G803" t="s">
        <v>38</v>
      </c>
      <c r="H803">
        <v>4</v>
      </c>
      <c r="I803" t="s">
        <v>35</v>
      </c>
      <c r="J803">
        <v>81</v>
      </c>
      <c r="K803">
        <v>3</v>
      </c>
      <c r="L803">
        <v>2</v>
      </c>
      <c r="M803" t="s">
        <v>30</v>
      </c>
      <c r="N803">
        <v>3</v>
      </c>
      <c r="O803" t="s">
        <v>31</v>
      </c>
      <c r="P803">
        <v>3</v>
      </c>
      <c r="Q803">
        <v>3</v>
      </c>
      <c r="R803">
        <v>0</v>
      </c>
      <c r="S803">
        <v>5</v>
      </c>
      <c r="T803">
        <v>4</v>
      </c>
      <c r="U803">
        <v>3</v>
      </c>
      <c r="V803">
        <v>0</v>
      </c>
      <c r="W803">
        <v>0</v>
      </c>
      <c r="X803">
        <v>0</v>
      </c>
      <c r="Y803">
        <v>0</v>
      </c>
    </row>
    <row r="804" spans="1:25" x14ac:dyDescent="0.35">
      <c r="A804">
        <v>33</v>
      </c>
      <c r="B804" t="s">
        <v>32</v>
      </c>
      <c r="C804" t="s">
        <v>33</v>
      </c>
      <c r="D804" t="s">
        <v>27</v>
      </c>
      <c r="E804">
        <v>7</v>
      </c>
      <c r="F804">
        <v>3</v>
      </c>
      <c r="G804" t="s">
        <v>28</v>
      </c>
      <c r="H804">
        <v>4</v>
      </c>
      <c r="I804" t="s">
        <v>29</v>
      </c>
      <c r="J804">
        <v>30</v>
      </c>
      <c r="K804">
        <v>3</v>
      </c>
      <c r="L804">
        <v>2</v>
      </c>
      <c r="M804" t="s">
        <v>30</v>
      </c>
      <c r="N804">
        <v>2</v>
      </c>
      <c r="O804" t="s">
        <v>37</v>
      </c>
      <c r="P804">
        <v>0</v>
      </c>
      <c r="Q804">
        <v>3</v>
      </c>
      <c r="R804">
        <v>1</v>
      </c>
      <c r="S804">
        <v>4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</row>
    <row r="805" spans="1:25" x14ac:dyDescent="0.35">
      <c r="A805">
        <v>34</v>
      </c>
      <c r="B805" t="s">
        <v>32</v>
      </c>
      <c r="C805" t="s">
        <v>44</v>
      </c>
      <c r="D805" t="s">
        <v>34</v>
      </c>
      <c r="E805">
        <v>3</v>
      </c>
      <c r="F805">
        <v>4</v>
      </c>
      <c r="G805" t="s">
        <v>28</v>
      </c>
      <c r="H805">
        <v>3</v>
      </c>
      <c r="I805" t="s">
        <v>35</v>
      </c>
      <c r="J805">
        <v>40</v>
      </c>
      <c r="K805">
        <v>2</v>
      </c>
      <c r="L805">
        <v>1</v>
      </c>
      <c r="M805" t="s">
        <v>36</v>
      </c>
      <c r="N805">
        <v>4</v>
      </c>
      <c r="O805" t="s">
        <v>37</v>
      </c>
      <c r="P805">
        <v>3</v>
      </c>
      <c r="Q805">
        <v>3</v>
      </c>
      <c r="R805">
        <v>3</v>
      </c>
      <c r="S805">
        <v>6</v>
      </c>
      <c r="T805">
        <v>2</v>
      </c>
      <c r="U805">
        <v>3</v>
      </c>
      <c r="V805">
        <v>0</v>
      </c>
      <c r="W805">
        <v>0</v>
      </c>
      <c r="X805">
        <v>0</v>
      </c>
      <c r="Y805">
        <v>0</v>
      </c>
    </row>
    <row r="806" spans="1:25" x14ac:dyDescent="0.35">
      <c r="A806">
        <v>48</v>
      </c>
      <c r="B806" t="s">
        <v>32</v>
      </c>
      <c r="C806" t="s">
        <v>44</v>
      </c>
      <c r="D806" t="s">
        <v>34</v>
      </c>
      <c r="E806">
        <v>1</v>
      </c>
      <c r="F806">
        <v>4</v>
      </c>
      <c r="G806" t="s">
        <v>40</v>
      </c>
      <c r="H806">
        <v>1</v>
      </c>
      <c r="I806" t="s">
        <v>35</v>
      </c>
      <c r="J806">
        <v>35</v>
      </c>
      <c r="K806">
        <v>4</v>
      </c>
      <c r="L806">
        <v>4</v>
      </c>
      <c r="M806" t="s">
        <v>45</v>
      </c>
      <c r="N806">
        <v>4</v>
      </c>
      <c r="O806" t="s">
        <v>31</v>
      </c>
      <c r="P806">
        <v>2</v>
      </c>
      <c r="Q806">
        <v>4</v>
      </c>
      <c r="R806">
        <v>0</v>
      </c>
      <c r="S806">
        <v>27</v>
      </c>
      <c r="T806">
        <v>3</v>
      </c>
      <c r="U806">
        <v>2</v>
      </c>
      <c r="V806">
        <v>5</v>
      </c>
      <c r="W806">
        <v>4</v>
      </c>
      <c r="X806">
        <v>2</v>
      </c>
      <c r="Y806">
        <v>1</v>
      </c>
    </row>
    <row r="807" spans="1:25" x14ac:dyDescent="0.35">
      <c r="A807">
        <v>45</v>
      </c>
      <c r="B807" t="s">
        <v>32</v>
      </c>
      <c r="C807" t="s">
        <v>44</v>
      </c>
      <c r="D807" t="s">
        <v>27</v>
      </c>
      <c r="E807">
        <v>9</v>
      </c>
      <c r="F807">
        <v>4</v>
      </c>
      <c r="G807" t="s">
        <v>28</v>
      </c>
      <c r="H807">
        <v>2</v>
      </c>
      <c r="I807" t="s">
        <v>29</v>
      </c>
      <c r="J807">
        <v>65</v>
      </c>
      <c r="K807">
        <v>2</v>
      </c>
      <c r="L807">
        <v>2</v>
      </c>
      <c r="M807" t="s">
        <v>30</v>
      </c>
      <c r="N807">
        <v>3</v>
      </c>
      <c r="O807" t="s">
        <v>37</v>
      </c>
      <c r="P807">
        <v>1</v>
      </c>
      <c r="Q807">
        <v>3</v>
      </c>
      <c r="R807">
        <v>1</v>
      </c>
      <c r="S807">
        <v>15</v>
      </c>
      <c r="T807">
        <v>2</v>
      </c>
      <c r="U807">
        <v>3</v>
      </c>
      <c r="V807">
        <v>15</v>
      </c>
      <c r="W807">
        <v>10</v>
      </c>
      <c r="X807">
        <v>4</v>
      </c>
      <c r="Y807">
        <v>12</v>
      </c>
    </row>
    <row r="808" spans="1:25" x14ac:dyDescent="0.35">
      <c r="A808">
        <v>52</v>
      </c>
      <c r="B808" t="s">
        <v>32</v>
      </c>
      <c r="C808" t="s">
        <v>26</v>
      </c>
      <c r="D808" t="s">
        <v>34</v>
      </c>
      <c r="E808">
        <v>7</v>
      </c>
      <c r="F808">
        <v>4</v>
      </c>
      <c r="G808" t="s">
        <v>28</v>
      </c>
      <c r="H808">
        <v>2</v>
      </c>
      <c r="I808" t="s">
        <v>35</v>
      </c>
      <c r="J808">
        <v>87</v>
      </c>
      <c r="K808">
        <v>3</v>
      </c>
      <c r="L808">
        <v>3</v>
      </c>
      <c r="M808" t="s">
        <v>43</v>
      </c>
      <c r="N808">
        <v>2</v>
      </c>
      <c r="O808" t="s">
        <v>31</v>
      </c>
      <c r="P808">
        <v>7</v>
      </c>
      <c r="Q808">
        <v>3</v>
      </c>
      <c r="R808">
        <v>0</v>
      </c>
      <c r="S808">
        <v>18</v>
      </c>
      <c r="T808">
        <v>4</v>
      </c>
      <c r="U808">
        <v>3</v>
      </c>
      <c r="V808">
        <v>8</v>
      </c>
      <c r="W808">
        <v>6</v>
      </c>
      <c r="X808">
        <v>4</v>
      </c>
      <c r="Y808">
        <v>0</v>
      </c>
    </row>
    <row r="809" spans="1:25" x14ac:dyDescent="0.35">
      <c r="A809">
        <v>38</v>
      </c>
      <c r="B809" t="s">
        <v>32</v>
      </c>
      <c r="C809" t="s">
        <v>26</v>
      </c>
      <c r="D809" t="s">
        <v>27</v>
      </c>
      <c r="E809">
        <v>10</v>
      </c>
      <c r="F809">
        <v>4</v>
      </c>
      <c r="G809" t="s">
        <v>48</v>
      </c>
      <c r="H809">
        <v>3</v>
      </c>
      <c r="I809" t="s">
        <v>35</v>
      </c>
      <c r="J809">
        <v>73</v>
      </c>
      <c r="K809">
        <v>2</v>
      </c>
      <c r="L809">
        <v>3</v>
      </c>
      <c r="M809" t="s">
        <v>30</v>
      </c>
      <c r="N809">
        <v>3</v>
      </c>
      <c r="O809" t="s">
        <v>41</v>
      </c>
      <c r="P809">
        <v>0</v>
      </c>
      <c r="Q809">
        <v>3</v>
      </c>
      <c r="R809">
        <v>2</v>
      </c>
      <c r="S809">
        <v>9</v>
      </c>
      <c r="T809">
        <v>2</v>
      </c>
      <c r="U809">
        <v>3</v>
      </c>
      <c r="V809">
        <v>8</v>
      </c>
      <c r="W809">
        <v>7</v>
      </c>
      <c r="X809">
        <v>2</v>
      </c>
      <c r="Y809">
        <v>7</v>
      </c>
    </row>
    <row r="810" spans="1:25" x14ac:dyDescent="0.35">
      <c r="A810">
        <v>29</v>
      </c>
      <c r="B810" t="s">
        <v>32</v>
      </c>
      <c r="C810" t="s">
        <v>26</v>
      </c>
      <c r="D810" t="s">
        <v>34</v>
      </c>
      <c r="E810">
        <v>28</v>
      </c>
      <c r="F810">
        <v>4</v>
      </c>
      <c r="G810" t="s">
        <v>28</v>
      </c>
      <c r="H810">
        <v>3</v>
      </c>
      <c r="I810" t="s">
        <v>29</v>
      </c>
      <c r="J810">
        <v>93</v>
      </c>
      <c r="K810">
        <v>3</v>
      </c>
      <c r="L810">
        <v>1</v>
      </c>
      <c r="M810" t="s">
        <v>36</v>
      </c>
      <c r="N810">
        <v>4</v>
      </c>
      <c r="O810" t="s">
        <v>41</v>
      </c>
      <c r="P810">
        <v>4</v>
      </c>
      <c r="Q810">
        <v>4</v>
      </c>
      <c r="R810">
        <v>1</v>
      </c>
      <c r="S810">
        <v>11</v>
      </c>
      <c r="T810">
        <v>1</v>
      </c>
      <c r="U810">
        <v>3</v>
      </c>
      <c r="V810">
        <v>7</v>
      </c>
      <c r="W810">
        <v>5</v>
      </c>
      <c r="X810">
        <v>1</v>
      </c>
      <c r="Y810">
        <v>7</v>
      </c>
    </row>
    <row r="811" spans="1:25" x14ac:dyDescent="0.35">
      <c r="A811">
        <v>28</v>
      </c>
      <c r="B811" t="s">
        <v>32</v>
      </c>
      <c r="C811" t="s">
        <v>26</v>
      </c>
      <c r="D811" t="s">
        <v>34</v>
      </c>
      <c r="E811">
        <v>3</v>
      </c>
      <c r="F811">
        <v>3</v>
      </c>
      <c r="G811" t="s">
        <v>40</v>
      </c>
      <c r="H811">
        <v>4</v>
      </c>
      <c r="I811" t="s">
        <v>29</v>
      </c>
      <c r="J811">
        <v>93</v>
      </c>
      <c r="K811">
        <v>3</v>
      </c>
      <c r="L811">
        <v>3</v>
      </c>
      <c r="M811" t="s">
        <v>42</v>
      </c>
      <c r="N811">
        <v>2</v>
      </c>
      <c r="O811" t="s">
        <v>41</v>
      </c>
      <c r="P811">
        <v>0</v>
      </c>
      <c r="Q811">
        <v>3</v>
      </c>
      <c r="R811">
        <v>3</v>
      </c>
      <c r="S811">
        <v>10</v>
      </c>
      <c r="T811">
        <v>3</v>
      </c>
      <c r="U811">
        <v>2</v>
      </c>
      <c r="V811">
        <v>9</v>
      </c>
      <c r="W811">
        <v>7</v>
      </c>
      <c r="X811">
        <v>1</v>
      </c>
      <c r="Y811">
        <v>7</v>
      </c>
    </row>
    <row r="812" spans="1:25" x14ac:dyDescent="0.35">
      <c r="A812">
        <v>46</v>
      </c>
      <c r="B812" t="s">
        <v>32</v>
      </c>
      <c r="C812" t="s">
        <v>26</v>
      </c>
      <c r="D812" t="s">
        <v>27</v>
      </c>
      <c r="E812">
        <v>3</v>
      </c>
      <c r="F812">
        <v>1</v>
      </c>
      <c r="G812" t="s">
        <v>48</v>
      </c>
      <c r="H812">
        <v>1</v>
      </c>
      <c r="I812" t="s">
        <v>35</v>
      </c>
      <c r="J812">
        <v>52</v>
      </c>
      <c r="K812">
        <v>3</v>
      </c>
      <c r="L812">
        <v>4</v>
      </c>
      <c r="M812" t="s">
        <v>45</v>
      </c>
      <c r="N812">
        <v>3</v>
      </c>
      <c r="O812" t="s">
        <v>37</v>
      </c>
      <c r="P812">
        <v>3</v>
      </c>
      <c r="Q812">
        <v>3</v>
      </c>
      <c r="R812">
        <v>1</v>
      </c>
      <c r="S812">
        <v>23</v>
      </c>
      <c r="T812">
        <v>3</v>
      </c>
      <c r="U812">
        <v>3</v>
      </c>
      <c r="V812">
        <v>12</v>
      </c>
      <c r="W812">
        <v>9</v>
      </c>
      <c r="X812">
        <v>4</v>
      </c>
      <c r="Y812">
        <v>9</v>
      </c>
    </row>
    <row r="813" spans="1:25" x14ac:dyDescent="0.35">
      <c r="A813">
        <v>38</v>
      </c>
      <c r="B813" t="s">
        <v>32</v>
      </c>
      <c r="C813" t="s">
        <v>26</v>
      </c>
      <c r="D813" t="s">
        <v>27</v>
      </c>
      <c r="E813">
        <v>2</v>
      </c>
      <c r="F813">
        <v>2</v>
      </c>
      <c r="G813" t="s">
        <v>48</v>
      </c>
      <c r="H813">
        <v>4</v>
      </c>
      <c r="I813" t="s">
        <v>35</v>
      </c>
      <c r="J813">
        <v>32</v>
      </c>
      <c r="K813">
        <v>3</v>
      </c>
      <c r="L813">
        <v>3</v>
      </c>
      <c r="M813" t="s">
        <v>30</v>
      </c>
      <c r="N813">
        <v>2</v>
      </c>
      <c r="O813" t="s">
        <v>31</v>
      </c>
      <c r="P813">
        <v>7</v>
      </c>
      <c r="Q813">
        <v>3</v>
      </c>
      <c r="R813">
        <v>0</v>
      </c>
      <c r="S813">
        <v>10</v>
      </c>
      <c r="T813">
        <v>2</v>
      </c>
      <c r="U813">
        <v>3</v>
      </c>
      <c r="V813">
        <v>1</v>
      </c>
      <c r="W813">
        <v>0</v>
      </c>
      <c r="X813">
        <v>0</v>
      </c>
      <c r="Y813">
        <v>0</v>
      </c>
    </row>
    <row r="814" spans="1:25" x14ac:dyDescent="0.35">
      <c r="A814">
        <v>43</v>
      </c>
      <c r="B814" t="s">
        <v>32</v>
      </c>
      <c r="C814" t="s">
        <v>33</v>
      </c>
      <c r="D814" t="s">
        <v>34</v>
      </c>
      <c r="E814">
        <v>27</v>
      </c>
      <c r="F814">
        <v>3</v>
      </c>
      <c r="G814" t="s">
        <v>28</v>
      </c>
      <c r="H814">
        <v>3</v>
      </c>
      <c r="I814" t="s">
        <v>29</v>
      </c>
      <c r="J814">
        <v>83</v>
      </c>
      <c r="K814">
        <v>3</v>
      </c>
      <c r="L814">
        <v>3</v>
      </c>
      <c r="M814" t="s">
        <v>42</v>
      </c>
      <c r="N814">
        <v>1</v>
      </c>
      <c r="O814" t="s">
        <v>37</v>
      </c>
      <c r="P814">
        <v>8</v>
      </c>
      <c r="Q814">
        <v>3</v>
      </c>
      <c r="R814">
        <v>1</v>
      </c>
      <c r="S814">
        <v>18</v>
      </c>
      <c r="T814">
        <v>1</v>
      </c>
      <c r="U814">
        <v>3</v>
      </c>
      <c r="V814">
        <v>8</v>
      </c>
      <c r="W814">
        <v>7</v>
      </c>
      <c r="X814">
        <v>0</v>
      </c>
      <c r="Y814">
        <v>1</v>
      </c>
    </row>
    <row r="815" spans="1:25" x14ac:dyDescent="0.35">
      <c r="A815">
        <v>39</v>
      </c>
      <c r="B815" t="s">
        <v>25</v>
      </c>
      <c r="C815" t="s">
        <v>33</v>
      </c>
      <c r="D815" t="s">
        <v>34</v>
      </c>
      <c r="E815">
        <v>2</v>
      </c>
      <c r="F815">
        <v>3</v>
      </c>
      <c r="G815" t="s">
        <v>28</v>
      </c>
      <c r="H815">
        <v>1</v>
      </c>
      <c r="I815" t="s">
        <v>35</v>
      </c>
      <c r="J815">
        <v>84</v>
      </c>
      <c r="K815">
        <v>3</v>
      </c>
      <c r="L815">
        <v>4</v>
      </c>
      <c r="M815" t="s">
        <v>43</v>
      </c>
      <c r="N815">
        <v>4</v>
      </c>
      <c r="O815" t="s">
        <v>41</v>
      </c>
      <c r="P815">
        <v>7</v>
      </c>
      <c r="Q815">
        <v>3</v>
      </c>
      <c r="R815">
        <v>3</v>
      </c>
      <c r="S815">
        <v>21</v>
      </c>
      <c r="T815">
        <v>4</v>
      </c>
      <c r="U815">
        <v>3</v>
      </c>
      <c r="V815">
        <v>18</v>
      </c>
      <c r="W815">
        <v>7</v>
      </c>
      <c r="X815">
        <v>11</v>
      </c>
      <c r="Y815">
        <v>5</v>
      </c>
    </row>
    <row r="816" spans="1:25" x14ac:dyDescent="0.35">
      <c r="A816">
        <v>40</v>
      </c>
      <c r="B816" t="s">
        <v>32</v>
      </c>
      <c r="C816" t="s">
        <v>26</v>
      </c>
      <c r="D816" t="s">
        <v>34</v>
      </c>
      <c r="E816">
        <v>14</v>
      </c>
      <c r="F816">
        <v>3</v>
      </c>
      <c r="G816" t="s">
        <v>40</v>
      </c>
      <c r="H816">
        <v>3</v>
      </c>
      <c r="I816" t="s">
        <v>35</v>
      </c>
      <c r="J816">
        <v>44</v>
      </c>
      <c r="K816">
        <v>2</v>
      </c>
      <c r="L816">
        <v>5</v>
      </c>
      <c r="M816" t="s">
        <v>47</v>
      </c>
      <c r="N816">
        <v>3</v>
      </c>
      <c r="O816" t="s">
        <v>31</v>
      </c>
      <c r="P816">
        <v>1</v>
      </c>
      <c r="Q816">
        <v>3</v>
      </c>
      <c r="R816">
        <v>0</v>
      </c>
      <c r="S816">
        <v>21</v>
      </c>
      <c r="T816">
        <v>2</v>
      </c>
      <c r="U816">
        <v>4</v>
      </c>
      <c r="V816">
        <v>20</v>
      </c>
      <c r="W816">
        <v>7</v>
      </c>
      <c r="X816">
        <v>4</v>
      </c>
      <c r="Y816">
        <v>9</v>
      </c>
    </row>
    <row r="817" spans="1:25" x14ac:dyDescent="0.35">
      <c r="A817">
        <v>21</v>
      </c>
      <c r="B817" t="s">
        <v>32</v>
      </c>
      <c r="C817" t="s">
        <v>26</v>
      </c>
      <c r="D817" t="s">
        <v>34</v>
      </c>
      <c r="E817">
        <v>1</v>
      </c>
      <c r="F817">
        <v>1</v>
      </c>
      <c r="G817" t="s">
        <v>49</v>
      </c>
      <c r="H817">
        <v>4</v>
      </c>
      <c r="I817" t="s">
        <v>29</v>
      </c>
      <c r="J817">
        <v>70</v>
      </c>
      <c r="K817">
        <v>2</v>
      </c>
      <c r="L817">
        <v>1</v>
      </c>
      <c r="M817" t="s">
        <v>36</v>
      </c>
      <c r="N817">
        <v>2</v>
      </c>
      <c r="O817" t="s">
        <v>31</v>
      </c>
      <c r="P817">
        <v>1</v>
      </c>
      <c r="Q817">
        <v>3</v>
      </c>
      <c r="R817">
        <v>0</v>
      </c>
      <c r="S817">
        <v>2</v>
      </c>
      <c r="T817">
        <v>6</v>
      </c>
      <c r="U817">
        <v>4</v>
      </c>
      <c r="V817">
        <v>2</v>
      </c>
      <c r="W817">
        <v>2</v>
      </c>
      <c r="X817">
        <v>2</v>
      </c>
      <c r="Y817">
        <v>2</v>
      </c>
    </row>
    <row r="818" spans="1:25" x14ac:dyDescent="0.35">
      <c r="A818">
        <v>39</v>
      </c>
      <c r="B818" t="s">
        <v>32</v>
      </c>
      <c r="C818" t="s">
        <v>44</v>
      </c>
      <c r="D818" t="s">
        <v>34</v>
      </c>
      <c r="E818">
        <v>9</v>
      </c>
      <c r="F818">
        <v>3</v>
      </c>
      <c r="G818" t="s">
        <v>28</v>
      </c>
      <c r="H818">
        <v>3</v>
      </c>
      <c r="I818" t="s">
        <v>35</v>
      </c>
      <c r="J818">
        <v>70</v>
      </c>
      <c r="K818">
        <v>3</v>
      </c>
      <c r="L818">
        <v>2</v>
      </c>
      <c r="M818" t="s">
        <v>39</v>
      </c>
      <c r="N818">
        <v>2</v>
      </c>
      <c r="O818" t="s">
        <v>31</v>
      </c>
      <c r="P818">
        <v>9</v>
      </c>
      <c r="Q818">
        <v>3</v>
      </c>
      <c r="R818">
        <v>0</v>
      </c>
      <c r="S818">
        <v>9</v>
      </c>
      <c r="T818">
        <v>2</v>
      </c>
      <c r="U818">
        <v>2</v>
      </c>
      <c r="V818">
        <v>5</v>
      </c>
      <c r="W818">
        <v>4</v>
      </c>
      <c r="X818">
        <v>0</v>
      </c>
      <c r="Y818">
        <v>3</v>
      </c>
    </row>
    <row r="819" spans="1:25" x14ac:dyDescent="0.35">
      <c r="A819">
        <v>36</v>
      </c>
      <c r="B819" t="s">
        <v>32</v>
      </c>
      <c r="C819" t="s">
        <v>44</v>
      </c>
      <c r="D819" t="s">
        <v>34</v>
      </c>
      <c r="E819">
        <v>18</v>
      </c>
      <c r="F819">
        <v>4</v>
      </c>
      <c r="G819" t="s">
        <v>28</v>
      </c>
      <c r="H819">
        <v>1</v>
      </c>
      <c r="I819" t="s">
        <v>35</v>
      </c>
      <c r="J819">
        <v>78</v>
      </c>
      <c r="K819">
        <v>3</v>
      </c>
      <c r="L819">
        <v>2</v>
      </c>
      <c r="M819" t="s">
        <v>42</v>
      </c>
      <c r="N819">
        <v>4</v>
      </c>
      <c r="O819" t="s">
        <v>31</v>
      </c>
      <c r="P819">
        <v>2</v>
      </c>
      <c r="Q819">
        <v>4</v>
      </c>
      <c r="R819">
        <v>0</v>
      </c>
      <c r="S819">
        <v>18</v>
      </c>
      <c r="T819">
        <v>0</v>
      </c>
      <c r="U819">
        <v>3</v>
      </c>
      <c r="V819">
        <v>11</v>
      </c>
      <c r="W819">
        <v>9</v>
      </c>
      <c r="X819">
        <v>0</v>
      </c>
      <c r="Y819">
        <v>9</v>
      </c>
    </row>
    <row r="820" spans="1:25" x14ac:dyDescent="0.35">
      <c r="A820">
        <v>31</v>
      </c>
      <c r="B820" t="s">
        <v>32</v>
      </c>
      <c r="C820" t="s">
        <v>33</v>
      </c>
      <c r="D820" t="s">
        <v>27</v>
      </c>
      <c r="E820">
        <v>20</v>
      </c>
      <c r="F820">
        <v>3</v>
      </c>
      <c r="G820" t="s">
        <v>28</v>
      </c>
      <c r="H820">
        <v>3</v>
      </c>
      <c r="I820" t="s">
        <v>35</v>
      </c>
      <c r="J820">
        <v>67</v>
      </c>
      <c r="K820">
        <v>4</v>
      </c>
      <c r="L820">
        <v>1</v>
      </c>
      <c r="M820" t="s">
        <v>46</v>
      </c>
      <c r="N820">
        <v>4</v>
      </c>
      <c r="O820" t="s">
        <v>37</v>
      </c>
      <c r="P820">
        <v>0</v>
      </c>
      <c r="Q820">
        <v>3</v>
      </c>
      <c r="R820">
        <v>1</v>
      </c>
      <c r="S820">
        <v>3</v>
      </c>
      <c r="T820">
        <v>4</v>
      </c>
      <c r="U820">
        <v>3</v>
      </c>
      <c r="V820">
        <v>2</v>
      </c>
      <c r="W820">
        <v>2</v>
      </c>
      <c r="X820">
        <v>2</v>
      </c>
      <c r="Y820">
        <v>2</v>
      </c>
    </row>
    <row r="821" spans="1:25" x14ac:dyDescent="0.35">
      <c r="A821">
        <v>28</v>
      </c>
      <c r="B821" t="s">
        <v>32</v>
      </c>
      <c r="C821" t="s">
        <v>26</v>
      </c>
      <c r="D821" t="s">
        <v>34</v>
      </c>
      <c r="E821">
        <v>2</v>
      </c>
      <c r="F821">
        <v>1</v>
      </c>
      <c r="G821" t="s">
        <v>28</v>
      </c>
      <c r="H821">
        <v>1</v>
      </c>
      <c r="I821" t="s">
        <v>35</v>
      </c>
      <c r="J821">
        <v>67</v>
      </c>
      <c r="K821">
        <v>2</v>
      </c>
      <c r="L821">
        <v>1</v>
      </c>
      <c r="M821" t="s">
        <v>36</v>
      </c>
      <c r="N821">
        <v>2</v>
      </c>
      <c r="O821" t="s">
        <v>37</v>
      </c>
      <c r="P821">
        <v>0</v>
      </c>
      <c r="Q821">
        <v>3</v>
      </c>
      <c r="R821">
        <v>0</v>
      </c>
      <c r="S821">
        <v>6</v>
      </c>
      <c r="T821">
        <v>2</v>
      </c>
      <c r="U821">
        <v>1</v>
      </c>
      <c r="V821">
        <v>5</v>
      </c>
      <c r="W821">
        <v>3</v>
      </c>
      <c r="X821">
        <v>0</v>
      </c>
      <c r="Y821">
        <v>4</v>
      </c>
    </row>
    <row r="822" spans="1:25" x14ac:dyDescent="0.35">
      <c r="A822">
        <v>35</v>
      </c>
      <c r="B822" t="s">
        <v>32</v>
      </c>
      <c r="C822" t="s">
        <v>33</v>
      </c>
      <c r="D822" t="s">
        <v>27</v>
      </c>
      <c r="E822">
        <v>11</v>
      </c>
      <c r="F822">
        <v>2</v>
      </c>
      <c r="G822" t="s">
        <v>48</v>
      </c>
      <c r="H822">
        <v>4</v>
      </c>
      <c r="I822" t="s">
        <v>35</v>
      </c>
      <c r="J822">
        <v>54</v>
      </c>
      <c r="K822">
        <v>3</v>
      </c>
      <c r="L822">
        <v>2</v>
      </c>
      <c r="M822" t="s">
        <v>30</v>
      </c>
      <c r="N822">
        <v>4</v>
      </c>
      <c r="O822" t="s">
        <v>41</v>
      </c>
      <c r="P822">
        <v>1</v>
      </c>
      <c r="Q822">
        <v>3</v>
      </c>
      <c r="R822">
        <v>1</v>
      </c>
      <c r="S822">
        <v>5</v>
      </c>
      <c r="T822">
        <v>3</v>
      </c>
      <c r="U822">
        <v>3</v>
      </c>
      <c r="V822">
        <v>5</v>
      </c>
      <c r="W822">
        <v>2</v>
      </c>
      <c r="X822">
        <v>0</v>
      </c>
      <c r="Y822">
        <v>2</v>
      </c>
    </row>
    <row r="823" spans="1:25" x14ac:dyDescent="0.35">
      <c r="A823">
        <v>49</v>
      </c>
      <c r="B823" t="s">
        <v>32</v>
      </c>
      <c r="C823" t="s">
        <v>26</v>
      </c>
      <c r="D823" t="s">
        <v>27</v>
      </c>
      <c r="E823">
        <v>8</v>
      </c>
      <c r="F823">
        <v>4</v>
      </c>
      <c r="G823" t="s">
        <v>49</v>
      </c>
      <c r="H823">
        <v>4</v>
      </c>
      <c r="I823" t="s">
        <v>35</v>
      </c>
      <c r="J823">
        <v>56</v>
      </c>
      <c r="K823">
        <v>2</v>
      </c>
      <c r="L823">
        <v>4</v>
      </c>
      <c r="M823" t="s">
        <v>30</v>
      </c>
      <c r="N823">
        <v>2</v>
      </c>
      <c r="O823" t="s">
        <v>37</v>
      </c>
      <c r="P823">
        <v>6</v>
      </c>
      <c r="Q823">
        <v>3</v>
      </c>
      <c r="R823">
        <v>1</v>
      </c>
      <c r="S823">
        <v>22</v>
      </c>
      <c r="T823">
        <v>3</v>
      </c>
      <c r="U823">
        <v>3</v>
      </c>
      <c r="V823">
        <v>9</v>
      </c>
      <c r="W823">
        <v>8</v>
      </c>
      <c r="X823">
        <v>2</v>
      </c>
      <c r="Y823">
        <v>3</v>
      </c>
    </row>
    <row r="824" spans="1:25" x14ac:dyDescent="0.35">
      <c r="A824">
        <v>34</v>
      </c>
      <c r="B824" t="s">
        <v>32</v>
      </c>
      <c r="C824" t="s">
        <v>33</v>
      </c>
      <c r="D824" t="s">
        <v>34</v>
      </c>
      <c r="E824">
        <v>2</v>
      </c>
      <c r="F824">
        <v>2</v>
      </c>
      <c r="G824" t="s">
        <v>28</v>
      </c>
      <c r="H824">
        <v>4</v>
      </c>
      <c r="I824" t="s">
        <v>35</v>
      </c>
      <c r="J824">
        <v>95</v>
      </c>
      <c r="K824">
        <v>3</v>
      </c>
      <c r="L824">
        <v>2</v>
      </c>
      <c r="M824" t="s">
        <v>42</v>
      </c>
      <c r="N824">
        <v>3</v>
      </c>
      <c r="O824" t="s">
        <v>31</v>
      </c>
      <c r="P824">
        <v>2</v>
      </c>
      <c r="Q824">
        <v>3</v>
      </c>
      <c r="R824">
        <v>0</v>
      </c>
      <c r="S824">
        <v>5</v>
      </c>
      <c r="T824">
        <v>3</v>
      </c>
      <c r="U824">
        <v>2</v>
      </c>
      <c r="V824">
        <v>3</v>
      </c>
      <c r="W824">
        <v>2</v>
      </c>
      <c r="X824">
        <v>0</v>
      </c>
      <c r="Y824">
        <v>2</v>
      </c>
    </row>
    <row r="825" spans="1:25" x14ac:dyDescent="0.35">
      <c r="A825">
        <v>29</v>
      </c>
      <c r="B825" t="s">
        <v>32</v>
      </c>
      <c r="C825" t="s">
        <v>33</v>
      </c>
      <c r="D825" t="s">
        <v>34</v>
      </c>
      <c r="E825">
        <v>10</v>
      </c>
      <c r="F825">
        <v>3</v>
      </c>
      <c r="G825" t="s">
        <v>28</v>
      </c>
      <c r="H825">
        <v>4</v>
      </c>
      <c r="I825" t="s">
        <v>29</v>
      </c>
      <c r="J825">
        <v>61</v>
      </c>
      <c r="K825">
        <v>3</v>
      </c>
      <c r="L825">
        <v>1</v>
      </c>
      <c r="M825" t="s">
        <v>36</v>
      </c>
      <c r="N825">
        <v>2</v>
      </c>
      <c r="O825" t="s">
        <v>41</v>
      </c>
      <c r="P825">
        <v>0</v>
      </c>
      <c r="Q825">
        <v>3</v>
      </c>
      <c r="R825">
        <v>2</v>
      </c>
      <c r="S825">
        <v>8</v>
      </c>
      <c r="T825">
        <v>2</v>
      </c>
      <c r="U825">
        <v>2</v>
      </c>
      <c r="V825">
        <v>7</v>
      </c>
      <c r="W825">
        <v>5</v>
      </c>
      <c r="X825">
        <v>1</v>
      </c>
      <c r="Y825">
        <v>1</v>
      </c>
    </row>
    <row r="826" spans="1:25" x14ac:dyDescent="0.35">
      <c r="A826">
        <v>42</v>
      </c>
      <c r="B826" t="s">
        <v>32</v>
      </c>
      <c r="C826" t="s">
        <v>26</v>
      </c>
      <c r="D826" t="s">
        <v>34</v>
      </c>
      <c r="E826">
        <v>29</v>
      </c>
      <c r="F826">
        <v>3</v>
      </c>
      <c r="G826" t="s">
        <v>40</v>
      </c>
      <c r="H826">
        <v>2</v>
      </c>
      <c r="I826" t="s">
        <v>35</v>
      </c>
      <c r="J826">
        <v>56</v>
      </c>
      <c r="K826">
        <v>1</v>
      </c>
      <c r="L826">
        <v>2</v>
      </c>
      <c r="M826" t="s">
        <v>39</v>
      </c>
      <c r="N826">
        <v>4</v>
      </c>
      <c r="O826" t="s">
        <v>31</v>
      </c>
      <c r="P826">
        <v>4</v>
      </c>
      <c r="Q826">
        <v>3</v>
      </c>
      <c r="R826">
        <v>0</v>
      </c>
      <c r="S826">
        <v>16</v>
      </c>
      <c r="T826">
        <v>3</v>
      </c>
      <c r="U826">
        <v>3</v>
      </c>
      <c r="V826">
        <v>1</v>
      </c>
      <c r="W826">
        <v>0</v>
      </c>
      <c r="X826">
        <v>0</v>
      </c>
      <c r="Y826">
        <v>0</v>
      </c>
    </row>
    <row r="827" spans="1:25" x14ac:dyDescent="0.35">
      <c r="A827">
        <v>29</v>
      </c>
      <c r="B827" t="s">
        <v>32</v>
      </c>
      <c r="C827" t="s">
        <v>26</v>
      </c>
      <c r="D827" t="s">
        <v>34</v>
      </c>
      <c r="E827">
        <v>8</v>
      </c>
      <c r="F827">
        <v>1</v>
      </c>
      <c r="G827" t="s">
        <v>40</v>
      </c>
      <c r="H827">
        <v>2</v>
      </c>
      <c r="I827" t="s">
        <v>35</v>
      </c>
      <c r="J827">
        <v>79</v>
      </c>
      <c r="K827">
        <v>2</v>
      </c>
      <c r="L827">
        <v>2</v>
      </c>
      <c r="M827" t="s">
        <v>42</v>
      </c>
      <c r="N827">
        <v>4</v>
      </c>
      <c r="O827" t="s">
        <v>37</v>
      </c>
      <c r="P827">
        <v>1</v>
      </c>
      <c r="Q827">
        <v>3</v>
      </c>
      <c r="R827">
        <v>1</v>
      </c>
      <c r="S827">
        <v>10</v>
      </c>
      <c r="T827">
        <v>2</v>
      </c>
      <c r="U827">
        <v>2</v>
      </c>
      <c r="V827">
        <v>10</v>
      </c>
      <c r="W827">
        <v>7</v>
      </c>
      <c r="X827">
        <v>1</v>
      </c>
      <c r="Y827">
        <v>2</v>
      </c>
    </row>
    <row r="828" spans="1:25" x14ac:dyDescent="0.35">
      <c r="A828">
        <v>38</v>
      </c>
      <c r="B828" t="s">
        <v>32</v>
      </c>
      <c r="C828" t="s">
        <v>26</v>
      </c>
      <c r="D828" t="s">
        <v>50</v>
      </c>
      <c r="E828">
        <v>1</v>
      </c>
      <c r="F828">
        <v>3</v>
      </c>
      <c r="G828" t="s">
        <v>50</v>
      </c>
      <c r="H828">
        <v>3</v>
      </c>
      <c r="I828" t="s">
        <v>35</v>
      </c>
      <c r="J828">
        <v>37</v>
      </c>
      <c r="K828">
        <v>4</v>
      </c>
      <c r="L828">
        <v>1</v>
      </c>
      <c r="M828" t="s">
        <v>50</v>
      </c>
      <c r="N828">
        <v>3</v>
      </c>
      <c r="O828" t="s">
        <v>37</v>
      </c>
      <c r="P828">
        <v>1</v>
      </c>
      <c r="Q828">
        <v>3</v>
      </c>
      <c r="R828">
        <v>1</v>
      </c>
      <c r="S828">
        <v>7</v>
      </c>
      <c r="T828">
        <v>2</v>
      </c>
      <c r="U828">
        <v>4</v>
      </c>
      <c r="V828">
        <v>7</v>
      </c>
      <c r="W828">
        <v>6</v>
      </c>
      <c r="X828">
        <v>5</v>
      </c>
      <c r="Y828">
        <v>0</v>
      </c>
    </row>
    <row r="829" spans="1:25" x14ac:dyDescent="0.35">
      <c r="A829">
        <v>28</v>
      </c>
      <c r="B829" t="s">
        <v>32</v>
      </c>
      <c r="C829" t="s">
        <v>33</v>
      </c>
      <c r="D829" t="s">
        <v>34</v>
      </c>
      <c r="E829">
        <v>6</v>
      </c>
      <c r="F829">
        <v>3</v>
      </c>
      <c r="G829" t="s">
        <v>28</v>
      </c>
      <c r="H829">
        <v>3</v>
      </c>
      <c r="I829" t="s">
        <v>35</v>
      </c>
      <c r="J829">
        <v>39</v>
      </c>
      <c r="K829">
        <v>2</v>
      </c>
      <c r="L829">
        <v>1</v>
      </c>
      <c r="M829" t="s">
        <v>36</v>
      </c>
      <c r="N829">
        <v>3</v>
      </c>
      <c r="O829" t="s">
        <v>41</v>
      </c>
      <c r="P829">
        <v>1</v>
      </c>
      <c r="Q829">
        <v>3</v>
      </c>
      <c r="R829">
        <v>1</v>
      </c>
      <c r="S829">
        <v>3</v>
      </c>
      <c r="T829">
        <v>2</v>
      </c>
      <c r="U829">
        <v>3</v>
      </c>
      <c r="V829">
        <v>3</v>
      </c>
      <c r="W829">
        <v>1</v>
      </c>
      <c r="X829">
        <v>0</v>
      </c>
      <c r="Y829">
        <v>2</v>
      </c>
    </row>
    <row r="830" spans="1:25" x14ac:dyDescent="0.35">
      <c r="A830">
        <v>18</v>
      </c>
      <c r="B830" t="s">
        <v>25</v>
      </c>
      <c r="C830" t="s">
        <v>44</v>
      </c>
      <c r="D830" t="s">
        <v>34</v>
      </c>
      <c r="E830">
        <v>8</v>
      </c>
      <c r="F830">
        <v>1</v>
      </c>
      <c r="G830" t="s">
        <v>40</v>
      </c>
      <c r="H830">
        <v>3</v>
      </c>
      <c r="I830" t="s">
        <v>35</v>
      </c>
      <c r="J830">
        <v>80</v>
      </c>
      <c r="K830">
        <v>3</v>
      </c>
      <c r="L830">
        <v>1</v>
      </c>
      <c r="M830" t="s">
        <v>39</v>
      </c>
      <c r="N830">
        <v>3</v>
      </c>
      <c r="O830" t="s">
        <v>31</v>
      </c>
      <c r="P830">
        <v>1</v>
      </c>
      <c r="Q830">
        <v>3</v>
      </c>
      <c r="R830">
        <v>0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</row>
    <row r="831" spans="1:25" x14ac:dyDescent="0.35">
      <c r="A831">
        <v>33</v>
      </c>
      <c r="B831" t="s">
        <v>25</v>
      </c>
      <c r="C831" t="s">
        <v>26</v>
      </c>
      <c r="D831" t="s">
        <v>27</v>
      </c>
      <c r="E831">
        <v>9</v>
      </c>
      <c r="F831">
        <v>4</v>
      </c>
      <c r="G831" t="s">
        <v>48</v>
      </c>
      <c r="H831">
        <v>1</v>
      </c>
      <c r="I831" t="s">
        <v>29</v>
      </c>
      <c r="J831">
        <v>77</v>
      </c>
      <c r="K831">
        <v>3</v>
      </c>
      <c r="L831">
        <v>2</v>
      </c>
      <c r="M831" t="s">
        <v>30</v>
      </c>
      <c r="N831">
        <v>1</v>
      </c>
      <c r="O831" t="s">
        <v>31</v>
      </c>
      <c r="P831">
        <v>0</v>
      </c>
      <c r="Q831">
        <v>3</v>
      </c>
      <c r="R831">
        <v>0</v>
      </c>
      <c r="S831">
        <v>6</v>
      </c>
      <c r="T831">
        <v>3</v>
      </c>
      <c r="U831">
        <v>3</v>
      </c>
      <c r="V831">
        <v>5</v>
      </c>
      <c r="W831">
        <v>2</v>
      </c>
      <c r="X831">
        <v>0</v>
      </c>
      <c r="Y831">
        <v>3</v>
      </c>
    </row>
    <row r="832" spans="1:25" x14ac:dyDescent="0.35">
      <c r="A832">
        <v>41</v>
      </c>
      <c r="B832" t="s">
        <v>32</v>
      </c>
      <c r="C832" t="s">
        <v>26</v>
      </c>
      <c r="D832" t="s">
        <v>34</v>
      </c>
      <c r="E832">
        <v>12</v>
      </c>
      <c r="F832">
        <v>4</v>
      </c>
      <c r="G832" t="s">
        <v>28</v>
      </c>
      <c r="H832">
        <v>2</v>
      </c>
      <c r="I832" t="s">
        <v>35</v>
      </c>
      <c r="J832">
        <v>46</v>
      </c>
      <c r="K832">
        <v>3</v>
      </c>
      <c r="L832">
        <v>1</v>
      </c>
      <c r="M832" t="s">
        <v>39</v>
      </c>
      <c r="N832">
        <v>4</v>
      </c>
      <c r="O832" t="s">
        <v>37</v>
      </c>
      <c r="P832">
        <v>3</v>
      </c>
      <c r="Q832">
        <v>3</v>
      </c>
      <c r="R832">
        <v>1</v>
      </c>
      <c r="S832">
        <v>6</v>
      </c>
      <c r="T832">
        <v>4</v>
      </c>
      <c r="U832">
        <v>3</v>
      </c>
      <c r="V832">
        <v>1</v>
      </c>
      <c r="W832">
        <v>0</v>
      </c>
      <c r="X832">
        <v>0</v>
      </c>
      <c r="Y832">
        <v>0</v>
      </c>
    </row>
    <row r="833" spans="1:25" x14ac:dyDescent="0.35">
      <c r="A833">
        <v>31</v>
      </c>
      <c r="B833" t="s">
        <v>25</v>
      </c>
      <c r="C833" t="s">
        <v>33</v>
      </c>
      <c r="D833" t="s">
        <v>34</v>
      </c>
      <c r="E833">
        <v>15</v>
      </c>
      <c r="F833">
        <v>3</v>
      </c>
      <c r="G833" t="s">
        <v>40</v>
      </c>
      <c r="H833">
        <v>3</v>
      </c>
      <c r="I833" t="s">
        <v>35</v>
      </c>
      <c r="J833">
        <v>72</v>
      </c>
      <c r="K833">
        <v>3</v>
      </c>
      <c r="L833">
        <v>1</v>
      </c>
      <c r="M833" t="s">
        <v>39</v>
      </c>
      <c r="N833">
        <v>3</v>
      </c>
      <c r="O833" t="s">
        <v>37</v>
      </c>
      <c r="P833">
        <v>1</v>
      </c>
      <c r="Q833">
        <v>3</v>
      </c>
      <c r="R833">
        <v>1</v>
      </c>
      <c r="S833">
        <v>2</v>
      </c>
      <c r="T833">
        <v>5</v>
      </c>
      <c r="U833">
        <v>2</v>
      </c>
      <c r="V833">
        <v>2</v>
      </c>
      <c r="W833">
        <v>2</v>
      </c>
      <c r="X833">
        <v>2</v>
      </c>
      <c r="Y833">
        <v>2</v>
      </c>
    </row>
    <row r="834" spans="1:25" x14ac:dyDescent="0.35">
      <c r="A834">
        <v>37</v>
      </c>
      <c r="B834" t="s">
        <v>32</v>
      </c>
      <c r="C834" t="s">
        <v>26</v>
      </c>
      <c r="D834" t="s">
        <v>34</v>
      </c>
      <c r="E834">
        <v>25</v>
      </c>
      <c r="F834">
        <v>2</v>
      </c>
      <c r="G834" t="s">
        <v>40</v>
      </c>
      <c r="H834">
        <v>3</v>
      </c>
      <c r="I834" t="s">
        <v>29</v>
      </c>
      <c r="J834">
        <v>52</v>
      </c>
      <c r="K834">
        <v>2</v>
      </c>
      <c r="L834">
        <v>2</v>
      </c>
      <c r="M834" t="s">
        <v>43</v>
      </c>
      <c r="N834">
        <v>4</v>
      </c>
      <c r="O834" t="s">
        <v>41</v>
      </c>
      <c r="P834">
        <v>7</v>
      </c>
      <c r="Q834">
        <v>3</v>
      </c>
      <c r="R834">
        <v>2</v>
      </c>
      <c r="S834">
        <v>9</v>
      </c>
      <c r="T834">
        <v>2</v>
      </c>
      <c r="U834">
        <v>3</v>
      </c>
      <c r="V834">
        <v>6</v>
      </c>
      <c r="W834">
        <v>2</v>
      </c>
      <c r="X834">
        <v>1</v>
      </c>
      <c r="Y834">
        <v>3</v>
      </c>
    </row>
    <row r="835" spans="1:25" x14ac:dyDescent="0.35">
      <c r="A835">
        <v>27</v>
      </c>
      <c r="B835" t="s">
        <v>32</v>
      </c>
      <c r="C835" t="s">
        <v>26</v>
      </c>
      <c r="D835" t="s">
        <v>34</v>
      </c>
      <c r="E835">
        <v>6</v>
      </c>
      <c r="F835">
        <v>3</v>
      </c>
      <c r="G835" t="s">
        <v>28</v>
      </c>
      <c r="H835">
        <v>4</v>
      </c>
      <c r="I835" t="s">
        <v>35</v>
      </c>
      <c r="J835">
        <v>55</v>
      </c>
      <c r="K835">
        <v>2</v>
      </c>
      <c r="L835">
        <v>1</v>
      </c>
      <c r="M835" t="s">
        <v>36</v>
      </c>
      <c r="N835">
        <v>3</v>
      </c>
      <c r="O835" t="s">
        <v>37</v>
      </c>
      <c r="P835">
        <v>1</v>
      </c>
      <c r="Q835">
        <v>3</v>
      </c>
      <c r="R835">
        <v>1</v>
      </c>
      <c r="S835">
        <v>4</v>
      </c>
      <c r="T835">
        <v>0</v>
      </c>
      <c r="U835">
        <v>3</v>
      </c>
      <c r="V835">
        <v>4</v>
      </c>
      <c r="W835">
        <v>2</v>
      </c>
      <c r="X835">
        <v>2</v>
      </c>
      <c r="Y835">
        <v>2</v>
      </c>
    </row>
    <row r="836" spans="1:25" x14ac:dyDescent="0.35">
      <c r="A836">
        <v>34</v>
      </c>
      <c r="B836" t="s">
        <v>32</v>
      </c>
      <c r="C836" t="s">
        <v>26</v>
      </c>
      <c r="D836" t="s">
        <v>27</v>
      </c>
      <c r="E836">
        <v>9</v>
      </c>
      <c r="F836">
        <v>1</v>
      </c>
      <c r="G836" t="s">
        <v>28</v>
      </c>
      <c r="H836">
        <v>2</v>
      </c>
      <c r="I836" t="s">
        <v>29</v>
      </c>
      <c r="J836">
        <v>70</v>
      </c>
      <c r="K836">
        <v>3</v>
      </c>
      <c r="L836">
        <v>2</v>
      </c>
      <c r="M836" t="s">
        <v>30</v>
      </c>
      <c r="N836">
        <v>3</v>
      </c>
      <c r="O836" t="s">
        <v>37</v>
      </c>
      <c r="P836">
        <v>1</v>
      </c>
      <c r="Q836">
        <v>4</v>
      </c>
      <c r="R836">
        <v>0</v>
      </c>
      <c r="S836">
        <v>6</v>
      </c>
      <c r="T836">
        <v>3</v>
      </c>
      <c r="U836">
        <v>2</v>
      </c>
      <c r="V836">
        <v>6</v>
      </c>
      <c r="W836">
        <v>5</v>
      </c>
      <c r="X836">
        <v>1</v>
      </c>
      <c r="Y836">
        <v>3</v>
      </c>
    </row>
    <row r="837" spans="1:25" x14ac:dyDescent="0.35">
      <c r="A837">
        <v>35</v>
      </c>
      <c r="B837" t="s">
        <v>32</v>
      </c>
      <c r="C837" t="s">
        <v>26</v>
      </c>
      <c r="D837" t="s">
        <v>50</v>
      </c>
      <c r="E837">
        <v>8</v>
      </c>
      <c r="F837">
        <v>4</v>
      </c>
      <c r="G837" t="s">
        <v>49</v>
      </c>
      <c r="H837">
        <v>3</v>
      </c>
      <c r="I837" t="s">
        <v>35</v>
      </c>
      <c r="J837">
        <v>100</v>
      </c>
      <c r="K837">
        <v>3</v>
      </c>
      <c r="L837">
        <v>1</v>
      </c>
      <c r="M837" t="s">
        <v>50</v>
      </c>
      <c r="N837">
        <v>3</v>
      </c>
      <c r="O837" t="s">
        <v>31</v>
      </c>
      <c r="P837">
        <v>1</v>
      </c>
      <c r="Q837">
        <v>3</v>
      </c>
      <c r="R837">
        <v>0</v>
      </c>
      <c r="S837">
        <v>6</v>
      </c>
      <c r="T837">
        <v>2</v>
      </c>
      <c r="U837">
        <v>1</v>
      </c>
      <c r="V837">
        <v>5</v>
      </c>
      <c r="W837">
        <v>4</v>
      </c>
      <c r="X837">
        <v>1</v>
      </c>
      <c r="Y837">
        <v>4</v>
      </c>
    </row>
    <row r="838" spans="1:25" x14ac:dyDescent="0.35">
      <c r="A838">
        <v>29</v>
      </c>
      <c r="B838" t="s">
        <v>25</v>
      </c>
      <c r="C838" t="s">
        <v>26</v>
      </c>
      <c r="D838" t="s">
        <v>27</v>
      </c>
      <c r="E838">
        <v>23</v>
      </c>
      <c r="F838">
        <v>1</v>
      </c>
      <c r="G838" t="s">
        <v>28</v>
      </c>
      <c r="H838">
        <v>4</v>
      </c>
      <c r="I838" t="s">
        <v>29</v>
      </c>
      <c r="J838">
        <v>45</v>
      </c>
      <c r="K838">
        <v>2</v>
      </c>
      <c r="L838">
        <v>3</v>
      </c>
      <c r="M838" t="s">
        <v>30</v>
      </c>
      <c r="N838">
        <v>1</v>
      </c>
      <c r="O838" t="s">
        <v>37</v>
      </c>
      <c r="P838">
        <v>1</v>
      </c>
      <c r="Q838">
        <v>3</v>
      </c>
      <c r="R838">
        <v>1</v>
      </c>
      <c r="S838">
        <v>11</v>
      </c>
      <c r="T838">
        <v>3</v>
      </c>
      <c r="U838">
        <v>1</v>
      </c>
      <c r="V838">
        <v>11</v>
      </c>
      <c r="W838">
        <v>8</v>
      </c>
      <c r="X838">
        <v>3</v>
      </c>
      <c r="Y838">
        <v>10</v>
      </c>
    </row>
    <row r="839" spans="1:25" x14ac:dyDescent="0.35">
      <c r="A839">
        <v>40</v>
      </c>
      <c r="B839" t="s">
        <v>32</v>
      </c>
      <c r="C839" t="s">
        <v>33</v>
      </c>
      <c r="D839" t="s">
        <v>34</v>
      </c>
      <c r="E839">
        <v>9</v>
      </c>
      <c r="F839">
        <v>4</v>
      </c>
      <c r="G839" t="s">
        <v>40</v>
      </c>
      <c r="H839">
        <v>2</v>
      </c>
      <c r="I839" t="s">
        <v>29</v>
      </c>
      <c r="J839">
        <v>88</v>
      </c>
      <c r="K839">
        <v>3</v>
      </c>
      <c r="L839">
        <v>3</v>
      </c>
      <c r="M839" t="s">
        <v>47</v>
      </c>
      <c r="N839">
        <v>3</v>
      </c>
      <c r="O839" t="s">
        <v>31</v>
      </c>
      <c r="P839">
        <v>9</v>
      </c>
      <c r="Q839">
        <v>3</v>
      </c>
      <c r="R839">
        <v>0</v>
      </c>
      <c r="S839">
        <v>20</v>
      </c>
      <c r="T839">
        <v>3</v>
      </c>
      <c r="U839">
        <v>2</v>
      </c>
      <c r="V839">
        <v>18</v>
      </c>
      <c r="W839">
        <v>7</v>
      </c>
      <c r="X839">
        <v>2</v>
      </c>
      <c r="Y839">
        <v>13</v>
      </c>
    </row>
    <row r="840" spans="1:25" x14ac:dyDescent="0.35">
      <c r="A840">
        <v>42</v>
      </c>
      <c r="B840" t="s">
        <v>25</v>
      </c>
      <c r="C840" t="s">
        <v>33</v>
      </c>
      <c r="D840" t="s">
        <v>27</v>
      </c>
      <c r="E840">
        <v>12</v>
      </c>
      <c r="F840">
        <v>3</v>
      </c>
      <c r="G840" t="s">
        <v>28</v>
      </c>
      <c r="H840">
        <v>3</v>
      </c>
      <c r="I840" t="s">
        <v>35</v>
      </c>
      <c r="J840">
        <v>44</v>
      </c>
      <c r="K840">
        <v>3</v>
      </c>
      <c r="L840">
        <v>4</v>
      </c>
      <c r="M840" t="s">
        <v>30</v>
      </c>
      <c r="N840">
        <v>1</v>
      </c>
      <c r="O840" t="s">
        <v>31</v>
      </c>
      <c r="P840">
        <v>0</v>
      </c>
      <c r="Q840">
        <v>3</v>
      </c>
      <c r="R840">
        <v>0</v>
      </c>
      <c r="S840">
        <v>22</v>
      </c>
      <c r="T840">
        <v>2</v>
      </c>
      <c r="U840">
        <v>2</v>
      </c>
      <c r="V840">
        <v>21</v>
      </c>
      <c r="W840">
        <v>9</v>
      </c>
      <c r="X840">
        <v>13</v>
      </c>
      <c r="Y840">
        <v>14</v>
      </c>
    </row>
    <row r="841" spans="1:25" x14ac:dyDescent="0.35">
      <c r="A841">
        <v>42</v>
      </c>
      <c r="B841" t="s">
        <v>32</v>
      </c>
      <c r="C841" t="s">
        <v>26</v>
      </c>
      <c r="D841" t="s">
        <v>27</v>
      </c>
      <c r="E841">
        <v>4</v>
      </c>
      <c r="F841">
        <v>4</v>
      </c>
      <c r="G841" t="s">
        <v>48</v>
      </c>
      <c r="H841">
        <v>2</v>
      </c>
      <c r="I841" t="s">
        <v>35</v>
      </c>
      <c r="J841">
        <v>45</v>
      </c>
      <c r="K841">
        <v>3</v>
      </c>
      <c r="L841">
        <v>2</v>
      </c>
      <c r="M841" t="s">
        <v>30</v>
      </c>
      <c r="N841">
        <v>1</v>
      </c>
      <c r="O841" t="s">
        <v>31</v>
      </c>
      <c r="P841">
        <v>7</v>
      </c>
      <c r="Q841">
        <v>3</v>
      </c>
      <c r="R841">
        <v>0</v>
      </c>
      <c r="S841">
        <v>9</v>
      </c>
      <c r="T841">
        <v>3</v>
      </c>
      <c r="U841">
        <v>4</v>
      </c>
      <c r="V841">
        <v>6</v>
      </c>
      <c r="W841">
        <v>4</v>
      </c>
      <c r="X841">
        <v>1</v>
      </c>
      <c r="Y841">
        <v>5</v>
      </c>
    </row>
    <row r="842" spans="1:25" x14ac:dyDescent="0.35">
      <c r="A842">
        <v>35</v>
      </c>
      <c r="B842" t="s">
        <v>32</v>
      </c>
      <c r="C842" t="s">
        <v>26</v>
      </c>
      <c r="D842" t="s">
        <v>34</v>
      </c>
      <c r="E842">
        <v>1</v>
      </c>
      <c r="F842">
        <v>4</v>
      </c>
      <c r="G842" t="s">
        <v>40</v>
      </c>
      <c r="H842">
        <v>4</v>
      </c>
      <c r="I842" t="s">
        <v>35</v>
      </c>
      <c r="J842">
        <v>58</v>
      </c>
      <c r="K842">
        <v>2</v>
      </c>
      <c r="L842">
        <v>1</v>
      </c>
      <c r="M842" t="s">
        <v>39</v>
      </c>
      <c r="N842">
        <v>3</v>
      </c>
      <c r="O842" t="s">
        <v>37</v>
      </c>
      <c r="P842">
        <v>6</v>
      </c>
      <c r="Q842">
        <v>3</v>
      </c>
      <c r="R842">
        <v>1</v>
      </c>
      <c r="S842">
        <v>10</v>
      </c>
      <c r="T842">
        <v>2</v>
      </c>
      <c r="U842">
        <v>3</v>
      </c>
      <c r="V842">
        <v>8</v>
      </c>
      <c r="W842">
        <v>0</v>
      </c>
      <c r="X842">
        <v>1</v>
      </c>
      <c r="Y842">
        <v>7</v>
      </c>
    </row>
    <row r="843" spans="1:25" x14ac:dyDescent="0.35">
      <c r="A843">
        <v>24</v>
      </c>
      <c r="B843" t="s">
        <v>32</v>
      </c>
      <c r="C843" t="s">
        <v>26</v>
      </c>
      <c r="D843" t="s">
        <v>34</v>
      </c>
      <c r="E843">
        <v>24</v>
      </c>
      <c r="F843">
        <v>3</v>
      </c>
      <c r="G843" t="s">
        <v>40</v>
      </c>
      <c r="H843">
        <v>4</v>
      </c>
      <c r="I843" t="s">
        <v>35</v>
      </c>
      <c r="J843">
        <v>49</v>
      </c>
      <c r="K843">
        <v>3</v>
      </c>
      <c r="L843">
        <v>1</v>
      </c>
      <c r="M843" t="s">
        <v>39</v>
      </c>
      <c r="N843">
        <v>2</v>
      </c>
      <c r="O843" t="s">
        <v>31</v>
      </c>
      <c r="P843">
        <v>8</v>
      </c>
      <c r="Q843">
        <v>4</v>
      </c>
      <c r="R843">
        <v>0</v>
      </c>
      <c r="S843">
        <v>6</v>
      </c>
      <c r="T843">
        <v>2</v>
      </c>
      <c r="U843">
        <v>3</v>
      </c>
      <c r="V843">
        <v>4</v>
      </c>
      <c r="W843">
        <v>3</v>
      </c>
      <c r="X843">
        <v>1</v>
      </c>
      <c r="Y843">
        <v>2</v>
      </c>
    </row>
    <row r="844" spans="1:25" x14ac:dyDescent="0.35">
      <c r="A844">
        <v>28</v>
      </c>
      <c r="B844" t="s">
        <v>25</v>
      </c>
      <c r="C844" t="s">
        <v>26</v>
      </c>
      <c r="D844" t="s">
        <v>34</v>
      </c>
      <c r="E844">
        <v>12</v>
      </c>
      <c r="F844">
        <v>1</v>
      </c>
      <c r="G844" t="s">
        <v>28</v>
      </c>
      <c r="H844">
        <v>3</v>
      </c>
      <c r="I844" t="s">
        <v>29</v>
      </c>
      <c r="J844">
        <v>79</v>
      </c>
      <c r="K844">
        <v>3</v>
      </c>
      <c r="L844">
        <v>1</v>
      </c>
      <c r="M844" t="s">
        <v>39</v>
      </c>
      <c r="N844">
        <v>4</v>
      </c>
      <c r="O844" t="s">
        <v>37</v>
      </c>
      <c r="P844">
        <v>1</v>
      </c>
      <c r="Q844">
        <v>3</v>
      </c>
      <c r="R844">
        <v>0</v>
      </c>
      <c r="S844">
        <v>1</v>
      </c>
      <c r="T844">
        <v>4</v>
      </c>
      <c r="U844">
        <v>2</v>
      </c>
      <c r="V844">
        <v>1</v>
      </c>
      <c r="W844">
        <v>1</v>
      </c>
      <c r="X844">
        <v>0</v>
      </c>
      <c r="Y844">
        <v>0</v>
      </c>
    </row>
    <row r="845" spans="1:25" x14ac:dyDescent="0.35">
      <c r="A845">
        <v>26</v>
      </c>
      <c r="B845" t="s">
        <v>32</v>
      </c>
      <c r="C845" t="s">
        <v>26</v>
      </c>
      <c r="D845" t="s">
        <v>34</v>
      </c>
      <c r="E845">
        <v>3</v>
      </c>
      <c r="F845">
        <v>4</v>
      </c>
      <c r="G845" t="s">
        <v>40</v>
      </c>
      <c r="H845">
        <v>1</v>
      </c>
      <c r="I845" t="s">
        <v>35</v>
      </c>
      <c r="J845">
        <v>82</v>
      </c>
      <c r="K845">
        <v>4</v>
      </c>
      <c r="L845">
        <v>1</v>
      </c>
      <c r="M845" t="s">
        <v>39</v>
      </c>
      <c r="N845">
        <v>4</v>
      </c>
      <c r="O845" t="s">
        <v>37</v>
      </c>
      <c r="P845">
        <v>1</v>
      </c>
      <c r="Q845">
        <v>4</v>
      </c>
      <c r="R845">
        <v>1</v>
      </c>
      <c r="S845">
        <v>8</v>
      </c>
      <c r="T845">
        <v>2</v>
      </c>
      <c r="U845">
        <v>3</v>
      </c>
      <c r="V845">
        <v>8</v>
      </c>
      <c r="W845">
        <v>7</v>
      </c>
      <c r="X845">
        <v>0</v>
      </c>
      <c r="Y845">
        <v>7</v>
      </c>
    </row>
    <row r="846" spans="1:25" x14ac:dyDescent="0.35">
      <c r="A846">
        <v>30</v>
      </c>
      <c r="B846" t="s">
        <v>32</v>
      </c>
      <c r="C846" t="s">
        <v>26</v>
      </c>
      <c r="D846" t="s">
        <v>27</v>
      </c>
      <c r="E846">
        <v>10</v>
      </c>
      <c r="F846">
        <v>3</v>
      </c>
      <c r="G846" t="s">
        <v>48</v>
      </c>
      <c r="H846">
        <v>3</v>
      </c>
      <c r="I846" t="s">
        <v>35</v>
      </c>
      <c r="J846">
        <v>72</v>
      </c>
      <c r="K846">
        <v>2</v>
      </c>
      <c r="L846">
        <v>2</v>
      </c>
      <c r="M846" t="s">
        <v>30</v>
      </c>
      <c r="N846">
        <v>3</v>
      </c>
      <c r="O846" t="s">
        <v>37</v>
      </c>
      <c r="P846">
        <v>1</v>
      </c>
      <c r="Q846">
        <v>3</v>
      </c>
      <c r="R846">
        <v>1</v>
      </c>
      <c r="S846">
        <v>10</v>
      </c>
      <c r="T846">
        <v>3</v>
      </c>
      <c r="U846">
        <v>3</v>
      </c>
      <c r="V846">
        <v>10</v>
      </c>
      <c r="W846">
        <v>3</v>
      </c>
      <c r="X846">
        <v>1</v>
      </c>
      <c r="Y846">
        <v>4</v>
      </c>
    </row>
    <row r="847" spans="1:25" x14ac:dyDescent="0.35">
      <c r="A847">
        <v>40</v>
      </c>
      <c r="B847" t="s">
        <v>32</v>
      </c>
      <c r="C847" t="s">
        <v>33</v>
      </c>
      <c r="D847" t="s">
        <v>34</v>
      </c>
      <c r="E847">
        <v>26</v>
      </c>
      <c r="F847">
        <v>2</v>
      </c>
      <c r="G847" t="s">
        <v>40</v>
      </c>
      <c r="H847">
        <v>3</v>
      </c>
      <c r="I847" t="s">
        <v>29</v>
      </c>
      <c r="J847">
        <v>92</v>
      </c>
      <c r="K847">
        <v>2</v>
      </c>
      <c r="L847">
        <v>2</v>
      </c>
      <c r="M847" t="s">
        <v>36</v>
      </c>
      <c r="N847">
        <v>4</v>
      </c>
      <c r="O847" t="s">
        <v>37</v>
      </c>
      <c r="P847">
        <v>3</v>
      </c>
      <c r="Q847">
        <v>3</v>
      </c>
      <c r="R847">
        <v>1</v>
      </c>
      <c r="S847">
        <v>16</v>
      </c>
      <c r="T847">
        <v>3</v>
      </c>
      <c r="U847">
        <v>1</v>
      </c>
      <c r="V847">
        <v>1</v>
      </c>
      <c r="W847">
        <v>1</v>
      </c>
      <c r="X847">
        <v>0</v>
      </c>
      <c r="Y847">
        <v>0</v>
      </c>
    </row>
    <row r="848" spans="1:25" x14ac:dyDescent="0.35">
      <c r="A848">
        <v>35</v>
      </c>
      <c r="B848" t="s">
        <v>32</v>
      </c>
      <c r="C848" t="s">
        <v>26</v>
      </c>
      <c r="D848" t="s">
        <v>34</v>
      </c>
      <c r="E848">
        <v>2</v>
      </c>
      <c r="F848">
        <v>3</v>
      </c>
      <c r="G848" t="s">
        <v>28</v>
      </c>
      <c r="H848">
        <v>3</v>
      </c>
      <c r="I848" t="s">
        <v>35</v>
      </c>
      <c r="J848">
        <v>44</v>
      </c>
      <c r="K848">
        <v>2</v>
      </c>
      <c r="L848">
        <v>3</v>
      </c>
      <c r="M848" t="s">
        <v>42</v>
      </c>
      <c r="N848">
        <v>2</v>
      </c>
      <c r="O848" t="s">
        <v>41</v>
      </c>
      <c r="P848">
        <v>2</v>
      </c>
      <c r="Q848">
        <v>3</v>
      </c>
      <c r="R848">
        <v>1</v>
      </c>
      <c r="S848">
        <v>15</v>
      </c>
      <c r="T848">
        <v>2</v>
      </c>
      <c r="U848">
        <v>4</v>
      </c>
      <c r="V848">
        <v>7</v>
      </c>
      <c r="W848">
        <v>7</v>
      </c>
      <c r="X848">
        <v>6</v>
      </c>
      <c r="Y848">
        <v>4</v>
      </c>
    </row>
    <row r="849" spans="1:25" x14ac:dyDescent="0.35">
      <c r="A849">
        <v>34</v>
      </c>
      <c r="B849" t="s">
        <v>32</v>
      </c>
      <c r="C849" t="s">
        <v>33</v>
      </c>
      <c r="D849" t="s">
        <v>34</v>
      </c>
      <c r="E849">
        <v>1</v>
      </c>
      <c r="F849">
        <v>3</v>
      </c>
      <c r="G849" t="s">
        <v>40</v>
      </c>
      <c r="H849">
        <v>4</v>
      </c>
      <c r="I849" t="s">
        <v>35</v>
      </c>
      <c r="J849">
        <v>97</v>
      </c>
      <c r="K849">
        <v>2</v>
      </c>
      <c r="L849">
        <v>2</v>
      </c>
      <c r="M849" t="s">
        <v>43</v>
      </c>
      <c r="N849">
        <v>1</v>
      </c>
      <c r="O849" t="s">
        <v>31</v>
      </c>
      <c r="P849">
        <v>0</v>
      </c>
      <c r="Q849">
        <v>4</v>
      </c>
      <c r="R849">
        <v>0</v>
      </c>
      <c r="S849">
        <v>14</v>
      </c>
      <c r="T849">
        <v>3</v>
      </c>
      <c r="U849">
        <v>3</v>
      </c>
      <c r="V849">
        <v>13</v>
      </c>
      <c r="W849">
        <v>9</v>
      </c>
      <c r="X849">
        <v>4</v>
      </c>
      <c r="Y849">
        <v>9</v>
      </c>
    </row>
    <row r="850" spans="1:25" x14ac:dyDescent="0.35">
      <c r="A850">
        <v>35</v>
      </c>
      <c r="B850" t="s">
        <v>32</v>
      </c>
      <c r="C850" t="s">
        <v>33</v>
      </c>
      <c r="D850" t="s">
        <v>34</v>
      </c>
      <c r="E850">
        <v>4</v>
      </c>
      <c r="F850">
        <v>4</v>
      </c>
      <c r="G850" t="s">
        <v>38</v>
      </c>
      <c r="H850">
        <v>4</v>
      </c>
      <c r="I850" t="s">
        <v>35</v>
      </c>
      <c r="J850">
        <v>47</v>
      </c>
      <c r="K850">
        <v>2</v>
      </c>
      <c r="L850">
        <v>1</v>
      </c>
      <c r="M850" t="s">
        <v>39</v>
      </c>
      <c r="N850">
        <v>4</v>
      </c>
      <c r="O850" t="s">
        <v>37</v>
      </c>
      <c r="P850">
        <v>1</v>
      </c>
      <c r="Q850">
        <v>3</v>
      </c>
      <c r="R850">
        <v>1</v>
      </c>
      <c r="S850">
        <v>2</v>
      </c>
      <c r="T850">
        <v>2</v>
      </c>
      <c r="U850">
        <v>4</v>
      </c>
      <c r="V850">
        <v>2</v>
      </c>
      <c r="W850">
        <v>2</v>
      </c>
      <c r="X850">
        <v>2</v>
      </c>
      <c r="Y850">
        <v>2</v>
      </c>
    </row>
    <row r="851" spans="1:25" x14ac:dyDescent="0.35">
      <c r="A851">
        <v>43</v>
      </c>
      <c r="B851" t="s">
        <v>25</v>
      </c>
      <c r="C851" t="s">
        <v>26</v>
      </c>
      <c r="D851" t="s">
        <v>27</v>
      </c>
      <c r="E851">
        <v>9</v>
      </c>
      <c r="F851">
        <v>3</v>
      </c>
      <c r="G851" t="s">
        <v>48</v>
      </c>
      <c r="H851">
        <v>1</v>
      </c>
      <c r="I851" t="s">
        <v>29</v>
      </c>
      <c r="J851">
        <v>85</v>
      </c>
      <c r="K851">
        <v>1</v>
      </c>
      <c r="L851">
        <v>2</v>
      </c>
      <c r="M851" t="s">
        <v>30</v>
      </c>
      <c r="N851">
        <v>3</v>
      </c>
      <c r="O851" t="s">
        <v>31</v>
      </c>
      <c r="P851">
        <v>8</v>
      </c>
      <c r="Q851">
        <v>3</v>
      </c>
      <c r="R851">
        <v>0</v>
      </c>
      <c r="S851">
        <v>7</v>
      </c>
      <c r="T851">
        <v>2</v>
      </c>
      <c r="U851">
        <v>2</v>
      </c>
      <c r="V851">
        <v>4</v>
      </c>
      <c r="W851">
        <v>3</v>
      </c>
      <c r="X851">
        <v>1</v>
      </c>
      <c r="Y851">
        <v>3</v>
      </c>
    </row>
    <row r="852" spans="1:25" x14ac:dyDescent="0.35">
      <c r="A852">
        <v>32</v>
      </c>
      <c r="B852" t="s">
        <v>32</v>
      </c>
      <c r="C852" t="s">
        <v>44</v>
      </c>
      <c r="D852" t="s">
        <v>27</v>
      </c>
      <c r="E852">
        <v>2</v>
      </c>
      <c r="F852">
        <v>1</v>
      </c>
      <c r="G852" t="s">
        <v>28</v>
      </c>
      <c r="H852">
        <v>3</v>
      </c>
      <c r="I852" t="s">
        <v>29</v>
      </c>
      <c r="J852">
        <v>76</v>
      </c>
      <c r="K852">
        <v>3</v>
      </c>
      <c r="L852">
        <v>1</v>
      </c>
      <c r="M852" t="s">
        <v>46</v>
      </c>
      <c r="N852">
        <v>1</v>
      </c>
      <c r="O852" t="s">
        <v>41</v>
      </c>
      <c r="P852">
        <v>1</v>
      </c>
      <c r="Q852">
        <v>3</v>
      </c>
      <c r="R852">
        <v>3</v>
      </c>
      <c r="S852">
        <v>1</v>
      </c>
      <c r="T852">
        <v>3</v>
      </c>
      <c r="U852">
        <v>3</v>
      </c>
      <c r="V852">
        <v>1</v>
      </c>
      <c r="W852">
        <v>0</v>
      </c>
      <c r="X852">
        <v>0</v>
      </c>
      <c r="Y852">
        <v>0</v>
      </c>
    </row>
    <row r="853" spans="1:25" x14ac:dyDescent="0.35">
      <c r="A853">
        <v>56</v>
      </c>
      <c r="B853" t="s">
        <v>32</v>
      </c>
      <c r="C853" t="s">
        <v>26</v>
      </c>
      <c r="D853" t="s">
        <v>34</v>
      </c>
      <c r="E853">
        <v>4</v>
      </c>
      <c r="F853">
        <v>4</v>
      </c>
      <c r="G853" t="s">
        <v>49</v>
      </c>
      <c r="H853">
        <v>4</v>
      </c>
      <c r="I853" t="s">
        <v>29</v>
      </c>
      <c r="J853">
        <v>92</v>
      </c>
      <c r="K853">
        <v>3</v>
      </c>
      <c r="L853">
        <v>5</v>
      </c>
      <c r="M853" t="s">
        <v>45</v>
      </c>
      <c r="N853">
        <v>1</v>
      </c>
      <c r="O853" t="s">
        <v>41</v>
      </c>
      <c r="P853">
        <v>4</v>
      </c>
      <c r="Q853">
        <v>3</v>
      </c>
      <c r="R853">
        <v>1</v>
      </c>
      <c r="S853">
        <v>28</v>
      </c>
      <c r="T853">
        <v>2</v>
      </c>
      <c r="U853">
        <v>3</v>
      </c>
      <c r="V853">
        <v>5</v>
      </c>
      <c r="W853">
        <v>2</v>
      </c>
      <c r="X853">
        <v>4</v>
      </c>
      <c r="Y853">
        <v>2</v>
      </c>
    </row>
    <row r="854" spans="1:25" x14ac:dyDescent="0.35">
      <c r="A854">
        <v>29</v>
      </c>
      <c r="B854" t="s">
        <v>32</v>
      </c>
      <c r="C854" t="s">
        <v>26</v>
      </c>
      <c r="D854" t="s">
        <v>34</v>
      </c>
      <c r="E854">
        <v>6</v>
      </c>
      <c r="F854">
        <v>1</v>
      </c>
      <c r="G854" t="s">
        <v>40</v>
      </c>
      <c r="H854">
        <v>2</v>
      </c>
      <c r="I854" t="s">
        <v>29</v>
      </c>
      <c r="J854">
        <v>54</v>
      </c>
      <c r="K854">
        <v>3</v>
      </c>
      <c r="L854">
        <v>1</v>
      </c>
      <c r="M854" t="s">
        <v>39</v>
      </c>
      <c r="N854">
        <v>4</v>
      </c>
      <c r="O854" t="s">
        <v>37</v>
      </c>
      <c r="P854">
        <v>1</v>
      </c>
      <c r="Q854">
        <v>3</v>
      </c>
      <c r="R854">
        <v>1</v>
      </c>
      <c r="S854">
        <v>10</v>
      </c>
      <c r="T854">
        <v>5</v>
      </c>
      <c r="U854">
        <v>3</v>
      </c>
      <c r="V854">
        <v>10</v>
      </c>
      <c r="W854">
        <v>8</v>
      </c>
      <c r="X854">
        <v>0</v>
      </c>
      <c r="Y854">
        <v>8</v>
      </c>
    </row>
    <row r="855" spans="1:25" x14ac:dyDescent="0.35">
      <c r="A855">
        <v>19</v>
      </c>
      <c r="B855" t="s">
        <v>32</v>
      </c>
      <c r="C855" t="s">
        <v>26</v>
      </c>
      <c r="D855" t="s">
        <v>34</v>
      </c>
      <c r="E855">
        <v>9</v>
      </c>
      <c r="F855">
        <v>2</v>
      </c>
      <c r="G855" t="s">
        <v>28</v>
      </c>
      <c r="H855">
        <v>3</v>
      </c>
      <c r="I855" t="s">
        <v>35</v>
      </c>
      <c r="J855">
        <v>54</v>
      </c>
      <c r="K855">
        <v>3</v>
      </c>
      <c r="L855">
        <v>1</v>
      </c>
      <c r="M855" t="s">
        <v>36</v>
      </c>
      <c r="N855">
        <v>1</v>
      </c>
      <c r="O855" t="s">
        <v>31</v>
      </c>
      <c r="P855">
        <v>1</v>
      </c>
      <c r="Q855">
        <v>4</v>
      </c>
      <c r="R855">
        <v>0</v>
      </c>
      <c r="S855">
        <v>1</v>
      </c>
      <c r="T855">
        <v>4</v>
      </c>
      <c r="U855">
        <v>3</v>
      </c>
      <c r="V855">
        <v>1</v>
      </c>
      <c r="W855">
        <v>1</v>
      </c>
      <c r="X855">
        <v>0</v>
      </c>
      <c r="Y855">
        <v>0</v>
      </c>
    </row>
    <row r="856" spans="1:25" x14ac:dyDescent="0.35">
      <c r="A856">
        <v>45</v>
      </c>
      <c r="B856" t="s">
        <v>32</v>
      </c>
      <c r="C856" t="s">
        <v>26</v>
      </c>
      <c r="D856" t="s">
        <v>34</v>
      </c>
      <c r="E856">
        <v>7</v>
      </c>
      <c r="F856">
        <v>3</v>
      </c>
      <c r="G856" t="s">
        <v>40</v>
      </c>
      <c r="H856">
        <v>1</v>
      </c>
      <c r="I856" t="s">
        <v>29</v>
      </c>
      <c r="J856">
        <v>83</v>
      </c>
      <c r="K856">
        <v>3</v>
      </c>
      <c r="L856">
        <v>1</v>
      </c>
      <c r="M856" t="s">
        <v>36</v>
      </c>
      <c r="N856">
        <v>3</v>
      </c>
      <c r="O856" t="s">
        <v>37</v>
      </c>
      <c r="P856">
        <v>4</v>
      </c>
      <c r="Q856">
        <v>3</v>
      </c>
      <c r="R856">
        <v>1</v>
      </c>
      <c r="S856">
        <v>7</v>
      </c>
      <c r="T856">
        <v>2</v>
      </c>
      <c r="U856">
        <v>2</v>
      </c>
      <c r="V856">
        <v>3</v>
      </c>
      <c r="W856">
        <v>2</v>
      </c>
      <c r="X856">
        <v>0</v>
      </c>
      <c r="Y856">
        <v>2</v>
      </c>
    </row>
    <row r="857" spans="1:25" x14ac:dyDescent="0.35">
      <c r="A857">
        <v>37</v>
      </c>
      <c r="B857" t="s">
        <v>32</v>
      </c>
      <c r="C857" t="s">
        <v>26</v>
      </c>
      <c r="D857" t="s">
        <v>34</v>
      </c>
      <c r="E857">
        <v>1</v>
      </c>
      <c r="F857">
        <v>3</v>
      </c>
      <c r="G857" t="s">
        <v>28</v>
      </c>
      <c r="H857">
        <v>4</v>
      </c>
      <c r="I857" t="s">
        <v>29</v>
      </c>
      <c r="J857">
        <v>56</v>
      </c>
      <c r="K857">
        <v>2</v>
      </c>
      <c r="L857">
        <v>2</v>
      </c>
      <c r="M857" t="s">
        <v>42</v>
      </c>
      <c r="N857">
        <v>4</v>
      </c>
      <c r="O857" t="s">
        <v>37</v>
      </c>
      <c r="P857">
        <v>1</v>
      </c>
      <c r="Q857">
        <v>3</v>
      </c>
      <c r="R857">
        <v>1</v>
      </c>
      <c r="S857">
        <v>14</v>
      </c>
      <c r="T857">
        <v>2</v>
      </c>
      <c r="U857">
        <v>2</v>
      </c>
      <c r="V857">
        <v>14</v>
      </c>
      <c r="W857">
        <v>8</v>
      </c>
      <c r="X857">
        <v>3</v>
      </c>
      <c r="Y857">
        <v>11</v>
      </c>
    </row>
    <row r="858" spans="1:25" x14ac:dyDescent="0.35">
      <c r="A858">
        <v>20</v>
      </c>
      <c r="B858" t="s">
        <v>32</v>
      </c>
      <c r="C858" t="s">
        <v>26</v>
      </c>
      <c r="D858" t="s">
        <v>34</v>
      </c>
      <c r="E858">
        <v>3</v>
      </c>
      <c r="F858">
        <v>3</v>
      </c>
      <c r="G858" t="s">
        <v>28</v>
      </c>
      <c r="H858">
        <v>1</v>
      </c>
      <c r="I858" t="s">
        <v>35</v>
      </c>
      <c r="J858">
        <v>87</v>
      </c>
      <c r="K858">
        <v>2</v>
      </c>
      <c r="L858">
        <v>1</v>
      </c>
      <c r="M858" t="s">
        <v>39</v>
      </c>
      <c r="N858">
        <v>3</v>
      </c>
      <c r="O858" t="s">
        <v>31</v>
      </c>
      <c r="P858">
        <v>1</v>
      </c>
      <c r="Q858">
        <v>3</v>
      </c>
      <c r="R858">
        <v>0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1</v>
      </c>
      <c r="Y858">
        <v>2</v>
      </c>
    </row>
    <row r="859" spans="1:25" x14ac:dyDescent="0.35">
      <c r="A859">
        <v>44</v>
      </c>
      <c r="B859" t="s">
        <v>25</v>
      </c>
      <c r="C859" t="s">
        <v>26</v>
      </c>
      <c r="D859" t="s">
        <v>34</v>
      </c>
      <c r="E859">
        <v>10</v>
      </c>
      <c r="F859">
        <v>4</v>
      </c>
      <c r="G859" t="s">
        <v>28</v>
      </c>
      <c r="H859">
        <v>3</v>
      </c>
      <c r="I859" t="s">
        <v>35</v>
      </c>
      <c r="J859">
        <v>96</v>
      </c>
      <c r="K859">
        <v>3</v>
      </c>
      <c r="L859">
        <v>1</v>
      </c>
      <c r="M859" t="s">
        <v>36</v>
      </c>
      <c r="N859">
        <v>3</v>
      </c>
      <c r="O859" t="s">
        <v>31</v>
      </c>
      <c r="P859">
        <v>1</v>
      </c>
      <c r="Q859">
        <v>3</v>
      </c>
      <c r="R859">
        <v>0</v>
      </c>
      <c r="S859">
        <v>6</v>
      </c>
      <c r="T859">
        <v>4</v>
      </c>
      <c r="U859">
        <v>3</v>
      </c>
      <c r="V859">
        <v>6</v>
      </c>
      <c r="W859">
        <v>4</v>
      </c>
      <c r="X859">
        <v>0</v>
      </c>
      <c r="Y859">
        <v>2</v>
      </c>
    </row>
    <row r="860" spans="1:25" x14ac:dyDescent="0.35">
      <c r="A860">
        <v>53</v>
      </c>
      <c r="B860" t="s">
        <v>32</v>
      </c>
      <c r="C860" t="s">
        <v>26</v>
      </c>
      <c r="D860" t="s">
        <v>34</v>
      </c>
      <c r="E860">
        <v>7</v>
      </c>
      <c r="F860">
        <v>2</v>
      </c>
      <c r="G860" t="s">
        <v>40</v>
      </c>
      <c r="H860">
        <v>4</v>
      </c>
      <c r="I860" t="s">
        <v>29</v>
      </c>
      <c r="J860">
        <v>50</v>
      </c>
      <c r="K860">
        <v>3</v>
      </c>
      <c r="L860">
        <v>5</v>
      </c>
      <c r="M860" t="s">
        <v>45</v>
      </c>
      <c r="N860">
        <v>3</v>
      </c>
      <c r="O860" t="s">
        <v>41</v>
      </c>
      <c r="P860">
        <v>3</v>
      </c>
      <c r="Q860">
        <v>3</v>
      </c>
      <c r="R860">
        <v>1</v>
      </c>
      <c r="S860">
        <v>26</v>
      </c>
      <c r="T860">
        <v>6</v>
      </c>
      <c r="U860">
        <v>3</v>
      </c>
      <c r="V860">
        <v>7</v>
      </c>
      <c r="W860">
        <v>7</v>
      </c>
      <c r="X860">
        <v>4</v>
      </c>
      <c r="Y860">
        <v>7</v>
      </c>
    </row>
    <row r="861" spans="1:25" x14ac:dyDescent="0.35">
      <c r="A861">
        <v>29</v>
      </c>
      <c r="B861" t="s">
        <v>32</v>
      </c>
      <c r="C861" t="s">
        <v>26</v>
      </c>
      <c r="D861" t="s">
        <v>34</v>
      </c>
      <c r="E861">
        <v>15</v>
      </c>
      <c r="F861">
        <v>1</v>
      </c>
      <c r="G861" t="s">
        <v>28</v>
      </c>
      <c r="H861">
        <v>2</v>
      </c>
      <c r="I861" t="s">
        <v>29</v>
      </c>
      <c r="J861">
        <v>69</v>
      </c>
      <c r="K861">
        <v>1</v>
      </c>
      <c r="L861">
        <v>1</v>
      </c>
      <c r="M861" t="s">
        <v>36</v>
      </c>
      <c r="N861">
        <v>4</v>
      </c>
      <c r="O861" t="s">
        <v>37</v>
      </c>
      <c r="P861">
        <v>0</v>
      </c>
      <c r="Q861">
        <v>3</v>
      </c>
      <c r="R861">
        <v>1</v>
      </c>
      <c r="S861">
        <v>6</v>
      </c>
      <c r="T861">
        <v>2</v>
      </c>
      <c r="U861">
        <v>2</v>
      </c>
      <c r="V861">
        <v>5</v>
      </c>
      <c r="W861">
        <v>4</v>
      </c>
      <c r="X861">
        <v>1</v>
      </c>
      <c r="Y861">
        <v>3</v>
      </c>
    </row>
    <row r="862" spans="1:25" x14ac:dyDescent="0.35">
      <c r="A862">
        <v>22</v>
      </c>
      <c r="B862" t="s">
        <v>25</v>
      </c>
      <c r="C862" t="s">
        <v>33</v>
      </c>
      <c r="D862" t="s">
        <v>34</v>
      </c>
      <c r="E862">
        <v>3</v>
      </c>
      <c r="F862">
        <v>4</v>
      </c>
      <c r="G862" t="s">
        <v>28</v>
      </c>
      <c r="H862">
        <v>3</v>
      </c>
      <c r="I862" t="s">
        <v>35</v>
      </c>
      <c r="J862">
        <v>48</v>
      </c>
      <c r="K862">
        <v>2</v>
      </c>
      <c r="L862">
        <v>1</v>
      </c>
      <c r="M862" t="s">
        <v>36</v>
      </c>
      <c r="N862">
        <v>4</v>
      </c>
      <c r="O862" t="s">
        <v>37</v>
      </c>
      <c r="P862">
        <v>0</v>
      </c>
      <c r="Q862">
        <v>3</v>
      </c>
      <c r="R862">
        <v>1</v>
      </c>
      <c r="S862">
        <v>1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</row>
    <row r="863" spans="1:25" x14ac:dyDescent="0.35">
      <c r="A863">
        <v>46</v>
      </c>
      <c r="B863" t="s">
        <v>32</v>
      </c>
      <c r="C863" t="s">
        <v>26</v>
      </c>
      <c r="D863" t="s">
        <v>27</v>
      </c>
      <c r="E863">
        <v>2</v>
      </c>
      <c r="F863">
        <v>3</v>
      </c>
      <c r="G863" t="s">
        <v>48</v>
      </c>
      <c r="H863">
        <v>3</v>
      </c>
      <c r="I863" t="s">
        <v>29</v>
      </c>
      <c r="J863">
        <v>69</v>
      </c>
      <c r="K863">
        <v>3</v>
      </c>
      <c r="L863">
        <v>4</v>
      </c>
      <c r="M863" t="s">
        <v>45</v>
      </c>
      <c r="N863">
        <v>1</v>
      </c>
      <c r="O863" t="s">
        <v>37</v>
      </c>
      <c r="P863">
        <v>8</v>
      </c>
      <c r="Q863">
        <v>4</v>
      </c>
      <c r="R863">
        <v>0</v>
      </c>
      <c r="S863">
        <v>28</v>
      </c>
      <c r="T863">
        <v>2</v>
      </c>
      <c r="U863">
        <v>3</v>
      </c>
      <c r="V863">
        <v>26</v>
      </c>
      <c r="W863">
        <v>15</v>
      </c>
      <c r="X863">
        <v>15</v>
      </c>
      <c r="Y863">
        <v>9</v>
      </c>
    </row>
    <row r="864" spans="1:25" x14ac:dyDescent="0.35">
      <c r="A864">
        <v>44</v>
      </c>
      <c r="B864" t="s">
        <v>32</v>
      </c>
      <c r="C864" t="s">
        <v>44</v>
      </c>
      <c r="D864" t="s">
        <v>34</v>
      </c>
      <c r="E864">
        <v>17</v>
      </c>
      <c r="F864">
        <v>3</v>
      </c>
      <c r="G864" t="s">
        <v>28</v>
      </c>
      <c r="H864">
        <v>4</v>
      </c>
      <c r="I864" t="s">
        <v>35</v>
      </c>
      <c r="J864">
        <v>74</v>
      </c>
      <c r="K864">
        <v>1</v>
      </c>
      <c r="L864">
        <v>1</v>
      </c>
      <c r="M864" t="s">
        <v>36</v>
      </c>
      <c r="N864">
        <v>3</v>
      </c>
      <c r="O864" t="s">
        <v>31</v>
      </c>
      <c r="P864">
        <v>2</v>
      </c>
      <c r="Q864">
        <v>3</v>
      </c>
      <c r="R864">
        <v>0</v>
      </c>
      <c r="S864">
        <v>6</v>
      </c>
      <c r="T864">
        <v>3</v>
      </c>
      <c r="U864">
        <v>3</v>
      </c>
      <c r="V864">
        <v>0</v>
      </c>
      <c r="W864">
        <v>0</v>
      </c>
      <c r="X864">
        <v>0</v>
      </c>
      <c r="Y864">
        <v>0</v>
      </c>
    </row>
    <row r="865" spans="1:25" x14ac:dyDescent="0.35">
      <c r="A865">
        <v>33</v>
      </c>
      <c r="B865" t="s">
        <v>32</v>
      </c>
      <c r="C865" t="s">
        <v>26</v>
      </c>
      <c r="D865" t="s">
        <v>50</v>
      </c>
      <c r="E865">
        <v>2</v>
      </c>
      <c r="F865">
        <v>3</v>
      </c>
      <c r="G865" t="s">
        <v>50</v>
      </c>
      <c r="H865">
        <v>2</v>
      </c>
      <c r="I865" t="s">
        <v>35</v>
      </c>
      <c r="J865">
        <v>99</v>
      </c>
      <c r="K865">
        <v>3</v>
      </c>
      <c r="L865">
        <v>1</v>
      </c>
      <c r="M865" t="s">
        <v>50</v>
      </c>
      <c r="N865">
        <v>3</v>
      </c>
      <c r="O865" t="s">
        <v>37</v>
      </c>
      <c r="P865">
        <v>1</v>
      </c>
      <c r="Q865">
        <v>3</v>
      </c>
      <c r="R865">
        <v>1</v>
      </c>
      <c r="S865">
        <v>5</v>
      </c>
      <c r="T865">
        <v>2</v>
      </c>
      <c r="U865">
        <v>3</v>
      </c>
      <c r="V865">
        <v>5</v>
      </c>
      <c r="W865">
        <v>4</v>
      </c>
      <c r="X865">
        <v>1</v>
      </c>
      <c r="Y865">
        <v>4</v>
      </c>
    </row>
    <row r="866" spans="1:25" x14ac:dyDescent="0.35">
      <c r="A866">
        <v>41</v>
      </c>
      <c r="B866" t="s">
        <v>25</v>
      </c>
      <c r="C866" t="s">
        <v>44</v>
      </c>
      <c r="D866" t="s">
        <v>34</v>
      </c>
      <c r="E866">
        <v>5</v>
      </c>
      <c r="F866">
        <v>2</v>
      </c>
      <c r="G866" t="s">
        <v>28</v>
      </c>
      <c r="H866">
        <v>1</v>
      </c>
      <c r="I866" t="s">
        <v>35</v>
      </c>
      <c r="J866">
        <v>95</v>
      </c>
      <c r="K866">
        <v>2</v>
      </c>
      <c r="L866">
        <v>1</v>
      </c>
      <c r="M866" t="s">
        <v>36</v>
      </c>
      <c r="N866">
        <v>1</v>
      </c>
      <c r="O866" t="s">
        <v>41</v>
      </c>
      <c r="P866">
        <v>6</v>
      </c>
      <c r="Q866">
        <v>3</v>
      </c>
      <c r="R866">
        <v>1</v>
      </c>
      <c r="S866">
        <v>5</v>
      </c>
      <c r="T866">
        <v>2</v>
      </c>
      <c r="U866">
        <v>1</v>
      </c>
      <c r="V866">
        <v>1</v>
      </c>
      <c r="W866">
        <v>0</v>
      </c>
      <c r="X866">
        <v>0</v>
      </c>
      <c r="Y866">
        <v>0</v>
      </c>
    </row>
    <row r="867" spans="1:25" x14ac:dyDescent="0.35">
      <c r="A867">
        <v>30</v>
      </c>
      <c r="B867" t="s">
        <v>32</v>
      </c>
      <c r="C867" t="s">
        <v>26</v>
      </c>
      <c r="D867" t="s">
        <v>27</v>
      </c>
      <c r="E867">
        <v>29</v>
      </c>
      <c r="F867">
        <v>4</v>
      </c>
      <c r="G867" t="s">
        <v>28</v>
      </c>
      <c r="H867">
        <v>3</v>
      </c>
      <c r="I867" t="s">
        <v>35</v>
      </c>
      <c r="J867">
        <v>61</v>
      </c>
      <c r="K867">
        <v>3</v>
      </c>
      <c r="L867">
        <v>2</v>
      </c>
      <c r="M867" t="s">
        <v>30</v>
      </c>
      <c r="N867">
        <v>1</v>
      </c>
      <c r="O867" t="s">
        <v>41</v>
      </c>
      <c r="P867">
        <v>8</v>
      </c>
      <c r="Q867">
        <v>3</v>
      </c>
      <c r="R867">
        <v>3</v>
      </c>
      <c r="S867">
        <v>8</v>
      </c>
      <c r="T867">
        <v>3</v>
      </c>
      <c r="U867">
        <v>3</v>
      </c>
      <c r="V867">
        <v>4</v>
      </c>
      <c r="W867">
        <v>3</v>
      </c>
      <c r="X867">
        <v>0</v>
      </c>
      <c r="Y867">
        <v>3</v>
      </c>
    </row>
    <row r="868" spans="1:25" x14ac:dyDescent="0.35">
      <c r="A868">
        <v>40</v>
      </c>
      <c r="B868" t="s">
        <v>32</v>
      </c>
      <c r="C868" t="s">
        <v>33</v>
      </c>
      <c r="D868" t="s">
        <v>27</v>
      </c>
      <c r="E868">
        <v>2</v>
      </c>
      <c r="F868">
        <v>4</v>
      </c>
      <c r="G868" t="s">
        <v>40</v>
      </c>
      <c r="H868">
        <v>2</v>
      </c>
      <c r="I868" t="s">
        <v>35</v>
      </c>
      <c r="J868">
        <v>62</v>
      </c>
      <c r="K868">
        <v>3</v>
      </c>
      <c r="L868">
        <v>2</v>
      </c>
      <c r="M868" t="s">
        <v>30</v>
      </c>
      <c r="N868">
        <v>2</v>
      </c>
      <c r="O868" t="s">
        <v>37</v>
      </c>
      <c r="P868">
        <v>5</v>
      </c>
      <c r="Q868">
        <v>3</v>
      </c>
      <c r="R868">
        <v>3</v>
      </c>
      <c r="S868">
        <v>5</v>
      </c>
      <c r="T868">
        <v>2</v>
      </c>
      <c r="U868">
        <v>3</v>
      </c>
      <c r="V868">
        <v>0</v>
      </c>
      <c r="W868">
        <v>0</v>
      </c>
      <c r="X868">
        <v>0</v>
      </c>
      <c r="Y868">
        <v>0</v>
      </c>
    </row>
    <row r="869" spans="1:25" x14ac:dyDescent="0.35">
      <c r="A869">
        <v>50</v>
      </c>
      <c r="B869" t="s">
        <v>32</v>
      </c>
      <c r="C869" t="s">
        <v>33</v>
      </c>
      <c r="D869" t="s">
        <v>34</v>
      </c>
      <c r="E869">
        <v>2</v>
      </c>
      <c r="F869">
        <v>3</v>
      </c>
      <c r="G869" t="s">
        <v>40</v>
      </c>
      <c r="H869">
        <v>4</v>
      </c>
      <c r="I869" t="s">
        <v>29</v>
      </c>
      <c r="J869">
        <v>30</v>
      </c>
      <c r="K869">
        <v>3</v>
      </c>
      <c r="L869">
        <v>4</v>
      </c>
      <c r="M869" t="s">
        <v>45</v>
      </c>
      <c r="N869">
        <v>1</v>
      </c>
      <c r="O869" t="s">
        <v>37</v>
      </c>
      <c r="P869">
        <v>2</v>
      </c>
      <c r="Q869">
        <v>4</v>
      </c>
      <c r="R869">
        <v>1</v>
      </c>
      <c r="S869">
        <v>32</v>
      </c>
      <c r="T869">
        <v>3</v>
      </c>
      <c r="U869">
        <v>3</v>
      </c>
      <c r="V869">
        <v>2</v>
      </c>
      <c r="W869">
        <v>2</v>
      </c>
      <c r="X869">
        <v>2</v>
      </c>
      <c r="Y869">
        <v>2</v>
      </c>
    </row>
    <row r="870" spans="1:25" x14ac:dyDescent="0.35">
      <c r="A870">
        <v>28</v>
      </c>
      <c r="B870" t="s">
        <v>32</v>
      </c>
      <c r="C870" t="s">
        <v>26</v>
      </c>
      <c r="D870" t="s">
        <v>34</v>
      </c>
      <c r="E870">
        <v>19</v>
      </c>
      <c r="F870">
        <v>4</v>
      </c>
      <c r="G870" t="s">
        <v>40</v>
      </c>
      <c r="H870">
        <v>4</v>
      </c>
      <c r="I870" t="s">
        <v>35</v>
      </c>
      <c r="J870">
        <v>78</v>
      </c>
      <c r="K870">
        <v>2</v>
      </c>
      <c r="L870">
        <v>1</v>
      </c>
      <c r="M870" t="s">
        <v>39</v>
      </c>
      <c r="N870">
        <v>1</v>
      </c>
      <c r="O870" t="s">
        <v>37</v>
      </c>
      <c r="P870">
        <v>1</v>
      </c>
      <c r="Q870">
        <v>3</v>
      </c>
      <c r="R870">
        <v>3</v>
      </c>
      <c r="S870">
        <v>6</v>
      </c>
      <c r="T870">
        <v>2</v>
      </c>
      <c r="U870">
        <v>3</v>
      </c>
      <c r="V870">
        <v>6</v>
      </c>
      <c r="W870">
        <v>5</v>
      </c>
      <c r="X870">
        <v>3</v>
      </c>
      <c r="Y870">
        <v>3</v>
      </c>
    </row>
    <row r="871" spans="1:25" x14ac:dyDescent="0.35">
      <c r="A871">
        <v>46</v>
      </c>
      <c r="B871" t="s">
        <v>32</v>
      </c>
      <c r="C871" t="s">
        <v>26</v>
      </c>
      <c r="D871" t="s">
        <v>34</v>
      </c>
      <c r="E871">
        <v>15</v>
      </c>
      <c r="F871">
        <v>2</v>
      </c>
      <c r="G871" t="s">
        <v>28</v>
      </c>
      <c r="H871">
        <v>4</v>
      </c>
      <c r="I871" t="s">
        <v>35</v>
      </c>
      <c r="J871">
        <v>52</v>
      </c>
      <c r="K871">
        <v>3</v>
      </c>
      <c r="L871">
        <v>5</v>
      </c>
      <c r="M871" t="s">
        <v>47</v>
      </c>
      <c r="N871">
        <v>2</v>
      </c>
      <c r="O871" t="s">
        <v>37</v>
      </c>
      <c r="P871">
        <v>5</v>
      </c>
      <c r="Q871">
        <v>3</v>
      </c>
      <c r="R871">
        <v>1</v>
      </c>
      <c r="S871">
        <v>25</v>
      </c>
      <c r="T871">
        <v>2</v>
      </c>
      <c r="U871">
        <v>3</v>
      </c>
      <c r="V871">
        <v>4</v>
      </c>
      <c r="W871">
        <v>2</v>
      </c>
      <c r="X871">
        <v>0</v>
      </c>
      <c r="Y871">
        <v>3</v>
      </c>
    </row>
    <row r="872" spans="1:25" x14ac:dyDescent="0.35">
      <c r="A872">
        <v>35</v>
      </c>
      <c r="B872" t="s">
        <v>32</v>
      </c>
      <c r="C872" t="s">
        <v>26</v>
      </c>
      <c r="D872" t="s">
        <v>27</v>
      </c>
      <c r="E872">
        <v>17</v>
      </c>
      <c r="F872">
        <v>4</v>
      </c>
      <c r="G872" t="s">
        <v>28</v>
      </c>
      <c r="H872">
        <v>3</v>
      </c>
      <c r="I872" t="s">
        <v>35</v>
      </c>
      <c r="J872">
        <v>94</v>
      </c>
      <c r="K872">
        <v>3</v>
      </c>
      <c r="L872">
        <v>2</v>
      </c>
      <c r="M872" t="s">
        <v>30</v>
      </c>
      <c r="N872">
        <v>1</v>
      </c>
      <c r="O872" t="s">
        <v>37</v>
      </c>
      <c r="P872">
        <v>3</v>
      </c>
      <c r="Q872">
        <v>3</v>
      </c>
      <c r="R872">
        <v>3</v>
      </c>
      <c r="S872">
        <v>15</v>
      </c>
      <c r="T872">
        <v>2</v>
      </c>
      <c r="U872">
        <v>3</v>
      </c>
      <c r="V872">
        <v>7</v>
      </c>
      <c r="W872">
        <v>7</v>
      </c>
      <c r="X872">
        <v>1</v>
      </c>
      <c r="Y872">
        <v>7</v>
      </c>
    </row>
    <row r="873" spans="1:25" x14ac:dyDescent="0.35">
      <c r="A873">
        <v>24</v>
      </c>
      <c r="B873" t="s">
        <v>25</v>
      </c>
      <c r="C873" t="s">
        <v>26</v>
      </c>
      <c r="D873" t="s">
        <v>34</v>
      </c>
      <c r="E873">
        <v>17</v>
      </c>
      <c r="F873">
        <v>2</v>
      </c>
      <c r="G873" t="s">
        <v>28</v>
      </c>
      <c r="H873">
        <v>4</v>
      </c>
      <c r="I873" t="s">
        <v>29</v>
      </c>
      <c r="J873">
        <v>97</v>
      </c>
      <c r="K873">
        <v>3</v>
      </c>
      <c r="L873">
        <v>1</v>
      </c>
      <c r="M873" t="s">
        <v>39</v>
      </c>
      <c r="N873">
        <v>2</v>
      </c>
      <c r="O873" t="s">
        <v>37</v>
      </c>
      <c r="P873">
        <v>1</v>
      </c>
      <c r="Q873">
        <v>3</v>
      </c>
      <c r="R873">
        <v>1</v>
      </c>
      <c r="S873">
        <v>1</v>
      </c>
      <c r="T873">
        <v>3</v>
      </c>
      <c r="U873">
        <v>1</v>
      </c>
      <c r="V873">
        <v>1</v>
      </c>
      <c r="W873">
        <v>0</v>
      </c>
      <c r="X873">
        <v>0</v>
      </c>
      <c r="Y873">
        <v>0</v>
      </c>
    </row>
    <row r="874" spans="1:25" x14ac:dyDescent="0.35">
      <c r="A874">
        <v>33</v>
      </c>
      <c r="B874" t="s">
        <v>32</v>
      </c>
      <c r="C874" t="s">
        <v>33</v>
      </c>
      <c r="D874" t="s">
        <v>27</v>
      </c>
      <c r="E874">
        <v>25</v>
      </c>
      <c r="F874">
        <v>3</v>
      </c>
      <c r="G874" t="s">
        <v>40</v>
      </c>
      <c r="H874">
        <v>2</v>
      </c>
      <c r="I874" t="s">
        <v>29</v>
      </c>
      <c r="J874">
        <v>82</v>
      </c>
      <c r="K874">
        <v>3</v>
      </c>
      <c r="L874">
        <v>2</v>
      </c>
      <c r="M874" t="s">
        <v>30</v>
      </c>
      <c r="N874">
        <v>3</v>
      </c>
      <c r="O874" t="s">
        <v>37</v>
      </c>
      <c r="P874">
        <v>1</v>
      </c>
      <c r="Q874">
        <v>3</v>
      </c>
      <c r="R874">
        <v>1</v>
      </c>
      <c r="S874">
        <v>10</v>
      </c>
      <c r="T874">
        <v>3</v>
      </c>
      <c r="U874">
        <v>2</v>
      </c>
      <c r="V874">
        <v>10</v>
      </c>
      <c r="W874">
        <v>7</v>
      </c>
      <c r="X874">
        <v>0</v>
      </c>
      <c r="Y874">
        <v>1</v>
      </c>
    </row>
    <row r="875" spans="1:25" x14ac:dyDescent="0.35">
      <c r="A875">
        <v>36</v>
      </c>
      <c r="B875" t="s">
        <v>32</v>
      </c>
      <c r="C875" t="s">
        <v>26</v>
      </c>
      <c r="D875" t="s">
        <v>34</v>
      </c>
      <c r="E875">
        <v>6</v>
      </c>
      <c r="F875">
        <v>4</v>
      </c>
      <c r="G875" t="s">
        <v>28</v>
      </c>
      <c r="H875">
        <v>3</v>
      </c>
      <c r="I875" t="s">
        <v>35</v>
      </c>
      <c r="J875">
        <v>60</v>
      </c>
      <c r="K875">
        <v>1</v>
      </c>
      <c r="L875">
        <v>1</v>
      </c>
      <c r="M875" t="s">
        <v>39</v>
      </c>
      <c r="N875">
        <v>3</v>
      </c>
      <c r="O875" t="s">
        <v>41</v>
      </c>
      <c r="P875">
        <v>1</v>
      </c>
      <c r="Q875">
        <v>3</v>
      </c>
      <c r="R875">
        <v>1</v>
      </c>
      <c r="S875">
        <v>7</v>
      </c>
      <c r="T875">
        <v>4</v>
      </c>
      <c r="U875">
        <v>3</v>
      </c>
      <c r="V875">
        <v>7</v>
      </c>
      <c r="W875">
        <v>7</v>
      </c>
      <c r="X875">
        <v>1</v>
      </c>
      <c r="Y875">
        <v>7</v>
      </c>
    </row>
    <row r="876" spans="1:25" x14ac:dyDescent="0.35">
      <c r="A876">
        <v>30</v>
      </c>
      <c r="B876" t="s">
        <v>32</v>
      </c>
      <c r="C876" t="s">
        <v>26</v>
      </c>
      <c r="D876" t="s">
        <v>34</v>
      </c>
      <c r="E876">
        <v>7</v>
      </c>
      <c r="F876">
        <v>4</v>
      </c>
      <c r="G876" t="s">
        <v>28</v>
      </c>
      <c r="H876">
        <v>3</v>
      </c>
      <c r="I876" t="s">
        <v>35</v>
      </c>
      <c r="J876">
        <v>49</v>
      </c>
      <c r="K876">
        <v>3</v>
      </c>
      <c r="L876">
        <v>2</v>
      </c>
      <c r="M876" t="s">
        <v>39</v>
      </c>
      <c r="N876">
        <v>3</v>
      </c>
      <c r="O876" t="s">
        <v>41</v>
      </c>
      <c r="P876">
        <v>1</v>
      </c>
      <c r="Q876">
        <v>3</v>
      </c>
      <c r="R876">
        <v>3</v>
      </c>
      <c r="S876">
        <v>10</v>
      </c>
      <c r="T876">
        <v>4</v>
      </c>
      <c r="U876">
        <v>2</v>
      </c>
      <c r="V876">
        <v>10</v>
      </c>
      <c r="W876">
        <v>7</v>
      </c>
      <c r="X876">
        <v>8</v>
      </c>
      <c r="Y876">
        <v>9</v>
      </c>
    </row>
    <row r="877" spans="1:25" x14ac:dyDescent="0.35">
      <c r="A877">
        <v>44</v>
      </c>
      <c r="B877" t="s">
        <v>32</v>
      </c>
      <c r="C877" t="s">
        <v>26</v>
      </c>
      <c r="D877" t="s">
        <v>34</v>
      </c>
      <c r="E877">
        <v>29</v>
      </c>
      <c r="F877">
        <v>4</v>
      </c>
      <c r="G877" t="s">
        <v>38</v>
      </c>
      <c r="H877">
        <v>4</v>
      </c>
      <c r="I877" t="s">
        <v>35</v>
      </c>
      <c r="J877">
        <v>32</v>
      </c>
      <c r="K877">
        <v>3</v>
      </c>
      <c r="L877">
        <v>2</v>
      </c>
      <c r="M877" t="s">
        <v>36</v>
      </c>
      <c r="N877">
        <v>4</v>
      </c>
      <c r="O877" t="s">
        <v>31</v>
      </c>
      <c r="P877">
        <v>1</v>
      </c>
      <c r="Q877">
        <v>4</v>
      </c>
      <c r="R877">
        <v>0</v>
      </c>
      <c r="S877">
        <v>20</v>
      </c>
      <c r="T877">
        <v>3</v>
      </c>
      <c r="U877">
        <v>3</v>
      </c>
      <c r="V877">
        <v>20</v>
      </c>
      <c r="W877">
        <v>11</v>
      </c>
      <c r="X877">
        <v>13</v>
      </c>
      <c r="Y877">
        <v>17</v>
      </c>
    </row>
    <row r="878" spans="1:25" x14ac:dyDescent="0.35">
      <c r="A878">
        <v>20</v>
      </c>
      <c r="B878" t="s">
        <v>32</v>
      </c>
      <c r="C878" t="s">
        <v>26</v>
      </c>
      <c r="D878" t="s">
        <v>27</v>
      </c>
      <c r="E878">
        <v>21</v>
      </c>
      <c r="F878">
        <v>3</v>
      </c>
      <c r="G878" t="s">
        <v>48</v>
      </c>
      <c r="H878">
        <v>3</v>
      </c>
      <c r="I878" t="s">
        <v>35</v>
      </c>
      <c r="J878">
        <v>43</v>
      </c>
      <c r="K878">
        <v>4</v>
      </c>
      <c r="L878">
        <v>1</v>
      </c>
      <c r="M878" t="s">
        <v>46</v>
      </c>
      <c r="N878">
        <v>4</v>
      </c>
      <c r="O878" t="s">
        <v>31</v>
      </c>
      <c r="P878">
        <v>1</v>
      </c>
      <c r="Q878">
        <v>3</v>
      </c>
      <c r="R878">
        <v>0</v>
      </c>
      <c r="S878">
        <v>2</v>
      </c>
      <c r="T878">
        <v>2</v>
      </c>
      <c r="U878">
        <v>3</v>
      </c>
      <c r="V878">
        <v>2</v>
      </c>
      <c r="W878">
        <v>1</v>
      </c>
      <c r="X878">
        <v>2</v>
      </c>
      <c r="Y878">
        <v>2</v>
      </c>
    </row>
    <row r="879" spans="1:25" x14ac:dyDescent="0.35">
      <c r="A879">
        <v>46</v>
      </c>
      <c r="B879" t="s">
        <v>32</v>
      </c>
      <c r="C879" t="s">
        <v>26</v>
      </c>
      <c r="D879" t="s">
        <v>34</v>
      </c>
      <c r="E879">
        <v>2</v>
      </c>
      <c r="F879">
        <v>4</v>
      </c>
      <c r="G879" t="s">
        <v>49</v>
      </c>
      <c r="H879">
        <v>4</v>
      </c>
      <c r="I879" t="s">
        <v>35</v>
      </c>
      <c r="J879">
        <v>60</v>
      </c>
      <c r="K879">
        <v>3</v>
      </c>
      <c r="L879">
        <v>2</v>
      </c>
      <c r="M879" t="s">
        <v>42</v>
      </c>
      <c r="N879">
        <v>4</v>
      </c>
      <c r="O879" t="s">
        <v>41</v>
      </c>
      <c r="P879">
        <v>2</v>
      </c>
      <c r="Q879">
        <v>3</v>
      </c>
      <c r="R879">
        <v>1</v>
      </c>
      <c r="S879">
        <v>12</v>
      </c>
      <c r="T879">
        <v>3</v>
      </c>
      <c r="U879">
        <v>2</v>
      </c>
      <c r="V879">
        <v>6</v>
      </c>
      <c r="W879">
        <v>3</v>
      </c>
      <c r="X879">
        <v>1</v>
      </c>
      <c r="Y879">
        <v>4</v>
      </c>
    </row>
    <row r="880" spans="1:25" x14ac:dyDescent="0.35">
      <c r="A880">
        <v>42</v>
      </c>
      <c r="B880" t="s">
        <v>32</v>
      </c>
      <c r="C880" t="s">
        <v>44</v>
      </c>
      <c r="D880" t="s">
        <v>50</v>
      </c>
      <c r="E880">
        <v>2</v>
      </c>
      <c r="F880">
        <v>5</v>
      </c>
      <c r="G880" t="s">
        <v>40</v>
      </c>
      <c r="H880">
        <v>4</v>
      </c>
      <c r="I880" t="s">
        <v>35</v>
      </c>
      <c r="J880">
        <v>79</v>
      </c>
      <c r="K880">
        <v>4</v>
      </c>
      <c r="L880">
        <v>2</v>
      </c>
      <c r="M880" t="s">
        <v>50</v>
      </c>
      <c r="N880">
        <v>1</v>
      </c>
      <c r="O880" t="s">
        <v>37</v>
      </c>
      <c r="P880">
        <v>7</v>
      </c>
      <c r="Q880">
        <v>3</v>
      </c>
      <c r="R880">
        <v>1</v>
      </c>
      <c r="S880">
        <v>10</v>
      </c>
      <c r="T880">
        <v>3</v>
      </c>
      <c r="U880">
        <v>4</v>
      </c>
      <c r="V880">
        <v>4</v>
      </c>
      <c r="W880">
        <v>3</v>
      </c>
      <c r="X880">
        <v>0</v>
      </c>
      <c r="Y880">
        <v>3</v>
      </c>
    </row>
    <row r="881" spans="1:25" x14ac:dyDescent="0.35">
      <c r="A881">
        <v>60</v>
      </c>
      <c r="B881" t="s">
        <v>32</v>
      </c>
      <c r="C881" t="s">
        <v>26</v>
      </c>
      <c r="D881" t="s">
        <v>27</v>
      </c>
      <c r="E881">
        <v>7</v>
      </c>
      <c r="F881">
        <v>4</v>
      </c>
      <c r="G881" t="s">
        <v>48</v>
      </c>
      <c r="H881">
        <v>2</v>
      </c>
      <c r="I881" t="s">
        <v>35</v>
      </c>
      <c r="J881">
        <v>52</v>
      </c>
      <c r="K881">
        <v>4</v>
      </c>
      <c r="L881">
        <v>2</v>
      </c>
      <c r="M881" t="s">
        <v>30</v>
      </c>
      <c r="N881">
        <v>4</v>
      </c>
      <c r="O881" t="s">
        <v>41</v>
      </c>
      <c r="P881">
        <v>0</v>
      </c>
      <c r="Q881">
        <v>3</v>
      </c>
      <c r="R881">
        <v>1</v>
      </c>
      <c r="S881">
        <v>12</v>
      </c>
      <c r="T881">
        <v>3</v>
      </c>
      <c r="U881">
        <v>3</v>
      </c>
      <c r="V881">
        <v>11</v>
      </c>
      <c r="W881">
        <v>7</v>
      </c>
      <c r="X881">
        <v>1</v>
      </c>
      <c r="Y881">
        <v>9</v>
      </c>
    </row>
    <row r="882" spans="1:25" x14ac:dyDescent="0.35">
      <c r="A882">
        <v>32</v>
      </c>
      <c r="B882" t="s">
        <v>32</v>
      </c>
      <c r="C882" t="s">
        <v>33</v>
      </c>
      <c r="D882" t="s">
        <v>34</v>
      </c>
      <c r="E882">
        <v>13</v>
      </c>
      <c r="F882">
        <v>3</v>
      </c>
      <c r="G882" t="s">
        <v>38</v>
      </c>
      <c r="H882">
        <v>3</v>
      </c>
      <c r="I882" t="s">
        <v>29</v>
      </c>
      <c r="J882">
        <v>77</v>
      </c>
      <c r="K882">
        <v>2</v>
      </c>
      <c r="L882">
        <v>1</v>
      </c>
      <c r="M882" t="s">
        <v>39</v>
      </c>
      <c r="N882">
        <v>2</v>
      </c>
      <c r="O882" t="s">
        <v>37</v>
      </c>
      <c r="P882">
        <v>1</v>
      </c>
      <c r="Q882">
        <v>4</v>
      </c>
      <c r="R882">
        <v>1</v>
      </c>
      <c r="S882">
        <v>2</v>
      </c>
      <c r="T882">
        <v>2</v>
      </c>
      <c r="U882">
        <v>3</v>
      </c>
      <c r="V882">
        <v>2</v>
      </c>
      <c r="W882">
        <v>2</v>
      </c>
      <c r="X882">
        <v>2</v>
      </c>
      <c r="Y882">
        <v>2</v>
      </c>
    </row>
    <row r="883" spans="1:25" x14ac:dyDescent="0.35">
      <c r="A883">
        <v>32</v>
      </c>
      <c r="B883" t="s">
        <v>32</v>
      </c>
      <c r="C883" t="s">
        <v>33</v>
      </c>
      <c r="D883" t="s">
        <v>34</v>
      </c>
      <c r="E883">
        <v>2</v>
      </c>
      <c r="F883">
        <v>2</v>
      </c>
      <c r="G883" t="s">
        <v>28</v>
      </c>
      <c r="H883">
        <v>4</v>
      </c>
      <c r="I883" t="s">
        <v>29</v>
      </c>
      <c r="J883">
        <v>38</v>
      </c>
      <c r="K883">
        <v>3</v>
      </c>
      <c r="L883">
        <v>2</v>
      </c>
      <c r="M883" t="s">
        <v>36</v>
      </c>
      <c r="N883">
        <v>3</v>
      </c>
      <c r="O883" t="s">
        <v>31</v>
      </c>
      <c r="P883">
        <v>4</v>
      </c>
      <c r="Q883">
        <v>3</v>
      </c>
      <c r="R883">
        <v>0</v>
      </c>
      <c r="S883">
        <v>10</v>
      </c>
      <c r="T883">
        <v>2</v>
      </c>
      <c r="U883">
        <v>3</v>
      </c>
      <c r="V883">
        <v>8</v>
      </c>
      <c r="W883">
        <v>7</v>
      </c>
      <c r="X883">
        <v>0</v>
      </c>
      <c r="Y883">
        <v>7</v>
      </c>
    </row>
    <row r="884" spans="1:25" x14ac:dyDescent="0.35">
      <c r="A884">
        <v>36</v>
      </c>
      <c r="B884" t="s">
        <v>32</v>
      </c>
      <c r="C884" t="s">
        <v>26</v>
      </c>
      <c r="D884" t="s">
        <v>34</v>
      </c>
      <c r="E884">
        <v>1</v>
      </c>
      <c r="F884">
        <v>3</v>
      </c>
      <c r="G884" t="s">
        <v>49</v>
      </c>
      <c r="H884">
        <v>3</v>
      </c>
      <c r="I884" t="s">
        <v>29</v>
      </c>
      <c r="J884">
        <v>77</v>
      </c>
      <c r="K884">
        <v>1</v>
      </c>
      <c r="L884">
        <v>3</v>
      </c>
      <c r="M884" t="s">
        <v>42</v>
      </c>
      <c r="N884">
        <v>1</v>
      </c>
      <c r="O884" t="s">
        <v>41</v>
      </c>
      <c r="P884">
        <v>2</v>
      </c>
      <c r="Q884">
        <v>4</v>
      </c>
      <c r="R884">
        <v>1</v>
      </c>
      <c r="S884">
        <v>17</v>
      </c>
      <c r="T884">
        <v>2</v>
      </c>
      <c r="U884">
        <v>3</v>
      </c>
      <c r="V884">
        <v>7</v>
      </c>
      <c r="W884">
        <v>7</v>
      </c>
      <c r="X884">
        <v>7</v>
      </c>
      <c r="Y884">
        <v>7</v>
      </c>
    </row>
    <row r="885" spans="1:25" x14ac:dyDescent="0.35">
      <c r="A885">
        <v>33</v>
      </c>
      <c r="B885" t="s">
        <v>32</v>
      </c>
      <c r="C885" t="s">
        <v>26</v>
      </c>
      <c r="D885" t="s">
        <v>34</v>
      </c>
      <c r="E885">
        <v>9</v>
      </c>
      <c r="F885">
        <v>3</v>
      </c>
      <c r="G885" t="s">
        <v>40</v>
      </c>
      <c r="H885">
        <v>1</v>
      </c>
      <c r="I885" t="s">
        <v>35</v>
      </c>
      <c r="J885">
        <v>60</v>
      </c>
      <c r="K885">
        <v>3</v>
      </c>
      <c r="L885">
        <v>1</v>
      </c>
      <c r="M885" t="s">
        <v>36</v>
      </c>
      <c r="N885">
        <v>4</v>
      </c>
      <c r="O885" t="s">
        <v>37</v>
      </c>
      <c r="P885">
        <v>0</v>
      </c>
      <c r="Q885">
        <v>3</v>
      </c>
      <c r="R885">
        <v>1</v>
      </c>
      <c r="S885">
        <v>15</v>
      </c>
      <c r="T885">
        <v>5</v>
      </c>
      <c r="U885">
        <v>3</v>
      </c>
      <c r="V885">
        <v>14</v>
      </c>
      <c r="W885">
        <v>10</v>
      </c>
      <c r="X885">
        <v>4</v>
      </c>
      <c r="Y885">
        <v>10</v>
      </c>
    </row>
    <row r="886" spans="1:25" x14ac:dyDescent="0.35">
      <c r="A886">
        <v>40</v>
      </c>
      <c r="B886" t="s">
        <v>32</v>
      </c>
      <c r="C886" t="s">
        <v>26</v>
      </c>
      <c r="D886" t="s">
        <v>27</v>
      </c>
      <c r="E886">
        <v>10</v>
      </c>
      <c r="F886">
        <v>3</v>
      </c>
      <c r="G886" t="s">
        <v>49</v>
      </c>
      <c r="H886">
        <v>2</v>
      </c>
      <c r="I886" t="s">
        <v>29</v>
      </c>
      <c r="J886">
        <v>84</v>
      </c>
      <c r="K886">
        <v>2</v>
      </c>
      <c r="L886">
        <v>2</v>
      </c>
      <c r="M886" t="s">
        <v>30</v>
      </c>
      <c r="N886">
        <v>2</v>
      </c>
      <c r="O886" t="s">
        <v>41</v>
      </c>
      <c r="P886">
        <v>7</v>
      </c>
      <c r="Q886">
        <v>3</v>
      </c>
      <c r="R886">
        <v>1</v>
      </c>
      <c r="S886">
        <v>7</v>
      </c>
      <c r="T886">
        <v>2</v>
      </c>
      <c r="U886">
        <v>4</v>
      </c>
      <c r="V886">
        <v>5</v>
      </c>
      <c r="W886">
        <v>1</v>
      </c>
      <c r="X886">
        <v>1</v>
      </c>
      <c r="Y886">
        <v>3</v>
      </c>
    </row>
    <row r="887" spans="1:25" x14ac:dyDescent="0.35">
      <c r="A887">
        <v>25</v>
      </c>
      <c r="B887" t="s">
        <v>32</v>
      </c>
      <c r="C887" t="s">
        <v>26</v>
      </c>
      <c r="D887" t="s">
        <v>27</v>
      </c>
      <c r="E887">
        <v>10</v>
      </c>
      <c r="F887">
        <v>4</v>
      </c>
      <c r="G887" t="s">
        <v>28</v>
      </c>
      <c r="H887">
        <v>3</v>
      </c>
      <c r="I887" t="s">
        <v>35</v>
      </c>
      <c r="J887">
        <v>57</v>
      </c>
      <c r="K887">
        <v>3</v>
      </c>
      <c r="L887">
        <v>2</v>
      </c>
      <c r="M887" t="s">
        <v>30</v>
      </c>
      <c r="N887">
        <v>4</v>
      </c>
      <c r="O887" t="s">
        <v>31</v>
      </c>
      <c r="P887">
        <v>0</v>
      </c>
      <c r="Q887">
        <v>3</v>
      </c>
      <c r="R887">
        <v>0</v>
      </c>
      <c r="S887">
        <v>5</v>
      </c>
      <c r="T887">
        <v>4</v>
      </c>
      <c r="U887">
        <v>3</v>
      </c>
      <c r="V887">
        <v>4</v>
      </c>
      <c r="W887">
        <v>3</v>
      </c>
      <c r="X887">
        <v>1</v>
      </c>
      <c r="Y887">
        <v>1</v>
      </c>
    </row>
    <row r="888" spans="1:25" x14ac:dyDescent="0.35">
      <c r="A888">
        <v>30</v>
      </c>
      <c r="B888" t="s">
        <v>32</v>
      </c>
      <c r="C888" t="s">
        <v>26</v>
      </c>
      <c r="D888" t="s">
        <v>34</v>
      </c>
      <c r="E888">
        <v>1</v>
      </c>
      <c r="F888">
        <v>3</v>
      </c>
      <c r="G888" t="s">
        <v>40</v>
      </c>
      <c r="H888">
        <v>4</v>
      </c>
      <c r="I888" t="s">
        <v>35</v>
      </c>
      <c r="J888">
        <v>63</v>
      </c>
      <c r="K888">
        <v>3</v>
      </c>
      <c r="L888">
        <v>1</v>
      </c>
      <c r="M888" t="s">
        <v>36</v>
      </c>
      <c r="N888">
        <v>2</v>
      </c>
      <c r="O888" t="s">
        <v>37</v>
      </c>
      <c r="P888">
        <v>0</v>
      </c>
      <c r="Q888">
        <v>4</v>
      </c>
      <c r="R888">
        <v>1</v>
      </c>
      <c r="S888">
        <v>12</v>
      </c>
      <c r="T888">
        <v>2</v>
      </c>
      <c r="U888">
        <v>3</v>
      </c>
      <c r="V888">
        <v>11</v>
      </c>
      <c r="W888">
        <v>9</v>
      </c>
      <c r="X888">
        <v>5</v>
      </c>
      <c r="Y888">
        <v>7</v>
      </c>
    </row>
    <row r="889" spans="1:25" x14ac:dyDescent="0.35">
      <c r="A889">
        <v>42</v>
      </c>
      <c r="B889" t="s">
        <v>32</v>
      </c>
      <c r="C889" t="s">
        <v>33</v>
      </c>
      <c r="D889" t="s">
        <v>34</v>
      </c>
      <c r="E889">
        <v>26</v>
      </c>
      <c r="F889">
        <v>5</v>
      </c>
      <c r="G889" t="s">
        <v>40</v>
      </c>
      <c r="H889">
        <v>1</v>
      </c>
      <c r="I889" t="s">
        <v>29</v>
      </c>
      <c r="J889">
        <v>60</v>
      </c>
      <c r="K889">
        <v>3</v>
      </c>
      <c r="L889">
        <v>3</v>
      </c>
      <c r="M889" t="s">
        <v>47</v>
      </c>
      <c r="N889">
        <v>1</v>
      </c>
      <c r="O889" t="s">
        <v>37</v>
      </c>
      <c r="P889">
        <v>3</v>
      </c>
      <c r="Q889">
        <v>3</v>
      </c>
      <c r="R889">
        <v>0</v>
      </c>
      <c r="S889">
        <v>20</v>
      </c>
      <c r="T889">
        <v>6</v>
      </c>
      <c r="U889">
        <v>3</v>
      </c>
      <c r="V889">
        <v>1</v>
      </c>
      <c r="W889">
        <v>0</v>
      </c>
      <c r="X889">
        <v>0</v>
      </c>
      <c r="Y889">
        <v>0</v>
      </c>
    </row>
    <row r="890" spans="1:25" x14ac:dyDescent="0.35">
      <c r="A890">
        <v>35</v>
      </c>
      <c r="B890" t="s">
        <v>32</v>
      </c>
      <c r="C890" t="s">
        <v>44</v>
      </c>
      <c r="D890" t="s">
        <v>27</v>
      </c>
      <c r="E890">
        <v>8</v>
      </c>
      <c r="F890">
        <v>2</v>
      </c>
      <c r="G890" t="s">
        <v>48</v>
      </c>
      <c r="H890">
        <v>3</v>
      </c>
      <c r="I890" t="s">
        <v>29</v>
      </c>
      <c r="J890">
        <v>78</v>
      </c>
      <c r="K890">
        <v>2</v>
      </c>
      <c r="L890">
        <v>3</v>
      </c>
      <c r="M890" t="s">
        <v>30</v>
      </c>
      <c r="N890">
        <v>4</v>
      </c>
      <c r="O890" t="s">
        <v>37</v>
      </c>
      <c r="P890">
        <v>4</v>
      </c>
      <c r="Q890">
        <v>3</v>
      </c>
      <c r="R890">
        <v>1</v>
      </c>
      <c r="S890">
        <v>16</v>
      </c>
      <c r="T890">
        <v>6</v>
      </c>
      <c r="U890">
        <v>2</v>
      </c>
      <c r="V890">
        <v>13</v>
      </c>
      <c r="W890">
        <v>2</v>
      </c>
      <c r="X890">
        <v>4</v>
      </c>
      <c r="Y890">
        <v>12</v>
      </c>
    </row>
    <row r="891" spans="1:25" x14ac:dyDescent="0.35">
      <c r="A891">
        <v>27</v>
      </c>
      <c r="B891" t="s">
        <v>32</v>
      </c>
      <c r="C891" t="s">
        <v>26</v>
      </c>
      <c r="D891" t="s">
        <v>34</v>
      </c>
      <c r="E891">
        <v>14</v>
      </c>
      <c r="F891">
        <v>3</v>
      </c>
      <c r="G891" t="s">
        <v>28</v>
      </c>
      <c r="H891">
        <v>1</v>
      </c>
      <c r="I891" t="s">
        <v>35</v>
      </c>
      <c r="J891">
        <v>42</v>
      </c>
      <c r="K891">
        <v>3</v>
      </c>
      <c r="L891">
        <v>1</v>
      </c>
      <c r="M891" t="s">
        <v>36</v>
      </c>
      <c r="N891">
        <v>1</v>
      </c>
      <c r="O891" t="s">
        <v>37</v>
      </c>
      <c r="P891">
        <v>1</v>
      </c>
      <c r="Q891">
        <v>3</v>
      </c>
      <c r="R891">
        <v>2</v>
      </c>
      <c r="S891">
        <v>9</v>
      </c>
      <c r="T891">
        <v>3</v>
      </c>
      <c r="U891">
        <v>2</v>
      </c>
      <c r="V891">
        <v>9</v>
      </c>
      <c r="W891">
        <v>7</v>
      </c>
      <c r="X891">
        <v>6</v>
      </c>
      <c r="Y891">
        <v>8</v>
      </c>
    </row>
    <row r="892" spans="1:25" x14ac:dyDescent="0.35">
      <c r="A892">
        <v>54</v>
      </c>
      <c r="B892" t="s">
        <v>32</v>
      </c>
      <c r="C892" t="s">
        <v>33</v>
      </c>
      <c r="D892" t="s">
        <v>34</v>
      </c>
      <c r="E892">
        <v>1</v>
      </c>
      <c r="F892">
        <v>4</v>
      </c>
      <c r="G892" t="s">
        <v>28</v>
      </c>
      <c r="H892">
        <v>4</v>
      </c>
      <c r="I892" t="s">
        <v>29</v>
      </c>
      <c r="J892">
        <v>53</v>
      </c>
      <c r="K892">
        <v>3</v>
      </c>
      <c r="L892">
        <v>3</v>
      </c>
      <c r="M892" t="s">
        <v>42</v>
      </c>
      <c r="N892">
        <v>3</v>
      </c>
      <c r="O892" t="s">
        <v>41</v>
      </c>
      <c r="P892">
        <v>7</v>
      </c>
      <c r="Q892">
        <v>3</v>
      </c>
      <c r="R892">
        <v>1</v>
      </c>
      <c r="S892">
        <v>33</v>
      </c>
      <c r="T892">
        <v>2</v>
      </c>
      <c r="U892">
        <v>1</v>
      </c>
      <c r="V892">
        <v>5</v>
      </c>
      <c r="W892">
        <v>4</v>
      </c>
      <c r="X892">
        <v>1</v>
      </c>
      <c r="Y892">
        <v>4</v>
      </c>
    </row>
    <row r="893" spans="1:25" x14ac:dyDescent="0.35">
      <c r="A893">
        <v>44</v>
      </c>
      <c r="B893" t="s">
        <v>32</v>
      </c>
      <c r="C893" t="s">
        <v>26</v>
      </c>
      <c r="D893" t="s">
        <v>34</v>
      </c>
      <c r="E893">
        <v>2</v>
      </c>
      <c r="F893">
        <v>1</v>
      </c>
      <c r="G893" t="s">
        <v>28</v>
      </c>
      <c r="H893">
        <v>1</v>
      </c>
      <c r="I893" t="s">
        <v>29</v>
      </c>
      <c r="J893">
        <v>72</v>
      </c>
      <c r="K893">
        <v>4</v>
      </c>
      <c r="L893">
        <v>1</v>
      </c>
      <c r="M893" t="s">
        <v>36</v>
      </c>
      <c r="N893">
        <v>4</v>
      </c>
      <c r="O893" t="s">
        <v>37</v>
      </c>
      <c r="P893">
        <v>1</v>
      </c>
      <c r="Q893">
        <v>3</v>
      </c>
      <c r="R893">
        <v>1</v>
      </c>
      <c r="S893">
        <v>10</v>
      </c>
      <c r="T893">
        <v>5</v>
      </c>
      <c r="U893">
        <v>3</v>
      </c>
      <c r="V893">
        <v>10</v>
      </c>
      <c r="W893">
        <v>5</v>
      </c>
      <c r="X893">
        <v>7</v>
      </c>
      <c r="Y893">
        <v>7</v>
      </c>
    </row>
    <row r="894" spans="1:25" x14ac:dyDescent="0.35">
      <c r="A894">
        <v>19</v>
      </c>
      <c r="B894" t="s">
        <v>25</v>
      </c>
      <c r="C894" t="s">
        <v>44</v>
      </c>
      <c r="D894" t="s">
        <v>34</v>
      </c>
      <c r="E894">
        <v>10</v>
      </c>
      <c r="F894">
        <v>3</v>
      </c>
      <c r="G894" t="s">
        <v>40</v>
      </c>
      <c r="H894">
        <v>1</v>
      </c>
      <c r="I894" t="s">
        <v>29</v>
      </c>
      <c r="J894">
        <v>96</v>
      </c>
      <c r="K894">
        <v>2</v>
      </c>
      <c r="L894">
        <v>1</v>
      </c>
      <c r="M894" t="s">
        <v>36</v>
      </c>
      <c r="N894">
        <v>2</v>
      </c>
      <c r="O894" t="s">
        <v>31</v>
      </c>
      <c r="P894">
        <v>1</v>
      </c>
      <c r="Q894">
        <v>4</v>
      </c>
      <c r="R894">
        <v>0</v>
      </c>
      <c r="S894">
        <v>1</v>
      </c>
      <c r="T894">
        <v>2</v>
      </c>
      <c r="U894">
        <v>4</v>
      </c>
      <c r="V894">
        <v>1</v>
      </c>
      <c r="W894">
        <v>1</v>
      </c>
      <c r="X894">
        <v>0</v>
      </c>
      <c r="Y894">
        <v>0</v>
      </c>
    </row>
    <row r="895" spans="1:25" x14ac:dyDescent="0.35">
      <c r="A895">
        <v>29</v>
      </c>
      <c r="B895" t="s">
        <v>32</v>
      </c>
      <c r="C895" t="s">
        <v>26</v>
      </c>
      <c r="D895" t="s">
        <v>34</v>
      </c>
      <c r="E895">
        <v>1</v>
      </c>
      <c r="F895">
        <v>3</v>
      </c>
      <c r="G895" t="s">
        <v>28</v>
      </c>
      <c r="H895">
        <v>1</v>
      </c>
      <c r="I895" t="s">
        <v>29</v>
      </c>
      <c r="J895">
        <v>97</v>
      </c>
      <c r="K895">
        <v>3</v>
      </c>
      <c r="L895">
        <v>1</v>
      </c>
      <c r="M895" t="s">
        <v>36</v>
      </c>
      <c r="N895">
        <v>4</v>
      </c>
      <c r="O895" t="s">
        <v>41</v>
      </c>
      <c r="P895">
        <v>1</v>
      </c>
      <c r="Q895">
        <v>3</v>
      </c>
      <c r="R895">
        <v>3</v>
      </c>
      <c r="S895">
        <v>3</v>
      </c>
      <c r="T895">
        <v>5</v>
      </c>
      <c r="U895">
        <v>3</v>
      </c>
      <c r="V895">
        <v>3</v>
      </c>
      <c r="W895">
        <v>2</v>
      </c>
      <c r="X895">
        <v>1</v>
      </c>
      <c r="Y895">
        <v>2</v>
      </c>
    </row>
    <row r="896" spans="1:25" x14ac:dyDescent="0.35">
      <c r="A896">
        <v>54</v>
      </c>
      <c r="B896" t="s">
        <v>32</v>
      </c>
      <c r="C896" t="s">
        <v>26</v>
      </c>
      <c r="D896" t="s">
        <v>34</v>
      </c>
      <c r="E896">
        <v>3</v>
      </c>
      <c r="F896">
        <v>3</v>
      </c>
      <c r="G896" t="s">
        <v>28</v>
      </c>
      <c r="H896">
        <v>4</v>
      </c>
      <c r="I896" t="s">
        <v>35</v>
      </c>
      <c r="J896">
        <v>85</v>
      </c>
      <c r="K896">
        <v>3</v>
      </c>
      <c r="L896">
        <v>4</v>
      </c>
      <c r="M896" t="s">
        <v>47</v>
      </c>
      <c r="N896">
        <v>4</v>
      </c>
      <c r="O896" t="s">
        <v>37</v>
      </c>
      <c r="P896">
        <v>3</v>
      </c>
      <c r="Q896">
        <v>3</v>
      </c>
      <c r="R896">
        <v>0</v>
      </c>
      <c r="S896">
        <v>36</v>
      </c>
      <c r="T896">
        <v>2</v>
      </c>
      <c r="U896">
        <v>3</v>
      </c>
      <c r="V896">
        <v>10</v>
      </c>
      <c r="W896">
        <v>9</v>
      </c>
      <c r="X896">
        <v>0</v>
      </c>
      <c r="Y896">
        <v>9</v>
      </c>
    </row>
    <row r="897" spans="1:25" x14ac:dyDescent="0.35">
      <c r="A897">
        <v>31</v>
      </c>
      <c r="B897" t="s">
        <v>32</v>
      </c>
      <c r="C897" t="s">
        <v>26</v>
      </c>
      <c r="D897" t="s">
        <v>34</v>
      </c>
      <c r="E897">
        <v>11</v>
      </c>
      <c r="F897">
        <v>2</v>
      </c>
      <c r="G897" t="s">
        <v>40</v>
      </c>
      <c r="H897">
        <v>3</v>
      </c>
      <c r="I897" t="s">
        <v>35</v>
      </c>
      <c r="J897">
        <v>80</v>
      </c>
      <c r="K897">
        <v>3</v>
      </c>
      <c r="L897">
        <v>2</v>
      </c>
      <c r="M897" t="s">
        <v>43</v>
      </c>
      <c r="N897">
        <v>1</v>
      </c>
      <c r="O897" t="s">
        <v>37</v>
      </c>
      <c r="P897">
        <v>1</v>
      </c>
      <c r="Q897">
        <v>3</v>
      </c>
      <c r="R897">
        <v>0</v>
      </c>
      <c r="S897">
        <v>6</v>
      </c>
      <c r="T897">
        <v>2</v>
      </c>
      <c r="U897">
        <v>2</v>
      </c>
      <c r="V897">
        <v>6</v>
      </c>
      <c r="W897">
        <v>5</v>
      </c>
      <c r="X897">
        <v>0</v>
      </c>
      <c r="Y897">
        <v>1</v>
      </c>
    </row>
    <row r="898" spans="1:25" x14ac:dyDescent="0.35">
      <c r="A898">
        <v>31</v>
      </c>
      <c r="B898" t="s">
        <v>32</v>
      </c>
      <c r="C898" t="s">
        <v>26</v>
      </c>
      <c r="D898" t="s">
        <v>34</v>
      </c>
      <c r="E898">
        <v>24</v>
      </c>
      <c r="F898">
        <v>3</v>
      </c>
      <c r="G898" t="s">
        <v>40</v>
      </c>
      <c r="H898">
        <v>3</v>
      </c>
      <c r="I898" t="s">
        <v>29</v>
      </c>
      <c r="J898">
        <v>96</v>
      </c>
      <c r="K898">
        <v>2</v>
      </c>
      <c r="L898">
        <v>2</v>
      </c>
      <c r="M898" t="s">
        <v>43</v>
      </c>
      <c r="N898">
        <v>1</v>
      </c>
      <c r="O898" t="s">
        <v>31</v>
      </c>
      <c r="P898">
        <v>1</v>
      </c>
      <c r="Q898">
        <v>3</v>
      </c>
      <c r="R898">
        <v>0</v>
      </c>
      <c r="S898">
        <v>10</v>
      </c>
      <c r="T898">
        <v>2</v>
      </c>
      <c r="U898">
        <v>3</v>
      </c>
      <c r="V898">
        <v>10</v>
      </c>
      <c r="W898">
        <v>9</v>
      </c>
      <c r="X898">
        <v>1</v>
      </c>
      <c r="Y898">
        <v>8</v>
      </c>
    </row>
    <row r="899" spans="1:25" x14ac:dyDescent="0.35">
      <c r="A899">
        <v>59</v>
      </c>
      <c r="B899" t="s">
        <v>32</v>
      </c>
      <c r="C899" t="s">
        <v>26</v>
      </c>
      <c r="D899" t="s">
        <v>27</v>
      </c>
      <c r="E899">
        <v>3</v>
      </c>
      <c r="F899">
        <v>3</v>
      </c>
      <c r="G899" t="s">
        <v>28</v>
      </c>
      <c r="H899">
        <v>3</v>
      </c>
      <c r="I899" t="s">
        <v>29</v>
      </c>
      <c r="J899">
        <v>48</v>
      </c>
      <c r="K899">
        <v>2</v>
      </c>
      <c r="L899">
        <v>2</v>
      </c>
      <c r="M899" t="s">
        <v>30</v>
      </c>
      <c r="N899">
        <v>4</v>
      </c>
      <c r="O899" t="s">
        <v>31</v>
      </c>
      <c r="P899">
        <v>5</v>
      </c>
      <c r="Q899">
        <v>3</v>
      </c>
      <c r="R899">
        <v>0</v>
      </c>
      <c r="S899">
        <v>13</v>
      </c>
      <c r="T899">
        <v>2</v>
      </c>
      <c r="U899">
        <v>3</v>
      </c>
      <c r="V899">
        <v>6</v>
      </c>
      <c r="W899">
        <v>1</v>
      </c>
      <c r="X899">
        <v>0</v>
      </c>
      <c r="Y899">
        <v>5</v>
      </c>
    </row>
    <row r="900" spans="1:25" x14ac:dyDescent="0.35">
      <c r="A900">
        <v>43</v>
      </c>
      <c r="B900" t="s">
        <v>32</v>
      </c>
      <c r="C900" t="s">
        <v>26</v>
      </c>
      <c r="D900" t="s">
        <v>34</v>
      </c>
      <c r="E900">
        <v>3</v>
      </c>
      <c r="F900">
        <v>3</v>
      </c>
      <c r="G900" t="s">
        <v>28</v>
      </c>
      <c r="H900">
        <v>3</v>
      </c>
      <c r="I900" t="s">
        <v>35</v>
      </c>
      <c r="J900">
        <v>96</v>
      </c>
      <c r="K900">
        <v>1</v>
      </c>
      <c r="L900">
        <v>5</v>
      </c>
      <c r="M900" t="s">
        <v>47</v>
      </c>
      <c r="N900">
        <v>4</v>
      </c>
      <c r="O900" t="s">
        <v>37</v>
      </c>
      <c r="P900">
        <v>3</v>
      </c>
      <c r="Q900">
        <v>3</v>
      </c>
      <c r="R900">
        <v>1</v>
      </c>
      <c r="S900">
        <v>25</v>
      </c>
      <c r="T900">
        <v>2</v>
      </c>
      <c r="U900">
        <v>3</v>
      </c>
      <c r="V900">
        <v>8</v>
      </c>
      <c r="W900">
        <v>7</v>
      </c>
      <c r="X900">
        <v>0</v>
      </c>
      <c r="Y900">
        <v>7</v>
      </c>
    </row>
    <row r="901" spans="1:25" x14ac:dyDescent="0.35">
      <c r="A901">
        <v>49</v>
      </c>
      <c r="B901" t="s">
        <v>32</v>
      </c>
      <c r="C901" t="s">
        <v>26</v>
      </c>
      <c r="D901" t="s">
        <v>34</v>
      </c>
      <c r="E901">
        <v>4</v>
      </c>
      <c r="F901">
        <v>2</v>
      </c>
      <c r="G901" t="s">
        <v>40</v>
      </c>
      <c r="H901">
        <v>1</v>
      </c>
      <c r="I901" t="s">
        <v>35</v>
      </c>
      <c r="J901">
        <v>85</v>
      </c>
      <c r="K901">
        <v>2</v>
      </c>
      <c r="L901">
        <v>5</v>
      </c>
      <c r="M901" t="s">
        <v>45</v>
      </c>
      <c r="N901">
        <v>3</v>
      </c>
      <c r="O901" t="s">
        <v>37</v>
      </c>
      <c r="P901">
        <v>2</v>
      </c>
      <c r="Q901">
        <v>3</v>
      </c>
      <c r="R901">
        <v>1</v>
      </c>
      <c r="S901">
        <v>23</v>
      </c>
      <c r="T901">
        <v>2</v>
      </c>
      <c r="U901">
        <v>4</v>
      </c>
      <c r="V901">
        <v>1</v>
      </c>
      <c r="W901">
        <v>0</v>
      </c>
      <c r="X901">
        <v>0</v>
      </c>
      <c r="Y901">
        <v>0</v>
      </c>
    </row>
    <row r="902" spans="1:25" x14ac:dyDescent="0.35">
      <c r="A902">
        <v>36</v>
      </c>
      <c r="B902" t="s">
        <v>32</v>
      </c>
      <c r="C902" t="s">
        <v>33</v>
      </c>
      <c r="D902" t="s">
        <v>34</v>
      </c>
      <c r="E902">
        <v>3</v>
      </c>
      <c r="F902">
        <v>3</v>
      </c>
      <c r="G902" t="s">
        <v>49</v>
      </c>
      <c r="H902">
        <v>3</v>
      </c>
      <c r="I902" t="s">
        <v>35</v>
      </c>
      <c r="J902">
        <v>46</v>
      </c>
      <c r="K902">
        <v>3</v>
      </c>
      <c r="L902">
        <v>1</v>
      </c>
      <c r="M902" t="s">
        <v>36</v>
      </c>
      <c r="N902">
        <v>2</v>
      </c>
      <c r="O902" t="s">
        <v>37</v>
      </c>
      <c r="P902">
        <v>1</v>
      </c>
      <c r="Q902">
        <v>3</v>
      </c>
      <c r="R902">
        <v>0</v>
      </c>
      <c r="S902">
        <v>12</v>
      </c>
      <c r="T902">
        <v>2</v>
      </c>
      <c r="U902">
        <v>2</v>
      </c>
      <c r="V902">
        <v>11</v>
      </c>
      <c r="W902">
        <v>10</v>
      </c>
      <c r="X902">
        <v>0</v>
      </c>
      <c r="Y902">
        <v>7</v>
      </c>
    </row>
    <row r="903" spans="1:25" x14ac:dyDescent="0.35">
      <c r="A903">
        <v>48</v>
      </c>
      <c r="B903" t="s">
        <v>32</v>
      </c>
      <c r="C903" t="s">
        <v>26</v>
      </c>
      <c r="D903" t="s">
        <v>34</v>
      </c>
      <c r="E903">
        <v>2</v>
      </c>
      <c r="F903">
        <v>2</v>
      </c>
      <c r="G903" t="s">
        <v>49</v>
      </c>
      <c r="H903">
        <v>4</v>
      </c>
      <c r="I903" t="s">
        <v>35</v>
      </c>
      <c r="J903">
        <v>76</v>
      </c>
      <c r="K903">
        <v>4</v>
      </c>
      <c r="L903">
        <v>1</v>
      </c>
      <c r="M903" t="s">
        <v>39</v>
      </c>
      <c r="N903">
        <v>2</v>
      </c>
      <c r="O903" t="s">
        <v>31</v>
      </c>
      <c r="P903">
        <v>5</v>
      </c>
      <c r="Q903">
        <v>3</v>
      </c>
      <c r="R903">
        <v>0</v>
      </c>
      <c r="S903">
        <v>7</v>
      </c>
      <c r="T903">
        <v>4</v>
      </c>
      <c r="U903">
        <v>2</v>
      </c>
      <c r="V903">
        <v>1</v>
      </c>
      <c r="W903">
        <v>0</v>
      </c>
      <c r="X903">
        <v>0</v>
      </c>
      <c r="Y903">
        <v>0</v>
      </c>
    </row>
    <row r="904" spans="1:25" x14ac:dyDescent="0.35">
      <c r="A904" s="4">
        <v>27</v>
      </c>
      <c r="B904" t="s">
        <v>32</v>
      </c>
      <c r="C904" t="s">
        <v>26</v>
      </c>
      <c r="D904" t="s">
        <v>34</v>
      </c>
      <c r="E904">
        <v>4</v>
      </c>
      <c r="F904">
        <v>2</v>
      </c>
      <c r="G904" t="s">
        <v>28</v>
      </c>
      <c r="H904">
        <v>1</v>
      </c>
      <c r="I904" t="s">
        <v>35</v>
      </c>
      <c r="J904">
        <v>76</v>
      </c>
      <c r="K904">
        <v>3</v>
      </c>
      <c r="L904">
        <v>1</v>
      </c>
      <c r="M904" t="s">
        <v>36</v>
      </c>
      <c r="N904">
        <v>3</v>
      </c>
      <c r="O904" t="s">
        <v>41</v>
      </c>
      <c r="P904">
        <v>1</v>
      </c>
      <c r="Q904">
        <v>3</v>
      </c>
      <c r="R904">
        <v>3</v>
      </c>
      <c r="S904">
        <v>5</v>
      </c>
      <c r="T904">
        <v>2</v>
      </c>
      <c r="U904">
        <v>3</v>
      </c>
      <c r="V904">
        <v>5</v>
      </c>
      <c r="W904">
        <v>3</v>
      </c>
      <c r="X904">
        <v>0</v>
      </c>
      <c r="Y904">
        <v>3</v>
      </c>
    </row>
    <row r="905" spans="1:25" x14ac:dyDescent="0.35">
      <c r="A905">
        <v>29</v>
      </c>
      <c r="B905" t="s">
        <v>32</v>
      </c>
      <c r="C905" t="s">
        <v>26</v>
      </c>
      <c r="D905" t="s">
        <v>34</v>
      </c>
      <c r="E905">
        <v>7</v>
      </c>
      <c r="F905">
        <v>3</v>
      </c>
      <c r="G905" t="s">
        <v>28</v>
      </c>
      <c r="H905">
        <v>3</v>
      </c>
      <c r="I905" t="s">
        <v>35</v>
      </c>
      <c r="J905">
        <v>82</v>
      </c>
      <c r="K905">
        <v>3</v>
      </c>
      <c r="L905">
        <v>2</v>
      </c>
      <c r="M905" t="s">
        <v>43</v>
      </c>
      <c r="N905">
        <v>4</v>
      </c>
      <c r="O905" t="s">
        <v>41</v>
      </c>
      <c r="P905">
        <v>1</v>
      </c>
      <c r="Q905">
        <v>3</v>
      </c>
      <c r="R905">
        <v>2</v>
      </c>
      <c r="S905">
        <v>6</v>
      </c>
      <c r="T905">
        <v>2</v>
      </c>
      <c r="U905">
        <v>3</v>
      </c>
      <c r="V905">
        <v>6</v>
      </c>
      <c r="W905">
        <v>0</v>
      </c>
      <c r="X905">
        <v>1</v>
      </c>
      <c r="Y905">
        <v>0</v>
      </c>
    </row>
    <row r="906" spans="1:25" x14ac:dyDescent="0.35">
      <c r="A906">
        <v>48</v>
      </c>
      <c r="B906" t="s">
        <v>32</v>
      </c>
      <c r="C906" t="s">
        <v>26</v>
      </c>
      <c r="D906" t="s">
        <v>34</v>
      </c>
      <c r="E906">
        <v>1</v>
      </c>
      <c r="F906">
        <v>3</v>
      </c>
      <c r="G906" t="s">
        <v>28</v>
      </c>
      <c r="H906">
        <v>4</v>
      </c>
      <c r="I906" t="s">
        <v>35</v>
      </c>
      <c r="J906">
        <v>76</v>
      </c>
      <c r="K906">
        <v>2</v>
      </c>
      <c r="L906">
        <v>5</v>
      </c>
      <c r="M906" t="s">
        <v>47</v>
      </c>
      <c r="N906">
        <v>4</v>
      </c>
      <c r="O906" t="s">
        <v>31</v>
      </c>
      <c r="P906">
        <v>6</v>
      </c>
      <c r="Q906">
        <v>3</v>
      </c>
      <c r="R906">
        <v>0</v>
      </c>
      <c r="S906">
        <v>25</v>
      </c>
      <c r="T906">
        <v>3</v>
      </c>
      <c r="U906">
        <v>4</v>
      </c>
      <c r="V906">
        <v>1</v>
      </c>
      <c r="W906">
        <v>0</v>
      </c>
      <c r="X906">
        <v>0</v>
      </c>
      <c r="Y906">
        <v>0</v>
      </c>
    </row>
    <row r="907" spans="1:25" x14ac:dyDescent="0.35">
      <c r="A907">
        <v>29</v>
      </c>
      <c r="B907" t="s">
        <v>32</v>
      </c>
      <c r="C907" t="s">
        <v>26</v>
      </c>
      <c r="D907" t="s">
        <v>34</v>
      </c>
      <c r="E907">
        <v>1</v>
      </c>
      <c r="F907">
        <v>3</v>
      </c>
      <c r="G907" t="s">
        <v>28</v>
      </c>
      <c r="H907">
        <v>4</v>
      </c>
      <c r="I907" t="s">
        <v>29</v>
      </c>
      <c r="J907">
        <v>87</v>
      </c>
      <c r="K907">
        <v>2</v>
      </c>
      <c r="L907">
        <v>4</v>
      </c>
      <c r="M907" t="s">
        <v>47</v>
      </c>
      <c r="N907">
        <v>4</v>
      </c>
      <c r="O907" t="s">
        <v>41</v>
      </c>
      <c r="P907">
        <v>3</v>
      </c>
      <c r="Q907">
        <v>3</v>
      </c>
      <c r="R907">
        <v>2</v>
      </c>
      <c r="S907">
        <v>9</v>
      </c>
      <c r="T907">
        <v>2</v>
      </c>
      <c r="U907">
        <v>2</v>
      </c>
      <c r="V907">
        <v>7</v>
      </c>
      <c r="W907">
        <v>7</v>
      </c>
      <c r="X907">
        <v>1</v>
      </c>
      <c r="Y907">
        <v>7</v>
      </c>
    </row>
    <row r="908" spans="1:25" x14ac:dyDescent="0.35">
      <c r="A908">
        <v>34</v>
      </c>
      <c r="B908" t="s">
        <v>32</v>
      </c>
      <c r="C908" t="s">
        <v>26</v>
      </c>
      <c r="D908" t="s">
        <v>34</v>
      </c>
      <c r="E908">
        <v>20</v>
      </c>
      <c r="F908">
        <v>3</v>
      </c>
      <c r="G908" t="s">
        <v>49</v>
      </c>
      <c r="H908">
        <v>3</v>
      </c>
      <c r="I908" t="s">
        <v>29</v>
      </c>
      <c r="J908">
        <v>89</v>
      </c>
      <c r="K908">
        <v>4</v>
      </c>
      <c r="L908">
        <v>1</v>
      </c>
      <c r="M908" t="s">
        <v>36</v>
      </c>
      <c r="N908">
        <v>3</v>
      </c>
      <c r="O908" t="s">
        <v>37</v>
      </c>
      <c r="P908">
        <v>0</v>
      </c>
      <c r="Q908">
        <v>3</v>
      </c>
      <c r="R908">
        <v>0</v>
      </c>
      <c r="S908">
        <v>2</v>
      </c>
      <c r="T908">
        <v>5</v>
      </c>
      <c r="U908">
        <v>2</v>
      </c>
      <c r="V908">
        <v>1</v>
      </c>
      <c r="W908">
        <v>0</v>
      </c>
      <c r="X908">
        <v>0</v>
      </c>
      <c r="Y908">
        <v>0</v>
      </c>
    </row>
    <row r="909" spans="1:25" x14ac:dyDescent="0.35">
      <c r="A909">
        <v>44</v>
      </c>
      <c r="B909" t="s">
        <v>32</v>
      </c>
      <c r="C909" t="s">
        <v>26</v>
      </c>
      <c r="D909" t="s">
        <v>27</v>
      </c>
      <c r="E909">
        <v>5</v>
      </c>
      <c r="F909">
        <v>3</v>
      </c>
      <c r="G909" t="s">
        <v>48</v>
      </c>
      <c r="H909">
        <v>2</v>
      </c>
      <c r="I909" t="s">
        <v>35</v>
      </c>
      <c r="J909">
        <v>88</v>
      </c>
      <c r="K909">
        <v>3</v>
      </c>
      <c r="L909">
        <v>5</v>
      </c>
      <c r="M909" t="s">
        <v>45</v>
      </c>
      <c r="N909">
        <v>2</v>
      </c>
      <c r="O909" t="s">
        <v>37</v>
      </c>
      <c r="P909">
        <v>7</v>
      </c>
      <c r="Q909">
        <v>3</v>
      </c>
      <c r="R909">
        <v>1</v>
      </c>
      <c r="S909">
        <v>26</v>
      </c>
      <c r="T909">
        <v>5</v>
      </c>
      <c r="U909">
        <v>3</v>
      </c>
      <c r="V909">
        <v>22</v>
      </c>
      <c r="W909">
        <v>9</v>
      </c>
      <c r="X909">
        <v>3</v>
      </c>
      <c r="Y909">
        <v>10</v>
      </c>
    </row>
    <row r="910" spans="1:25" x14ac:dyDescent="0.35">
      <c r="A910">
        <v>33</v>
      </c>
      <c r="B910" t="s">
        <v>32</v>
      </c>
      <c r="C910" t="s">
        <v>26</v>
      </c>
      <c r="D910" t="s">
        <v>27</v>
      </c>
      <c r="E910">
        <v>10</v>
      </c>
      <c r="F910">
        <v>5</v>
      </c>
      <c r="G910" t="s">
        <v>48</v>
      </c>
      <c r="H910">
        <v>4</v>
      </c>
      <c r="I910" t="s">
        <v>35</v>
      </c>
      <c r="J910">
        <v>82</v>
      </c>
      <c r="K910">
        <v>4</v>
      </c>
      <c r="L910">
        <v>3</v>
      </c>
      <c r="M910" t="s">
        <v>30</v>
      </c>
      <c r="N910">
        <v>3</v>
      </c>
      <c r="O910" t="s">
        <v>41</v>
      </c>
      <c r="P910">
        <v>0</v>
      </c>
      <c r="Q910">
        <v>3</v>
      </c>
      <c r="R910">
        <v>2</v>
      </c>
      <c r="S910">
        <v>10</v>
      </c>
      <c r="T910">
        <v>3</v>
      </c>
      <c r="U910">
        <v>3</v>
      </c>
      <c r="V910">
        <v>9</v>
      </c>
      <c r="W910">
        <v>8</v>
      </c>
      <c r="X910">
        <v>0</v>
      </c>
      <c r="Y910">
        <v>8</v>
      </c>
    </row>
    <row r="911" spans="1:25" x14ac:dyDescent="0.35">
      <c r="A911">
        <v>19</v>
      </c>
      <c r="B911" t="s">
        <v>32</v>
      </c>
      <c r="C911" t="s">
        <v>26</v>
      </c>
      <c r="D911" t="s">
        <v>34</v>
      </c>
      <c r="E911">
        <v>25</v>
      </c>
      <c r="F911">
        <v>3</v>
      </c>
      <c r="G911" t="s">
        <v>28</v>
      </c>
      <c r="H911">
        <v>2</v>
      </c>
      <c r="I911" t="s">
        <v>29</v>
      </c>
      <c r="J911">
        <v>57</v>
      </c>
      <c r="K911">
        <v>4</v>
      </c>
      <c r="L911">
        <v>1</v>
      </c>
      <c r="M911" t="s">
        <v>36</v>
      </c>
      <c r="N911">
        <v>4</v>
      </c>
      <c r="O911" t="s">
        <v>31</v>
      </c>
      <c r="P911">
        <v>1</v>
      </c>
      <c r="Q911">
        <v>3</v>
      </c>
      <c r="R911">
        <v>0</v>
      </c>
      <c r="S911">
        <v>1</v>
      </c>
      <c r="T911">
        <v>2</v>
      </c>
      <c r="U911">
        <v>3</v>
      </c>
      <c r="V911">
        <v>1</v>
      </c>
      <c r="W911">
        <v>0</v>
      </c>
      <c r="X911">
        <v>0</v>
      </c>
      <c r="Y911">
        <v>1</v>
      </c>
    </row>
    <row r="912" spans="1:25" x14ac:dyDescent="0.35">
      <c r="A912">
        <v>23</v>
      </c>
      <c r="B912" t="s">
        <v>32</v>
      </c>
      <c r="C912" t="s">
        <v>26</v>
      </c>
      <c r="D912" t="s">
        <v>34</v>
      </c>
      <c r="E912">
        <v>1</v>
      </c>
      <c r="F912">
        <v>2</v>
      </c>
      <c r="G912" t="s">
        <v>28</v>
      </c>
      <c r="H912">
        <v>4</v>
      </c>
      <c r="I912" t="s">
        <v>35</v>
      </c>
      <c r="J912">
        <v>47</v>
      </c>
      <c r="K912">
        <v>3</v>
      </c>
      <c r="L912">
        <v>1</v>
      </c>
      <c r="M912" t="s">
        <v>36</v>
      </c>
      <c r="N912">
        <v>3</v>
      </c>
      <c r="O912" t="s">
        <v>37</v>
      </c>
      <c r="P912">
        <v>1</v>
      </c>
      <c r="Q912">
        <v>4</v>
      </c>
      <c r="R912">
        <v>1</v>
      </c>
      <c r="S912">
        <v>1</v>
      </c>
      <c r="T912">
        <v>2</v>
      </c>
      <c r="U912">
        <v>3</v>
      </c>
      <c r="V912">
        <v>1</v>
      </c>
      <c r="W912">
        <v>0</v>
      </c>
      <c r="X912">
        <v>0</v>
      </c>
      <c r="Y912">
        <v>1</v>
      </c>
    </row>
    <row r="913" spans="1:25" x14ac:dyDescent="0.35">
      <c r="A913">
        <v>25</v>
      </c>
      <c r="B913" t="s">
        <v>25</v>
      </c>
      <c r="C913" t="s">
        <v>33</v>
      </c>
      <c r="D913" t="s">
        <v>27</v>
      </c>
      <c r="E913">
        <v>24</v>
      </c>
      <c r="F913">
        <v>1</v>
      </c>
      <c r="G913" t="s">
        <v>28</v>
      </c>
      <c r="H913">
        <v>3</v>
      </c>
      <c r="I913" t="s">
        <v>35</v>
      </c>
      <c r="J913">
        <v>73</v>
      </c>
      <c r="K913">
        <v>1</v>
      </c>
      <c r="L913">
        <v>1</v>
      </c>
      <c r="M913" t="s">
        <v>46</v>
      </c>
      <c r="N913">
        <v>4</v>
      </c>
      <c r="O913" t="s">
        <v>31</v>
      </c>
      <c r="P913">
        <v>1</v>
      </c>
      <c r="Q913">
        <v>3</v>
      </c>
      <c r="R913">
        <v>0</v>
      </c>
      <c r="S913">
        <v>1</v>
      </c>
      <c r="T913">
        <v>4</v>
      </c>
      <c r="U913">
        <v>3</v>
      </c>
      <c r="V913">
        <v>1</v>
      </c>
      <c r="W913">
        <v>0</v>
      </c>
      <c r="X913">
        <v>1</v>
      </c>
      <c r="Y913">
        <v>0</v>
      </c>
    </row>
    <row r="914" spans="1:25" x14ac:dyDescent="0.35">
      <c r="A914">
        <v>26</v>
      </c>
      <c r="B914" t="s">
        <v>32</v>
      </c>
      <c r="C914" t="s">
        <v>26</v>
      </c>
      <c r="D914" t="s">
        <v>34</v>
      </c>
      <c r="E914">
        <v>4</v>
      </c>
      <c r="F914">
        <v>2</v>
      </c>
      <c r="G914" t="s">
        <v>28</v>
      </c>
      <c r="H914">
        <v>3</v>
      </c>
      <c r="I914" t="s">
        <v>35</v>
      </c>
      <c r="J914">
        <v>53</v>
      </c>
      <c r="K914">
        <v>3</v>
      </c>
      <c r="L914">
        <v>1</v>
      </c>
      <c r="M914" t="s">
        <v>36</v>
      </c>
      <c r="N914">
        <v>4</v>
      </c>
      <c r="O914" t="s">
        <v>31</v>
      </c>
      <c r="P914">
        <v>1</v>
      </c>
      <c r="Q914">
        <v>4</v>
      </c>
      <c r="R914">
        <v>0</v>
      </c>
      <c r="S914">
        <v>8</v>
      </c>
      <c r="T914">
        <v>2</v>
      </c>
      <c r="U914">
        <v>2</v>
      </c>
      <c r="V914">
        <v>8</v>
      </c>
      <c r="W914">
        <v>5</v>
      </c>
      <c r="X914">
        <v>2</v>
      </c>
      <c r="Y914">
        <v>2</v>
      </c>
    </row>
    <row r="915" spans="1:25" x14ac:dyDescent="0.35">
      <c r="A915">
        <v>45</v>
      </c>
      <c r="B915" t="s">
        <v>25</v>
      </c>
      <c r="C915" t="s">
        <v>26</v>
      </c>
      <c r="D915" t="s">
        <v>27</v>
      </c>
      <c r="E915">
        <v>2</v>
      </c>
      <c r="F915">
        <v>3</v>
      </c>
      <c r="G915" t="s">
        <v>48</v>
      </c>
      <c r="H915">
        <v>1</v>
      </c>
      <c r="I915" t="s">
        <v>29</v>
      </c>
      <c r="J915">
        <v>94</v>
      </c>
      <c r="K915">
        <v>1</v>
      </c>
      <c r="L915">
        <v>5</v>
      </c>
      <c r="M915" t="s">
        <v>45</v>
      </c>
      <c r="N915">
        <v>2</v>
      </c>
      <c r="O915" t="s">
        <v>31</v>
      </c>
      <c r="P915">
        <v>2</v>
      </c>
      <c r="Q915">
        <v>3</v>
      </c>
      <c r="R915">
        <v>0</v>
      </c>
      <c r="S915">
        <v>0.26</v>
      </c>
      <c r="T915">
        <v>2</v>
      </c>
      <c r="U915">
        <v>3</v>
      </c>
      <c r="V915">
        <v>24</v>
      </c>
      <c r="W915">
        <v>10</v>
      </c>
      <c r="X915">
        <v>1</v>
      </c>
      <c r="Y915">
        <v>11</v>
      </c>
    </row>
    <row r="916" spans="1:25" x14ac:dyDescent="0.35">
      <c r="A916">
        <v>55</v>
      </c>
      <c r="B916" t="s">
        <v>32</v>
      </c>
      <c r="C916" t="s">
        <v>44</v>
      </c>
      <c r="D916" t="s">
        <v>34</v>
      </c>
      <c r="E916">
        <v>8</v>
      </c>
      <c r="F916">
        <v>1</v>
      </c>
      <c r="G916" t="s">
        <v>40</v>
      </c>
      <c r="H916">
        <v>4</v>
      </c>
      <c r="I916" t="s">
        <v>35</v>
      </c>
      <c r="J916">
        <v>37</v>
      </c>
      <c r="K916">
        <v>2</v>
      </c>
      <c r="L916">
        <v>4</v>
      </c>
      <c r="M916" t="s">
        <v>43</v>
      </c>
      <c r="N916">
        <v>2</v>
      </c>
      <c r="O916" t="s">
        <v>41</v>
      </c>
      <c r="P916">
        <v>1</v>
      </c>
      <c r="Q916">
        <v>3</v>
      </c>
      <c r="R916">
        <v>1</v>
      </c>
      <c r="S916">
        <v>34</v>
      </c>
      <c r="T916">
        <v>3</v>
      </c>
      <c r="U916">
        <v>3</v>
      </c>
      <c r="V916">
        <v>33</v>
      </c>
      <c r="W916">
        <v>9</v>
      </c>
      <c r="X916">
        <v>15</v>
      </c>
      <c r="Y916">
        <v>0</v>
      </c>
    </row>
    <row r="917" spans="1:25" x14ac:dyDescent="0.35">
      <c r="A917">
        <v>21</v>
      </c>
      <c r="B917" t="s">
        <v>25</v>
      </c>
      <c r="C917" t="s">
        <v>33</v>
      </c>
      <c r="D917" t="s">
        <v>34</v>
      </c>
      <c r="E917">
        <v>10</v>
      </c>
      <c r="F917">
        <v>2</v>
      </c>
      <c r="G917" t="s">
        <v>28</v>
      </c>
      <c r="H917">
        <v>1</v>
      </c>
      <c r="I917" t="s">
        <v>29</v>
      </c>
      <c r="J917">
        <v>45</v>
      </c>
      <c r="K917">
        <v>2</v>
      </c>
      <c r="L917">
        <v>1</v>
      </c>
      <c r="M917" t="s">
        <v>39</v>
      </c>
      <c r="N917">
        <v>3</v>
      </c>
      <c r="O917" t="s">
        <v>31</v>
      </c>
      <c r="P917">
        <v>1</v>
      </c>
      <c r="Q917">
        <v>4</v>
      </c>
      <c r="R917">
        <v>0</v>
      </c>
      <c r="S917">
        <v>2</v>
      </c>
      <c r="T917">
        <v>2</v>
      </c>
      <c r="U917">
        <v>1</v>
      </c>
      <c r="V917">
        <v>2</v>
      </c>
      <c r="W917">
        <v>2</v>
      </c>
      <c r="X917">
        <v>2</v>
      </c>
      <c r="Y917">
        <v>2</v>
      </c>
    </row>
    <row r="918" spans="1:25" x14ac:dyDescent="0.35">
      <c r="A918">
        <v>46</v>
      </c>
      <c r="B918" t="s">
        <v>32</v>
      </c>
      <c r="C918" t="s">
        <v>26</v>
      </c>
      <c r="D918" t="s">
        <v>27</v>
      </c>
      <c r="E918">
        <v>4</v>
      </c>
      <c r="F918">
        <v>2</v>
      </c>
      <c r="G918" t="s">
        <v>48</v>
      </c>
      <c r="H918">
        <v>4</v>
      </c>
      <c r="I918" t="s">
        <v>29</v>
      </c>
      <c r="J918">
        <v>33</v>
      </c>
      <c r="K918">
        <v>2</v>
      </c>
      <c r="L918">
        <v>5</v>
      </c>
      <c r="M918" t="s">
        <v>45</v>
      </c>
      <c r="N918">
        <v>2</v>
      </c>
      <c r="O918" t="s">
        <v>37</v>
      </c>
      <c r="P918">
        <v>2</v>
      </c>
      <c r="Q918">
        <v>3</v>
      </c>
      <c r="R918">
        <v>1</v>
      </c>
      <c r="S918">
        <v>26</v>
      </c>
      <c r="T918">
        <v>2</v>
      </c>
      <c r="U918">
        <v>3</v>
      </c>
      <c r="V918">
        <v>11</v>
      </c>
      <c r="W918">
        <v>4</v>
      </c>
      <c r="X918">
        <v>0</v>
      </c>
      <c r="Y918">
        <v>8</v>
      </c>
    </row>
    <row r="919" spans="1:25" x14ac:dyDescent="0.35">
      <c r="A919">
        <v>34</v>
      </c>
      <c r="B919" t="s">
        <v>32</v>
      </c>
      <c r="C919" t="s">
        <v>26</v>
      </c>
      <c r="D919" t="s">
        <v>27</v>
      </c>
      <c r="E919">
        <v>2</v>
      </c>
      <c r="F919">
        <v>3</v>
      </c>
      <c r="G919" t="s">
        <v>48</v>
      </c>
      <c r="H919">
        <v>3</v>
      </c>
      <c r="I919" t="s">
        <v>29</v>
      </c>
      <c r="J919">
        <v>86</v>
      </c>
      <c r="K919">
        <v>3</v>
      </c>
      <c r="L919">
        <v>2</v>
      </c>
      <c r="M919" t="s">
        <v>30</v>
      </c>
      <c r="N919">
        <v>1</v>
      </c>
      <c r="O919" t="s">
        <v>31</v>
      </c>
      <c r="P919">
        <v>0</v>
      </c>
      <c r="Q919">
        <v>3</v>
      </c>
      <c r="R919">
        <v>0</v>
      </c>
      <c r="S919">
        <v>4</v>
      </c>
      <c r="T919">
        <v>3</v>
      </c>
      <c r="U919">
        <v>3</v>
      </c>
      <c r="V919">
        <v>3</v>
      </c>
      <c r="W919">
        <v>2</v>
      </c>
      <c r="X919">
        <v>0</v>
      </c>
      <c r="Y919">
        <v>2</v>
      </c>
    </row>
    <row r="920" spans="1:25" x14ac:dyDescent="0.35">
      <c r="A920">
        <v>51</v>
      </c>
      <c r="B920" t="s">
        <v>32</v>
      </c>
      <c r="C920" t="s">
        <v>33</v>
      </c>
      <c r="D920" t="s">
        <v>27</v>
      </c>
      <c r="E920">
        <v>9</v>
      </c>
      <c r="F920">
        <v>3</v>
      </c>
      <c r="G920" t="s">
        <v>28</v>
      </c>
      <c r="H920">
        <v>4</v>
      </c>
      <c r="I920" t="s">
        <v>35</v>
      </c>
      <c r="J920">
        <v>83</v>
      </c>
      <c r="K920">
        <v>3</v>
      </c>
      <c r="L920">
        <v>5</v>
      </c>
      <c r="M920" t="s">
        <v>45</v>
      </c>
      <c r="N920">
        <v>2</v>
      </c>
      <c r="O920" t="s">
        <v>41</v>
      </c>
      <c r="P920">
        <v>4</v>
      </c>
      <c r="Q920">
        <v>4</v>
      </c>
      <c r="R920">
        <v>1</v>
      </c>
      <c r="S920">
        <v>31</v>
      </c>
      <c r="T920">
        <v>5</v>
      </c>
      <c r="U920">
        <v>2</v>
      </c>
      <c r="V920">
        <v>29</v>
      </c>
      <c r="W920">
        <v>10</v>
      </c>
      <c r="X920">
        <v>11</v>
      </c>
      <c r="Y920">
        <v>10</v>
      </c>
    </row>
    <row r="921" spans="1:25" x14ac:dyDescent="0.35">
      <c r="A921">
        <v>59</v>
      </c>
      <c r="B921" t="s">
        <v>32</v>
      </c>
      <c r="C921" t="s">
        <v>26</v>
      </c>
      <c r="D921" t="s">
        <v>34</v>
      </c>
      <c r="E921">
        <v>18</v>
      </c>
      <c r="F921">
        <v>4</v>
      </c>
      <c r="G921" t="s">
        <v>40</v>
      </c>
      <c r="H921">
        <v>4</v>
      </c>
      <c r="I921" t="s">
        <v>35</v>
      </c>
      <c r="J921">
        <v>67</v>
      </c>
      <c r="K921">
        <v>3</v>
      </c>
      <c r="L921">
        <v>3</v>
      </c>
      <c r="M921" t="s">
        <v>42</v>
      </c>
      <c r="N921">
        <v>4</v>
      </c>
      <c r="O921" t="s">
        <v>31</v>
      </c>
      <c r="P921">
        <v>6</v>
      </c>
      <c r="Q921">
        <v>3</v>
      </c>
      <c r="R921">
        <v>0</v>
      </c>
      <c r="S921">
        <v>25</v>
      </c>
      <c r="T921">
        <v>6</v>
      </c>
      <c r="U921">
        <v>2</v>
      </c>
      <c r="V921">
        <v>9</v>
      </c>
      <c r="W921">
        <v>7</v>
      </c>
      <c r="X921">
        <v>5</v>
      </c>
      <c r="Y921">
        <v>4</v>
      </c>
    </row>
    <row r="922" spans="1:25" x14ac:dyDescent="0.35">
      <c r="A922">
        <v>34</v>
      </c>
      <c r="B922" t="s">
        <v>32</v>
      </c>
      <c r="C922" t="s">
        <v>33</v>
      </c>
      <c r="D922" t="s">
        <v>34</v>
      </c>
      <c r="E922">
        <v>19</v>
      </c>
      <c r="F922">
        <v>3</v>
      </c>
      <c r="G922" t="s">
        <v>40</v>
      </c>
      <c r="H922">
        <v>3</v>
      </c>
      <c r="I922" t="s">
        <v>29</v>
      </c>
      <c r="J922">
        <v>46</v>
      </c>
      <c r="K922">
        <v>3</v>
      </c>
      <c r="L922">
        <v>2</v>
      </c>
      <c r="M922" t="s">
        <v>39</v>
      </c>
      <c r="N922">
        <v>2</v>
      </c>
      <c r="O922" t="s">
        <v>41</v>
      </c>
      <c r="P922">
        <v>4</v>
      </c>
      <c r="Q922">
        <v>3</v>
      </c>
      <c r="R922">
        <v>2</v>
      </c>
      <c r="S922">
        <v>15</v>
      </c>
      <c r="T922">
        <v>2</v>
      </c>
      <c r="U922">
        <v>4</v>
      </c>
      <c r="V922">
        <v>11</v>
      </c>
      <c r="W922">
        <v>8</v>
      </c>
      <c r="X922">
        <v>5</v>
      </c>
      <c r="Y922">
        <v>10</v>
      </c>
    </row>
    <row r="923" spans="1:25" x14ac:dyDescent="0.35">
      <c r="A923">
        <v>28</v>
      </c>
      <c r="B923" t="s">
        <v>32</v>
      </c>
      <c r="C923" t="s">
        <v>33</v>
      </c>
      <c r="D923" t="s">
        <v>34</v>
      </c>
      <c r="E923">
        <v>1</v>
      </c>
      <c r="F923">
        <v>4</v>
      </c>
      <c r="G923" t="s">
        <v>40</v>
      </c>
      <c r="H923">
        <v>4</v>
      </c>
      <c r="I923" t="s">
        <v>35</v>
      </c>
      <c r="J923">
        <v>44</v>
      </c>
      <c r="K923">
        <v>3</v>
      </c>
      <c r="L923">
        <v>1</v>
      </c>
      <c r="M923" t="s">
        <v>39</v>
      </c>
      <c r="N923">
        <v>3</v>
      </c>
      <c r="O923" t="s">
        <v>31</v>
      </c>
      <c r="P923">
        <v>0</v>
      </c>
      <c r="Q923">
        <v>3</v>
      </c>
      <c r="R923">
        <v>0</v>
      </c>
      <c r="S923">
        <v>5</v>
      </c>
      <c r="T923">
        <v>2</v>
      </c>
      <c r="U923">
        <v>2</v>
      </c>
      <c r="V923">
        <v>4</v>
      </c>
      <c r="W923">
        <v>2</v>
      </c>
      <c r="X923">
        <v>0</v>
      </c>
      <c r="Y923">
        <v>2</v>
      </c>
    </row>
    <row r="924" spans="1:25" x14ac:dyDescent="0.35">
      <c r="A924">
        <v>44</v>
      </c>
      <c r="B924" t="s">
        <v>32</v>
      </c>
      <c r="C924" t="s">
        <v>26</v>
      </c>
      <c r="D924" t="s">
        <v>34</v>
      </c>
      <c r="E924">
        <v>4</v>
      </c>
      <c r="F924">
        <v>2</v>
      </c>
      <c r="G924" t="s">
        <v>28</v>
      </c>
      <c r="H924">
        <v>3</v>
      </c>
      <c r="I924" t="s">
        <v>35</v>
      </c>
      <c r="J924">
        <v>92</v>
      </c>
      <c r="K924">
        <v>4</v>
      </c>
      <c r="L924">
        <v>5</v>
      </c>
      <c r="M924" t="s">
        <v>45</v>
      </c>
      <c r="N924">
        <v>1</v>
      </c>
      <c r="O924" t="s">
        <v>41</v>
      </c>
      <c r="P924">
        <v>1</v>
      </c>
      <c r="Q924">
        <v>3</v>
      </c>
      <c r="R924">
        <v>2</v>
      </c>
      <c r="S924">
        <v>26</v>
      </c>
      <c r="T924">
        <v>4</v>
      </c>
      <c r="U924">
        <v>2</v>
      </c>
      <c r="V924">
        <v>25</v>
      </c>
      <c r="W924">
        <v>9</v>
      </c>
      <c r="X924">
        <v>14</v>
      </c>
      <c r="Y924">
        <v>13</v>
      </c>
    </row>
    <row r="925" spans="1:25" x14ac:dyDescent="0.35">
      <c r="A925">
        <v>34</v>
      </c>
      <c r="B925" t="s">
        <v>32</v>
      </c>
      <c r="C925" t="s">
        <v>33</v>
      </c>
      <c r="D925" t="s">
        <v>50</v>
      </c>
      <c r="E925">
        <v>11</v>
      </c>
      <c r="F925">
        <v>3</v>
      </c>
      <c r="G925" t="s">
        <v>28</v>
      </c>
      <c r="H925">
        <v>3</v>
      </c>
      <c r="I925" t="s">
        <v>35</v>
      </c>
      <c r="J925">
        <v>56</v>
      </c>
      <c r="K925">
        <v>2</v>
      </c>
      <c r="L925">
        <v>2</v>
      </c>
      <c r="M925" t="s">
        <v>50</v>
      </c>
      <c r="N925">
        <v>2</v>
      </c>
      <c r="O925" t="s">
        <v>37</v>
      </c>
      <c r="P925">
        <v>4</v>
      </c>
      <c r="Q925">
        <v>3</v>
      </c>
      <c r="R925">
        <v>2</v>
      </c>
      <c r="S925">
        <v>14</v>
      </c>
      <c r="T925">
        <v>5</v>
      </c>
      <c r="U925">
        <v>4</v>
      </c>
      <c r="V925">
        <v>10</v>
      </c>
      <c r="W925">
        <v>9</v>
      </c>
      <c r="X925">
        <v>1</v>
      </c>
      <c r="Y925">
        <v>8</v>
      </c>
    </row>
    <row r="926" spans="1:25" x14ac:dyDescent="0.35">
      <c r="A926">
        <v>35</v>
      </c>
      <c r="B926" t="s">
        <v>32</v>
      </c>
      <c r="C926" t="s">
        <v>26</v>
      </c>
      <c r="D926" t="s">
        <v>34</v>
      </c>
      <c r="E926">
        <v>6</v>
      </c>
      <c r="F926">
        <v>1</v>
      </c>
      <c r="G926" t="s">
        <v>28</v>
      </c>
      <c r="H926">
        <v>3</v>
      </c>
      <c r="I926" t="s">
        <v>35</v>
      </c>
      <c r="J926">
        <v>66</v>
      </c>
      <c r="K926">
        <v>3</v>
      </c>
      <c r="L926">
        <v>1</v>
      </c>
      <c r="M926" t="s">
        <v>36</v>
      </c>
      <c r="N926">
        <v>3</v>
      </c>
      <c r="O926" t="s">
        <v>37</v>
      </c>
      <c r="P926">
        <v>0</v>
      </c>
      <c r="Q926">
        <v>3</v>
      </c>
      <c r="R926">
        <v>0</v>
      </c>
      <c r="S926">
        <v>4</v>
      </c>
      <c r="T926">
        <v>3</v>
      </c>
      <c r="U926">
        <v>3</v>
      </c>
      <c r="V926">
        <v>3</v>
      </c>
      <c r="W926">
        <v>2</v>
      </c>
      <c r="X926">
        <v>2</v>
      </c>
      <c r="Y926">
        <v>2</v>
      </c>
    </row>
    <row r="927" spans="1:25" x14ac:dyDescent="0.35">
      <c r="A927">
        <v>42</v>
      </c>
      <c r="B927" t="s">
        <v>32</v>
      </c>
      <c r="C927" t="s">
        <v>26</v>
      </c>
      <c r="D927" t="s">
        <v>34</v>
      </c>
      <c r="E927">
        <v>7</v>
      </c>
      <c r="F927">
        <v>4</v>
      </c>
      <c r="G927" t="s">
        <v>40</v>
      </c>
      <c r="H927">
        <v>2</v>
      </c>
      <c r="I927" t="s">
        <v>29</v>
      </c>
      <c r="J927">
        <v>78</v>
      </c>
      <c r="K927">
        <v>4</v>
      </c>
      <c r="L927">
        <v>2</v>
      </c>
      <c r="M927" t="s">
        <v>36</v>
      </c>
      <c r="N927">
        <v>2</v>
      </c>
      <c r="O927" t="s">
        <v>37</v>
      </c>
      <c r="P927">
        <v>6</v>
      </c>
      <c r="Q927">
        <v>3</v>
      </c>
      <c r="R927">
        <v>0</v>
      </c>
      <c r="S927">
        <v>18</v>
      </c>
      <c r="T927">
        <v>2</v>
      </c>
      <c r="U927">
        <v>3</v>
      </c>
      <c r="V927">
        <v>1</v>
      </c>
      <c r="W927">
        <v>0</v>
      </c>
      <c r="X927">
        <v>0</v>
      </c>
      <c r="Y927">
        <v>0</v>
      </c>
    </row>
    <row r="928" spans="1:25" x14ac:dyDescent="0.35">
      <c r="A928">
        <v>43</v>
      </c>
      <c r="B928" t="s">
        <v>32</v>
      </c>
      <c r="C928" t="s">
        <v>26</v>
      </c>
      <c r="D928" t="s">
        <v>27</v>
      </c>
      <c r="E928">
        <v>4</v>
      </c>
      <c r="F928">
        <v>4</v>
      </c>
      <c r="G928" t="s">
        <v>48</v>
      </c>
      <c r="H928">
        <v>4</v>
      </c>
      <c r="I928" t="s">
        <v>29</v>
      </c>
      <c r="J928">
        <v>56</v>
      </c>
      <c r="K928">
        <v>2</v>
      </c>
      <c r="L928">
        <v>3</v>
      </c>
      <c r="M928" t="s">
        <v>30</v>
      </c>
      <c r="N928">
        <v>4</v>
      </c>
      <c r="O928" t="s">
        <v>31</v>
      </c>
      <c r="P928">
        <v>3</v>
      </c>
      <c r="Q928">
        <v>3</v>
      </c>
      <c r="R928">
        <v>0</v>
      </c>
      <c r="S928">
        <v>23</v>
      </c>
      <c r="T928">
        <v>3</v>
      </c>
      <c r="U928">
        <v>4</v>
      </c>
      <c r="V928">
        <v>21</v>
      </c>
      <c r="W928">
        <v>7</v>
      </c>
      <c r="X928">
        <v>15</v>
      </c>
      <c r="Y928">
        <v>17</v>
      </c>
    </row>
    <row r="929" spans="1:25" x14ac:dyDescent="0.35">
      <c r="A929">
        <v>36</v>
      </c>
      <c r="B929" t="s">
        <v>32</v>
      </c>
      <c r="C929" t="s">
        <v>26</v>
      </c>
      <c r="D929" t="s">
        <v>34</v>
      </c>
      <c r="E929">
        <v>2</v>
      </c>
      <c r="F929">
        <v>4</v>
      </c>
      <c r="G929" t="s">
        <v>28</v>
      </c>
      <c r="H929">
        <v>3</v>
      </c>
      <c r="I929" t="s">
        <v>29</v>
      </c>
      <c r="J929">
        <v>53</v>
      </c>
      <c r="K929">
        <v>3</v>
      </c>
      <c r="L929">
        <v>2</v>
      </c>
      <c r="M929" t="s">
        <v>42</v>
      </c>
      <c r="N929">
        <v>2</v>
      </c>
      <c r="O929" t="s">
        <v>31</v>
      </c>
      <c r="P929">
        <v>9</v>
      </c>
      <c r="Q929">
        <v>3</v>
      </c>
      <c r="R929">
        <v>0</v>
      </c>
      <c r="S929">
        <v>18</v>
      </c>
      <c r="T929">
        <v>2</v>
      </c>
      <c r="U929">
        <v>3</v>
      </c>
      <c r="V929">
        <v>16</v>
      </c>
      <c r="W929">
        <v>14</v>
      </c>
      <c r="X929">
        <v>5</v>
      </c>
      <c r="Y929">
        <v>12</v>
      </c>
    </row>
    <row r="930" spans="1:25" x14ac:dyDescent="0.35">
      <c r="A930">
        <v>44</v>
      </c>
      <c r="B930" t="s">
        <v>25</v>
      </c>
      <c r="C930" t="s">
        <v>26</v>
      </c>
      <c r="D930" t="s">
        <v>34</v>
      </c>
      <c r="E930">
        <v>15</v>
      </c>
      <c r="F930">
        <v>3</v>
      </c>
      <c r="G930" t="s">
        <v>40</v>
      </c>
      <c r="H930">
        <v>1</v>
      </c>
      <c r="I930" t="s">
        <v>29</v>
      </c>
      <c r="J930">
        <v>73</v>
      </c>
      <c r="K930">
        <v>3</v>
      </c>
      <c r="L930">
        <v>3</v>
      </c>
      <c r="M930" t="s">
        <v>43</v>
      </c>
      <c r="N930">
        <v>4</v>
      </c>
      <c r="O930" t="s">
        <v>37</v>
      </c>
      <c r="P930">
        <v>1</v>
      </c>
      <c r="Q930">
        <v>3</v>
      </c>
      <c r="R930">
        <v>1</v>
      </c>
      <c r="S930">
        <v>10</v>
      </c>
      <c r="T930">
        <v>2</v>
      </c>
      <c r="U930">
        <v>3</v>
      </c>
      <c r="V930">
        <v>10</v>
      </c>
      <c r="W930">
        <v>7</v>
      </c>
      <c r="X930">
        <v>0</v>
      </c>
      <c r="Y930">
        <v>5</v>
      </c>
    </row>
    <row r="931" spans="1:25" x14ac:dyDescent="0.35">
      <c r="A931">
        <v>28</v>
      </c>
      <c r="B931" t="s">
        <v>32</v>
      </c>
      <c r="C931" t="s">
        <v>33</v>
      </c>
      <c r="D931" t="s">
        <v>34</v>
      </c>
      <c r="E931">
        <v>2</v>
      </c>
      <c r="F931">
        <v>3</v>
      </c>
      <c r="G931" t="s">
        <v>28</v>
      </c>
      <c r="H931">
        <v>4</v>
      </c>
      <c r="I931" t="s">
        <v>35</v>
      </c>
      <c r="J931">
        <v>52</v>
      </c>
      <c r="K931">
        <v>2</v>
      </c>
      <c r="L931">
        <v>1</v>
      </c>
      <c r="M931" t="s">
        <v>39</v>
      </c>
      <c r="N931">
        <v>4</v>
      </c>
      <c r="O931" t="s">
        <v>37</v>
      </c>
      <c r="P931">
        <v>1</v>
      </c>
      <c r="Q931">
        <v>3</v>
      </c>
      <c r="R931">
        <v>1</v>
      </c>
      <c r="S931">
        <v>2</v>
      </c>
      <c r="T931">
        <v>2</v>
      </c>
      <c r="U931">
        <v>3</v>
      </c>
      <c r="V931">
        <v>2</v>
      </c>
      <c r="W931">
        <v>2</v>
      </c>
      <c r="X931">
        <v>2</v>
      </c>
      <c r="Y931">
        <v>2</v>
      </c>
    </row>
    <row r="932" spans="1:25" x14ac:dyDescent="0.35">
      <c r="A932">
        <v>51</v>
      </c>
      <c r="B932" t="s">
        <v>32</v>
      </c>
      <c r="C932" t="s">
        <v>33</v>
      </c>
      <c r="D932" t="s">
        <v>34</v>
      </c>
      <c r="E932">
        <v>6</v>
      </c>
      <c r="F932">
        <v>2</v>
      </c>
      <c r="G932" t="s">
        <v>40</v>
      </c>
      <c r="H932">
        <v>2</v>
      </c>
      <c r="I932" t="s">
        <v>29</v>
      </c>
      <c r="J932">
        <v>40</v>
      </c>
      <c r="K932">
        <v>2</v>
      </c>
      <c r="L932">
        <v>1</v>
      </c>
      <c r="M932" t="s">
        <v>39</v>
      </c>
      <c r="N932">
        <v>3</v>
      </c>
      <c r="O932" t="s">
        <v>31</v>
      </c>
      <c r="P932">
        <v>0</v>
      </c>
      <c r="Q932">
        <v>3</v>
      </c>
      <c r="R932">
        <v>0</v>
      </c>
      <c r="S932">
        <v>8</v>
      </c>
      <c r="T932">
        <v>6</v>
      </c>
      <c r="U932">
        <v>2</v>
      </c>
      <c r="V932">
        <v>7</v>
      </c>
      <c r="W932">
        <v>0</v>
      </c>
      <c r="X932">
        <v>7</v>
      </c>
      <c r="Y932">
        <v>7</v>
      </c>
    </row>
    <row r="933" spans="1:25" x14ac:dyDescent="0.35">
      <c r="A933">
        <v>30</v>
      </c>
      <c r="B933" t="s">
        <v>32</v>
      </c>
      <c r="C933" t="s">
        <v>44</v>
      </c>
      <c r="D933" t="s">
        <v>34</v>
      </c>
      <c r="E933">
        <v>9</v>
      </c>
      <c r="F933">
        <v>2</v>
      </c>
      <c r="G933" t="s">
        <v>40</v>
      </c>
      <c r="H933">
        <v>3</v>
      </c>
      <c r="I933" t="s">
        <v>29</v>
      </c>
      <c r="J933">
        <v>72</v>
      </c>
      <c r="K933">
        <v>3</v>
      </c>
      <c r="L933">
        <v>2</v>
      </c>
      <c r="M933" t="s">
        <v>42</v>
      </c>
      <c r="N933">
        <v>3</v>
      </c>
      <c r="O933" t="s">
        <v>31</v>
      </c>
      <c r="P933">
        <v>7</v>
      </c>
      <c r="Q933">
        <v>3</v>
      </c>
      <c r="R933">
        <v>0</v>
      </c>
      <c r="S933">
        <v>10</v>
      </c>
      <c r="T933">
        <v>3</v>
      </c>
      <c r="U933">
        <v>3</v>
      </c>
      <c r="V933">
        <v>8</v>
      </c>
      <c r="W933">
        <v>4</v>
      </c>
      <c r="X933">
        <v>1</v>
      </c>
      <c r="Y933">
        <v>7</v>
      </c>
    </row>
    <row r="934" spans="1:25" x14ac:dyDescent="0.35">
      <c r="A934">
        <v>29</v>
      </c>
      <c r="B934" t="s">
        <v>25</v>
      </c>
      <c r="C934" t="s">
        <v>26</v>
      </c>
      <c r="D934" t="s">
        <v>34</v>
      </c>
      <c r="E934">
        <v>7</v>
      </c>
      <c r="F934">
        <v>3</v>
      </c>
      <c r="G934" t="s">
        <v>49</v>
      </c>
      <c r="H934">
        <v>2</v>
      </c>
      <c r="I934" t="s">
        <v>29</v>
      </c>
      <c r="J934">
        <v>39</v>
      </c>
      <c r="K934">
        <v>3</v>
      </c>
      <c r="L934">
        <v>1</v>
      </c>
      <c r="M934" t="s">
        <v>39</v>
      </c>
      <c r="N934">
        <v>3</v>
      </c>
      <c r="O934" t="s">
        <v>41</v>
      </c>
      <c r="P934">
        <v>3</v>
      </c>
      <c r="Q934">
        <v>3</v>
      </c>
      <c r="R934">
        <v>2</v>
      </c>
      <c r="S934">
        <v>10</v>
      </c>
      <c r="T934">
        <v>2</v>
      </c>
      <c r="U934">
        <v>3</v>
      </c>
      <c r="V934">
        <v>7</v>
      </c>
      <c r="W934">
        <v>7</v>
      </c>
      <c r="X934">
        <v>7</v>
      </c>
      <c r="Y934">
        <v>7</v>
      </c>
    </row>
    <row r="935" spans="1:25" x14ac:dyDescent="0.35">
      <c r="A935">
        <v>28</v>
      </c>
      <c r="B935" t="s">
        <v>32</v>
      </c>
      <c r="C935" t="s">
        <v>26</v>
      </c>
      <c r="D935" t="s">
        <v>34</v>
      </c>
      <c r="E935">
        <v>1</v>
      </c>
      <c r="F935">
        <v>3</v>
      </c>
      <c r="G935" t="s">
        <v>49</v>
      </c>
      <c r="H935">
        <v>4</v>
      </c>
      <c r="I935" t="s">
        <v>35</v>
      </c>
      <c r="J935">
        <v>84</v>
      </c>
      <c r="K935">
        <v>3</v>
      </c>
      <c r="L935">
        <v>1</v>
      </c>
      <c r="M935" t="s">
        <v>36</v>
      </c>
      <c r="N935">
        <v>1</v>
      </c>
      <c r="O935" t="s">
        <v>31</v>
      </c>
      <c r="P935">
        <v>2</v>
      </c>
      <c r="Q935">
        <v>3</v>
      </c>
      <c r="R935">
        <v>0</v>
      </c>
      <c r="S935">
        <v>5</v>
      </c>
      <c r="T935">
        <v>2</v>
      </c>
      <c r="U935">
        <v>2</v>
      </c>
      <c r="V935">
        <v>3</v>
      </c>
      <c r="W935">
        <v>2</v>
      </c>
      <c r="X935">
        <v>1</v>
      </c>
      <c r="Y935">
        <v>2</v>
      </c>
    </row>
    <row r="936" spans="1:25" x14ac:dyDescent="0.35">
      <c r="A936">
        <v>25</v>
      </c>
      <c r="B936" t="s">
        <v>32</v>
      </c>
      <c r="C936" t="s">
        <v>26</v>
      </c>
      <c r="D936" t="s">
        <v>34</v>
      </c>
      <c r="E936">
        <v>1</v>
      </c>
      <c r="F936">
        <v>3</v>
      </c>
      <c r="G936" t="s">
        <v>40</v>
      </c>
      <c r="H936">
        <v>4</v>
      </c>
      <c r="I936" t="s">
        <v>29</v>
      </c>
      <c r="J936">
        <v>40</v>
      </c>
      <c r="K936">
        <v>3</v>
      </c>
      <c r="L936">
        <v>1</v>
      </c>
      <c r="M936" t="s">
        <v>36</v>
      </c>
      <c r="N936">
        <v>2</v>
      </c>
      <c r="O936" t="s">
        <v>31</v>
      </c>
      <c r="P936">
        <v>1</v>
      </c>
      <c r="Q936">
        <v>3</v>
      </c>
      <c r="R936">
        <v>0</v>
      </c>
      <c r="S936">
        <v>2</v>
      </c>
      <c r="T936">
        <v>3</v>
      </c>
      <c r="U936">
        <v>2</v>
      </c>
      <c r="V936">
        <v>2</v>
      </c>
      <c r="W936">
        <v>2</v>
      </c>
      <c r="X936">
        <v>2</v>
      </c>
      <c r="Y936">
        <v>1</v>
      </c>
    </row>
    <row r="937" spans="1:25" x14ac:dyDescent="0.35">
      <c r="A937">
        <v>32</v>
      </c>
      <c r="B937" t="s">
        <v>32</v>
      </c>
      <c r="C937" t="s">
        <v>26</v>
      </c>
      <c r="D937" t="s">
        <v>27</v>
      </c>
      <c r="E937">
        <v>8</v>
      </c>
      <c r="F937">
        <v>3</v>
      </c>
      <c r="G937" t="s">
        <v>40</v>
      </c>
      <c r="H937">
        <v>3</v>
      </c>
      <c r="I937" t="s">
        <v>35</v>
      </c>
      <c r="J937">
        <v>56</v>
      </c>
      <c r="K937">
        <v>4</v>
      </c>
      <c r="L937">
        <v>2</v>
      </c>
      <c r="M937" t="s">
        <v>30</v>
      </c>
      <c r="N937">
        <v>4</v>
      </c>
      <c r="O937" t="s">
        <v>37</v>
      </c>
      <c r="P937">
        <v>1</v>
      </c>
      <c r="Q937">
        <v>3</v>
      </c>
      <c r="R937">
        <v>2</v>
      </c>
      <c r="S937">
        <v>10</v>
      </c>
      <c r="T937">
        <v>4</v>
      </c>
      <c r="U937">
        <v>4</v>
      </c>
      <c r="V937">
        <v>10</v>
      </c>
      <c r="W937">
        <v>7</v>
      </c>
      <c r="X937">
        <v>0</v>
      </c>
      <c r="Y937">
        <v>8</v>
      </c>
    </row>
    <row r="938" spans="1:25" x14ac:dyDescent="0.35">
      <c r="A938">
        <v>45</v>
      </c>
      <c r="B938" t="s">
        <v>32</v>
      </c>
      <c r="C938" t="s">
        <v>33</v>
      </c>
      <c r="D938" t="s">
        <v>34</v>
      </c>
      <c r="E938">
        <v>25</v>
      </c>
      <c r="F938">
        <v>3</v>
      </c>
      <c r="G938" t="s">
        <v>40</v>
      </c>
      <c r="H938">
        <v>2</v>
      </c>
      <c r="I938" t="s">
        <v>29</v>
      </c>
      <c r="J938">
        <v>83</v>
      </c>
      <c r="K938">
        <v>3</v>
      </c>
      <c r="L938">
        <v>5</v>
      </c>
      <c r="M938" t="s">
        <v>45</v>
      </c>
      <c r="N938">
        <v>2</v>
      </c>
      <c r="O938" t="s">
        <v>31</v>
      </c>
      <c r="P938">
        <v>3</v>
      </c>
      <c r="Q938">
        <v>4</v>
      </c>
      <c r="R938">
        <v>0</v>
      </c>
      <c r="S938">
        <v>22</v>
      </c>
      <c r="T938">
        <v>4</v>
      </c>
      <c r="U938">
        <v>3</v>
      </c>
      <c r="V938">
        <v>0</v>
      </c>
      <c r="W938">
        <v>0</v>
      </c>
      <c r="X938">
        <v>0</v>
      </c>
      <c r="Y938">
        <v>0</v>
      </c>
    </row>
    <row r="939" spans="1:25" x14ac:dyDescent="0.35">
      <c r="A939">
        <v>39</v>
      </c>
      <c r="B939" t="s">
        <v>32</v>
      </c>
      <c r="C939" t="s">
        <v>26</v>
      </c>
      <c r="D939" t="s">
        <v>34</v>
      </c>
      <c r="E939">
        <v>13</v>
      </c>
      <c r="F939">
        <v>4</v>
      </c>
      <c r="G939" t="s">
        <v>40</v>
      </c>
      <c r="H939">
        <v>3</v>
      </c>
      <c r="I939" t="s">
        <v>29</v>
      </c>
      <c r="J939">
        <v>94</v>
      </c>
      <c r="K939">
        <v>2</v>
      </c>
      <c r="L939">
        <v>4</v>
      </c>
      <c r="M939" t="s">
        <v>45</v>
      </c>
      <c r="N939">
        <v>2</v>
      </c>
      <c r="O939" t="s">
        <v>41</v>
      </c>
      <c r="P939">
        <v>6</v>
      </c>
      <c r="Q939">
        <v>3</v>
      </c>
      <c r="R939">
        <v>2</v>
      </c>
      <c r="S939">
        <v>21</v>
      </c>
      <c r="T939">
        <v>4</v>
      </c>
      <c r="U939">
        <v>3</v>
      </c>
      <c r="V939">
        <v>19</v>
      </c>
      <c r="W939">
        <v>9</v>
      </c>
      <c r="X939">
        <v>15</v>
      </c>
      <c r="Y939">
        <v>2</v>
      </c>
    </row>
    <row r="940" spans="1:25" x14ac:dyDescent="0.35">
      <c r="A940">
        <v>58</v>
      </c>
      <c r="B940" t="s">
        <v>32</v>
      </c>
      <c r="C940" t="s">
        <v>26</v>
      </c>
      <c r="D940" t="s">
        <v>34</v>
      </c>
      <c r="E940">
        <v>23</v>
      </c>
      <c r="F940">
        <v>4</v>
      </c>
      <c r="G940" t="s">
        <v>28</v>
      </c>
      <c r="H940">
        <v>1</v>
      </c>
      <c r="I940" t="s">
        <v>35</v>
      </c>
      <c r="J940">
        <v>88</v>
      </c>
      <c r="K940">
        <v>3</v>
      </c>
      <c r="L940">
        <v>1</v>
      </c>
      <c r="M940" t="s">
        <v>36</v>
      </c>
      <c r="N940">
        <v>3</v>
      </c>
      <c r="O940" t="s">
        <v>41</v>
      </c>
      <c r="P940">
        <v>1</v>
      </c>
      <c r="Q940">
        <v>3</v>
      </c>
      <c r="R940">
        <v>2</v>
      </c>
      <c r="S940">
        <v>2</v>
      </c>
      <c r="T940">
        <v>3</v>
      </c>
      <c r="U940">
        <v>3</v>
      </c>
      <c r="V940">
        <v>2</v>
      </c>
      <c r="W940">
        <v>2</v>
      </c>
      <c r="X940">
        <v>2</v>
      </c>
      <c r="Y940">
        <v>2</v>
      </c>
    </row>
    <row r="941" spans="1:25" x14ac:dyDescent="0.35">
      <c r="A941">
        <v>32</v>
      </c>
      <c r="B941" t="s">
        <v>25</v>
      </c>
      <c r="C941" t="s">
        <v>26</v>
      </c>
      <c r="D941" t="s">
        <v>34</v>
      </c>
      <c r="E941">
        <v>7</v>
      </c>
      <c r="F941">
        <v>2</v>
      </c>
      <c r="G941" t="s">
        <v>28</v>
      </c>
      <c r="H941">
        <v>4</v>
      </c>
      <c r="I941" t="s">
        <v>35</v>
      </c>
      <c r="J941">
        <v>79</v>
      </c>
      <c r="K941">
        <v>3</v>
      </c>
      <c r="L941">
        <v>2</v>
      </c>
      <c r="M941" t="s">
        <v>39</v>
      </c>
      <c r="N941">
        <v>3</v>
      </c>
      <c r="O941" t="s">
        <v>37</v>
      </c>
      <c r="P941">
        <v>1</v>
      </c>
      <c r="Q941">
        <v>3</v>
      </c>
      <c r="R941">
        <v>1</v>
      </c>
      <c r="S941">
        <v>10</v>
      </c>
      <c r="T941">
        <v>3</v>
      </c>
      <c r="U941">
        <v>3</v>
      </c>
      <c r="V941">
        <v>10</v>
      </c>
      <c r="W941">
        <v>4</v>
      </c>
      <c r="X941">
        <v>1</v>
      </c>
      <c r="Y941">
        <v>1</v>
      </c>
    </row>
    <row r="942" spans="1:25" x14ac:dyDescent="0.35">
      <c r="A942">
        <v>39</v>
      </c>
      <c r="B942" t="s">
        <v>25</v>
      </c>
      <c r="C942" t="s">
        <v>26</v>
      </c>
      <c r="D942" t="s">
        <v>34</v>
      </c>
      <c r="E942">
        <v>23</v>
      </c>
      <c r="F942">
        <v>3</v>
      </c>
      <c r="G942" t="s">
        <v>40</v>
      </c>
      <c r="H942">
        <v>3</v>
      </c>
      <c r="I942" t="s">
        <v>35</v>
      </c>
      <c r="J942">
        <v>93</v>
      </c>
      <c r="K942">
        <v>3</v>
      </c>
      <c r="L942">
        <v>1</v>
      </c>
      <c r="M942" t="s">
        <v>36</v>
      </c>
      <c r="N942">
        <v>1</v>
      </c>
      <c r="O942" t="s">
        <v>31</v>
      </c>
      <c r="P942">
        <v>0</v>
      </c>
      <c r="Q942">
        <v>3</v>
      </c>
      <c r="R942">
        <v>0</v>
      </c>
      <c r="S942">
        <v>6</v>
      </c>
      <c r="T942">
        <v>2</v>
      </c>
      <c r="U942">
        <v>3</v>
      </c>
      <c r="V942">
        <v>5</v>
      </c>
      <c r="W942">
        <v>2</v>
      </c>
      <c r="X942">
        <v>0</v>
      </c>
      <c r="Y942">
        <v>3</v>
      </c>
    </row>
    <row r="943" spans="1:25" x14ac:dyDescent="0.35">
      <c r="A943">
        <v>30</v>
      </c>
      <c r="B943" t="s">
        <v>32</v>
      </c>
      <c r="C943" t="s">
        <v>26</v>
      </c>
      <c r="D943" t="s">
        <v>34</v>
      </c>
      <c r="E943">
        <v>6</v>
      </c>
      <c r="F943">
        <v>3</v>
      </c>
      <c r="G943" t="s">
        <v>49</v>
      </c>
      <c r="H943">
        <v>1</v>
      </c>
      <c r="I943" t="s">
        <v>29</v>
      </c>
      <c r="J943">
        <v>48</v>
      </c>
      <c r="K943">
        <v>2</v>
      </c>
      <c r="L943">
        <v>2</v>
      </c>
      <c r="M943" t="s">
        <v>39</v>
      </c>
      <c r="N943">
        <v>4</v>
      </c>
      <c r="O943" t="s">
        <v>37</v>
      </c>
      <c r="P943">
        <v>0</v>
      </c>
      <c r="Q943">
        <v>3</v>
      </c>
      <c r="R943">
        <v>1</v>
      </c>
      <c r="S943">
        <v>10</v>
      </c>
      <c r="T943">
        <v>6</v>
      </c>
      <c r="U943">
        <v>3</v>
      </c>
      <c r="V943">
        <v>9</v>
      </c>
      <c r="W943">
        <v>2</v>
      </c>
      <c r="X943">
        <v>6</v>
      </c>
      <c r="Y943">
        <v>7</v>
      </c>
    </row>
    <row r="944" spans="1:25" x14ac:dyDescent="0.35">
      <c r="A944">
        <v>36</v>
      </c>
      <c r="B944" t="s">
        <v>32</v>
      </c>
      <c r="C944" t="s">
        <v>26</v>
      </c>
      <c r="D944" t="s">
        <v>34</v>
      </c>
      <c r="E944">
        <v>10</v>
      </c>
      <c r="F944">
        <v>4</v>
      </c>
      <c r="G944" t="s">
        <v>49</v>
      </c>
      <c r="H944">
        <v>4</v>
      </c>
      <c r="I944" t="s">
        <v>29</v>
      </c>
      <c r="J944">
        <v>63</v>
      </c>
      <c r="K944">
        <v>3</v>
      </c>
      <c r="L944">
        <v>3</v>
      </c>
      <c r="M944" t="s">
        <v>43</v>
      </c>
      <c r="N944">
        <v>3</v>
      </c>
      <c r="O944" t="s">
        <v>37</v>
      </c>
      <c r="P944">
        <v>3</v>
      </c>
      <c r="Q944">
        <v>3</v>
      </c>
      <c r="R944">
        <v>0</v>
      </c>
      <c r="S944">
        <v>10</v>
      </c>
      <c r="T944">
        <v>0</v>
      </c>
      <c r="U944">
        <v>3</v>
      </c>
      <c r="V944">
        <v>7</v>
      </c>
      <c r="W944">
        <v>7</v>
      </c>
      <c r="X944">
        <v>1</v>
      </c>
      <c r="Y944">
        <v>7</v>
      </c>
    </row>
    <row r="945" spans="1:25" x14ac:dyDescent="0.35">
      <c r="A945">
        <v>46</v>
      </c>
      <c r="B945" t="s">
        <v>32</v>
      </c>
      <c r="C945" t="s">
        <v>26</v>
      </c>
      <c r="D945" t="s">
        <v>50</v>
      </c>
      <c r="E945">
        <v>1</v>
      </c>
      <c r="F945">
        <v>2</v>
      </c>
      <c r="G945" t="s">
        <v>28</v>
      </c>
      <c r="H945">
        <v>4</v>
      </c>
      <c r="I945" t="s">
        <v>29</v>
      </c>
      <c r="J945">
        <v>44</v>
      </c>
      <c r="K945">
        <v>3</v>
      </c>
      <c r="L945">
        <v>1</v>
      </c>
      <c r="M945" t="s">
        <v>50</v>
      </c>
      <c r="N945">
        <v>1</v>
      </c>
      <c r="O945" t="s">
        <v>31</v>
      </c>
      <c r="P945">
        <v>6</v>
      </c>
      <c r="Q945">
        <v>3</v>
      </c>
      <c r="R945">
        <v>0</v>
      </c>
      <c r="S945">
        <v>10</v>
      </c>
      <c r="T945">
        <v>3</v>
      </c>
      <c r="U945">
        <v>4</v>
      </c>
      <c r="V945">
        <v>7</v>
      </c>
      <c r="W945">
        <v>6</v>
      </c>
      <c r="X945">
        <v>5</v>
      </c>
      <c r="Y945">
        <v>7</v>
      </c>
    </row>
    <row r="946" spans="1:25" x14ac:dyDescent="0.35">
      <c r="A946">
        <v>28</v>
      </c>
      <c r="B946" t="s">
        <v>32</v>
      </c>
      <c r="C946" t="s">
        <v>44</v>
      </c>
      <c r="D946" t="s">
        <v>34</v>
      </c>
      <c r="E946">
        <v>1</v>
      </c>
      <c r="F946">
        <v>3</v>
      </c>
      <c r="G946" t="s">
        <v>28</v>
      </c>
      <c r="H946">
        <v>3</v>
      </c>
      <c r="I946" t="s">
        <v>29</v>
      </c>
      <c r="J946">
        <v>55</v>
      </c>
      <c r="K946">
        <v>1</v>
      </c>
      <c r="L946">
        <v>2</v>
      </c>
      <c r="M946" t="s">
        <v>39</v>
      </c>
      <c r="N946">
        <v>4</v>
      </c>
      <c r="O946" t="s">
        <v>37</v>
      </c>
      <c r="P946">
        <v>0</v>
      </c>
      <c r="Q946">
        <v>3</v>
      </c>
      <c r="R946">
        <v>3</v>
      </c>
      <c r="S946">
        <v>10</v>
      </c>
      <c r="T946">
        <v>6</v>
      </c>
      <c r="U946">
        <v>3</v>
      </c>
      <c r="V946">
        <v>9</v>
      </c>
      <c r="W946">
        <v>8</v>
      </c>
      <c r="X946">
        <v>7</v>
      </c>
      <c r="Y946">
        <v>5</v>
      </c>
    </row>
    <row r="947" spans="1:25" x14ac:dyDescent="0.35">
      <c r="A947">
        <v>50</v>
      </c>
      <c r="B947" t="s">
        <v>32</v>
      </c>
      <c r="C947" t="s">
        <v>26</v>
      </c>
      <c r="D947" t="s">
        <v>34</v>
      </c>
      <c r="E947">
        <v>28</v>
      </c>
      <c r="F947">
        <v>3</v>
      </c>
      <c r="G947" t="s">
        <v>28</v>
      </c>
      <c r="H947">
        <v>4</v>
      </c>
      <c r="I947" t="s">
        <v>29</v>
      </c>
      <c r="J947">
        <v>43</v>
      </c>
      <c r="K947">
        <v>3</v>
      </c>
      <c r="L947">
        <v>4</v>
      </c>
      <c r="M947" t="s">
        <v>47</v>
      </c>
      <c r="N947">
        <v>1</v>
      </c>
      <c r="O947" t="s">
        <v>37</v>
      </c>
      <c r="P947">
        <v>4</v>
      </c>
      <c r="Q947">
        <v>3</v>
      </c>
      <c r="R947">
        <v>0</v>
      </c>
      <c r="S947">
        <v>25</v>
      </c>
      <c r="T947">
        <v>2</v>
      </c>
      <c r="U947">
        <v>3</v>
      </c>
      <c r="V947">
        <v>3</v>
      </c>
      <c r="W947">
        <v>2</v>
      </c>
      <c r="X947">
        <v>1</v>
      </c>
      <c r="Y947">
        <v>2</v>
      </c>
    </row>
    <row r="948" spans="1:25" x14ac:dyDescent="0.35">
      <c r="A948">
        <v>40</v>
      </c>
      <c r="B948" t="s">
        <v>25</v>
      </c>
      <c r="C948" t="s">
        <v>26</v>
      </c>
      <c r="D948" t="s">
        <v>27</v>
      </c>
      <c r="E948">
        <v>25</v>
      </c>
      <c r="F948">
        <v>4</v>
      </c>
      <c r="G948" t="s">
        <v>48</v>
      </c>
      <c r="H948">
        <v>4</v>
      </c>
      <c r="I948" t="s">
        <v>35</v>
      </c>
      <c r="J948">
        <v>57</v>
      </c>
      <c r="K948">
        <v>2</v>
      </c>
      <c r="L948">
        <v>3</v>
      </c>
      <c r="M948" t="s">
        <v>30</v>
      </c>
      <c r="N948">
        <v>2</v>
      </c>
      <c r="O948" t="s">
        <v>31</v>
      </c>
      <c r="P948">
        <v>2</v>
      </c>
      <c r="Q948">
        <v>3</v>
      </c>
      <c r="R948">
        <v>0</v>
      </c>
      <c r="S948">
        <v>9</v>
      </c>
      <c r="T948">
        <v>2</v>
      </c>
      <c r="U948">
        <v>3</v>
      </c>
      <c r="V948">
        <v>5</v>
      </c>
      <c r="W948">
        <v>4</v>
      </c>
      <c r="X948">
        <v>1</v>
      </c>
      <c r="Y948">
        <v>0</v>
      </c>
    </row>
    <row r="949" spans="1:25" x14ac:dyDescent="0.35">
      <c r="A949">
        <v>52</v>
      </c>
      <c r="B949" t="s">
        <v>25</v>
      </c>
      <c r="C949" t="s">
        <v>26</v>
      </c>
      <c r="D949" t="s">
        <v>27</v>
      </c>
      <c r="E949">
        <v>5</v>
      </c>
      <c r="F949">
        <v>3</v>
      </c>
      <c r="G949" t="s">
        <v>28</v>
      </c>
      <c r="H949">
        <v>2</v>
      </c>
      <c r="I949" t="s">
        <v>35</v>
      </c>
      <c r="J949">
        <v>64</v>
      </c>
      <c r="K949">
        <v>3</v>
      </c>
      <c r="L949">
        <v>3</v>
      </c>
      <c r="M949" t="s">
        <v>30</v>
      </c>
      <c r="N949">
        <v>2</v>
      </c>
      <c r="O949" t="s">
        <v>31</v>
      </c>
      <c r="P949">
        <v>9</v>
      </c>
      <c r="Q949">
        <v>3</v>
      </c>
      <c r="R949">
        <v>0</v>
      </c>
      <c r="S949">
        <v>10</v>
      </c>
      <c r="T949">
        <v>2</v>
      </c>
      <c r="U949">
        <v>2</v>
      </c>
      <c r="V949">
        <v>8</v>
      </c>
      <c r="W949">
        <v>7</v>
      </c>
      <c r="X949">
        <v>7</v>
      </c>
      <c r="Y949">
        <v>7</v>
      </c>
    </row>
    <row r="950" spans="1:25" x14ac:dyDescent="0.35">
      <c r="A950">
        <v>30</v>
      </c>
      <c r="B950" t="s">
        <v>32</v>
      </c>
      <c r="C950" t="s">
        <v>26</v>
      </c>
      <c r="D950" t="s">
        <v>34</v>
      </c>
      <c r="E950">
        <v>17</v>
      </c>
      <c r="F950">
        <v>4</v>
      </c>
      <c r="G950" t="s">
        <v>40</v>
      </c>
      <c r="H950">
        <v>2</v>
      </c>
      <c r="I950" t="s">
        <v>29</v>
      </c>
      <c r="J950">
        <v>95</v>
      </c>
      <c r="K950">
        <v>3</v>
      </c>
      <c r="L950">
        <v>3</v>
      </c>
      <c r="M950" t="s">
        <v>45</v>
      </c>
      <c r="N950">
        <v>1</v>
      </c>
      <c r="O950" t="s">
        <v>37</v>
      </c>
      <c r="P950">
        <v>1</v>
      </c>
      <c r="Q950">
        <v>4</v>
      </c>
      <c r="R950">
        <v>2</v>
      </c>
      <c r="S950">
        <v>9</v>
      </c>
      <c r="T950">
        <v>2</v>
      </c>
      <c r="U950">
        <v>3</v>
      </c>
      <c r="V950">
        <v>9</v>
      </c>
      <c r="W950">
        <v>1</v>
      </c>
      <c r="X950">
        <v>0</v>
      </c>
      <c r="Y950">
        <v>8</v>
      </c>
    </row>
    <row r="951" spans="1:25" x14ac:dyDescent="0.35">
      <c r="A951">
        <v>39</v>
      </c>
      <c r="B951" t="s">
        <v>32</v>
      </c>
      <c r="C951" t="s">
        <v>26</v>
      </c>
      <c r="D951" t="s">
        <v>34</v>
      </c>
      <c r="E951">
        <v>18</v>
      </c>
      <c r="F951">
        <v>2</v>
      </c>
      <c r="G951" t="s">
        <v>28</v>
      </c>
      <c r="H951">
        <v>1</v>
      </c>
      <c r="I951" t="s">
        <v>35</v>
      </c>
      <c r="J951">
        <v>32</v>
      </c>
      <c r="K951">
        <v>3</v>
      </c>
      <c r="L951">
        <v>2</v>
      </c>
      <c r="M951" t="s">
        <v>42</v>
      </c>
      <c r="N951">
        <v>3</v>
      </c>
      <c r="O951" t="s">
        <v>31</v>
      </c>
      <c r="P951">
        <v>0</v>
      </c>
      <c r="Q951">
        <v>3</v>
      </c>
      <c r="R951">
        <v>0</v>
      </c>
      <c r="S951">
        <v>9</v>
      </c>
      <c r="T951">
        <v>6</v>
      </c>
      <c r="U951">
        <v>3</v>
      </c>
      <c r="V951">
        <v>8</v>
      </c>
      <c r="W951">
        <v>7</v>
      </c>
      <c r="X951">
        <v>1</v>
      </c>
      <c r="Y951">
        <v>7</v>
      </c>
    </row>
    <row r="952" spans="1:25" x14ac:dyDescent="0.35">
      <c r="A952">
        <v>31</v>
      </c>
      <c r="B952" t="s">
        <v>32</v>
      </c>
      <c r="C952" t="s">
        <v>44</v>
      </c>
      <c r="D952" t="s">
        <v>27</v>
      </c>
      <c r="E952">
        <v>2</v>
      </c>
      <c r="F952">
        <v>4</v>
      </c>
      <c r="G952" t="s">
        <v>28</v>
      </c>
      <c r="H952">
        <v>4</v>
      </c>
      <c r="I952" t="s">
        <v>29</v>
      </c>
      <c r="J952">
        <v>57</v>
      </c>
      <c r="K952">
        <v>3</v>
      </c>
      <c r="L952">
        <v>3</v>
      </c>
      <c r="M952" t="s">
        <v>30</v>
      </c>
      <c r="N952">
        <v>3</v>
      </c>
      <c r="O952" t="s">
        <v>41</v>
      </c>
      <c r="P952">
        <v>1</v>
      </c>
      <c r="Q952">
        <v>3</v>
      </c>
      <c r="R952">
        <v>1</v>
      </c>
      <c r="S952">
        <v>10</v>
      </c>
      <c r="T952">
        <v>5</v>
      </c>
      <c r="U952">
        <v>2</v>
      </c>
      <c r="V952">
        <v>10</v>
      </c>
      <c r="W952">
        <v>8</v>
      </c>
      <c r="X952">
        <v>9</v>
      </c>
      <c r="Y952">
        <v>6</v>
      </c>
    </row>
    <row r="953" spans="1:25" x14ac:dyDescent="0.35">
      <c r="A953">
        <v>41</v>
      </c>
      <c r="B953" t="s">
        <v>32</v>
      </c>
      <c r="C953" t="s">
        <v>44</v>
      </c>
      <c r="D953" t="s">
        <v>27</v>
      </c>
      <c r="E953">
        <v>10</v>
      </c>
      <c r="F953">
        <v>2</v>
      </c>
      <c r="G953" t="s">
        <v>40</v>
      </c>
      <c r="H953">
        <v>3</v>
      </c>
      <c r="I953" t="s">
        <v>35</v>
      </c>
      <c r="J953">
        <v>40</v>
      </c>
      <c r="K953">
        <v>1</v>
      </c>
      <c r="L953">
        <v>2</v>
      </c>
      <c r="M953" t="s">
        <v>30</v>
      </c>
      <c r="N953">
        <v>2</v>
      </c>
      <c r="O953" t="s">
        <v>31</v>
      </c>
      <c r="P953">
        <v>1</v>
      </c>
      <c r="Q953">
        <v>3</v>
      </c>
      <c r="R953">
        <v>0</v>
      </c>
      <c r="S953">
        <v>19</v>
      </c>
      <c r="T953">
        <v>4</v>
      </c>
      <c r="U953">
        <v>3</v>
      </c>
      <c r="V953">
        <v>19</v>
      </c>
      <c r="W953">
        <v>2</v>
      </c>
      <c r="X953">
        <v>11</v>
      </c>
      <c r="Y953">
        <v>9</v>
      </c>
    </row>
    <row r="954" spans="1:25" x14ac:dyDescent="0.35">
      <c r="A954">
        <v>31</v>
      </c>
      <c r="B954" t="s">
        <v>25</v>
      </c>
      <c r="C954" t="s">
        <v>33</v>
      </c>
      <c r="D954" t="s">
        <v>27</v>
      </c>
      <c r="E954">
        <v>1</v>
      </c>
      <c r="F954">
        <v>3</v>
      </c>
      <c r="G954" t="s">
        <v>28</v>
      </c>
      <c r="H954">
        <v>4</v>
      </c>
      <c r="I954" t="s">
        <v>29</v>
      </c>
      <c r="J954">
        <v>54</v>
      </c>
      <c r="K954">
        <v>3</v>
      </c>
      <c r="L954">
        <v>1</v>
      </c>
      <c r="M954" t="s">
        <v>46</v>
      </c>
      <c r="N954">
        <v>2</v>
      </c>
      <c r="O954" t="s">
        <v>31</v>
      </c>
      <c r="P954">
        <v>1</v>
      </c>
      <c r="Q954">
        <v>3</v>
      </c>
      <c r="R954">
        <v>0</v>
      </c>
      <c r="S954">
        <v>3</v>
      </c>
      <c r="T954">
        <v>2</v>
      </c>
      <c r="U954">
        <v>4</v>
      </c>
      <c r="V954">
        <v>3</v>
      </c>
      <c r="W954">
        <v>2</v>
      </c>
      <c r="X954">
        <v>2</v>
      </c>
      <c r="Y954">
        <v>2</v>
      </c>
    </row>
    <row r="955" spans="1:25" x14ac:dyDescent="0.35">
      <c r="A955">
        <v>44</v>
      </c>
      <c r="B955" t="s">
        <v>25</v>
      </c>
      <c r="C955" t="s">
        <v>26</v>
      </c>
      <c r="D955" t="s">
        <v>34</v>
      </c>
      <c r="E955">
        <v>3</v>
      </c>
      <c r="F955">
        <v>3</v>
      </c>
      <c r="G955" t="s">
        <v>28</v>
      </c>
      <c r="H955">
        <v>1</v>
      </c>
      <c r="I955" t="s">
        <v>35</v>
      </c>
      <c r="J955">
        <v>89</v>
      </c>
      <c r="K955">
        <v>3</v>
      </c>
      <c r="L955">
        <v>1</v>
      </c>
      <c r="M955" t="s">
        <v>39</v>
      </c>
      <c r="N955">
        <v>1</v>
      </c>
      <c r="O955" t="s">
        <v>37</v>
      </c>
      <c r="P955">
        <v>4</v>
      </c>
      <c r="Q955">
        <v>3</v>
      </c>
      <c r="R955">
        <v>0</v>
      </c>
      <c r="S955">
        <v>10</v>
      </c>
      <c r="T955">
        <v>4</v>
      </c>
      <c r="U955">
        <v>4</v>
      </c>
      <c r="V955">
        <v>3</v>
      </c>
      <c r="W955">
        <v>2</v>
      </c>
      <c r="X955">
        <v>1</v>
      </c>
      <c r="Y955">
        <v>2</v>
      </c>
    </row>
    <row r="956" spans="1:25" x14ac:dyDescent="0.35">
      <c r="A956">
        <v>42</v>
      </c>
      <c r="B956" t="s">
        <v>32</v>
      </c>
      <c r="C956" t="s">
        <v>44</v>
      </c>
      <c r="D956" t="s">
        <v>34</v>
      </c>
      <c r="E956">
        <v>2</v>
      </c>
      <c r="F956">
        <v>1</v>
      </c>
      <c r="G956" t="s">
        <v>28</v>
      </c>
      <c r="H956">
        <v>3</v>
      </c>
      <c r="I956" t="s">
        <v>35</v>
      </c>
      <c r="J956">
        <v>37</v>
      </c>
      <c r="K956">
        <v>3</v>
      </c>
      <c r="L956">
        <v>4</v>
      </c>
      <c r="M956" t="s">
        <v>45</v>
      </c>
      <c r="N956">
        <v>3</v>
      </c>
      <c r="O956" t="s">
        <v>37</v>
      </c>
      <c r="P956">
        <v>0</v>
      </c>
      <c r="Q956">
        <v>3</v>
      </c>
      <c r="R956">
        <v>0</v>
      </c>
      <c r="S956">
        <v>21</v>
      </c>
      <c r="T956">
        <v>3</v>
      </c>
      <c r="U956">
        <v>2</v>
      </c>
      <c r="V956">
        <v>20</v>
      </c>
      <c r="W956">
        <v>8</v>
      </c>
      <c r="X956">
        <v>2</v>
      </c>
      <c r="Y956">
        <v>10</v>
      </c>
    </row>
    <row r="957" spans="1:25" x14ac:dyDescent="0.35">
      <c r="A957">
        <v>55</v>
      </c>
      <c r="B957" t="s">
        <v>32</v>
      </c>
      <c r="C957" t="s">
        <v>26</v>
      </c>
      <c r="D957" t="s">
        <v>34</v>
      </c>
      <c r="E957">
        <v>2</v>
      </c>
      <c r="F957">
        <v>2</v>
      </c>
      <c r="G957" t="s">
        <v>40</v>
      </c>
      <c r="H957">
        <v>4</v>
      </c>
      <c r="I957" t="s">
        <v>29</v>
      </c>
      <c r="J957">
        <v>58</v>
      </c>
      <c r="K957">
        <v>1</v>
      </c>
      <c r="L957">
        <v>5</v>
      </c>
      <c r="M957" t="s">
        <v>45</v>
      </c>
      <c r="N957">
        <v>3</v>
      </c>
      <c r="O957" t="s">
        <v>37</v>
      </c>
      <c r="P957">
        <v>4</v>
      </c>
      <c r="Q957">
        <v>3</v>
      </c>
      <c r="R957">
        <v>1</v>
      </c>
      <c r="S957">
        <v>23</v>
      </c>
      <c r="T957">
        <v>5</v>
      </c>
      <c r="U957">
        <v>3</v>
      </c>
      <c r="V957">
        <v>19</v>
      </c>
      <c r="W957">
        <v>9</v>
      </c>
      <c r="X957">
        <v>9</v>
      </c>
      <c r="Y957">
        <v>11</v>
      </c>
    </row>
    <row r="958" spans="1:25" x14ac:dyDescent="0.35">
      <c r="A958">
        <v>56</v>
      </c>
      <c r="B958" t="s">
        <v>32</v>
      </c>
      <c r="C958" t="s">
        <v>26</v>
      </c>
      <c r="D958" t="s">
        <v>50</v>
      </c>
      <c r="E958">
        <v>8</v>
      </c>
      <c r="F958">
        <v>4</v>
      </c>
      <c r="G958" t="s">
        <v>28</v>
      </c>
      <c r="H958">
        <v>4</v>
      </c>
      <c r="I958" t="s">
        <v>35</v>
      </c>
      <c r="J958">
        <v>99</v>
      </c>
      <c r="K958">
        <v>3</v>
      </c>
      <c r="L958">
        <v>5</v>
      </c>
      <c r="M958" t="s">
        <v>45</v>
      </c>
      <c r="N958">
        <v>2</v>
      </c>
      <c r="O958" t="s">
        <v>31</v>
      </c>
      <c r="P958">
        <v>6</v>
      </c>
      <c r="Q958">
        <v>3</v>
      </c>
      <c r="R958">
        <v>0</v>
      </c>
      <c r="S958">
        <v>36</v>
      </c>
      <c r="T958">
        <v>4</v>
      </c>
      <c r="U958">
        <v>3</v>
      </c>
      <c r="V958">
        <v>7</v>
      </c>
      <c r="W958">
        <v>3</v>
      </c>
      <c r="X958">
        <v>7</v>
      </c>
      <c r="Y958">
        <v>7</v>
      </c>
    </row>
    <row r="959" spans="1:25" x14ac:dyDescent="0.35">
      <c r="A959">
        <v>40</v>
      </c>
      <c r="B959" t="s">
        <v>32</v>
      </c>
      <c r="C959" t="s">
        <v>44</v>
      </c>
      <c r="D959" t="s">
        <v>34</v>
      </c>
      <c r="E959">
        <v>16</v>
      </c>
      <c r="F959">
        <v>2</v>
      </c>
      <c r="G959" t="s">
        <v>28</v>
      </c>
      <c r="H959">
        <v>3</v>
      </c>
      <c r="I959" t="s">
        <v>35</v>
      </c>
      <c r="J959">
        <v>74</v>
      </c>
      <c r="K959">
        <v>3</v>
      </c>
      <c r="L959">
        <v>1</v>
      </c>
      <c r="M959" t="s">
        <v>36</v>
      </c>
      <c r="N959">
        <v>3</v>
      </c>
      <c r="O959" t="s">
        <v>41</v>
      </c>
      <c r="P959">
        <v>9</v>
      </c>
      <c r="Q959">
        <v>3</v>
      </c>
      <c r="R959">
        <v>1</v>
      </c>
      <c r="S959">
        <v>6</v>
      </c>
      <c r="T959">
        <v>0</v>
      </c>
      <c r="U959">
        <v>3</v>
      </c>
      <c r="V959">
        <v>4</v>
      </c>
      <c r="W959">
        <v>2</v>
      </c>
      <c r="X959">
        <v>0</v>
      </c>
      <c r="Y959">
        <v>0</v>
      </c>
    </row>
    <row r="960" spans="1:25" x14ac:dyDescent="0.35">
      <c r="A960">
        <v>34</v>
      </c>
      <c r="B960" t="s">
        <v>32</v>
      </c>
      <c r="C960" t="s">
        <v>26</v>
      </c>
      <c r="D960" t="s">
        <v>34</v>
      </c>
      <c r="E960">
        <v>9</v>
      </c>
      <c r="F960">
        <v>3</v>
      </c>
      <c r="G960" t="s">
        <v>28</v>
      </c>
      <c r="H960">
        <v>4</v>
      </c>
      <c r="I960" t="s">
        <v>35</v>
      </c>
      <c r="J960">
        <v>86</v>
      </c>
      <c r="K960">
        <v>3</v>
      </c>
      <c r="L960">
        <v>3</v>
      </c>
      <c r="M960" t="s">
        <v>43</v>
      </c>
      <c r="N960">
        <v>4</v>
      </c>
      <c r="O960" t="s">
        <v>41</v>
      </c>
      <c r="P960">
        <v>0</v>
      </c>
      <c r="Q960">
        <v>3</v>
      </c>
      <c r="R960">
        <v>1</v>
      </c>
      <c r="S960">
        <v>10</v>
      </c>
      <c r="T960">
        <v>0</v>
      </c>
      <c r="U960">
        <v>2</v>
      </c>
      <c r="V960">
        <v>9</v>
      </c>
      <c r="W960">
        <v>7</v>
      </c>
      <c r="X960">
        <v>1</v>
      </c>
      <c r="Y960">
        <v>6</v>
      </c>
    </row>
    <row r="961" spans="1:25" x14ac:dyDescent="0.35">
      <c r="A961">
        <v>40</v>
      </c>
      <c r="B961" t="s">
        <v>32</v>
      </c>
      <c r="C961" t="s">
        <v>26</v>
      </c>
      <c r="D961" t="s">
        <v>34</v>
      </c>
      <c r="E961">
        <v>2</v>
      </c>
      <c r="F961">
        <v>3</v>
      </c>
      <c r="G961" t="s">
        <v>28</v>
      </c>
      <c r="H961">
        <v>3</v>
      </c>
      <c r="I961" t="s">
        <v>35</v>
      </c>
      <c r="J961">
        <v>98</v>
      </c>
      <c r="K961">
        <v>3</v>
      </c>
      <c r="L961">
        <v>2</v>
      </c>
      <c r="M961" t="s">
        <v>36</v>
      </c>
      <c r="N961">
        <v>4</v>
      </c>
      <c r="O961" t="s">
        <v>31</v>
      </c>
      <c r="P961">
        <v>1</v>
      </c>
      <c r="Q961">
        <v>3</v>
      </c>
      <c r="R961">
        <v>0</v>
      </c>
      <c r="S961">
        <v>9</v>
      </c>
      <c r="T961">
        <v>4</v>
      </c>
      <c r="U961">
        <v>3</v>
      </c>
      <c r="V961">
        <v>9</v>
      </c>
      <c r="W961">
        <v>8</v>
      </c>
      <c r="X961">
        <v>8</v>
      </c>
      <c r="Y961">
        <v>8</v>
      </c>
    </row>
    <row r="962" spans="1:25" x14ac:dyDescent="0.35">
      <c r="A962">
        <v>41</v>
      </c>
      <c r="B962" t="s">
        <v>32</v>
      </c>
      <c r="C962" t="s">
        <v>33</v>
      </c>
      <c r="D962" t="s">
        <v>27</v>
      </c>
      <c r="E962">
        <v>1</v>
      </c>
      <c r="F962">
        <v>3</v>
      </c>
      <c r="G962" t="s">
        <v>48</v>
      </c>
      <c r="H962">
        <v>3</v>
      </c>
      <c r="I962" t="s">
        <v>29</v>
      </c>
      <c r="J962">
        <v>66</v>
      </c>
      <c r="K962">
        <v>3</v>
      </c>
      <c r="L962">
        <v>2</v>
      </c>
      <c r="M962" t="s">
        <v>30</v>
      </c>
      <c r="N962">
        <v>1</v>
      </c>
      <c r="O962" t="s">
        <v>41</v>
      </c>
      <c r="P962">
        <v>0</v>
      </c>
      <c r="Q962">
        <v>3</v>
      </c>
      <c r="R962">
        <v>1</v>
      </c>
      <c r="S962">
        <v>10</v>
      </c>
      <c r="T962">
        <v>2</v>
      </c>
      <c r="U962">
        <v>3</v>
      </c>
      <c r="V962">
        <v>9</v>
      </c>
      <c r="W962">
        <v>3</v>
      </c>
      <c r="X962">
        <v>1</v>
      </c>
      <c r="Y962">
        <v>7</v>
      </c>
    </row>
    <row r="963" spans="1:25" x14ac:dyDescent="0.35">
      <c r="A963">
        <v>35</v>
      </c>
      <c r="B963" t="s">
        <v>32</v>
      </c>
      <c r="C963" t="s">
        <v>33</v>
      </c>
      <c r="D963" t="s">
        <v>34</v>
      </c>
      <c r="E963">
        <v>4</v>
      </c>
      <c r="F963">
        <v>4</v>
      </c>
      <c r="G963" t="s">
        <v>28</v>
      </c>
      <c r="H963">
        <v>3</v>
      </c>
      <c r="I963" t="s">
        <v>35</v>
      </c>
      <c r="J963">
        <v>87</v>
      </c>
      <c r="K963">
        <v>3</v>
      </c>
      <c r="L963">
        <v>2</v>
      </c>
      <c r="M963" t="s">
        <v>36</v>
      </c>
      <c r="N963">
        <v>3</v>
      </c>
      <c r="O963" t="s">
        <v>31</v>
      </c>
      <c r="P963">
        <v>1</v>
      </c>
      <c r="Q963">
        <v>3</v>
      </c>
      <c r="R963">
        <v>0</v>
      </c>
      <c r="S963">
        <v>9</v>
      </c>
      <c r="T963">
        <v>3</v>
      </c>
      <c r="U963">
        <v>3</v>
      </c>
      <c r="V963">
        <v>9</v>
      </c>
      <c r="W963">
        <v>6</v>
      </c>
      <c r="X963">
        <v>1</v>
      </c>
      <c r="Y963">
        <v>1</v>
      </c>
    </row>
    <row r="964" spans="1:25" x14ac:dyDescent="0.35">
      <c r="A964">
        <v>51</v>
      </c>
      <c r="B964" t="s">
        <v>32</v>
      </c>
      <c r="C964" t="s">
        <v>26</v>
      </c>
      <c r="D964" t="s">
        <v>50</v>
      </c>
      <c r="E964">
        <v>5</v>
      </c>
      <c r="F964">
        <v>3</v>
      </c>
      <c r="G964" t="s">
        <v>28</v>
      </c>
      <c r="H964">
        <v>3</v>
      </c>
      <c r="I964" t="s">
        <v>35</v>
      </c>
      <c r="J964">
        <v>84</v>
      </c>
      <c r="K964">
        <v>3</v>
      </c>
      <c r="L964">
        <v>4</v>
      </c>
      <c r="M964" t="s">
        <v>45</v>
      </c>
      <c r="N964">
        <v>2</v>
      </c>
      <c r="O964" t="s">
        <v>41</v>
      </c>
      <c r="P964">
        <v>1</v>
      </c>
      <c r="Q964">
        <v>3</v>
      </c>
      <c r="R964">
        <v>1</v>
      </c>
      <c r="S964">
        <v>33</v>
      </c>
      <c r="T964">
        <v>2</v>
      </c>
      <c r="U964">
        <v>3</v>
      </c>
      <c r="V964">
        <v>33</v>
      </c>
      <c r="W964">
        <v>9</v>
      </c>
      <c r="X964">
        <v>0</v>
      </c>
      <c r="Y964">
        <v>10</v>
      </c>
    </row>
    <row r="965" spans="1:25" x14ac:dyDescent="0.35">
      <c r="A965">
        <v>38</v>
      </c>
      <c r="B965" t="s">
        <v>32</v>
      </c>
      <c r="C965" t="s">
        <v>26</v>
      </c>
      <c r="D965" t="s">
        <v>27</v>
      </c>
      <c r="E965">
        <v>2</v>
      </c>
      <c r="F965">
        <v>2</v>
      </c>
      <c r="G965" t="s">
        <v>28</v>
      </c>
      <c r="H965">
        <v>2</v>
      </c>
      <c r="I965" t="s">
        <v>29</v>
      </c>
      <c r="J965">
        <v>31</v>
      </c>
      <c r="K965">
        <v>3</v>
      </c>
      <c r="L965">
        <v>2</v>
      </c>
      <c r="M965" t="s">
        <v>30</v>
      </c>
      <c r="N965">
        <v>1</v>
      </c>
      <c r="O965" t="s">
        <v>41</v>
      </c>
      <c r="P965">
        <v>3</v>
      </c>
      <c r="Q965">
        <v>3</v>
      </c>
      <c r="R965">
        <v>1</v>
      </c>
      <c r="S965">
        <v>11</v>
      </c>
      <c r="T965">
        <v>3</v>
      </c>
      <c r="U965">
        <v>3</v>
      </c>
      <c r="V965">
        <v>7</v>
      </c>
      <c r="W965">
        <v>7</v>
      </c>
      <c r="X965">
        <v>1</v>
      </c>
      <c r="Y965">
        <v>7</v>
      </c>
    </row>
    <row r="966" spans="1:25" x14ac:dyDescent="0.35">
      <c r="A966">
        <v>34</v>
      </c>
      <c r="B966" t="s">
        <v>32</v>
      </c>
      <c r="C966" t="s">
        <v>26</v>
      </c>
      <c r="D966" t="s">
        <v>27</v>
      </c>
      <c r="E966">
        <v>15</v>
      </c>
      <c r="F966">
        <v>2</v>
      </c>
      <c r="G966" t="s">
        <v>40</v>
      </c>
      <c r="H966">
        <v>3</v>
      </c>
      <c r="I966" t="s">
        <v>29</v>
      </c>
      <c r="J966">
        <v>66</v>
      </c>
      <c r="K966">
        <v>3</v>
      </c>
      <c r="L966">
        <v>2</v>
      </c>
      <c r="M966" t="s">
        <v>30</v>
      </c>
      <c r="N966">
        <v>1</v>
      </c>
      <c r="O966" t="s">
        <v>31</v>
      </c>
      <c r="P966">
        <v>1</v>
      </c>
      <c r="Q966">
        <v>3</v>
      </c>
      <c r="R966">
        <v>0</v>
      </c>
      <c r="S966">
        <v>10</v>
      </c>
      <c r="T966">
        <v>6</v>
      </c>
      <c r="U966">
        <v>4</v>
      </c>
      <c r="V966">
        <v>10</v>
      </c>
      <c r="W966">
        <v>8</v>
      </c>
      <c r="X966">
        <v>9</v>
      </c>
      <c r="Y966">
        <v>6</v>
      </c>
    </row>
    <row r="967" spans="1:25" x14ac:dyDescent="0.35">
      <c r="A967">
        <v>25</v>
      </c>
      <c r="B967" t="s">
        <v>32</v>
      </c>
      <c r="C967" t="s">
        <v>26</v>
      </c>
      <c r="D967" t="s">
        <v>34</v>
      </c>
      <c r="E967">
        <v>19</v>
      </c>
      <c r="F967">
        <v>1</v>
      </c>
      <c r="G967" t="s">
        <v>40</v>
      </c>
      <c r="H967">
        <v>4</v>
      </c>
      <c r="I967" t="s">
        <v>35</v>
      </c>
      <c r="J967">
        <v>67</v>
      </c>
      <c r="K967">
        <v>3</v>
      </c>
      <c r="L967">
        <v>1</v>
      </c>
      <c r="M967" t="s">
        <v>39</v>
      </c>
      <c r="N967">
        <v>4</v>
      </c>
      <c r="O967" t="s">
        <v>37</v>
      </c>
      <c r="P967">
        <v>3</v>
      </c>
      <c r="Q967">
        <v>3</v>
      </c>
      <c r="R967">
        <v>3</v>
      </c>
      <c r="S967">
        <v>7</v>
      </c>
      <c r="T967">
        <v>6</v>
      </c>
      <c r="U967">
        <v>2</v>
      </c>
      <c r="V967">
        <v>3</v>
      </c>
      <c r="W967">
        <v>2</v>
      </c>
      <c r="X967">
        <v>1</v>
      </c>
      <c r="Y967">
        <v>2</v>
      </c>
    </row>
    <row r="968" spans="1:25" x14ac:dyDescent="0.35">
      <c r="A968">
        <v>58</v>
      </c>
      <c r="B968" t="s">
        <v>25</v>
      </c>
      <c r="C968" t="s">
        <v>26</v>
      </c>
      <c r="D968" t="s">
        <v>34</v>
      </c>
      <c r="E968">
        <v>7</v>
      </c>
      <c r="F968">
        <v>4</v>
      </c>
      <c r="G968" t="s">
        <v>40</v>
      </c>
      <c r="H968">
        <v>3</v>
      </c>
      <c r="I968" t="s">
        <v>29</v>
      </c>
      <c r="J968">
        <v>53</v>
      </c>
      <c r="K968">
        <v>2</v>
      </c>
      <c r="L968">
        <v>3</v>
      </c>
      <c r="M968" t="s">
        <v>42</v>
      </c>
      <c r="N968">
        <v>1</v>
      </c>
      <c r="O968" t="s">
        <v>37</v>
      </c>
      <c r="P968">
        <v>7</v>
      </c>
      <c r="Q968">
        <v>3</v>
      </c>
      <c r="R968">
        <v>0</v>
      </c>
      <c r="S968">
        <v>31</v>
      </c>
      <c r="T968">
        <v>0</v>
      </c>
      <c r="U968">
        <v>2</v>
      </c>
      <c r="V968">
        <v>10</v>
      </c>
      <c r="W968">
        <v>9</v>
      </c>
      <c r="X968">
        <v>5</v>
      </c>
      <c r="Y968">
        <v>9</v>
      </c>
    </row>
    <row r="969" spans="1:25" x14ac:dyDescent="0.35">
      <c r="A969">
        <v>40</v>
      </c>
      <c r="B969" t="s">
        <v>32</v>
      </c>
      <c r="C969" t="s">
        <v>26</v>
      </c>
      <c r="D969" t="s">
        <v>34</v>
      </c>
      <c r="E969">
        <v>1</v>
      </c>
      <c r="F969">
        <v>4</v>
      </c>
      <c r="G969" t="s">
        <v>28</v>
      </c>
      <c r="H969">
        <v>2</v>
      </c>
      <c r="I969" t="s">
        <v>35</v>
      </c>
      <c r="J969">
        <v>88</v>
      </c>
      <c r="K969">
        <v>3</v>
      </c>
      <c r="L969">
        <v>1</v>
      </c>
      <c r="M969" t="s">
        <v>39</v>
      </c>
      <c r="N969">
        <v>2</v>
      </c>
      <c r="O969" t="s">
        <v>37</v>
      </c>
      <c r="P969">
        <v>3</v>
      </c>
      <c r="Q969">
        <v>4</v>
      </c>
      <c r="R969">
        <v>1</v>
      </c>
      <c r="S969">
        <v>7</v>
      </c>
      <c r="T969">
        <v>3</v>
      </c>
      <c r="U969">
        <v>3</v>
      </c>
      <c r="V969">
        <v>4</v>
      </c>
      <c r="W969">
        <v>2</v>
      </c>
      <c r="X969">
        <v>0</v>
      </c>
      <c r="Y969">
        <v>3</v>
      </c>
    </row>
    <row r="970" spans="1:25" x14ac:dyDescent="0.35">
      <c r="A970">
        <v>36</v>
      </c>
      <c r="B970" t="s">
        <v>32</v>
      </c>
      <c r="C970" t="s">
        <v>33</v>
      </c>
      <c r="D970" t="s">
        <v>27</v>
      </c>
      <c r="E970">
        <v>7</v>
      </c>
      <c r="F970">
        <v>3</v>
      </c>
      <c r="G970" t="s">
        <v>48</v>
      </c>
      <c r="H970">
        <v>1</v>
      </c>
      <c r="I970" t="s">
        <v>29</v>
      </c>
      <c r="J970">
        <v>83</v>
      </c>
      <c r="K970">
        <v>4</v>
      </c>
      <c r="L970">
        <v>2</v>
      </c>
      <c r="M970" t="s">
        <v>30</v>
      </c>
      <c r="N970">
        <v>1</v>
      </c>
      <c r="O970" t="s">
        <v>37</v>
      </c>
      <c r="P970">
        <v>2</v>
      </c>
      <c r="Q970">
        <v>3</v>
      </c>
      <c r="R970">
        <v>1</v>
      </c>
      <c r="S970">
        <v>17</v>
      </c>
      <c r="T970">
        <v>2</v>
      </c>
      <c r="U970">
        <v>2</v>
      </c>
      <c r="V970">
        <v>15</v>
      </c>
      <c r="W970">
        <v>7</v>
      </c>
      <c r="X970">
        <v>6</v>
      </c>
      <c r="Y970">
        <v>13</v>
      </c>
    </row>
    <row r="971" spans="1:25" x14ac:dyDescent="0.35">
      <c r="A971">
        <v>48</v>
      </c>
      <c r="B971" t="s">
        <v>32</v>
      </c>
      <c r="C971" t="s">
        <v>26</v>
      </c>
      <c r="D971" t="s">
        <v>34</v>
      </c>
      <c r="E971">
        <v>4</v>
      </c>
      <c r="F971">
        <v>3</v>
      </c>
      <c r="G971" t="s">
        <v>28</v>
      </c>
      <c r="H971">
        <v>4</v>
      </c>
      <c r="I971" t="s">
        <v>35</v>
      </c>
      <c r="J971">
        <v>54</v>
      </c>
      <c r="K971">
        <v>3</v>
      </c>
      <c r="L971">
        <v>3</v>
      </c>
      <c r="M971" t="s">
        <v>42</v>
      </c>
      <c r="N971">
        <v>4</v>
      </c>
      <c r="O971" t="s">
        <v>31</v>
      </c>
      <c r="P971">
        <v>1</v>
      </c>
      <c r="Q971">
        <v>3</v>
      </c>
      <c r="R971">
        <v>0</v>
      </c>
      <c r="S971">
        <v>11</v>
      </c>
      <c r="T971">
        <v>2</v>
      </c>
      <c r="U971">
        <v>3</v>
      </c>
      <c r="V971">
        <v>10</v>
      </c>
      <c r="W971">
        <v>9</v>
      </c>
      <c r="X971">
        <v>0</v>
      </c>
      <c r="Y971">
        <v>8</v>
      </c>
    </row>
    <row r="972" spans="1:25" x14ac:dyDescent="0.35">
      <c r="A972">
        <v>27</v>
      </c>
      <c r="B972" t="s">
        <v>32</v>
      </c>
      <c r="C972" t="s">
        <v>26</v>
      </c>
      <c r="D972" t="s">
        <v>27</v>
      </c>
      <c r="E972">
        <v>11</v>
      </c>
      <c r="F972">
        <v>3</v>
      </c>
      <c r="G972" t="s">
        <v>40</v>
      </c>
      <c r="H972">
        <v>3</v>
      </c>
      <c r="I972" t="s">
        <v>29</v>
      </c>
      <c r="J972">
        <v>98</v>
      </c>
      <c r="K972">
        <v>4</v>
      </c>
      <c r="L972">
        <v>1</v>
      </c>
      <c r="M972" t="s">
        <v>46</v>
      </c>
      <c r="N972">
        <v>4</v>
      </c>
      <c r="O972" t="s">
        <v>37</v>
      </c>
      <c r="P972">
        <v>8</v>
      </c>
      <c r="Q972">
        <v>3</v>
      </c>
      <c r="R972">
        <v>1</v>
      </c>
      <c r="S972">
        <v>5</v>
      </c>
      <c r="T972">
        <v>4</v>
      </c>
      <c r="U972">
        <v>3</v>
      </c>
      <c r="V972">
        <v>1</v>
      </c>
      <c r="W972">
        <v>0</v>
      </c>
      <c r="X972">
        <v>0</v>
      </c>
      <c r="Y972">
        <v>0</v>
      </c>
    </row>
    <row r="973" spans="1:25" x14ac:dyDescent="0.35">
      <c r="A973">
        <v>51</v>
      </c>
      <c r="B973" t="s">
        <v>32</v>
      </c>
      <c r="C973" t="s">
        <v>26</v>
      </c>
      <c r="D973" t="s">
        <v>34</v>
      </c>
      <c r="E973">
        <v>11</v>
      </c>
      <c r="F973">
        <v>2</v>
      </c>
      <c r="G973" t="s">
        <v>49</v>
      </c>
      <c r="H973">
        <v>4</v>
      </c>
      <c r="I973" t="s">
        <v>29</v>
      </c>
      <c r="J973">
        <v>82</v>
      </c>
      <c r="K973">
        <v>2</v>
      </c>
      <c r="L973">
        <v>4</v>
      </c>
      <c r="M973" t="s">
        <v>42</v>
      </c>
      <c r="N973">
        <v>2</v>
      </c>
      <c r="O973" t="s">
        <v>31</v>
      </c>
      <c r="P973">
        <v>3</v>
      </c>
      <c r="Q973">
        <v>3</v>
      </c>
      <c r="R973">
        <v>0</v>
      </c>
      <c r="S973">
        <v>29</v>
      </c>
      <c r="T973">
        <v>1</v>
      </c>
      <c r="U973">
        <v>2</v>
      </c>
      <c r="V973">
        <v>5</v>
      </c>
      <c r="W973">
        <v>2</v>
      </c>
      <c r="X973">
        <v>0</v>
      </c>
      <c r="Y973">
        <v>3</v>
      </c>
    </row>
    <row r="974" spans="1:25" x14ac:dyDescent="0.35">
      <c r="A974">
        <v>18</v>
      </c>
      <c r="B974" t="s">
        <v>32</v>
      </c>
      <c r="C974" t="s">
        <v>44</v>
      </c>
      <c r="D974" t="s">
        <v>34</v>
      </c>
      <c r="E974">
        <v>1</v>
      </c>
      <c r="F974">
        <v>3</v>
      </c>
      <c r="G974" t="s">
        <v>28</v>
      </c>
      <c r="H974">
        <v>4</v>
      </c>
      <c r="I974" t="s">
        <v>29</v>
      </c>
      <c r="J974">
        <v>97</v>
      </c>
      <c r="K974">
        <v>3</v>
      </c>
      <c r="L974">
        <v>1</v>
      </c>
      <c r="M974" t="s">
        <v>39</v>
      </c>
      <c r="N974">
        <v>4</v>
      </c>
      <c r="O974" t="s">
        <v>31</v>
      </c>
      <c r="P974">
        <v>1</v>
      </c>
      <c r="Q974">
        <v>3</v>
      </c>
      <c r="R974">
        <v>0</v>
      </c>
      <c r="S974">
        <v>0</v>
      </c>
      <c r="T974">
        <v>5</v>
      </c>
      <c r="U974">
        <v>4</v>
      </c>
      <c r="V974">
        <v>0</v>
      </c>
      <c r="W974">
        <v>0</v>
      </c>
      <c r="X974">
        <v>0</v>
      </c>
      <c r="Y974">
        <v>0</v>
      </c>
    </row>
    <row r="975" spans="1:25" x14ac:dyDescent="0.35">
      <c r="A975">
        <v>35</v>
      </c>
      <c r="B975" t="s">
        <v>32</v>
      </c>
      <c r="C975" t="s">
        <v>26</v>
      </c>
      <c r="D975" t="s">
        <v>34</v>
      </c>
      <c r="E975">
        <v>1</v>
      </c>
      <c r="F975">
        <v>3</v>
      </c>
      <c r="G975" t="s">
        <v>40</v>
      </c>
      <c r="H975">
        <v>4</v>
      </c>
      <c r="I975" t="s">
        <v>29</v>
      </c>
      <c r="J975">
        <v>60</v>
      </c>
      <c r="K975">
        <v>2</v>
      </c>
      <c r="L975">
        <v>2</v>
      </c>
      <c r="M975" t="s">
        <v>39</v>
      </c>
      <c r="N975">
        <v>4</v>
      </c>
      <c r="O975" t="s">
        <v>37</v>
      </c>
      <c r="P975">
        <v>0</v>
      </c>
      <c r="Q975">
        <v>3</v>
      </c>
      <c r="R975">
        <v>1</v>
      </c>
      <c r="S975">
        <v>10</v>
      </c>
      <c r="T975">
        <v>0</v>
      </c>
      <c r="U975">
        <v>3</v>
      </c>
      <c r="V975">
        <v>9</v>
      </c>
      <c r="W975">
        <v>7</v>
      </c>
      <c r="X975">
        <v>0</v>
      </c>
      <c r="Y975">
        <v>0</v>
      </c>
    </row>
    <row r="976" spans="1:25" x14ac:dyDescent="0.35">
      <c r="A976">
        <v>27</v>
      </c>
      <c r="B976" t="s">
        <v>32</v>
      </c>
      <c r="C976" t="s">
        <v>33</v>
      </c>
      <c r="D976" t="s">
        <v>27</v>
      </c>
      <c r="E976">
        <v>2</v>
      </c>
      <c r="F976">
        <v>1</v>
      </c>
      <c r="G976" t="s">
        <v>28</v>
      </c>
      <c r="H976">
        <v>4</v>
      </c>
      <c r="I976" t="s">
        <v>35</v>
      </c>
      <c r="J976">
        <v>43</v>
      </c>
      <c r="K976">
        <v>1</v>
      </c>
      <c r="L976">
        <v>2</v>
      </c>
      <c r="M976" t="s">
        <v>30</v>
      </c>
      <c r="N976">
        <v>4</v>
      </c>
      <c r="O976" t="s">
        <v>31</v>
      </c>
      <c r="P976">
        <v>3</v>
      </c>
      <c r="Q976">
        <v>4</v>
      </c>
      <c r="R976">
        <v>0</v>
      </c>
      <c r="S976">
        <v>8</v>
      </c>
      <c r="T976">
        <v>3</v>
      </c>
      <c r="U976">
        <v>3</v>
      </c>
      <c r="V976">
        <v>6</v>
      </c>
      <c r="W976">
        <v>2</v>
      </c>
      <c r="X976">
        <v>0</v>
      </c>
      <c r="Y976">
        <v>0</v>
      </c>
    </row>
    <row r="977" spans="1:25" x14ac:dyDescent="0.35">
      <c r="A977">
        <v>55</v>
      </c>
      <c r="B977" t="s">
        <v>25</v>
      </c>
      <c r="C977" t="s">
        <v>26</v>
      </c>
      <c r="D977" t="s">
        <v>27</v>
      </c>
      <c r="E977">
        <v>13</v>
      </c>
      <c r="F977">
        <v>4</v>
      </c>
      <c r="G977" t="s">
        <v>48</v>
      </c>
      <c r="H977">
        <v>1</v>
      </c>
      <c r="I977" t="s">
        <v>35</v>
      </c>
      <c r="J977">
        <v>85</v>
      </c>
      <c r="K977">
        <v>4</v>
      </c>
      <c r="L977">
        <v>4</v>
      </c>
      <c r="M977" t="s">
        <v>30</v>
      </c>
      <c r="N977">
        <v>3</v>
      </c>
      <c r="O977" t="s">
        <v>31</v>
      </c>
      <c r="P977">
        <v>6</v>
      </c>
      <c r="Q977">
        <v>3</v>
      </c>
      <c r="R977">
        <v>0</v>
      </c>
      <c r="S977">
        <v>24</v>
      </c>
      <c r="T977">
        <v>2</v>
      </c>
      <c r="U977">
        <v>2</v>
      </c>
      <c r="V977">
        <v>19</v>
      </c>
      <c r="W977">
        <v>7</v>
      </c>
      <c r="X977">
        <v>3</v>
      </c>
      <c r="Y977">
        <v>8</v>
      </c>
    </row>
    <row r="978" spans="1:25" x14ac:dyDescent="0.35">
      <c r="A978">
        <v>56</v>
      </c>
      <c r="B978" t="s">
        <v>32</v>
      </c>
      <c r="C978" t="s">
        <v>26</v>
      </c>
      <c r="D978" t="s">
        <v>34</v>
      </c>
      <c r="E978">
        <v>23</v>
      </c>
      <c r="F978">
        <v>3</v>
      </c>
      <c r="G978" t="s">
        <v>28</v>
      </c>
      <c r="H978">
        <v>4</v>
      </c>
      <c r="I978" t="s">
        <v>35</v>
      </c>
      <c r="J978">
        <v>68</v>
      </c>
      <c r="K978">
        <v>3</v>
      </c>
      <c r="L978">
        <v>4</v>
      </c>
      <c r="M978" t="s">
        <v>42</v>
      </c>
      <c r="N978">
        <v>2</v>
      </c>
      <c r="O978" t="s">
        <v>37</v>
      </c>
      <c r="P978">
        <v>4</v>
      </c>
      <c r="Q978">
        <v>3</v>
      </c>
      <c r="R978">
        <v>1</v>
      </c>
      <c r="S978">
        <v>33</v>
      </c>
      <c r="T978">
        <v>0</v>
      </c>
      <c r="U978">
        <v>3</v>
      </c>
      <c r="V978">
        <v>19</v>
      </c>
      <c r="W978">
        <v>16</v>
      </c>
      <c r="X978">
        <v>15</v>
      </c>
      <c r="Y978">
        <v>9</v>
      </c>
    </row>
    <row r="979" spans="1:25" x14ac:dyDescent="0.35">
      <c r="A979">
        <v>34</v>
      </c>
      <c r="B979" t="s">
        <v>32</v>
      </c>
      <c r="C979" t="s">
        <v>44</v>
      </c>
      <c r="D979" t="s">
        <v>34</v>
      </c>
      <c r="E979">
        <v>26</v>
      </c>
      <c r="F979">
        <v>1</v>
      </c>
      <c r="G979" t="s">
        <v>49</v>
      </c>
      <c r="H979">
        <v>1</v>
      </c>
      <c r="I979" t="s">
        <v>29</v>
      </c>
      <c r="J979">
        <v>92</v>
      </c>
      <c r="K979">
        <v>2</v>
      </c>
      <c r="L979">
        <v>1</v>
      </c>
      <c r="M979" t="s">
        <v>36</v>
      </c>
      <c r="N979">
        <v>3</v>
      </c>
      <c r="O979" t="s">
        <v>41</v>
      </c>
      <c r="P979">
        <v>1</v>
      </c>
      <c r="Q979">
        <v>4</v>
      </c>
      <c r="R979">
        <v>3</v>
      </c>
      <c r="S979">
        <v>5</v>
      </c>
      <c r="T979">
        <v>2</v>
      </c>
      <c r="U979">
        <v>3</v>
      </c>
      <c r="V979">
        <v>5</v>
      </c>
      <c r="W979">
        <v>4</v>
      </c>
      <c r="X979">
        <v>0</v>
      </c>
      <c r="Y979">
        <v>0</v>
      </c>
    </row>
    <row r="980" spans="1:25" x14ac:dyDescent="0.35">
      <c r="A980">
        <v>40</v>
      </c>
      <c r="B980" t="s">
        <v>32</v>
      </c>
      <c r="C980" t="s">
        <v>26</v>
      </c>
      <c r="D980" t="s">
        <v>34</v>
      </c>
      <c r="E980">
        <v>2</v>
      </c>
      <c r="F980">
        <v>1</v>
      </c>
      <c r="G980" t="s">
        <v>40</v>
      </c>
      <c r="H980">
        <v>2</v>
      </c>
      <c r="I980" t="s">
        <v>29</v>
      </c>
      <c r="J980">
        <v>89</v>
      </c>
      <c r="K980">
        <v>4</v>
      </c>
      <c r="L980">
        <v>2</v>
      </c>
      <c r="M980" t="s">
        <v>43</v>
      </c>
      <c r="N980">
        <v>3</v>
      </c>
      <c r="O980" t="s">
        <v>41</v>
      </c>
      <c r="P980">
        <v>5</v>
      </c>
      <c r="Q980">
        <v>4</v>
      </c>
      <c r="R980">
        <v>3</v>
      </c>
      <c r="S980">
        <v>15</v>
      </c>
      <c r="T980">
        <v>0</v>
      </c>
      <c r="U980">
        <v>3</v>
      </c>
      <c r="V980">
        <v>12</v>
      </c>
      <c r="W980">
        <v>11</v>
      </c>
      <c r="X980">
        <v>11</v>
      </c>
      <c r="Y980">
        <v>8</v>
      </c>
    </row>
    <row r="981" spans="1:25" x14ac:dyDescent="0.35">
      <c r="A981">
        <v>34</v>
      </c>
      <c r="B981" t="s">
        <v>32</v>
      </c>
      <c r="C981" t="s">
        <v>26</v>
      </c>
      <c r="D981" t="s">
        <v>34</v>
      </c>
      <c r="E981">
        <v>29</v>
      </c>
      <c r="F981">
        <v>3</v>
      </c>
      <c r="G981" t="s">
        <v>40</v>
      </c>
      <c r="H981">
        <v>2</v>
      </c>
      <c r="I981" t="s">
        <v>35</v>
      </c>
      <c r="J981">
        <v>86</v>
      </c>
      <c r="K981">
        <v>3</v>
      </c>
      <c r="L981">
        <v>2</v>
      </c>
      <c r="M981" t="s">
        <v>39</v>
      </c>
      <c r="N981">
        <v>3</v>
      </c>
      <c r="O981" t="s">
        <v>37</v>
      </c>
      <c r="P981">
        <v>4</v>
      </c>
      <c r="Q981">
        <v>3</v>
      </c>
      <c r="R981">
        <v>2</v>
      </c>
      <c r="S981">
        <v>10</v>
      </c>
      <c r="T981">
        <v>1</v>
      </c>
      <c r="U981">
        <v>3</v>
      </c>
      <c r="V981">
        <v>8</v>
      </c>
      <c r="W981">
        <v>7</v>
      </c>
      <c r="X981">
        <v>7</v>
      </c>
      <c r="Y981">
        <v>7</v>
      </c>
    </row>
    <row r="982" spans="1:25" x14ac:dyDescent="0.35">
      <c r="A982">
        <v>31</v>
      </c>
      <c r="B982" t="s">
        <v>25</v>
      </c>
      <c r="C982" t="s">
        <v>33</v>
      </c>
      <c r="D982" t="s">
        <v>27</v>
      </c>
      <c r="E982">
        <v>2</v>
      </c>
      <c r="F982">
        <v>3</v>
      </c>
      <c r="G982" t="s">
        <v>28</v>
      </c>
      <c r="H982">
        <v>3</v>
      </c>
      <c r="I982" t="s">
        <v>29</v>
      </c>
      <c r="J982">
        <v>90</v>
      </c>
      <c r="K982">
        <v>2</v>
      </c>
      <c r="L982">
        <v>1</v>
      </c>
      <c r="M982" t="s">
        <v>46</v>
      </c>
      <c r="N982">
        <v>4</v>
      </c>
      <c r="O982" t="s">
        <v>31</v>
      </c>
      <c r="P982">
        <v>7</v>
      </c>
      <c r="Q982">
        <v>3</v>
      </c>
      <c r="R982">
        <v>0</v>
      </c>
      <c r="S982">
        <v>3</v>
      </c>
      <c r="T982">
        <v>3</v>
      </c>
      <c r="U982">
        <v>4</v>
      </c>
      <c r="V982">
        <v>1</v>
      </c>
      <c r="W982">
        <v>0</v>
      </c>
      <c r="X982">
        <v>0</v>
      </c>
      <c r="Y982">
        <v>0</v>
      </c>
    </row>
    <row r="983" spans="1:25" x14ac:dyDescent="0.35">
      <c r="A983">
        <v>35</v>
      </c>
      <c r="B983" t="s">
        <v>25</v>
      </c>
      <c r="C983" t="s">
        <v>33</v>
      </c>
      <c r="D983" t="s">
        <v>27</v>
      </c>
      <c r="E983">
        <v>18</v>
      </c>
      <c r="F983">
        <v>4</v>
      </c>
      <c r="G983" t="s">
        <v>48</v>
      </c>
      <c r="H983">
        <v>4</v>
      </c>
      <c r="I983" t="s">
        <v>29</v>
      </c>
      <c r="J983">
        <v>67</v>
      </c>
      <c r="K983">
        <v>3</v>
      </c>
      <c r="L983">
        <v>2</v>
      </c>
      <c r="M983" t="s">
        <v>30</v>
      </c>
      <c r="N983">
        <v>3</v>
      </c>
      <c r="O983" t="s">
        <v>37</v>
      </c>
      <c r="P983">
        <v>0</v>
      </c>
      <c r="Q983">
        <v>3</v>
      </c>
      <c r="R983">
        <v>1</v>
      </c>
      <c r="S983">
        <v>5</v>
      </c>
      <c r="T983">
        <v>0</v>
      </c>
      <c r="U983">
        <v>2</v>
      </c>
      <c r="V983">
        <v>4</v>
      </c>
      <c r="W983">
        <v>2</v>
      </c>
      <c r="X983">
        <v>3</v>
      </c>
      <c r="Y983">
        <v>2</v>
      </c>
    </row>
    <row r="984" spans="1:25" x14ac:dyDescent="0.35">
      <c r="A984">
        <v>38</v>
      </c>
      <c r="B984" t="s">
        <v>32</v>
      </c>
      <c r="C984" t="s">
        <v>33</v>
      </c>
      <c r="D984" t="s">
        <v>34</v>
      </c>
      <c r="E984">
        <v>7</v>
      </c>
      <c r="F984">
        <v>3</v>
      </c>
      <c r="G984" t="s">
        <v>28</v>
      </c>
      <c r="H984">
        <v>4</v>
      </c>
      <c r="I984" t="s">
        <v>35</v>
      </c>
      <c r="J984">
        <v>57</v>
      </c>
      <c r="K984">
        <v>4</v>
      </c>
      <c r="L984">
        <v>1</v>
      </c>
      <c r="M984" t="s">
        <v>36</v>
      </c>
      <c r="N984">
        <v>3</v>
      </c>
      <c r="O984" t="s">
        <v>41</v>
      </c>
      <c r="P984">
        <v>1</v>
      </c>
      <c r="Q984">
        <v>3</v>
      </c>
      <c r="R984">
        <v>3</v>
      </c>
      <c r="S984">
        <v>4</v>
      </c>
      <c r="T984">
        <v>2</v>
      </c>
      <c r="U984">
        <v>3</v>
      </c>
      <c r="V984">
        <v>4</v>
      </c>
      <c r="W984">
        <v>2</v>
      </c>
      <c r="X984">
        <v>0</v>
      </c>
      <c r="Y984">
        <v>3</v>
      </c>
    </row>
    <row r="985" spans="1:25" x14ac:dyDescent="0.35">
      <c r="A985">
        <v>34</v>
      </c>
      <c r="B985" t="s">
        <v>32</v>
      </c>
      <c r="C985" t="s">
        <v>26</v>
      </c>
      <c r="D985" t="s">
        <v>34</v>
      </c>
      <c r="E985">
        <v>2</v>
      </c>
      <c r="F985">
        <v>4</v>
      </c>
      <c r="G985" t="s">
        <v>49</v>
      </c>
      <c r="H985">
        <v>3</v>
      </c>
      <c r="I985" t="s">
        <v>29</v>
      </c>
      <c r="J985">
        <v>98</v>
      </c>
      <c r="K985">
        <v>3</v>
      </c>
      <c r="L985">
        <v>2</v>
      </c>
      <c r="M985" t="s">
        <v>43</v>
      </c>
      <c r="N985">
        <v>4</v>
      </c>
      <c r="O985" t="s">
        <v>31</v>
      </c>
      <c r="P985">
        <v>1</v>
      </c>
      <c r="Q985">
        <v>3</v>
      </c>
      <c r="R985">
        <v>0</v>
      </c>
      <c r="S985">
        <v>14</v>
      </c>
      <c r="T985">
        <v>2</v>
      </c>
      <c r="U985">
        <v>4</v>
      </c>
      <c r="V985">
        <v>14</v>
      </c>
      <c r="W985">
        <v>11</v>
      </c>
      <c r="X985">
        <v>4</v>
      </c>
      <c r="Y985">
        <v>11</v>
      </c>
    </row>
    <row r="986" spans="1:25" x14ac:dyDescent="0.35">
      <c r="A986">
        <v>28</v>
      </c>
      <c r="B986" t="s">
        <v>32</v>
      </c>
      <c r="C986" t="s">
        <v>26</v>
      </c>
      <c r="D986" t="s">
        <v>27</v>
      </c>
      <c r="E986">
        <v>26</v>
      </c>
      <c r="F986">
        <v>3</v>
      </c>
      <c r="G986" t="s">
        <v>28</v>
      </c>
      <c r="H986">
        <v>3</v>
      </c>
      <c r="I986" t="s">
        <v>35</v>
      </c>
      <c r="J986">
        <v>48</v>
      </c>
      <c r="K986">
        <v>2</v>
      </c>
      <c r="L986">
        <v>2</v>
      </c>
      <c r="M986" t="s">
        <v>30</v>
      </c>
      <c r="N986">
        <v>1</v>
      </c>
      <c r="O986" t="s">
        <v>37</v>
      </c>
      <c r="P986">
        <v>1</v>
      </c>
      <c r="Q986">
        <v>3</v>
      </c>
      <c r="R986">
        <v>1</v>
      </c>
      <c r="S986">
        <v>5</v>
      </c>
      <c r="T986">
        <v>0</v>
      </c>
      <c r="U986">
        <v>3</v>
      </c>
      <c r="V986">
        <v>5</v>
      </c>
      <c r="W986">
        <v>3</v>
      </c>
      <c r="X986">
        <v>0</v>
      </c>
      <c r="Y986">
        <v>4</v>
      </c>
    </row>
    <row r="987" spans="1:25" x14ac:dyDescent="0.35">
      <c r="A987">
        <v>31</v>
      </c>
      <c r="B987" t="s">
        <v>25</v>
      </c>
      <c r="C987" t="s">
        <v>26</v>
      </c>
      <c r="D987" t="s">
        <v>34</v>
      </c>
      <c r="E987">
        <v>22</v>
      </c>
      <c r="F987">
        <v>4</v>
      </c>
      <c r="G987" t="s">
        <v>40</v>
      </c>
      <c r="H987">
        <v>4</v>
      </c>
      <c r="I987" t="s">
        <v>35</v>
      </c>
      <c r="J987">
        <v>98</v>
      </c>
      <c r="K987">
        <v>3</v>
      </c>
      <c r="L987">
        <v>2</v>
      </c>
      <c r="M987" t="s">
        <v>42</v>
      </c>
      <c r="N987">
        <v>3</v>
      </c>
      <c r="O987" t="s">
        <v>37</v>
      </c>
      <c r="P987">
        <v>1</v>
      </c>
      <c r="Q987">
        <v>3</v>
      </c>
      <c r="R987">
        <v>2</v>
      </c>
      <c r="S987">
        <v>10</v>
      </c>
      <c r="T987">
        <v>3</v>
      </c>
      <c r="U987">
        <v>2</v>
      </c>
      <c r="V987">
        <v>10</v>
      </c>
      <c r="W987">
        <v>2</v>
      </c>
      <c r="X987">
        <v>6</v>
      </c>
      <c r="Y987">
        <v>7</v>
      </c>
    </row>
    <row r="988" spans="1:25" x14ac:dyDescent="0.35">
      <c r="A988">
        <v>39</v>
      </c>
      <c r="B988" t="s">
        <v>32</v>
      </c>
      <c r="C988" t="s">
        <v>26</v>
      </c>
      <c r="D988" t="s">
        <v>27</v>
      </c>
      <c r="E988">
        <v>21</v>
      </c>
      <c r="F988">
        <v>4</v>
      </c>
      <c r="G988" t="s">
        <v>28</v>
      </c>
      <c r="H988">
        <v>1</v>
      </c>
      <c r="I988" t="s">
        <v>35</v>
      </c>
      <c r="J988">
        <v>44</v>
      </c>
      <c r="K988">
        <v>2</v>
      </c>
      <c r="L988">
        <v>2</v>
      </c>
      <c r="M988" t="s">
        <v>30</v>
      </c>
      <c r="N988">
        <v>4</v>
      </c>
      <c r="O988" t="s">
        <v>37</v>
      </c>
      <c r="P988">
        <v>3</v>
      </c>
      <c r="Q988">
        <v>3</v>
      </c>
      <c r="R988">
        <v>2</v>
      </c>
      <c r="S988">
        <v>8</v>
      </c>
      <c r="T988">
        <v>2</v>
      </c>
      <c r="U988">
        <v>4</v>
      </c>
      <c r="V988">
        <v>5</v>
      </c>
      <c r="W988">
        <v>4</v>
      </c>
      <c r="X988">
        <v>1</v>
      </c>
      <c r="Y988">
        <v>4</v>
      </c>
    </row>
    <row r="989" spans="1:25" x14ac:dyDescent="0.35">
      <c r="A989">
        <v>51</v>
      </c>
      <c r="B989" t="s">
        <v>32</v>
      </c>
      <c r="C989" t="s">
        <v>33</v>
      </c>
      <c r="D989" t="s">
        <v>27</v>
      </c>
      <c r="E989">
        <v>2</v>
      </c>
      <c r="F989">
        <v>3</v>
      </c>
      <c r="G989" t="s">
        <v>48</v>
      </c>
      <c r="H989">
        <v>2</v>
      </c>
      <c r="I989" t="s">
        <v>35</v>
      </c>
      <c r="J989">
        <v>52</v>
      </c>
      <c r="K989">
        <v>3</v>
      </c>
      <c r="L989">
        <v>3</v>
      </c>
      <c r="M989" t="s">
        <v>30</v>
      </c>
      <c r="N989">
        <v>2</v>
      </c>
      <c r="O989" t="s">
        <v>37</v>
      </c>
      <c r="P989">
        <v>2</v>
      </c>
      <c r="Q989">
        <v>3</v>
      </c>
      <c r="R989">
        <v>0</v>
      </c>
      <c r="S989">
        <v>14</v>
      </c>
      <c r="T989">
        <v>5</v>
      </c>
      <c r="U989">
        <v>3</v>
      </c>
      <c r="V989">
        <v>4</v>
      </c>
      <c r="W989">
        <v>2</v>
      </c>
      <c r="X989">
        <v>3</v>
      </c>
      <c r="Y989">
        <v>2</v>
      </c>
    </row>
    <row r="990" spans="1:25" x14ac:dyDescent="0.35">
      <c r="A990">
        <v>41</v>
      </c>
      <c r="B990" t="s">
        <v>32</v>
      </c>
      <c r="C990" t="s">
        <v>33</v>
      </c>
      <c r="D990" t="s">
        <v>34</v>
      </c>
      <c r="E990">
        <v>22</v>
      </c>
      <c r="F990">
        <v>3</v>
      </c>
      <c r="G990" t="s">
        <v>28</v>
      </c>
      <c r="H990">
        <v>4</v>
      </c>
      <c r="I990" t="s">
        <v>29</v>
      </c>
      <c r="J990">
        <v>75</v>
      </c>
      <c r="K990">
        <v>3</v>
      </c>
      <c r="L990">
        <v>2</v>
      </c>
      <c r="M990" t="s">
        <v>36</v>
      </c>
      <c r="N990">
        <v>4</v>
      </c>
      <c r="O990" t="s">
        <v>41</v>
      </c>
      <c r="P990">
        <v>3</v>
      </c>
      <c r="Q990">
        <v>3</v>
      </c>
      <c r="R990">
        <v>2</v>
      </c>
      <c r="S990">
        <v>12</v>
      </c>
      <c r="T990">
        <v>4</v>
      </c>
      <c r="U990">
        <v>2</v>
      </c>
      <c r="V990">
        <v>6</v>
      </c>
      <c r="W990">
        <v>2</v>
      </c>
      <c r="X990">
        <v>3</v>
      </c>
      <c r="Y990">
        <v>3</v>
      </c>
    </row>
    <row r="991" spans="1:25" x14ac:dyDescent="0.35">
      <c r="A991">
        <v>37</v>
      </c>
      <c r="B991" t="s">
        <v>32</v>
      </c>
      <c r="C991" t="s">
        <v>26</v>
      </c>
      <c r="D991" t="s">
        <v>34</v>
      </c>
      <c r="E991">
        <v>4</v>
      </c>
      <c r="F991">
        <v>1</v>
      </c>
      <c r="G991" t="s">
        <v>28</v>
      </c>
      <c r="H991">
        <v>3</v>
      </c>
      <c r="I991" t="s">
        <v>35</v>
      </c>
      <c r="J991">
        <v>54</v>
      </c>
      <c r="K991">
        <v>3</v>
      </c>
      <c r="L991">
        <v>1</v>
      </c>
      <c r="M991" t="s">
        <v>36</v>
      </c>
      <c r="N991">
        <v>3</v>
      </c>
      <c r="O991" t="s">
        <v>37</v>
      </c>
      <c r="P991">
        <v>7</v>
      </c>
      <c r="Q991">
        <v>3</v>
      </c>
      <c r="R991">
        <v>0</v>
      </c>
      <c r="S991">
        <v>8</v>
      </c>
      <c r="T991">
        <v>2</v>
      </c>
      <c r="U991">
        <v>3</v>
      </c>
      <c r="V991">
        <v>6</v>
      </c>
      <c r="W991">
        <v>4</v>
      </c>
      <c r="X991">
        <v>1</v>
      </c>
      <c r="Y991">
        <v>3</v>
      </c>
    </row>
    <row r="992" spans="1:25" x14ac:dyDescent="0.35">
      <c r="A992">
        <v>33</v>
      </c>
      <c r="B992" t="s">
        <v>32</v>
      </c>
      <c r="C992" t="s">
        <v>33</v>
      </c>
      <c r="D992" t="s">
        <v>27</v>
      </c>
      <c r="E992">
        <v>5</v>
      </c>
      <c r="F992">
        <v>1</v>
      </c>
      <c r="G992" t="s">
        <v>28</v>
      </c>
      <c r="H992">
        <v>2</v>
      </c>
      <c r="I992" t="s">
        <v>35</v>
      </c>
      <c r="J992">
        <v>61</v>
      </c>
      <c r="K992">
        <v>3</v>
      </c>
      <c r="L992">
        <v>2</v>
      </c>
      <c r="M992" t="s">
        <v>30</v>
      </c>
      <c r="N992">
        <v>4</v>
      </c>
      <c r="O992" t="s">
        <v>37</v>
      </c>
      <c r="P992">
        <v>6</v>
      </c>
      <c r="Q992">
        <v>3</v>
      </c>
      <c r="R992">
        <v>0</v>
      </c>
      <c r="S992">
        <v>8</v>
      </c>
      <c r="T992">
        <v>2</v>
      </c>
      <c r="U992">
        <v>4</v>
      </c>
      <c r="V992">
        <v>5</v>
      </c>
      <c r="W992">
        <v>4</v>
      </c>
      <c r="X992">
        <v>1</v>
      </c>
      <c r="Y992">
        <v>2</v>
      </c>
    </row>
    <row r="993" spans="1:25" x14ac:dyDescent="0.35">
      <c r="A993">
        <v>32</v>
      </c>
      <c r="B993" t="s">
        <v>32</v>
      </c>
      <c r="C993" t="s">
        <v>26</v>
      </c>
      <c r="D993" t="s">
        <v>27</v>
      </c>
      <c r="E993">
        <v>2</v>
      </c>
      <c r="F993">
        <v>1</v>
      </c>
      <c r="G993" t="s">
        <v>48</v>
      </c>
      <c r="H993">
        <v>3</v>
      </c>
      <c r="I993" t="s">
        <v>35</v>
      </c>
      <c r="J993">
        <v>36</v>
      </c>
      <c r="K993">
        <v>3</v>
      </c>
      <c r="L993">
        <v>2</v>
      </c>
      <c r="M993" t="s">
        <v>30</v>
      </c>
      <c r="N993">
        <v>2</v>
      </c>
      <c r="O993" t="s">
        <v>37</v>
      </c>
      <c r="P993">
        <v>0</v>
      </c>
      <c r="Q993">
        <v>3</v>
      </c>
      <c r="R993">
        <v>3</v>
      </c>
      <c r="S993">
        <v>4</v>
      </c>
      <c r="T993">
        <v>3</v>
      </c>
      <c r="U993">
        <v>2</v>
      </c>
      <c r="V993">
        <v>3</v>
      </c>
      <c r="W993">
        <v>2</v>
      </c>
      <c r="X993">
        <v>1</v>
      </c>
      <c r="Y993">
        <v>2</v>
      </c>
    </row>
    <row r="994" spans="1:25" x14ac:dyDescent="0.35">
      <c r="A994">
        <v>39</v>
      </c>
      <c r="B994" t="s">
        <v>32</v>
      </c>
      <c r="C994" t="s">
        <v>44</v>
      </c>
      <c r="D994" t="s">
        <v>34</v>
      </c>
      <c r="E994">
        <v>25</v>
      </c>
      <c r="F994">
        <v>2</v>
      </c>
      <c r="G994" t="s">
        <v>28</v>
      </c>
      <c r="H994">
        <v>3</v>
      </c>
      <c r="I994" t="s">
        <v>35</v>
      </c>
      <c r="J994">
        <v>71</v>
      </c>
      <c r="K994">
        <v>3</v>
      </c>
      <c r="L994">
        <v>3</v>
      </c>
      <c r="M994" t="s">
        <v>43</v>
      </c>
      <c r="N994">
        <v>3</v>
      </c>
      <c r="O994" t="s">
        <v>37</v>
      </c>
      <c r="P994">
        <v>3</v>
      </c>
      <c r="Q994">
        <v>4</v>
      </c>
      <c r="R994">
        <v>1</v>
      </c>
      <c r="S994">
        <v>13</v>
      </c>
      <c r="T994">
        <v>2</v>
      </c>
      <c r="U994">
        <v>3</v>
      </c>
      <c r="V994">
        <v>6</v>
      </c>
      <c r="W994">
        <v>4</v>
      </c>
      <c r="X994">
        <v>0</v>
      </c>
      <c r="Y994">
        <v>5</v>
      </c>
    </row>
    <row r="995" spans="1:25" x14ac:dyDescent="0.35">
      <c r="A995">
        <v>25</v>
      </c>
      <c r="B995" t="s">
        <v>32</v>
      </c>
      <c r="C995" t="s">
        <v>26</v>
      </c>
      <c r="D995" t="s">
        <v>27</v>
      </c>
      <c r="E995">
        <v>18</v>
      </c>
      <c r="F995">
        <v>1</v>
      </c>
      <c r="G995" t="s">
        <v>28</v>
      </c>
      <c r="H995">
        <v>1</v>
      </c>
      <c r="I995" t="s">
        <v>35</v>
      </c>
      <c r="J995">
        <v>93</v>
      </c>
      <c r="K995">
        <v>4</v>
      </c>
      <c r="L995">
        <v>2</v>
      </c>
      <c r="M995" t="s">
        <v>30</v>
      </c>
      <c r="N995">
        <v>3</v>
      </c>
      <c r="O995" t="s">
        <v>37</v>
      </c>
      <c r="P995">
        <v>2</v>
      </c>
      <c r="Q995">
        <v>3</v>
      </c>
      <c r="R995">
        <v>0</v>
      </c>
      <c r="S995">
        <v>6</v>
      </c>
      <c r="T995">
        <v>3</v>
      </c>
      <c r="U995">
        <v>2</v>
      </c>
      <c r="V995">
        <v>3</v>
      </c>
      <c r="W995">
        <v>2</v>
      </c>
      <c r="X995">
        <v>1</v>
      </c>
      <c r="Y995">
        <v>2</v>
      </c>
    </row>
    <row r="996" spans="1:25" x14ac:dyDescent="0.35">
      <c r="A996">
        <v>52</v>
      </c>
      <c r="B996" t="s">
        <v>32</v>
      </c>
      <c r="C996" t="s">
        <v>33</v>
      </c>
      <c r="D996" t="s">
        <v>34</v>
      </c>
      <c r="E996">
        <v>28</v>
      </c>
      <c r="F996">
        <v>2</v>
      </c>
      <c r="G996" t="s">
        <v>40</v>
      </c>
      <c r="H996">
        <v>4</v>
      </c>
      <c r="I996" t="s">
        <v>29</v>
      </c>
      <c r="J996">
        <v>59</v>
      </c>
      <c r="K996">
        <v>4</v>
      </c>
      <c r="L996">
        <v>4</v>
      </c>
      <c r="M996" t="s">
        <v>42</v>
      </c>
      <c r="N996">
        <v>3</v>
      </c>
      <c r="O996" t="s">
        <v>37</v>
      </c>
      <c r="P996">
        <v>2</v>
      </c>
      <c r="Q996">
        <v>3</v>
      </c>
      <c r="R996">
        <v>1</v>
      </c>
      <c r="S996">
        <v>24</v>
      </c>
      <c r="T996">
        <v>3</v>
      </c>
      <c r="U996">
        <v>2</v>
      </c>
      <c r="V996">
        <v>5</v>
      </c>
      <c r="W996">
        <v>3</v>
      </c>
      <c r="X996">
        <v>0</v>
      </c>
      <c r="Y996">
        <v>2</v>
      </c>
    </row>
    <row r="997" spans="1:25" x14ac:dyDescent="0.35">
      <c r="A997">
        <v>43</v>
      </c>
      <c r="B997" t="s">
        <v>32</v>
      </c>
      <c r="C997" t="s">
        <v>26</v>
      </c>
      <c r="D997" t="s">
        <v>34</v>
      </c>
      <c r="E997">
        <v>6</v>
      </c>
      <c r="F997">
        <v>3</v>
      </c>
      <c r="G997" t="s">
        <v>40</v>
      </c>
      <c r="H997">
        <v>1</v>
      </c>
      <c r="I997" t="s">
        <v>29</v>
      </c>
      <c r="J997">
        <v>73</v>
      </c>
      <c r="K997">
        <v>2</v>
      </c>
      <c r="L997">
        <v>2</v>
      </c>
      <c r="M997" t="s">
        <v>36</v>
      </c>
      <c r="N997">
        <v>3</v>
      </c>
      <c r="O997" t="s">
        <v>31</v>
      </c>
      <c r="P997">
        <v>1</v>
      </c>
      <c r="Q997">
        <v>3</v>
      </c>
      <c r="R997">
        <v>0</v>
      </c>
      <c r="S997">
        <v>20</v>
      </c>
      <c r="T997">
        <v>3</v>
      </c>
      <c r="U997">
        <v>1</v>
      </c>
      <c r="V997">
        <v>20</v>
      </c>
      <c r="W997">
        <v>7</v>
      </c>
      <c r="X997">
        <v>1</v>
      </c>
      <c r="Y997">
        <v>8</v>
      </c>
    </row>
    <row r="998" spans="1:25" x14ac:dyDescent="0.35">
      <c r="A998">
        <v>27</v>
      </c>
      <c r="B998" t="s">
        <v>32</v>
      </c>
      <c r="C998" t="s">
        <v>26</v>
      </c>
      <c r="D998" t="s">
        <v>27</v>
      </c>
      <c r="E998">
        <v>10</v>
      </c>
      <c r="F998">
        <v>3</v>
      </c>
      <c r="G998" t="s">
        <v>48</v>
      </c>
      <c r="H998">
        <v>4</v>
      </c>
      <c r="I998" t="s">
        <v>29</v>
      </c>
      <c r="J998">
        <v>98</v>
      </c>
      <c r="K998">
        <v>2</v>
      </c>
      <c r="L998">
        <v>2</v>
      </c>
      <c r="M998" t="s">
        <v>30</v>
      </c>
      <c r="N998">
        <v>4</v>
      </c>
      <c r="O998" t="s">
        <v>37</v>
      </c>
      <c r="P998">
        <v>1</v>
      </c>
      <c r="Q998">
        <v>3</v>
      </c>
      <c r="R998">
        <v>0</v>
      </c>
      <c r="S998">
        <v>6</v>
      </c>
      <c r="T998">
        <v>3</v>
      </c>
      <c r="U998">
        <v>3</v>
      </c>
      <c r="V998">
        <v>6</v>
      </c>
      <c r="W998">
        <v>2</v>
      </c>
      <c r="X998">
        <v>4</v>
      </c>
      <c r="Y998">
        <v>4</v>
      </c>
    </row>
    <row r="999" spans="1:25" x14ac:dyDescent="0.35">
      <c r="A999">
        <v>27</v>
      </c>
      <c r="B999" t="s">
        <v>25</v>
      </c>
      <c r="C999" t="s">
        <v>26</v>
      </c>
      <c r="D999" t="s">
        <v>34</v>
      </c>
      <c r="E999">
        <v>17</v>
      </c>
      <c r="F999">
        <v>4</v>
      </c>
      <c r="G999" t="s">
        <v>28</v>
      </c>
      <c r="H999">
        <v>4</v>
      </c>
      <c r="I999" t="s">
        <v>29</v>
      </c>
      <c r="J999">
        <v>51</v>
      </c>
      <c r="K999">
        <v>3</v>
      </c>
      <c r="L999">
        <v>1</v>
      </c>
      <c r="M999" t="s">
        <v>36</v>
      </c>
      <c r="N999">
        <v>3</v>
      </c>
      <c r="O999" t="s">
        <v>31</v>
      </c>
      <c r="P999">
        <v>1</v>
      </c>
      <c r="Q999">
        <v>3</v>
      </c>
      <c r="R999">
        <v>0</v>
      </c>
      <c r="S999">
        <v>8</v>
      </c>
      <c r="T999">
        <v>2</v>
      </c>
      <c r="U999">
        <v>3</v>
      </c>
      <c r="V999">
        <v>8</v>
      </c>
      <c r="W999">
        <v>2</v>
      </c>
      <c r="X999">
        <v>7</v>
      </c>
      <c r="Y999">
        <v>7</v>
      </c>
    </row>
    <row r="1000" spans="1:25" x14ac:dyDescent="0.35">
      <c r="A1000">
        <v>26</v>
      </c>
      <c r="B1000" t="s">
        <v>32</v>
      </c>
      <c r="C1000" t="s">
        <v>26</v>
      </c>
      <c r="D1000" t="s">
        <v>34</v>
      </c>
      <c r="E1000">
        <v>2</v>
      </c>
      <c r="F1000">
        <v>1</v>
      </c>
      <c r="G1000" t="s">
        <v>40</v>
      </c>
      <c r="H1000">
        <v>1</v>
      </c>
      <c r="I1000" t="s">
        <v>35</v>
      </c>
      <c r="J1000">
        <v>36</v>
      </c>
      <c r="K1000">
        <v>2</v>
      </c>
      <c r="L1000">
        <v>1</v>
      </c>
      <c r="M1000" t="s">
        <v>36</v>
      </c>
      <c r="N1000">
        <v>4</v>
      </c>
      <c r="O1000" t="s">
        <v>31</v>
      </c>
      <c r="P1000">
        <v>0</v>
      </c>
      <c r="Q1000">
        <v>3</v>
      </c>
      <c r="R1000">
        <v>0</v>
      </c>
      <c r="S1000">
        <v>5</v>
      </c>
      <c r="T1000">
        <v>2</v>
      </c>
      <c r="U1000">
        <v>3</v>
      </c>
      <c r="V1000">
        <v>4</v>
      </c>
      <c r="W1000">
        <v>3</v>
      </c>
      <c r="X1000">
        <v>1</v>
      </c>
      <c r="Y1000">
        <v>1</v>
      </c>
    </row>
    <row r="1001" spans="1:25" x14ac:dyDescent="0.35">
      <c r="A1001">
        <v>42</v>
      </c>
      <c r="B1001" t="s">
        <v>32</v>
      </c>
      <c r="C1001" t="s">
        <v>26</v>
      </c>
      <c r="D1001" t="s">
        <v>50</v>
      </c>
      <c r="E1001">
        <v>10</v>
      </c>
      <c r="F1001">
        <v>3</v>
      </c>
      <c r="G1001" t="s">
        <v>50</v>
      </c>
      <c r="H1001">
        <v>3</v>
      </c>
      <c r="I1001" t="s">
        <v>29</v>
      </c>
      <c r="J1001">
        <v>31</v>
      </c>
      <c r="K1001">
        <v>3</v>
      </c>
      <c r="L1001">
        <v>4</v>
      </c>
      <c r="M1001" t="s">
        <v>45</v>
      </c>
      <c r="N1001">
        <v>1</v>
      </c>
      <c r="O1001" t="s">
        <v>37</v>
      </c>
      <c r="P1001">
        <v>0</v>
      </c>
      <c r="Q1001">
        <v>3</v>
      </c>
      <c r="R1001">
        <v>1</v>
      </c>
      <c r="S1001">
        <v>21</v>
      </c>
      <c r="T1001">
        <v>5</v>
      </c>
      <c r="U1001">
        <v>3</v>
      </c>
      <c r="V1001">
        <v>20</v>
      </c>
      <c r="W1001">
        <v>7</v>
      </c>
      <c r="X1001">
        <v>0</v>
      </c>
      <c r="Y1001">
        <v>9</v>
      </c>
    </row>
    <row r="1002" spans="1:25" x14ac:dyDescent="0.35">
      <c r="A1002">
        <v>52</v>
      </c>
      <c r="B1002" t="s">
        <v>32</v>
      </c>
      <c r="C1002" t="s">
        <v>26</v>
      </c>
      <c r="D1002" t="s">
        <v>34</v>
      </c>
      <c r="E1002">
        <v>8</v>
      </c>
      <c r="F1002">
        <v>4</v>
      </c>
      <c r="G1002" t="s">
        <v>38</v>
      </c>
      <c r="H1002">
        <v>3</v>
      </c>
      <c r="I1002" t="s">
        <v>29</v>
      </c>
      <c r="J1002">
        <v>54</v>
      </c>
      <c r="K1002">
        <v>3</v>
      </c>
      <c r="L1002">
        <v>1</v>
      </c>
      <c r="M1002" t="s">
        <v>39</v>
      </c>
      <c r="N1002">
        <v>1</v>
      </c>
      <c r="O1002" t="s">
        <v>37</v>
      </c>
      <c r="P1002">
        <v>9</v>
      </c>
      <c r="Q1002">
        <v>3</v>
      </c>
      <c r="R1002">
        <v>0</v>
      </c>
      <c r="S1002">
        <v>12</v>
      </c>
      <c r="T1002">
        <v>2</v>
      </c>
      <c r="U1002">
        <v>1</v>
      </c>
      <c r="V1002">
        <v>5</v>
      </c>
      <c r="W1002">
        <v>4</v>
      </c>
      <c r="X1002">
        <v>0</v>
      </c>
      <c r="Y1002">
        <v>4</v>
      </c>
    </row>
    <row r="1003" spans="1:25" x14ac:dyDescent="0.35">
      <c r="A1003">
        <v>37</v>
      </c>
      <c r="B1003" t="s">
        <v>32</v>
      </c>
      <c r="C1003" t="s">
        <v>26</v>
      </c>
      <c r="D1003" t="s">
        <v>34</v>
      </c>
      <c r="E1003">
        <v>11</v>
      </c>
      <c r="F1003">
        <v>3</v>
      </c>
      <c r="G1003" t="s">
        <v>40</v>
      </c>
      <c r="H1003">
        <v>1</v>
      </c>
      <c r="I1003" t="s">
        <v>29</v>
      </c>
      <c r="J1003">
        <v>94</v>
      </c>
      <c r="K1003">
        <v>3</v>
      </c>
      <c r="L1003">
        <v>1</v>
      </c>
      <c r="M1003" t="s">
        <v>39</v>
      </c>
      <c r="N1003">
        <v>3</v>
      </c>
      <c r="O1003" t="s">
        <v>31</v>
      </c>
      <c r="P1003">
        <v>4</v>
      </c>
      <c r="Q1003">
        <v>3</v>
      </c>
      <c r="R1003">
        <v>0</v>
      </c>
      <c r="S1003">
        <v>8</v>
      </c>
      <c r="T1003">
        <v>6</v>
      </c>
      <c r="U1003">
        <v>3</v>
      </c>
      <c r="V1003">
        <v>3</v>
      </c>
      <c r="W1003">
        <v>2</v>
      </c>
      <c r="X1003">
        <v>0</v>
      </c>
      <c r="Y1003">
        <v>2</v>
      </c>
    </row>
    <row r="1004" spans="1:25" x14ac:dyDescent="0.35">
      <c r="A1004">
        <v>35</v>
      </c>
      <c r="B1004" t="s">
        <v>32</v>
      </c>
      <c r="C1004" t="s">
        <v>33</v>
      </c>
      <c r="D1004" t="s">
        <v>34</v>
      </c>
      <c r="E1004">
        <v>18</v>
      </c>
      <c r="F1004">
        <v>2</v>
      </c>
      <c r="G1004" t="s">
        <v>28</v>
      </c>
      <c r="H1004">
        <v>3</v>
      </c>
      <c r="I1004" t="s">
        <v>35</v>
      </c>
      <c r="J1004">
        <v>60</v>
      </c>
      <c r="K1004">
        <v>3</v>
      </c>
      <c r="L1004">
        <v>3</v>
      </c>
      <c r="M1004" t="s">
        <v>42</v>
      </c>
      <c r="N1004">
        <v>4</v>
      </c>
      <c r="O1004" t="s">
        <v>31</v>
      </c>
      <c r="P1004">
        <v>2</v>
      </c>
      <c r="Q1004">
        <v>3</v>
      </c>
      <c r="R1004">
        <v>0</v>
      </c>
      <c r="S1004">
        <v>10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</row>
    <row r="1005" spans="1:25" x14ac:dyDescent="0.35">
      <c r="A1005">
        <v>25</v>
      </c>
      <c r="B1005" t="s">
        <v>32</v>
      </c>
      <c r="C1005" t="s">
        <v>26</v>
      </c>
      <c r="D1005" t="s">
        <v>34</v>
      </c>
      <c r="E1005">
        <v>1</v>
      </c>
      <c r="F1005">
        <v>3</v>
      </c>
      <c r="G1005" t="s">
        <v>49</v>
      </c>
      <c r="H1005">
        <v>1</v>
      </c>
      <c r="I1005" t="s">
        <v>35</v>
      </c>
      <c r="J1005">
        <v>81</v>
      </c>
      <c r="K1005">
        <v>3</v>
      </c>
      <c r="L1005">
        <v>1</v>
      </c>
      <c r="M1005" t="s">
        <v>39</v>
      </c>
      <c r="N1005">
        <v>4</v>
      </c>
      <c r="O1005" t="s">
        <v>37</v>
      </c>
      <c r="P1005">
        <v>4</v>
      </c>
      <c r="Q1005">
        <v>3</v>
      </c>
      <c r="R1005">
        <v>1</v>
      </c>
      <c r="S1005">
        <v>7</v>
      </c>
      <c r="T1005">
        <v>2</v>
      </c>
      <c r="U1005">
        <v>2</v>
      </c>
      <c r="V1005">
        <v>3</v>
      </c>
      <c r="W1005">
        <v>2</v>
      </c>
      <c r="X1005">
        <v>0</v>
      </c>
      <c r="Y1005">
        <v>2</v>
      </c>
    </row>
    <row r="1006" spans="1:25" x14ac:dyDescent="0.35">
      <c r="A1006">
        <v>26</v>
      </c>
      <c r="B1006" t="s">
        <v>32</v>
      </c>
      <c r="C1006" t="s">
        <v>26</v>
      </c>
      <c r="D1006" t="s">
        <v>34</v>
      </c>
      <c r="E1006">
        <v>7</v>
      </c>
      <c r="F1006">
        <v>3</v>
      </c>
      <c r="G1006" t="s">
        <v>38</v>
      </c>
      <c r="H1006">
        <v>3</v>
      </c>
      <c r="I1006" t="s">
        <v>35</v>
      </c>
      <c r="J1006">
        <v>100</v>
      </c>
      <c r="K1006">
        <v>4</v>
      </c>
      <c r="L1006">
        <v>1</v>
      </c>
      <c r="M1006" t="s">
        <v>39</v>
      </c>
      <c r="N1006">
        <v>1</v>
      </c>
      <c r="O1006" t="s">
        <v>31</v>
      </c>
      <c r="P1006">
        <v>0</v>
      </c>
      <c r="Q1006">
        <v>3</v>
      </c>
      <c r="R1006">
        <v>0</v>
      </c>
      <c r="S1006">
        <v>8</v>
      </c>
      <c r="T1006">
        <v>2</v>
      </c>
      <c r="U1006">
        <v>3</v>
      </c>
      <c r="V1006">
        <v>7</v>
      </c>
      <c r="W1006">
        <v>7</v>
      </c>
      <c r="X1006">
        <v>0</v>
      </c>
      <c r="Y1006">
        <v>7</v>
      </c>
    </row>
    <row r="1007" spans="1:25" x14ac:dyDescent="0.35">
      <c r="A1007">
        <v>29</v>
      </c>
      <c r="B1007" t="s">
        <v>32</v>
      </c>
      <c r="C1007" t="s">
        <v>26</v>
      </c>
      <c r="D1007" t="s">
        <v>50</v>
      </c>
      <c r="E1007">
        <v>17</v>
      </c>
      <c r="F1007">
        <v>3</v>
      </c>
      <c r="G1007" t="s">
        <v>38</v>
      </c>
      <c r="H1007">
        <v>2</v>
      </c>
      <c r="I1007" t="s">
        <v>35</v>
      </c>
      <c r="J1007">
        <v>51</v>
      </c>
      <c r="K1007">
        <v>2</v>
      </c>
      <c r="L1007">
        <v>3</v>
      </c>
      <c r="M1007" t="s">
        <v>50</v>
      </c>
      <c r="N1007">
        <v>1</v>
      </c>
      <c r="O1007" t="s">
        <v>31</v>
      </c>
      <c r="P1007">
        <v>1</v>
      </c>
      <c r="Q1007">
        <v>3</v>
      </c>
      <c r="R1007">
        <v>0</v>
      </c>
      <c r="S1007">
        <v>10</v>
      </c>
      <c r="T1007">
        <v>3</v>
      </c>
      <c r="U1007">
        <v>2</v>
      </c>
      <c r="V1007">
        <v>10</v>
      </c>
      <c r="W1007">
        <v>9</v>
      </c>
      <c r="X1007">
        <v>0</v>
      </c>
      <c r="Y1007">
        <v>9</v>
      </c>
    </row>
    <row r="1008" spans="1:25" x14ac:dyDescent="0.35">
      <c r="A1008">
        <v>49</v>
      </c>
      <c r="B1008" t="s">
        <v>25</v>
      </c>
      <c r="C1008" t="s">
        <v>33</v>
      </c>
      <c r="D1008" t="s">
        <v>34</v>
      </c>
      <c r="E1008">
        <v>28</v>
      </c>
      <c r="F1008">
        <v>2</v>
      </c>
      <c r="G1008" t="s">
        <v>28</v>
      </c>
      <c r="H1008">
        <v>1</v>
      </c>
      <c r="I1008" t="s">
        <v>35</v>
      </c>
      <c r="J1008">
        <v>97</v>
      </c>
      <c r="K1008">
        <v>2</v>
      </c>
      <c r="L1008">
        <v>2</v>
      </c>
      <c r="M1008" t="s">
        <v>39</v>
      </c>
      <c r="N1008">
        <v>1</v>
      </c>
      <c r="O1008" t="s">
        <v>31</v>
      </c>
      <c r="P1008">
        <v>3</v>
      </c>
      <c r="Q1008">
        <v>4</v>
      </c>
      <c r="R1008">
        <v>0</v>
      </c>
      <c r="S1008">
        <v>20</v>
      </c>
      <c r="T1008">
        <v>2</v>
      </c>
      <c r="U1008">
        <v>3</v>
      </c>
      <c r="V1008">
        <v>4</v>
      </c>
      <c r="W1008">
        <v>3</v>
      </c>
      <c r="X1008">
        <v>1</v>
      </c>
      <c r="Y1008">
        <v>3</v>
      </c>
    </row>
    <row r="1009" spans="1:25" x14ac:dyDescent="0.35">
      <c r="A1009">
        <v>29</v>
      </c>
      <c r="B1009" t="s">
        <v>25</v>
      </c>
      <c r="C1009" t="s">
        <v>33</v>
      </c>
      <c r="D1009" t="s">
        <v>34</v>
      </c>
      <c r="E1009">
        <v>14</v>
      </c>
      <c r="F1009">
        <v>1</v>
      </c>
      <c r="G1009" t="s">
        <v>38</v>
      </c>
      <c r="H1009">
        <v>3</v>
      </c>
      <c r="I1009" t="s">
        <v>29</v>
      </c>
      <c r="J1009">
        <v>84</v>
      </c>
      <c r="K1009">
        <v>3</v>
      </c>
      <c r="L1009">
        <v>3</v>
      </c>
      <c r="M1009" t="s">
        <v>43</v>
      </c>
      <c r="N1009">
        <v>4</v>
      </c>
      <c r="O1009" t="s">
        <v>31</v>
      </c>
      <c r="P1009">
        <v>0</v>
      </c>
      <c r="Q1009">
        <v>3</v>
      </c>
      <c r="R1009">
        <v>0</v>
      </c>
      <c r="S1009">
        <v>9</v>
      </c>
      <c r="T1009">
        <v>1</v>
      </c>
      <c r="U1009">
        <v>3</v>
      </c>
      <c r="V1009">
        <v>8</v>
      </c>
      <c r="W1009">
        <v>7</v>
      </c>
      <c r="X1009">
        <v>7</v>
      </c>
      <c r="Y1009">
        <v>7</v>
      </c>
    </row>
    <row r="1010" spans="1:25" x14ac:dyDescent="0.35">
      <c r="A1010">
        <v>54</v>
      </c>
      <c r="B1010" t="s">
        <v>32</v>
      </c>
      <c r="C1010" t="s">
        <v>26</v>
      </c>
      <c r="D1010" t="s">
        <v>34</v>
      </c>
      <c r="E1010">
        <v>1</v>
      </c>
      <c r="F1010">
        <v>3</v>
      </c>
      <c r="G1010" t="s">
        <v>40</v>
      </c>
      <c r="H1010">
        <v>4</v>
      </c>
      <c r="I1010" t="s">
        <v>29</v>
      </c>
      <c r="J1010">
        <v>54</v>
      </c>
      <c r="K1010">
        <v>3</v>
      </c>
      <c r="L1010">
        <v>4</v>
      </c>
      <c r="M1010" t="s">
        <v>47</v>
      </c>
      <c r="N1010">
        <v>4</v>
      </c>
      <c r="O1010" t="s">
        <v>31</v>
      </c>
      <c r="P1010">
        <v>6</v>
      </c>
      <c r="Q1010">
        <v>3</v>
      </c>
      <c r="R1010">
        <v>0</v>
      </c>
      <c r="S1010">
        <v>29</v>
      </c>
      <c r="T1010">
        <v>3</v>
      </c>
      <c r="U1010">
        <v>2</v>
      </c>
      <c r="V1010">
        <v>20</v>
      </c>
      <c r="W1010">
        <v>7</v>
      </c>
      <c r="X1010">
        <v>12</v>
      </c>
      <c r="Y1010">
        <v>7</v>
      </c>
    </row>
    <row r="1011" spans="1:25" x14ac:dyDescent="0.35">
      <c r="A1011">
        <v>58</v>
      </c>
      <c r="B1011" t="s">
        <v>32</v>
      </c>
      <c r="C1011" t="s">
        <v>26</v>
      </c>
      <c r="D1011" t="s">
        <v>34</v>
      </c>
      <c r="E1011">
        <v>1</v>
      </c>
      <c r="F1011">
        <v>3</v>
      </c>
      <c r="G1011" t="s">
        <v>40</v>
      </c>
      <c r="H1011">
        <v>4</v>
      </c>
      <c r="I1011" t="s">
        <v>29</v>
      </c>
      <c r="J1011">
        <v>76</v>
      </c>
      <c r="K1011">
        <v>3</v>
      </c>
      <c r="L1011">
        <v>5</v>
      </c>
      <c r="M1011" t="s">
        <v>47</v>
      </c>
      <c r="N1011">
        <v>1</v>
      </c>
      <c r="O1011" t="s">
        <v>37</v>
      </c>
      <c r="P1011">
        <v>3</v>
      </c>
      <c r="Q1011">
        <v>4</v>
      </c>
      <c r="R1011">
        <v>1</v>
      </c>
      <c r="S1011">
        <v>32</v>
      </c>
      <c r="T1011">
        <v>3</v>
      </c>
      <c r="U1011">
        <v>3</v>
      </c>
      <c r="V1011">
        <v>9</v>
      </c>
      <c r="W1011">
        <v>8</v>
      </c>
      <c r="X1011">
        <v>1</v>
      </c>
      <c r="Y1011">
        <v>5</v>
      </c>
    </row>
    <row r="1012" spans="1:25" x14ac:dyDescent="0.35">
      <c r="A1012">
        <v>55</v>
      </c>
      <c r="B1012" t="s">
        <v>32</v>
      </c>
      <c r="C1012" t="s">
        <v>26</v>
      </c>
      <c r="D1012" t="s">
        <v>34</v>
      </c>
      <c r="E1012">
        <v>1</v>
      </c>
      <c r="F1012">
        <v>4</v>
      </c>
      <c r="G1012" t="s">
        <v>40</v>
      </c>
      <c r="H1012">
        <v>2</v>
      </c>
      <c r="I1012" t="s">
        <v>35</v>
      </c>
      <c r="J1012">
        <v>81</v>
      </c>
      <c r="K1012">
        <v>4</v>
      </c>
      <c r="L1012">
        <v>4</v>
      </c>
      <c r="M1012" t="s">
        <v>47</v>
      </c>
      <c r="N1012">
        <v>4</v>
      </c>
      <c r="O1012" t="s">
        <v>41</v>
      </c>
      <c r="P1012">
        <v>2</v>
      </c>
      <c r="Q1012">
        <v>3</v>
      </c>
      <c r="R1012">
        <v>2</v>
      </c>
      <c r="S1012">
        <v>31</v>
      </c>
      <c r="T1012">
        <v>4</v>
      </c>
      <c r="U1012">
        <v>4</v>
      </c>
      <c r="V1012">
        <v>7</v>
      </c>
      <c r="W1012">
        <v>7</v>
      </c>
      <c r="X1012">
        <v>0</v>
      </c>
      <c r="Y1012">
        <v>0</v>
      </c>
    </row>
    <row r="1013" spans="1:25" x14ac:dyDescent="0.35">
      <c r="A1013">
        <v>36</v>
      </c>
      <c r="B1013" t="s">
        <v>32</v>
      </c>
      <c r="C1013" t="s">
        <v>26</v>
      </c>
      <c r="D1013" t="s">
        <v>27</v>
      </c>
      <c r="E1013">
        <v>3</v>
      </c>
      <c r="F1013">
        <v>4</v>
      </c>
      <c r="G1013" t="s">
        <v>48</v>
      </c>
      <c r="H1013">
        <v>1</v>
      </c>
      <c r="I1013" t="s">
        <v>29</v>
      </c>
      <c r="J1013">
        <v>99</v>
      </c>
      <c r="K1013">
        <v>3</v>
      </c>
      <c r="L1013">
        <v>2</v>
      </c>
      <c r="M1013" t="s">
        <v>30</v>
      </c>
      <c r="N1013">
        <v>2</v>
      </c>
      <c r="O1013" t="s">
        <v>31</v>
      </c>
      <c r="P1013">
        <v>3</v>
      </c>
      <c r="Q1013">
        <v>3</v>
      </c>
      <c r="R1013">
        <v>0</v>
      </c>
      <c r="S1013">
        <v>15</v>
      </c>
      <c r="T1013">
        <v>3</v>
      </c>
      <c r="U1013">
        <v>3</v>
      </c>
      <c r="V1013">
        <v>5</v>
      </c>
      <c r="W1013">
        <v>4</v>
      </c>
      <c r="X1013">
        <v>0</v>
      </c>
      <c r="Y1013">
        <v>1</v>
      </c>
    </row>
    <row r="1014" spans="1:25" x14ac:dyDescent="0.35">
      <c r="A1014">
        <v>31</v>
      </c>
      <c r="B1014" t="s">
        <v>25</v>
      </c>
      <c r="C1014" t="s">
        <v>33</v>
      </c>
      <c r="D1014" t="s">
        <v>27</v>
      </c>
      <c r="E1014">
        <v>1</v>
      </c>
      <c r="F1014">
        <v>4</v>
      </c>
      <c r="G1014" t="s">
        <v>28</v>
      </c>
      <c r="H1014">
        <v>2</v>
      </c>
      <c r="I1014" t="s">
        <v>29</v>
      </c>
      <c r="J1014">
        <v>50</v>
      </c>
      <c r="K1014">
        <v>1</v>
      </c>
      <c r="L1014">
        <v>1</v>
      </c>
      <c r="M1014" t="s">
        <v>46</v>
      </c>
      <c r="N1014">
        <v>3</v>
      </c>
      <c r="O1014" t="s">
        <v>31</v>
      </c>
      <c r="P1014">
        <v>1</v>
      </c>
      <c r="Q1014">
        <v>3</v>
      </c>
      <c r="R1014">
        <v>0</v>
      </c>
      <c r="S1014">
        <v>1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</row>
    <row r="1015" spans="1:25" x14ac:dyDescent="0.35">
      <c r="A1015">
        <v>30</v>
      </c>
      <c r="B1015" t="s">
        <v>32</v>
      </c>
      <c r="C1015" t="s">
        <v>26</v>
      </c>
      <c r="D1015" t="s">
        <v>27</v>
      </c>
      <c r="E1015">
        <v>7</v>
      </c>
      <c r="F1015">
        <v>4</v>
      </c>
      <c r="G1015" t="s">
        <v>48</v>
      </c>
      <c r="H1015">
        <v>4</v>
      </c>
      <c r="I1015" t="s">
        <v>29</v>
      </c>
      <c r="J1015">
        <v>73</v>
      </c>
      <c r="K1015">
        <v>3</v>
      </c>
      <c r="L1015">
        <v>2</v>
      </c>
      <c r="M1015" t="s">
        <v>30</v>
      </c>
      <c r="N1015">
        <v>1</v>
      </c>
      <c r="O1015" t="s">
        <v>41</v>
      </c>
      <c r="P1015">
        <v>7</v>
      </c>
      <c r="Q1015">
        <v>3</v>
      </c>
      <c r="R1015">
        <v>2</v>
      </c>
      <c r="S1015">
        <v>8</v>
      </c>
      <c r="T1015">
        <v>3</v>
      </c>
      <c r="U1015">
        <v>3</v>
      </c>
      <c r="V1015">
        <v>3</v>
      </c>
      <c r="W1015">
        <v>2</v>
      </c>
      <c r="X1015">
        <v>0</v>
      </c>
      <c r="Y1015">
        <v>2</v>
      </c>
    </row>
    <row r="1016" spans="1:25" x14ac:dyDescent="0.35">
      <c r="A1016">
        <v>31</v>
      </c>
      <c r="B1016" t="s">
        <v>32</v>
      </c>
      <c r="C1016" t="s">
        <v>26</v>
      </c>
      <c r="D1016" t="s">
        <v>34</v>
      </c>
      <c r="E1016">
        <v>8</v>
      </c>
      <c r="F1016">
        <v>5</v>
      </c>
      <c r="G1016" t="s">
        <v>28</v>
      </c>
      <c r="H1016">
        <v>1</v>
      </c>
      <c r="I1016" t="s">
        <v>29</v>
      </c>
      <c r="J1016">
        <v>93</v>
      </c>
      <c r="K1016">
        <v>3</v>
      </c>
      <c r="L1016">
        <v>4</v>
      </c>
      <c r="M1016" t="s">
        <v>47</v>
      </c>
      <c r="N1016">
        <v>2</v>
      </c>
      <c r="O1016" t="s">
        <v>31</v>
      </c>
      <c r="P1016">
        <v>3</v>
      </c>
      <c r="Q1016">
        <v>3</v>
      </c>
      <c r="R1016">
        <v>0</v>
      </c>
      <c r="S1016">
        <v>9</v>
      </c>
      <c r="T1016">
        <v>3</v>
      </c>
      <c r="U1016">
        <v>4</v>
      </c>
      <c r="V1016">
        <v>3</v>
      </c>
      <c r="W1016">
        <v>2</v>
      </c>
      <c r="X1016">
        <v>1</v>
      </c>
      <c r="Y1016">
        <v>0</v>
      </c>
    </row>
    <row r="1017" spans="1:25" x14ac:dyDescent="0.35">
      <c r="A1017">
        <v>34</v>
      </c>
      <c r="B1017" t="s">
        <v>32</v>
      </c>
      <c r="C1017" t="s">
        <v>33</v>
      </c>
      <c r="D1017" t="s">
        <v>34</v>
      </c>
      <c r="E1017">
        <v>1</v>
      </c>
      <c r="F1017">
        <v>4</v>
      </c>
      <c r="G1017" t="s">
        <v>38</v>
      </c>
      <c r="H1017">
        <v>4</v>
      </c>
      <c r="I1017" t="s">
        <v>35</v>
      </c>
      <c r="J1017">
        <v>91</v>
      </c>
      <c r="K1017">
        <v>3</v>
      </c>
      <c r="L1017">
        <v>1</v>
      </c>
      <c r="M1017" t="s">
        <v>36</v>
      </c>
      <c r="N1017">
        <v>1</v>
      </c>
      <c r="O1017" t="s">
        <v>41</v>
      </c>
      <c r="P1017">
        <v>5</v>
      </c>
      <c r="Q1017">
        <v>3</v>
      </c>
      <c r="R1017">
        <v>2</v>
      </c>
      <c r="S1017">
        <v>10</v>
      </c>
      <c r="T1017">
        <v>2</v>
      </c>
      <c r="U1017">
        <v>3</v>
      </c>
      <c r="V1017">
        <v>4</v>
      </c>
      <c r="W1017">
        <v>3</v>
      </c>
      <c r="X1017">
        <v>1</v>
      </c>
      <c r="Y1017">
        <v>3</v>
      </c>
    </row>
    <row r="1018" spans="1:25" x14ac:dyDescent="0.35">
      <c r="A1018">
        <v>31</v>
      </c>
      <c r="B1018" t="s">
        <v>25</v>
      </c>
      <c r="C1018" t="s">
        <v>26</v>
      </c>
      <c r="D1018" t="s">
        <v>34</v>
      </c>
      <c r="E1018">
        <v>8</v>
      </c>
      <c r="F1018">
        <v>3</v>
      </c>
      <c r="G1018" t="s">
        <v>28</v>
      </c>
      <c r="H1018">
        <v>1</v>
      </c>
      <c r="I1018" t="s">
        <v>29</v>
      </c>
      <c r="J1018">
        <v>34</v>
      </c>
      <c r="K1018">
        <v>2</v>
      </c>
      <c r="L1018">
        <v>1</v>
      </c>
      <c r="M1018" t="s">
        <v>36</v>
      </c>
      <c r="N1018">
        <v>2</v>
      </c>
      <c r="O1018" t="s">
        <v>31</v>
      </c>
      <c r="P1018">
        <v>1</v>
      </c>
      <c r="Q1018">
        <v>3</v>
      </c>
      <c r="R1018">
        <v>0</v>
      </c>
      <c r="S1018">
        <v>1</v>
      </c>
      <c r="T1018">
        <v>3</v>
      </c>
      <c r="U1018">
        <v>4</v>
      </c>
      <c r="V1018">
        <v>1</v>
      </c>
      <c r="W1018">
        <v>0</v>
      </c>
      <c r="X1018">
        <v>0</v>
      </c>
      <c r="Y1018">
        <v>0</v>
      </c>
    </row>
    <row r="1019" spans="1:25" x14ac:dyDescent="0.35">
      <c r="A1019">
        <v>27</v>
      </c>
      <c r="B1019" t="s">
        <v>32</v>
      </c>
      <c r="C1019" t="s">
        <v>26</v>
      </c>
      <c r="D1019" t="s">
        <v>34</v>
      </c>
      <c r="E1019">
        <v>11</v>
      </c>
      <c r="F1019">
        <v>1</v>
      </c>
      <c r="G1019" t="s">
        <v>28</v>
      </c>
      <c r="H1019">
        <v>2</v>
      </c>
      <c r="I1019" t="s">
        <v>35</v>
      </c>
      <c r="J1019">
        <v>91</v>
      </c>
      <c r="K1019">
        <v>3</v>
      </c>
      <c r="L1019">
        <v>1</v>
      </c>
      <c r="M1019" t="s">
        <v>39</v>
      </c>
      <c r="N1019">
        <v>1</v>
      </c>
      <c r="O1019" t="s">
        <v>37</v>
      </c>
      <c r="P1019">
        <v>0</v>
      </c>
      <c r="Q1019">
        <v>3</v>
      </c>
      <c r="R1019">
        <v>0</v>
      </c>
      <c r="S1019">
        <v>6</v>
      </c>
      <c r="T1019">
        <v>3</v>
      </c>
      <c r="U1019">
        <v>4</v>
      </c>
      <c r="V1019">
        <v>5</v>
      </c>
      <c r="W1019">
        <v>0</v>
      </c>
      <c r="X1019">
        <v>1</v>
      </c>
      <c r="Y1019">
        <v>4</v>
      </c>
    </row>
    <row r="1020" spans="1:25" x14ac:dyDescent="0.35">
      <c r="A1020">
        <v>36</v>
      </c>
      <c r="B1020" t="s">
        <v>32</v>
      </c>
      <c r="C1020" t="s">
        <v>26</v>
      </c>
      <c r="D1020" t="s">
        <v>34</v>
      </c>
      <c r="E1020">
        <v>4</v>
      </c>
      <c r="F1020">
        <v>4</v>
      </c>
      <c r="G1020" t="s">
        <v>28</v>
      </c>
      <c r="H1020">
        <v>1</v>
      </c>
      <c r="I1020" t="s">
        <v>35</v>
      </c>
      <c r="J1020">
        <v>37</v>
      </c>
      <c r="K1020">
        <v>2</v>
      </c>
      <c r="L1020">
        <v>2</v>
      </c>
      <c r="M1020" t="s">
        <v>39</v>
      </c>
      <c r="N1020">
        <v>4</v>
      </c>
      <c r="O1020" t="s">
        <v>31</v>
      </c>
      <c r="P1020">
        <v>1</v>
      </c>
      <c r="Q1020">
        <v>3</v>
      </c>
      <c r="R1020">
        <v>0</v>
      </c>
      <c r="S1020">
        <v>10</v>
      </c>
      <c r="T1020">
        <v>2</v>
      </c>
      <c r="U1020">
        <v>2</v>
      </c>
      <c r="V1020">
        <v>10</v>
      </c>
      <c r="W1020">
        <v>4</v>
      </c>
      <c r="X1020">
        <v>1</v>
      </c>
      <c r="Y1020">
        <v>8</v>
      </c>
    </row>
    <row r="1021" spans="1:25" x14ac:dyDescent="0.35">
      <c r="A1021">
        <v>36</v>
      </c>
      <c r="B1021" t="s">
        <v>32</v>
      </c>
      <c r="C1021" t="s">
        <v>26</v>
      </c>
      <c r="D1021" t="s">
        <v>27</v>
      </c>
      <c r="E1021">
        <v>16</v>
      </c>
      <c r="F1021">
        <v>4</v>
      </c>
      <c r="G1021" t="s">
        <v>48</v>
      </c>
      <c r="H1021">
        <v>3</v>
      </c>
      <c r="I1021" t="s">
        <v>29</v>
      </c>
      <c r="J1021">
        <v>98</v>
      </c>
      <c r="K1021">
        <v>2</v>
      </c>
      <c r="L1021">
        <v>2</v>
      </c>
      <c r="M1021" t="s">
        <v>30</v>
      </c>
      <c r="N1021">
        <v>1</v>
      </c>
      <c r="O1021" t="s">
        <v>37</v>
      </c>
      <c r="P1021">
        <v>4</v>
      </c>
      <c r="Q1021">
        <v>3</v>
      </c>
      <c r="R1021">
        <v>2</v>
      </c>
      <c r="S1021">
        <v>11</v>
      </c>
      <c r="T1021">
        <v>3</v>
      </c>
      <c r="U1021">
        <v>2</v>
      </c>
      <c r="V1021">
        <v>3</v>
      </c>
      <c r="W1021">
        <v>2</v>
      </c>
      <c r="X1021">
        <v>0</v>
      </c>
      <c r="Y1021">
        <v>2</v>
      </c>
    </row>
    <row r="1022" spans="1:25" x14ac:dyDescent="0.35">
      <c r="A1022">
        <v>47</v>
      </c>
      <c r="B1022" t="s">
        <v>32</v>
      </c>
      <c r="C1022" t="s">
        <v>26</v>
      </c>
      <c r="D1022" t="s">
        <v>34</v>
      </c>
      <c r="E1022">
        <v>1</v>
      </c>
      <c r="F1022">
        <v>3</v>
      </c>
      <c r="G1022" t="s">
        <v>49</v>
      </c>
      <c r="H1022">
        <v>1</v>
      </c>
      <c r="I1022" t="s">
        <v>35</v>
      </c>
      <c r="J1022">
        <v>74</v>
      </c>
      <c r="K1022">
        <v>3</v>
      </c>
      <c r="L1022">
        <v>1</v>
      </c>
      <c r="M1022" t="s">
        <v>36</v>
      </c>
      <c r="N1022">
        <v>4</v>
      </c>
      <c r="O1022" t="s">
        <v>37</v>
      </c>
      <c r="P1022">
        <v>7</v>
      </c>
      <c r="Q1022">
        <v>3</v>
      </c>
      <c r="R1022">
        <v>1</v>
      </c>
      <c r="S1022">
        <v>17</v>
      </c>
      <c r="T1022">
        <v>2</v>
      </c>
      <c r="U1022">
        <v>2</v>
      </c>
      <c r="V1022">
        <v>6</v>
      </c>
      <c r="W1022">
        <v>5</v>
      </c>
      <c r="X1022">
        <v>1</v>
      </c>
      <c r="Y1022">
        <v>2</v>
      </c>
    </row>
    <row r="1023" spans="1:25" x14ac:dyDescent="0.35">
      <c r="A1023">
        <v>25</v>
      </c>
      <c r="B1023" t="s">
        <v>25</v>
      </c>
      <c r="C1023" t="s">
        <v>26</v>
      </c>
      <c r="D1023" t="s">
        <v>27</v>
      </c>
      <c r="E1023">
        <v>9</v>
      </c>
      <c r="F1023">
        <v>2</v>
      </c>
      <c r="G1023" t="s">
        <v>28</v>
      </c>
      <c r="H1023">
        <v>1</v>
      </c>
      <c r="I1023" t="s">
        <v>35</v>
      </c>
      <c r="J1023">
        <v>68</v>
      </c>
      <c r="K1023">
        <v>2</v>
      </c>
      <c r="L1023">
        <v>1</v>
      </c>
      <c r="M1023" t="s">
        <v>46</v>
      </c>
      <c r="N1023">
        <v>1</v>
      </c>
      <c r="O1023" t="s">
        <v>37</v>
      </c>
      <c r="P1023">
        <v>3</v>
      </c>
      <c r="Q1023">
        <v>3</v>
      </c>
      <c r="R1023">
        <v>0</v>
      </c>
      <c r="S1023">
        <v>6</v>
      </c>
      <c r="T1023">
        <v>2</v>
      </c>
      <c r="U1023">
        <v>3</v>
      </c>
      <c r="V1023">
        <v>3</v>
      </c>
      <c r="W1023">
        <v>2</v>
      </c>
      <c r="X1023">
        <v>2</v>
      </c>
      <c r="Y1023">
        <v>2</v>
      </c>
    </row>
    <row r="1024" spans="1:25" x14ac:dyDescent="0.35">
      <c r="A1024">
        <v>37</v>
      </c>
      <c r="B1024" t="s">
        <v>32</v>
      </c>
      <c r="C1024" t="s">
        <v>44</v>
      </c>
      <c r="D1024" t="s">
        <v>34</v>
      </c>
      <c r="E1024">
        <v>5</v>
      </c>
      <c r="F1024">
        <v>2</v>
      </c>
      <c r="G1024" t="s">
        <v>49</v>
      </c>
      <c r="H1024">
        <v>3</v>
      </c>
      <c r="I1024" t="s">
        <v>35</v>
      </c>
      <c r="J1024">
        <v>84</v>
      </c>
      <c r="K1024">
        <v>4</v>
      </c>
      <c r="L1024">
        <v>1</v>
      </c>
      <c r="M1024" t="s">
        <v>39</v>
      </c>
      <c r="N1024">
        <v>3</v>
      </c>
      <c r="O1024" t="s">
        <v>31</v>
      </c>
      <c r="P1024">
        <v>0</v>
      </c>
      <c r="Q1024">
        <v>3</v>
      </c>
      <c r="R1024">
        <v>0</v>
      </c>
      <c r="S1024">
        <v>7</v>
      </c>
      <c r="T1024">
        <v>2</v>
      </c>
      <c r="U1024">
        <v>1</v>
      </c>
      <c r="V1024">
        <v>6</v>
      </c>
      <c r="W1024">
        <v>5</v>
      </c>
      <c r="X1024">
        <v>1</v>
      </c>
      <c r="Y1024">
        <v>3</v>
      </c>
    </row>
    <row r="1025" spans="1:25" x14ac:dyDescent="0.35">
      <c r="A1025">
        <v>56</v>
      </c>
      <c r="B1025" t="s">
        <v>32</v>
      </c>
      <c r="C1025" t="s">
        <v>26</v>
      </c>
      <c r="D1025" t="s">
        <v>34</v>
      </c>
      <c r="E1025">
        <v>1</v>
      </c>
      <c r="F1025">
        <v>2</v>
      </c>
      <c r="G1025" t="s">
        <v>28</v>
      </c>
      <c r="H1025">
        <v>1</v>
      </c>
      <c r="I1025" t="s">
        <v>29</v>
      </c>
      <c r="J1025">
        <v>90</v>
      </c>
      <c r="K1025">
        <v>3</v>
      </c>
      <c r="L1025">
        <v>1</v>
      </c>
      <c r="M1025" t="s">
        <v>36</v>
      </c>
      <c r="N1025">
        <v>1</v>
      </c>
      <c r="O1025" t="s">
        <v>37</v>
      </c>
      <c r="P1025">
        <v>2</v>
      </c>
      <c r="Q1025">
        <v>4</v>
      </c>
      <c r="R1025">
        <v>1</v>
      </c>
      <c r="S1025">
        <v>5</v>
      </c>
      <c r="T1025">
        <v>3</v>
      </c>
      <c r="U1025">
        <v>4</v>
      </c>
      <c r="V1025">
        <v>3</v>
      </c>
      <c r="W1025">
        <v>2</v>
      </c>
      <c r="X1025">
        <v>1</v>
      </c>
      <c r="Y1025">
        <v>0</v>
      </c>
    </row>
    <row r="1026" spans="1:25" x14ac:dyDescent="0.35">
      <c r="A1026">
        <v>47</v>
      </c>
      <c r="B1026" t="s">
        <v>32</v>
      </c>
      <c r="C1026" t="s">
        <v>26</v>
      </c>
      <c r="D1026" t="s">
        <v>34</v>
      </c>
      <c r="E1026">
        <v>2</v>
      </c>
      <c r="F1026">
        <v>4</v>
      </c>
      <c r="G1026" t="s">
        <v>40</v>
      </c>
      <c r="H1026">
        <v>1</v>
      </c>
      <c r="I1026" t="s">
        <v>29</v>
      </c>
      <c r="J1026">
        <v>82</v>
      </c>
      <c r="K1026">
        <v>3</v>
      </c>
      <c r="L1026">
        <v>4</v>
      </c>
      <c r="M1026" t="s">
        <v>47</v>
      </c>
      <c r="N1026">
        <v>3</v>
      </c>
      <c r="O1026" t="s">
        <v>37</v>
      </c>
      <c r="P1026">
        <v>3</v>
      </c>
      <c r="Q1026">
        <v>3</v>
      </c>
      <c r="R1026">
        <v>2</v>
      </c>
      <c r="S1026">
        <v>26</v>
      </c>
      <c r="T1026">
        <v>2</v>
      </c>
      <c r="U1026">
        <v>4</v>
      </c>
      <c r="V1026">
        <v>20</v>
      </c>
      <c r="W1026">
        <v>17</v>
      </c>
      <c r="X1026">
        <v>5</v>
      </c>
      <c r="Y1026">
        <v>6</v>
      </c>
    </row>
    <row r="1027" spans="1:25" x14ac:dyDescent="0.35">
      <c r="A1027">
        <v>24</v>
      </c>
      <c r="B1027" t="s">
        <v>32</v>
      </c>
      <c r="C1027" t="s">
        <v>26</v>
      </c>
      <c r="D1027" t="s">
        <v>27</v>
      </c>
      <c r="E1027">
        <v>4</v>
      </c>
      <c r="F1027">
        <v>1</v>
      </c>
      <c r="G1027" t="s">
        <v>40</v>
      </c>
      <c r="H1027">
        <v>4</v>
      </c>
      <c r="I1027" t="s">
        <v>29</v>
      </c>
      <c r="J1027">
        <v>42</v>
      </c>
      <c r="K1027">
        <v>3</v>
      </c>
      <c r="L1027">
        <v>2</v>
      </c>
      <c r="M1027" t="s">
        <v>30</v>
      </c>
      <c r="N1027">
        <v>3</v>
      </c>
      <c r="O1027" t="s">
        <v>37</v>
      </c>
      <c r="P1027">
        <v>1</v>
      </c>
      <c r="Q1027">
        <v>3</v>
      </c>
      <c r="R1027">
        <v>2</v>
      </c>
      <c r="S1027">
        <v>5</v>
      </c>
      <c r="T1027">
        <v>3</v>
      </c>
      <c r="U1027">
        <v>3</v>
      </c>
      <c r="V1027">
        <v>5</v>
      </c>
      <c r="W1027">
        <v>4</v>
      </c>
      <c r="X1027">
        <v>0</v>
      </c>
      <c r="Y1027">
        <v>3</v>
      </c>
    </row>
    <row r="1028" spans="1:25" x14ac:dyDescent="0.35">
      <c r="A1028">
        <v>32</v>
      </c>
      <c r="B1028" t="s">
        <v>32</v>
      </c>
      <c r="C1028" t="s">
        <v>26</v>
      </c>
      <c r="D1028" t="s">
        <v>27</v>
      </c>
      <c r="E1028">
        <v>7</v>
      </c>
      <c r="F1028">
        <v>5</v>
      </c>
      <c r="G1028" t="s">
        <v>48</v>
      </c>
      <c r="H1028">
        <v>4</v>
      </c>
      <c r="I1028" t="s">
        <v>35</v>
      </c>
      <c r="J1028">
        <v>97</v>
      </c>
      <c r="K1028">
        <v>3</v>
      </c>
      <c r="L1028">
        <v>2</v>
      </c>
      <c r="M1028" t="s">
        <v>30</v>
      </c>
      <c r="N1028">
        <v>4</v>
      </c>
      <c r="O1028" t="s">
        <v>37</v>
      </c>
      <c r="P1028">
        <v>4</v>
      </c>
      <c r="Q1028">
        <v>3</v>
      </c>
      <c r="R1028">
        <v>1</v>
      </c>
      <c r="S1028">
        <v>7</v>
      </c>
      <c r="T1028">
        <v>3</v>
      </c>
      <c r="U1028">
        <v>2</v>
      </c>
      <c r="V1028">
        <v>4</v>
      </c>
      <c r="W1028">
        <v>3</v>
      </c>
      <c r="X1028">
        <v>0</v>
      </c>
      <c r="Y1028">
        <v>3</v>
      </c>
    </row>
    <row r="1029" spans="1:25" x14ac:dyDescent="0.35">
      <c r="A1029">
        <v>34</v>
      </c>
      <c r="B1029" t="s">
        <v>32</v>
      </c>
      <c r="C1029" t="s">
        <v>26</v>
      </c>
      <c r="D1029" t="s">
        <v>34</v>
      </c>
      <c r="E1029">
        <v>1</v>
      </c>
      <c r="F1029">
        <v>3</v>
      </c>
      <c r="G1029" t="s">
        <v>28</v>
      </c>
      <c r="H1029">
        <v>4</v>
      </c>
      <c r="I1029" t="s">
        <v>29</v>
      </c>
      <c r="J1029">
        <v>86</v>
      </c>
      <c r="K1029">
        <v>2</v>
      </c>
      <c r="L1029">
        <v>1</v>
      </c>
      <c r="M1029" t="s">
        <v>39</v>
      </c>
      <c r="N1029">
        <v>2</v>
      </c>
      <c r="O1029" t="s">
        <v>37</v>
      </c>
      <c r="P1029">
        <v>5</v>
      </c>
      <c r="Q1029">
        <v>3</v>
      </c>
      <c r="R1029">
        <v>1</v>
      </c>
      <c r="S1029">
        <v>7</v>
      </c>
      <c r="T1029">
        <v>2</v>
      </c>
      <c r="U1029">
        <v>2</v>
      </c>
      <c r="V1029">
        <v>5</v>
      </c>
      <c r="W1029">
        <v>4</v>
      </c>
      <c r="X1029">
        <v>0</v>
      </c>
      <c r="Y1029">
        <v>2</v>
      </c>
    </row>
    <row r="1030" spans="1:25" x14ac:dyDescent="0.35">
      <c r="A1030">
        <v>41</v>
      </c>
      <c r="B1030" t="s">
        <v>32</v>
      </c>
      <c r="C1030" t="s">
        <v>26</v>
      </c>
      <c r="D1030" t="s">
        <v>34</v>
      </c>
      <c r="E1030">
        <v>5</v>
      </c>
      <c r="F1030">
        <v>5</v>
      </c>
      <c r="G1030" t="s">
        <v>40</v>
      </c>
      <c r="H1030">
        <v>2</v>
      </c>
      <c r="I1030" t="s">
        <v>35</v>
      </c>
      <c r="J1030">
        <v>90</v>
      </c>
      <c r="K1030">
        <v>4</v>
      </c>
      <c r="L1030">
        <v>1</v>
      </c>
      <c r="M1030" t="s">
        <v>36</v>
      </c>
      <c r="N1030">
        <v>3</v>
      </c>
      <c r="O1030" t="s">
        <v>37</v>
      </c>
      <c r="P1030">
        <v>2</v>
      </c>
      <c r="Q1030">
        <v>3</v>
      </c>
      <c r="R1030">
        <v>0</v>
      </c>
      <c r="S1030">
        <v>7</v>
      </c>
      <c r="T1030">
        <v>5</v>
      </c>
      <c r="U1030">
        <v>2</v>
      </c>
      <c r="V1030">
        <v>4</v>
      </c>
      <c r="W1030">
        <v>2</v>
      </c>
      <c r="X1030">
        <v>0</v>
      </c>
      <c r="Y1030">
        <v>3</v>
      </c>
    </row>
    <row r="1031" spans="1:25" x14ac:dyDescent="0.35">
      <c r="A1031">
        <v>40</v>
      </c>
      <c r="B1031" t="s">
        <v>32</v>
      </c>
      <c r="C1031" t="s">
        <v>44</v>
      </c>
      <c r="D1031" t="s">
        <v>34</v>
      </c>
      <c r="E1031">
        <v>9</v>
      </c>
      <c r="F1031">
        <v>4</v>
      </c>
      <c r="G1031" t="s">
        <v>38</v>
      </c>
      <c r="H1031">
        <v>3</v>
      </c>
      <c r="I1031" t="s">
        <v>35</v>
      </c>
      <c r="J1031">
        <v>81</v>
      </c>
      <c r="K1031">
        <v>3</v>
      </c>
      <c r="L1031">
        <v>2</v>
      </c>
      <c r="M1031" t="s">
        <v>39</v>
      </c>
      <c r="N1031">
        <v>3</v>
      </c>
      <c r="O1031" t="s">
        <v>41</v>
      </c>
      <c r="P1031">
        <v>3</v>
      </c>
      <c r="Q1031">
        <v>3</v>
      </c>
      <c r="R1031">
        <v>2</v>
      </c>
      <c r="S1031">
        <v>11</v>
      </c>
      <c r="T1031">
        <v>2</v>
      </c>
      <c r="U1031">
        <v>4</v>
      </c>
      <c r="V1031">
        <v>8</v>
      </c>
      <c r="W1031">
        <v>7</v>
      </c>
      <c r="X1031">
        <v>0</v>
      </c>
      <c r="Y1031">
        <v>7</v>
      </c>
    </row>
    <row r="1032" spans="1:25" x14ac:dyDescent="0.35">
      <c r="A1032">
        <v>31</v>
      </c>
      <c r="B1032" t="s">
        <v>32</v>
      </c>
      <c r="C1032" t="s">
        <v>26</v>
      </c>
      <c r="D1032" t="s">
        <v>27</v>
      </c>
      <c r="E1032">
        <v>8</v>
      </c>
      <c r="F1032">
        <v>2</v>
      </c>
      <c r="G1032" t="s">
        <v>28</v>
      </c>
      <c r="H1032">
        <v>1</v>
      </c>
      <c r="I1032" t="s">
        <v>35</v>
      </c>
      <c r="J1032">
        <v>31</v>
      </c>
      <c r="K1032">
        <v>3</v>
      </c>
      <c r="L1032">
        <v>3</v>
      </c>
      <c r="M1032" t="s">
        <v>30</v>
      </c>
      <c r="N1032">
        <v>4</v>
      </c>
      <c r="O1032" t="s">
        <v>41</v>
      </c>
      <c r="P1032">
        <v>1</v>
      </c>
      <c r="Q1032">
        <v>3</v>
      </c>
      <c r="R1032">
        <v>1</v>
      </c>
      <c r="S1032">
        <v>13</v>
      </c>
      <c r="T1032">
        <v>5</v>
      </c>
      <c r="U1032">
        <v>3</v>
      </c>
      <c r="V1032">
        <v>13</v>
      </c>
      <c r="W1032">
        <v>7</v>
      </c>
      <c r="X1032">
        <v>9</v>
      </c>
      <c r="Y1032">
        <v>9</v>
      </c>
    </row>
    <row r="1033" spans="1:25" x14ac:dyDescent="0.35">
      <c r="A1033">
        <v>46</v>
      </c>
      <c r="B1033" t="s">
        <v>25</v>
      </c>
      <c r="C1033" t="s">
        <v>26</v>
      </c>
      <c r="D1033" t="s">
        <v>27</v>
      </c>
      <c r="E1033">
        <v>9</v>
      </c>
      <c r="F1033">
        <v>3</v>
      </c>
      <c r="G1033" t="s">
        <v>48</v>
      </c>
      <c r="H1033">
        <v>1</v>
      </c>
      <c r="I1033" t="s">
        <v>35</v>
      </c>
      <c r="J1033">
        <v>52</v>
      </c>
      <c r="K1033">
        <v>3</v>
      </c>
      <c r="L1033">
        <v>3</v>
      </c>
      <c r="M1033" t="s">
        <v>30</v>
      </c>
      <c r="N1033">
        <v>4</v>
      </c>
      <c r="O1033" t="s">
        <v>41</v>
      </c>
      <c r="P1033">
        <v>4</v>
      </c>
      <c r="Q1033">
        <v>3</v>
      </c>
      <c r="R1033">
        <v>1</v>
      </c>
      <c r="S1033">
        <v>28</v>
      </c>
      <c r="T1033">
        <v>1</v>
      </c>
      <c r="U1033">
        <v>4</v>
      </c>
      <c r="V1033">
        <v>7</v>
      </c>
      <c r="W1033">
        <v>7</v>
      </c>
      <c r="X1033">
        <v>4</v>
      </c>
      <c r="Y1033">
        <v>3</v>
      </c>
    </row>
    <row r="1034" spans="1:25" x14ac:dyDescent="0.35">
      <c r="A1034">
        <v>39</v>
      </c>
      <c r="B1034" t="s">
        <v>25</v>
      </c>
      <c r="C1034" t="s">
        <v>44</v>
      </c>
      <c r="D1034" t="s">
        <v>34</v>
      </c>
      <c r="E1034">
        <v>2</v>
      </c>
      <c r="F1034">
        <v>3</v>
      </c>
      <c r="G1034" t="s">
        <v>28</v>
      </c>
      <c r="H1034">
        <v>1</v>
      </c>
      <c r="I1034" t="s">
        <v>29</v>
      </c>
      <c r="J1034">
        <v>54</v>
      </c>
      <c r="K1034">
        <v>2</v>
      </c>
      <c r="L1034">
        <v>1</v>
      </c>
      <c r="M1034" t="s">
        <v>39</v>
      </c>
      <c r="N1034">
        <v>1</v>
      </c>
      <c r="O1034" t="s">
        <v>31</v>
      </c>
      <c r="P1034">
        <v>2</v>
      </c>
      <c r="Q1034">
        <v>4</v>
      </c>
      <c r="R1034">
        <v>0</v>
      </c>
      <c r="S1034">
        <v>11</v>
      </c>
      <c r="T1034">
        <v>2</v>
      </c>
      <c r="U1034">
        <v>4</v>
      </c>
      <c r="V1034">
        <v>1</v>
      </c>
      <c r="W1034">
        <v>0</v>
      </c>
      <c r="X1034">
        <v>0</v>
      </c>
      <c r="Y1034">
        <v>0</v>
      </c>
    </row>
    <row r="1035" spans="1:25" x14ac:dyDescent="0.35">
      <c r="A1035">
        <v>31</v>
      </c>
      <c r="B1035" t="s">
        <v>25</v>
      </c>
      <c r="C1035" t="s">
        <v>33</v>
      </c>
      <c r="D1035" t="s">
        <v>34</v>
      </c>
      <c r="E1035">
        <v>1</v>
      </c>
      <c r="F1035">
        <v>5</v>
      </c>
      <c r="G1035" t="s">
        <v>28</v>
      </c>
      <c r="H1035">
        <v>3</v>
      </c>
      <c r="I1035" t="s">
        <v>29</v>
      </c>
      <c r="J1035">
        <v>100</v>
      </c>
      <c r="K1035">
        <v>4</v>
      </c>
      <c r="L1035">
        <v>3</v>
      </c>
      <c r="M1035" t="s">
        <v>42</v>
      </c>
      <c r="N1035">
        <v>2</v>
      </c>
      <c r="O1035" t="s">
        <v>31</v>
      </c>
      <c r="P1035">
        <v>1</v>
      </c>
      <c r="Q1035">
        <v>3</v>
      </c>
      <c r="R1035">
        <v>0</v>
      </c>
      <c r="S1035">
        <v>10</v>
      </c>
      <c r="T1035">
        <v>2</v>
      </c>
      <c r="U1035">
        <v>3</v>
      </c>
      <c r="V1035">
        <v>10</v>
      </c>
      <c r="W1035">
        <v>8</v>
      </c>
      <c r="X1035">
        <v>4</v>
      </c>
      <c r="Y1035">
        <v>7</v>
      </c>
    </row>
    <row r="1036" spans="1:25" x14ac:dyDescent="0.35">
      <c r="A1036">
        <v>45</v>
      </c>
      <c r="B1036" t="s">
        <v>32</v>
      </c>
      <c r="C1036" t="s">
        <v>26</v>
      </c>
      <c r="D1036" t="s">
        <v>34</v>
      </c>
      <c r="E1036">
        <v>20</v>
      </c>
      <c r="F1036">
        <v>3</v>
      </c>
      <c r="G1036" t="s">
        <v>40</v>
      </c>
      <c r="H1036">
        <v>2</v>
      </c>
      <c r="I1036" t="s">
        <v>35</v>
      </c>
      <c r="J1036">
        <v>95</v>
      </c>
      <c r="K1036">
        <v>1</v>
      </c>
      <c r="L1036">
        <v>3</v>
      </c>
      <c r="M1036" t="s">
        <v>43</v>
      </c>
      <c r="N1036">
        <v>1</v>
      </c>
      <c r="O1036" t="s">
        <v>41</v>
      </c>
      <c r="P1036">
        <v>2</v>
      </c>
      <c r="Q1036">
        <v>3</v>
      </c>
      <c r="R1036">
        <v>1</v>
      </c>
      <c r="S1036">
        <v>24</v>
      </c>
      <c r="T1036">
        <v>2</v>
      </c>
      <c r="U1036">
        <v>3</v>
      </c>
      <c r="V1036">
        <v>7</v>
      </c>
      <c r="W1036">
        <v>7</v>
      </c>
      <c r="X1036">
        <v>0</v>
      </c>
      <c r="Y1036">
        <v>7</v>
      </c>
    </row>
    <row r="1037" spans="1:25" x14ac:dyDescent="0.35">
      <c r="A1037">
        <v>31</v>
      </c>
      <c r="B1037" t="s">
        <v>32</v>
      </c>
      <c r="C1037" t="s">
        <v>26</v>
      </c>
      <c r="D1037" t="s">
        <v>50</v>
      </c>
      <c r="E1037">
        <v>8</v>
      </c>
      <c r="F1037">
        <v>2</v>
      </c>
      <c r="G1037" t="s">
        <v>40</v>
      </c>
      <c r="H1037">
        <v>4</v>
      </c>
      <c r="I1037" t="s">
        <v>29</v>
      </c>
      <c r="J1037">
        <v>96</v>
      </c>
      <c r="K1037">
        <v>4</v>
      </c>
      <c r="L1037">
        <v>1</v>
      </c>
      <c r="M1037" t="s">
        <v>50</v>
      </c>
      <c r="N1037">
        <v>2</v>
      </c>
      <c r="O1037" t="s">
        <v>31</v>
      </c>
      <c r="P1037">
        <v>9</v>
      </c>
      <c r="Q1037">
        <v>3</v>
      </c>
      <c r="R1037">
        <v>0</v>
      </c>
      <c r="S1037">
        <v>8</v>
      </c>
      <c r="T1037">
        <v>3</v>
      </c>
      <c r="U1037">
        <v>3</v>
      </c>
      <c r="V1037">
        <v>3</v>
      </c>
      <c r="W1037">
        <v>2</v>
      </c>
      <c r="X1037">
        <v>0</v>
      </c>
      <c r="Y1037">
        <v>2</v>
      </c>
    </row>
    <row r="1038" spans="1:25" x14ac:dyDescent="0.35">
      <c r="A1038">
        <v>31</v>
      </c>
      <c r="B1038" t="s">
        <v>25</v>
      </c>
      <c r="C1038" t="s">
        <v>33</v>
      </c>
      <c r="D1038" t="s">
        <v>34</v>
      </c>
      <c r="E1038">
        <v>2</v>
      </c>
      <c r="F1038">
        <v>3</v>
      </c>
      <c r="G1038" t="s">
        <v>28</v>
      </c>
      <c r="H1038">
        <v>2</v>
      </c>
      <c r="I1038" t="s">
        <v>35</v>
      </c>
      <c r="J1038">
        <v>94</v>
      </c>
      <c r="K1038">
        <v>3</v>
      </c>
      <c r="L1038">
        <v>1</v>
      </c>
      <c r="M1038" t="s">
        <v>39</v>
      </c>
      <c r="N1038">
        <v>4</v>
      </c>
      <c r="O1038" t="s">
        <v>37</v>
      </c>
      <c r="P1038">
        <v>6</v>
      </c>
      <c r="Q1038">
        <v>3</v>
      </c>
      <c r="R1038">
        <v>1</v>
      </c>
      <c r="S1038">
        <v>7</v>
      </c>
      <c r="T1038">
        <v>2</v>
      </c>
      <c r="U1038">
        <v>1</v>
      </c>
      <c r="V1038">
        <v>2</v>
      </c>
      <c r="W1038">
        <v>2</v>
      </c>
      <c r="X1038">
        <v>2</v>
      </c>
      <c r="Y1038">
        <v>2</v>
      </c>
    </row>
    <row r="1039" spans="1:25" x14ac:dyDescent="0.35">
      <c r="A1039">
        <v>45</v>
      </c>
      <c r="B1039" t="s">
        <v>32</v>
      </c>
      <c r="C1039" t="s">
        <v>26</v>
      </c>
      <c r="D1039" t="s">
        <v>34</v>
      </c>
      <c r="E1039">
        <v>29</v>
      </c>
      <c r="F1039">
        <v>3</v>
      </c>
      <c r="G1039" t="s">
        <v>49</v>
      </c>
      <c r="H1039">
        <v>2</v>
      </c>
      <c r="I1039" t="s">
        <v>35</v>
      </c>
      <c r="J1039">
        <v>55</v>
      </c>
      <c r="K1039">
        <v>3</v>
      </c>
      <c r="L1039">
        <v>3</v>
      </c>
      <c r="M1039" t="s">
        <v>42</v>
      </c>
      <c r="N1039">
        <v>4</v>
      </c>
      <c r="O1039" t="s">
        <v>37</v>
      </c>
      <c r="P1039">
        <v>4</v>
      </c>
      <c r="Q1039">
        <v>3</v>
      </c>
      <c r="R1039">
        <v>2</v>
      </c>
      <c r="S1039">
        <v>10</v>
      </c>
      <c r="T1039">
        <v>4</v>
      </c>
      <c r="U1039">
        <v>4</v>
      </c>
      <c r="V1039">
        <v>3</v>
      </c>
      <c r="W1039">
        <v>1</v>
      </c>
      <c r="X1039">
        <v>1</v>
      </c>
      <c r="Y1039">
        <v>2</v>
      </c>
    </row>
    <row r="1040" spans="1:25" x14ac:dyDescent="0.35">
      <c r="A1040">
        <v>48</v>
      </c>
      <c r="B1040" t="s">
        <v>32</v>
      </c>
      <c r="C1040" t="s">
        <v>26</v>
      </c>
      <c r="D1040" t="s">
        <v>27</v>
      </c>
      <c r="E1040">
        <v>7</v>
      </c>
      <c r="F1040">
        <v>3</v>
      </c>
      <c r="G1040" t="s">
        <v>48</v>
      </c>
      <c r="H1040">
        <v>3</v>
      </c>
      <c r="I1040" t="s">
        <v>35</v>
      </c>
      <c r="J1040">
        <v>96</v>
      </c>
      <c r="K1040">
        <v>3</v>
      </c>
      <c r="L1040">
        <v>2</v>
      </c>
      <c r="M1040" t="s">
        <v>30</v>
      </c>
      <c r="N1040">
        <v>1</v>
      </c>
      <c r="O1040" t="s">
        <v>41</v>
      </c>
      <c r="P1040">
        <v>4</v>
      </c>
      <c r="Q1040">
        <v>3</v>
      </c>
      <c r="R1040">
        <v>3</v>
      </c>
      <c r="S1040">
        <v>15</v>
      </c>
      <c r="T1040">
        <v>3</v>
      </c>
      <c r="U1040">
        <v>3</v>
      </c>
      <c r="V1040">
        <v>2</v>
      </c>
      <c r="W1040">
        <v>2</v>
      </c>
      <c r="X1040">
        <v>2</v>
      </c>
      <c r="Y1040">
        <v>2</v>
      </c>
    </row>
    <row r="1041" spans="1:25" x14ac:dyDescent="0.35">
      <c r="A1041">
        <v>34</v>
      </c>
      <c r="B1041" t="s">
        <v>25</v>
      </c>
      <c r="C1041" t="s">
        <v>26</v>
      </c>
      <c r="D1041" t="s">
        <v>50</v>
      </c>
      <c r="E1041">
        <v>9</v>
      </c>
      <c r="F1041">
        <v>4</v>
      </c>
      <c r="G1041" t="s">
        <v>49</v>
      </c>
      <c r="H1041">
        <v>1</v>
      </c>
      <c r="I1041" t="s">
        <v>29</v>
      </c>
      <c r="J1041">
        <v>52</v>
      </c>
      <c r="K1041">
        <v>3</v>
      </c>
      <c r="L1041">
        <v>1</v>
      </c>
      <c r="M1041" t="s">
        <v>50</v>
      </c>
      <c r="N1041">
        <v>3</v>
      </c>
      <c r="O1041" t="s">
        <v>37</v>
      </c>
      <c r="P1041">
        <v>1</v>
      </c>
      <c r="Q1041">
        <v>3</v>
      </c>
      <c r="R1041">
        <v>0</v>
      </c>
      <c r="S1041">
        <v>2</v>
      </c>
      <c r="T1041">
        <v>0</v>
      </c>
      <c r="U1041">
        <v>3</v>
      </c>
      <c r="V1041">
        <v>2</v>
      </c>
      <c r="W1041">
        <v>2</v>
      </c>
      <c r="X1041">
        <v>2</v>
      </c>
      <c r="Y1041">
        <v>2</v>
      </c>
    </row>
    <row r="1042" spans="1:25" x14ac:dyDescent="0.35">
      <c r="A1042">
        <v>40</v>
      </c>
      <c r="B1042" t="s">
        <v>32</v>
      </c>
      <c r="C1042" t="s">
        <v>44</v>
      </c>
      <c r="D1042" t="s">
        <v>34</v>
      </c>
      <c r="E1042">
        <v>8</v>
      </c>
      <c r="F1042">
        <v>1</v>
      </c>
      <c r="G1042" t="s">
        <v>40</v>
      </c>
      <c r="H1042">
        <v>4</v>
      </c>
      <c r="I1042" t="s">
        <v>35</v>
      </c>
      <c r="J1042">
        <v>55</v>
      </c>
      <c r="K1042">
        <v>2</v>
      </c>
      <c r="L1042">
        <v>3</v>
      </c>
      <c r="M1042" t="s">
        <v>47</v>
      </c>
      <c r="N1042">
        <v>2</v>
      </c>
      <c r="O1042" t="s">
        <v>41</v>
      </c>
      <c r="P1042">
        <v>2</v>
      </c>
      <c r="Q1042">
        <v>3</v>
      </c>
      <c r="R1042">
        <v>1</v>
      </c>
      <c r="S1042">
        <v>16</v>
      </c>
      <c r="T1042">
        <v>5</v>
      </c>
      <c r="U1042">
        <v>3</v>
      </c>
      <c r="V1042">
        <v>9</v>
      </c>
      <c r="W1042">
        <v>8</v>
      </c>
      <c r="X1042">
        <v>4</v>
      </c>
      <c r="Y1042">
        <v>8</v>
      </c>
    </row>
    <row r="1043" spans="1:25" x14ac:dyDescent="0.35">
      <c r="A1043">
        <v>28</v>
      </c>
      <c r="B1043" t="s">
        <v>32</v>
      </c>
      <c r="C1043" t="s">
        <v>26</v>
      </c>
      <c r="D1043" t="s">
        <v>27</v>
      </c>
      <c r="E1043">
        <v>5</v>
      </c>
      <c r="F1043">
        <v>3</v>
      </c>
      <c r="G1043" t="s">
        <v>40</v>
      </c>
      <c r="H1043">
        <v>4</v>
      </c>
      <c r="I1043" t="s">
        <v>35</v>
      </c>
      <c r="J1043">
        <v>84</v>
      </c>
      <c r="K1043">
        <v>3</v>
      </c>
      <c r="L1043">
        <v>2</v>
      </c>
      <c r="M1043" t="s">
        <v>30</v>
      </c>
      <c r="N1043">
        <v>1</v>
      </c>
      <c r="O1043" t="s">
        <v>31</v>
      </c>
      <c r="P1043">
        <v>0</v>
      </c>
      <c r="Q1043">
        <v>3</v>
      </c>
      <c r="R1043">
        <v>0</v>
      </c>
      <c r="S1043">
        <v>6</v>
      </c>
      <c r="T1043">
        <v>4</v>
      </c>
      <c r="U1043">
        <v>3</v>
      </c>
      <c r="V1043">
        <v>5</v>
      </c>
      <c r="W1043">
        <v>4</v>
      </c>
      <c r="X1043">
        <v>1</v>
      </c>
      <c r="Y1043">
        <v>3</v>
      </c>
    </row>
    <row r="1044" spans="1:25" x14ac:dyDescent="0.35">
      <c r="A1044">
        <v>44</v>
      </c>
      <c r="B1044" t="s">
        <v>32</v>
      </c>
      <c r="C1044" t="s">
        <v>44</v>
      </c>
      <c r="D1044" t="s">
        <v>34</v>
      </c>
      <c r="E1044">
        <v>5</v>
      </c>
      <c r="F1044">
        <v>3</v>
      </c>
      <c r="G1044" t="s">
        <v>28</v>
      </c>
      <c r="H1044">
        <v>3</v>
      </c>
      <c r="I1044" t="s">
        <v>35</v>
      </c>
      <c r="J1044">
        <v>90</v>
      </c>
      <c r="K1044">
        <v>2</v>
      </c>
      <c r="L1044">
        <v>1</v>
      </c>
      <c r="M1044" t="s">
        <v>39</v>
      </c>
      <c r="N1044">
        <v>3</v>
      </c>
      <c r="O1044" t="s">
        <v>31</v>
      </c>
      <c r="P1044">
        <v>3</v>
      </c>
      <c r="Q1044">
        <v>3</v>
      </c>
      <c r="R1044">
        <v>0</v>
      </c>
      <c r="S1044">
        <v>7</v>
      </c>
      <c r="T1044">
        <v>5</v>
      </c>
      <c r="U1044">
        <v>3</v>
      </c>
      <c r="V1044">
        <v>5</v>
      </c>
      <c r="W1044">
        <v>2</v>
      </c>
      <c r="X1044">
        <v>0</v>
      </c>
      <c r="Y1044">
        <v>3</v>
      </c>
    </row>
    <row r="1045" spans="1:25" x14ac:dyDescent="0.35">
      <c r="A1045">
        <v>53</v>
      </c>
      <c r="B1045" t="s">
        <v>32</v>
      </c>
      <c r="C1045" t="s">
        <v>26</v>
      </c>
      <c r="D1045" t="s">
        <v>34</v>
      </c>
      <c r="E1045">
        <v>2</v>
      </c>
      <c r="F1045">
        <v>3</v>
      </c>
      <c r="G1045" t="s">
        <v>40</v>
      </c>
      <c r="H1045">
        <v>4</v>
      </c>
      <c r="I1045" t="s">
        <v>35</v>
      </c>
      <c r="J1045">
        <v>39</v>
      </c>
      <c r="K1045">
        <v>4</v>
      </c>
      <c r="L1045">
        <v>4</v>
      </c>
      <c r="M1045" t="s">
        <v>47</v>
      </c>
      <c r="N1045">
        <v>2</v>
      </c>
      <c r="O1045" t="s">
        <v>31</v>
      </c>
      <c r="P1045">
        <v>4</v>
      </c>
      <c r="Q1045">
        <v>3</v>
      </c>
      <c r="R1045">
        <v>0</v>
      </c>
      <c r="S1045">
        <v>35</v>
      </c>
      <c r="T1045">
        <v>2</v>
      </c>
      <c r="U1045">
        <v>2</v>
      </c>
      <c r="V1045">
        <v>9</v>
      </c>
      <c r="W1045">
        <v>8</v>
      </c>
      <c r="X1045">
        <v>8</v>
      </c>
      <c r="Y1045">
        <v>8</v>
      </c>
    </row>
    <row r="1046" spans="1:25" x14ac:dyDescent="0.35">
      <c r="A1046">
        <v>49</v>
      </c>
      <c r="B1046" t="s">
        <v>32</v>
      </c>
      <c r="C1046" t="s">
        <v>26</v>
      </c>
      <c r="D1046" t="s">
        <v>34</v>
      </c>
      <c r="E1046">
        <v>5</v>
      </c>
      <c r="F1046">
        <v>4</v>
      </c>
      <c r="G1046" t="s">
        <v>49</v>
      </c>
      <c r="H1046">
        <v>1</v>
      </c>
      <c r="I1046" t="s">
        <v>35</v>
      </c>
      <c r="J1046">
        <v>96</v>
      </c>
      <c r="K1046">
        <v>3</v>
      </c>
      <c r="L1046">
        <v>2</v>
      </c>
      <c r="M1046" t="s">
        <v>43</v>
      </c>
      <c r="N1046">
        <v>3</v>
      </c>
      <c r="O1046" t="s">
        <v>37</v>
      </c>
      <c r="P1046">
        <v>2</v>
      </c>
      <c r="Q1046">
        <v>3</v>
      </c>
      <c r="R1046">
        <v>1</v>
      </c>
      <c r="S1046">
        <v>20</v>
      </c>
      <c r="T1046">
        <v>0</v>
      </c>
      <c r="U1046">
        <v>2</v>
      </c>
      <c r="V1046">
        <v>3</v>
      </c>
      <c r="W1046">
        <v>2</v>
      </c>
      <c r="X1046">
        <v>1</v>
      </c>
      <c r="Y1046">
        <v>2</v>
      </c>
    </row>
    <row r="1047" spans="1:25" x14ac:dyDescent="0.35">
      <c r="A1047">
        <v>40</v>
      </c>
      <c r="B1047" t="s">
        <v>32</v>
      </c>
      <c r="C1047" t="s">
        <v>26</v>
      </c>
      <c r="D1047" t="s">
        <v>34</v>
      </c>
      <c r="E1047">
        <v>2</v>
      </c>
      <c r="F1047">
        <v>3</v>
      </c>
      <c r="G1047" t="s">
        <v>40</v>
      </c>
      <c r="H1047">
        <v>3</v>
      </c>
      <c r="I1047" t="s">
        <v>35</v>
      </c>
      <c r="J1047">
        <v>68</v>
      </c>
      <c r="K1047">
        <v>3</v>
      </c>
      <c r="L1047">
        <v>1</v>
      </c>
      <c r="M1047" t="s">
        <v>36</v>
      </c>
      <c r="N1047">
        <v>3</v>
      </c>
      <c r="O1047" t="s">
        <v>41</v>
      </c>
      <c r="P1047">
        <v>2</v>
      </c>
      <c r="Q1047">
        <v>3</v>
      </c>
      <c r="R1047">
        <v>1</v>
      </c>
      <c r="S1047">
        <v>8</v>
      </c>
      <c r="T1047">
        <v>3</v>
      </c>
      <c r="U1047">
        <v>4</v>
      </c>
      <c r="V1047">
        <v>3</v>
      </c>
      <c r="W1047">
        <v>1</v>
      </c>
      <c r="X1047">
        <v>1</v>
      </c>
      <c r="Y1047">
        <v>2</v>
      </c>
    </row>
    <row r="1048" spans="1:25" x14ac:dyDescent="0.35">
      <c r="A1048">
        <v>44</v>
      </c>
      <c r="B1048" t="s">
        <v>32</v>
      </c>
      <c r="C1048" t="s">
        <v>26</v>
      </c>
      <c r="D1048" t="s">
        <v>34</v>
      </c>
      <c r="E1048">
        <v>20</v>
      </c>
      <c r="F1048">
        <v>3</v>
      </c>
      <c r="G1048" t="s">
        <v>28</v>
      </c>
      <c r="H1048">
        <v>4</v>
      </c>
      <c r="I1048" t="s">
        <v>35</v>
      </c>
      <c r="J1048">
        <v>49</v>
      </c>
      <c r="K1048">
        <v>3</v>
      </c>
      <c r="L1048">
        <v>1</v>
      </c>
      <c r="M1048" t="s">
        <v>36</v>
      </c>
      <c r="N1048">
        <v>2</v>
      </c>
      <c r="O1048" t="s">
        <v>31</v>
      </c>
      <c r="P1048">
        <v>1</v>
      </c>
      <c r="Q1048">
        <v>3</v>
      </c>
      <c r="R1048">
        <v>0</v>
      </c>
      <c r="S1048">
        <v>6</v>
      </c>
      <c r="T1048">
        <v>3</v>
      </c>
      <c r="U1048">
        <v>2</v>
      </c>
      <c r="V1048">
        <v>5</v>
      </c>
      <c r="W1048">
        <v>2</v>
      </c>
      <c r="X1048">
        <v>1</v>
      </c>
      <c r="Y1048">
        <v>3</v>
      </c>
    </row>
    <row r="1049" spans="1:25" x14ac:dyDescent="0.35">
      <c r="A1049">
        <v>33</v>
      </c>
      <c r="B1049" t="s">
        <v>32</v>
      </c>
      <c r="C1049" t="s">
        <v>33</v>
      </c>
      <c r="D1049" t="s">
        <v>27</v>
      </c>
      <c r="E1049">
        <v>7</v>
      </c>
      <c r="F1049">
        <v>3</v>
      </c>
      <c r="G1049" t="s">
        <v>40</v>
      </c>
      <c r="H1049">
        <v>4</v>
      </c>
      <c r="I1049" t="s">
        <v>35</v>
      </c>
      <c r="J1049">
        <v>54</v>
      </c>
      <c r="K1049">
        <v>3</v>
      </c>
      <c r="L1049">
        <v>2</v>
      </c>
      <c r="M1049" t="s">
        <v>30</v>
      </c>
      <c r="N1049">
        <v>1</v>
      </c>
      <c r="O1049" t="s">
        <v>37</v>
      </c>
      <c r="P1049">
        <v>0</v>
      </c>
      <c r="Q1049">
        <v>3</v>
      </c>
      <c r="R1049">
        <v>2</v>
      </c>
      <c r="S1049">
        <v>5</v>
      </c>
      <c r="T1049">
        <v>2</v>
      </c>
      <c r="U1049">
        <v>3</v>
      </c>
      <c r="V1049">
        <v>4</v>
      </c>
      <c r="W1049">
        <v>3</v>
      </c>
      <c r="X1049">
        <v>0</v>
      </c>
      <c r="Y1049">
        <v>3</v>
      </c>
    </row>
    <row r="1050" spans="1:25" x14ac:dyDescent="0.35">
      <c r="A1050">
        <v>34</v>
      </c>
      <c r="B1050" t="s">
        <v>32</v>
      </c>
      <c r="C1050" t="s">
        <v>26</v>
      </c>
      <c r="D1050" t="s">
        <v>27</v>
      </c>
      <c r="E1050">
        <v>3</v>
      </c>
      <c r="F1050">
        <v>3</v>
      </c>
      <c r="G1050" t="s">
        <v>38</v>
      </c>
      <c r="H1050">
        <v>4</v>
      </c>
      <c r="I1050" t="s">
        <v>35</v>
      </c>
      <c r="J1050">
        <v>81</v>
      </c>
      <c r="K1050">
        <v>1</v>
      </c>
      <c r="L1050">
        <v>2</v>
      </c>
      <c r="M1050" t="s">
        <v>30</v>
      </c>
      <c r="N1050">
        <v>1</v>
      </c>
      <c r="O1050" t="s">
        <v>31</v>
      </c>
      <c r="P1050">
        <v>3</v>
      </c>
      <c r="Q1050">
        <v>3</v>
      </c>
      <c r="R1050">
        <v>0</v>
      </c>
      <c r="S1050">
        <v>15</v>
      </c>
      <c r="T1050">
        <v>2</v>
      </c>
      <c r="U1050">
        <v>3</v>
      </c>
      <c r="V1050">
        <v>13</v>
      </c>
      <c r="W1050">
        <v>9</v>
      </c>
      <c r="X1050">
        <v>3</v>
      </c>
      <c r="Y1050">
        <v>12</v>
      </c>
    </row>
    <row r="1051" spans="1:25" x14ac:dyDescent="0.35">
      <c r="A1051">
        <v>30</v>
      </c>
      <c r="B1051" t="s">
        <v>32</v>
      </c>
      <c r="C1051" t="s">
        <v>26</v>
      </c>
      <c r="D1051" t="s">
        <v>27</v>
      </c>
      <c r="E1051">
        <v>16</v>
      </c>
      <c r="F1051">
        <v>1</v>
      </c>
      <c r="G1051" t="s">
        <v>28</v>
      </c>
      <c r="H1051">
        <v>4</v>
      </c>
      <c r="I1051" t="s">
        <v>35</v>
      </c>
      <c r="J1051">
        <v>96</v>
      </c>
      <c r="K1051">
        <v>3</v>
      </c>
      <c r="L1051">
        <v>2</v>
      </c>
      <c r="M1051" t="s">
        <v>30</v>
      </c>
      <c r="N1051">
        <v>3</v>
      </c>
      <c r="O1051" t="s">
        <v>37</v>
      </c>
      <c r="P1051">
        <v>8</v>
      </c>
      <c r="Q1051">
        <v>3</v>
      </c>
      <c r="R1051">
        <v>2</v>
      </c>
      <c r="S1051">
        <v>4</v>
      </c>
      <c r="T1051">
        <v>2</v>
      </c>
      <c r="U1051">
        <v>2</v>
      </c>
      <c r="V1051">
        <v>2</v>
      </c>
      <c r="W1051">
        <v>1</v>
      </c>
      <c r="X1051">
        <v>2</v>
      </c>
      <c r="Y1051">
        <v>2</v>
      </c>
    </row>
    <row r="1052" spans="1:25" x14ac:dyDescent="0.35">
      <c r="A1052">
        <v>42</v>
      </c>
      <c r="B1052" t="s">
        <v>32</v>
      </c>
      <c r="C1052" t="s">
        <v>33</v>
      </c>
      <c r="D1052" t="s">
        <v>34</v>
      </c>
      <c r="E1052">
        <v>9</v>
      </c>
      <c r="F1052">
        <v>2</v>
      </c>
      <c r="G1052" t="s">
        <v>40</v>
      </c>
      <c r="H1052">
        <v>1</v>
      </c>
      <c r="I1052" t="s">
        <v>29</v>
      </c>
      <c r="J1052">
        <v>74</v>
      </c>
      <c r="K1052">
        <v>3</v>
      </c>
      <c r="L1052">
        <v>1</v>
      </c>
      <c r="M1052" t="s">
        <v>39</v>
      </c>
      <c r="N1052">
        <v>4</v>
      </c>
      <c r="O1052" t="s">
        <v>31</v>
      </c>
      <c r="P1052">
        <v>1</v>
      </c>
      <c r="Q1052">
        <v>3</v>
      </c>
      <c r="R1052">
        <v>0</v>
      </c>
      <c r="S1052">
        <v>12</v>
      </c>
      <c r="T1052">
        <v>3</v>
      </c>
      <c r="U1052">
        <v>3</v>
      </c>
      <c r="V1052">
        <v>12</v>
      </c>
      <c r="W1052">
        <v>9</v>
      </c>
      <c r="X1052">
        <v>5</v>
      </c>
      <c r="Y1052">
        <v>8</v>
      </c>
    </row>
    <row r="1053" spans="1:25" x14ac:dyDescent="0.35">
      <c r="A1053">
        <v>44</v>
      </c>
      <c r="B1053" t="s">
        <v>32</v>
      </c>
      <c r="C1053" t="s">
        <v>33</v>
      </c>
      <c r="D1053" t="s">
        <v>27</v>
      </c>
      <c r="E1053">
        <v>1</v>
      </c>
      <c r="F1053">
        <v>5</v>
      </c>
      <c r="G1053" t="s">
        <v>48</v>
      </c>
      <c r="H1053">
        <v>1</v>
      </c>
      <c r="I1053" t="s">
        <v>29</v>
      </c>
      <c r="J1053">
        <v>79</v>
      </c>
      <c r="K1053">
        <v>3</v>
      </c>
      <c r="L1053">
        <v>2</v>
      </c>
      <c r="M1053" t="s">
        <v>30</v>
      </c>
      <c r="N1053">
        <v>3</v>
      </c>
      <c r="O1053" t="s">
        <v>37</v>
      </c>
      <c r="P1053">
        <v>7</v>
      </c>
      <c r="Q1053">
        <v>3</v>
      </c>
      <c r="R1053">
        <v>1</v>
      </c>
      <c r="S1053">
        <v>11</v>
      </c>
      <c r="T1053">
        <v>4</v>
      </c>
      <c r="U1053">
        <v>2</v>
      </c>
      <c r="V1053">
        <v>1</v>
      </c>
      <c r="W1053">
        <v>0</v>
      </c>
      <c r="X1053">
        <v>0</v>
      </c>
      <c r="Y1053">
        <v>0</v>
      </c>
    </row>
    <row r="1054" spans="1:25" x14ac:dyDescent="0.35">
      <c r="A1054">
        <v>30</v>
      </c>
      <c r="B1054" t="s">
        <v>32</v>
      </c>
      <c r="C1054" t="s">
        <v>44</v>
      </c>
      <c r="D1054" t="s">
        <v>34</v>
      </c>
      <c r="E1054">
        <v>7</v>
      </c>
      <c r="F1054">
        <v>3</v>
      </c>
      <c r="G1054" t="s">
        <v>49</v>
      </c>
      <c r="H1054">
        <v>3</v>
      </c>
      <c r="I1054" t="s">
        <v>35</v>
      </c>
      <c r="J1054">
        <v>64</v>
      </c>
      <c r="K1054">
        <v>3</v>
      </c>
      <c r="L1054">
        <v>1</v>
      </c>
      <c r="M1054" t="s">
        <v>36</v>
      </c>
      <c r="N1054">
        <v>3</v>
      </c>
      <c r="O1054" t="s">
        <v>41</v>
      </c>
      <c r="P1054">
        <v>1</v>
      </c>
      <c r="Q1054">
        <v>3</v>
      </c>
      <c r="R1054">
        <v>2</v>
      </c>
      <c r="S1054">
        <v>1</v>
      </c>
      <c r="T1054">
        <v>2</v>
      </c>
      <c r="U1054">
        <v>2</v>
      </c>
      <c r="V1054">
        <v>1</v>
      </c>
      <c r="W1054">
        <v>0</v>
      </c>
      <c r="X1054">
        <v>0</v>
      </c>
      <c r="Y1054">
        <v>0</v>
      </c>
    </row>
    <row r="1055" spans="1:25" x14ac:dyDescent="0.35">
      <c r="A1055">
        <v>57</v>
      </c>
      <c r="B1055" t="s">
        <v>32</v>
      </c>
      <c r="C1055" t="s">
        <v>26</v>
      </c>
      <c r="D1055" t="s">
        <v>34</v>
      </c>
      <c r="E1055">
        <v>1</v>
      </c>
      <c r="F1055">
        <v>2</v>
      </c>
      <c r="G1055" t="s">
        <v>28</v>
      </c>
      <c r="H1055">
        <v>2</v>
      </c>
      <c r="I1055" t="s">
        <v>35</v>
      </c>
      <c r="J1055">
        <v>93</v>
      </c>
      <c r="K1055">
        <v>4</v>
      </c>
      <c r="L1055">
        <v>2</v>
      </c>
      <c r="M1055" t="s">
        <v>36</v>
      </c>
      <c r="N1055">
        <v>3</v>
      </c>
      <c r="O1055" t="s">
        <v>37</v>
      </c>
      <c r="P1055">
        <v>0</v>
      </c>
      <c r="Q1055">
        <v>4</v>
      </c>
      <c r="R1055">
        <v>1</v>
      </c>
      <c r="S1055">
        <v>13</v>
      </c>
      <c r="T1055">
        <v>2</v>
      </c>
      <c r="U1055">
        <v>2</v>
      </c>
      <c r="V1055">
        <v>12</v>
      </c>
      <c r="W1055">
        <v>9</v>
      </c>
      <c r="X1055">
        <v>2</v>
      </c>
      <c r="Y1055">
        <v>8</v>
      </c>
    </row>
    <row r="1056" spans="1:25" x14ac:dyDescent="0.35">
      <c r="A1056">
        <v>49</v>
      </c>
      <c r="B1056" t="s">
        <v>32</v>
      </c>
      <c r="C1056" t="s">
        <v>26</v>
      </c>
      <c r="D1056" t="s">
        <v>34</v>
      </c>
      <c r="E1056">
        <v>7</v>
      </c>
      <c r="F1056">
        <v>4</v>
      </c>
      <c r="G1056" t="s">
        <v>28</v>
      </c>
      <c r="H1056">
        <v>3</v>
      </c>
      <c r="I1056" t="s">
        <v>35</v>
      </c>
      <c r="J1056">
        <v>35</v>
      </c>
      <c r="K1056">
        <v>3</v>
      </c>
      <c r="L1056">
        <v>3</v>
      </c>
      <c r="M1056" t="s">
        <v>43</v>
      </c>
      <c r="N1056">
        <v>2</v>
      </c>
      <c r="O1056" t="s">
        <v>41</v>
      </c>
      <c r="P1056">
        <v>3</v>
      </c>
      <c r="Q1056">
        <v>3</v>
      </c>
      <c r="R1056">
        <v>2</v>
      </c>
      <c r="S1056">
        <v>29</v>
      </c>
      <c r="T1056">
        <v>3</v>
      </c>
      <c r="U1056">
        <v>3</v>
      </c>
      <c r="V1056">
        <v>8</v>
      </c>
      <c r="W1056">
        <v>7</v>
      </c>
      <c r="X1056">
        <v>0</v>
      </c>
      <c r="Y1056">
        <v>7</v>
      </c>
    </row>
    <row r="1057" spans="1:25" x14ac:dyDescent="0.35">
      <c r="A1057">
        <v>34</v>
      </c>
      <c r="B1057" t="s">
        <v>32</v>
      </c>
      <c r="C1057" t="s">
        <v>33</v>
      </c>
      <c r="D1057" t="s">
        <v>34</v>
      </c>
      <c r="E1057">
        <v>15</v>
      </c>
      <c r="F1057">
        <v>3</v>
      </c>
      <c r="G1057" t="s">
        <v>40</v>
      </c>
      <c r="H1057">
        <v>2</v>
      </c>
      <c r="I1057" t="s">
        <v>35</v>
      </c>
      <c r="J1057">
        <v>71</v>
      </c>
      <c r="K1057">
        <v>3</v>
      </c>
      <c r="L1057">
        <v>4</v>
      </c>
      <c r="M1057" t="s">
        <v>47</v>
      </c>
      <c r="N1057">
        <v>1</v>
      </c>
      <c r="O1057" t="s">
        <v>41</v>
      </c>
      <c r="P1057">
        <v>7</v>
      </c>
      <c r="Q1057">
        <v>3</v>
      </c>
      <c r="R1057">
        <v>2</v>
      </c>
      <c r="S1057">
        <v>16</v>
      </c>
      <c r="T1057">
        <v>3</v>
      </c>
      <c r="U1057">
        <v>2</v>
      </c>
      <c r="V1057">
        <v>14</v>
      </c>
      <c r="W1057">
        <v>8</v>
      </c>
      <c r="X1057">
        <v>6</v>
      </c>
      <c r="Y1057">
        <v>9</v>
      </c>
    </row>
    <row r="1058" spans="1:25" x14ac:dyDescent="0.35">
      <c r="A1058">
        <v>28</v>
      </c>
      <c r="B1058" t="s">
        <v>25</v>
      </c>
      <c r="C1058" t="s">
        <v>33</v>
      </c>
      <c r="D1058" t="s">
        <v>27</v>
      </c>
      <c r="E1058">
        <v>1</v>
      </c>
      <c r="F1058">
        <v>3</v>
      </c>
      <c r="G1058" t="s">
        <v>49</v>
      </c>
      <c r="H1058">
        <v>1</v>
      </c>
      <c r="I1058" t="s">
        <v>35</v>
      </c>
      <c r="J1058">
        <v>92</v>
      </c>
      <c r="K1058">
        <v>3</v>
      </c>
      <c r="L1058">
        <v>1</v>
      </c>
      <c r="M1058" t="s">
        <v>46</v>
      </c>
      <c r="N1058">
        <v>3</v>
      </c>
      <c r="O1058" t="s">
        <v>37</v>
      </c>
      <c r="P1058">
        <v>3</v>
      </c>
      <c r="Q1058">
        <v>3</v>
      </c>
      <c r="R1058">
        <v>1</v>
      </c>
      <c r="S1058">
        <v>5</v>
      </c>
      <c r="T1058">
        <v>3</v>
      </c>
      <c r="U1058">
        <v>4</v>
      </c>
      <c r="V1058">
        <v>3</v>
      </c>
      <c r="W1058">
        <v>2</v>
      </c>
      <c r="X1058">
        <v>1</v>
      </c>
      <c r="Y1058">
        <v>2</v>
      </c>
    </row>
    <row r="1059" spans="1:25" x14ac:dyDescent="0.35">
      <c r="A1059">
        <v>29</v>
      </c>
      <c r="B1059" t="s">
        <v>25</v>
      </c>
      <c r="C1059" t="s">
        <v>33</v>
      </c>
      <c r="D1059" t="s">
        <v>27</v>
      </c>
      <c r="E1059">
        <v>13</v>
      </c>
      <c r="F1059">
        <v>3</v>
      </c>
      <c r="G1059" t="s">
        <v>49</v>
      </c>
      <c r="H1059">
        <v>1</v>
      </c>
      <c r="I1059" t="s">
        <v>29</v>
      </c>
      <c r="J1059">
        <v>51</v>
      </c>
      <c r="K1059">
        <v>3</v>
      </c>
      <c r="L1059">
        <v>2</v>
      </c>
      <c r="M1059" t="s">
        <v>30</v>
      </c>
      <c r="N1059">
        <v>2</v>
      </c>
      <c r="O1059" t="s">
        <v>31</v>
      </c>
      <c r="P1059">
        <v>5</v>
      </c>
      <c r="Q1059">
        <v>3</v>
      </c>
      <c r="R1059">
        <v>0</v>
      </c>
      <c r="S1059">
        <v>7</v>
      </c>
      <c r="T1059">
        <v>4</v>
      </c>
      <c r="U1059">
        <v>1</v>
      </c>
      <c r="V1059">
        <v>5</v>
      </c>
      <c r="W1059">
        <v>3</v>
      </c>
      <c r="X1059">
        <v>0</v>
      </c>
      <c r="Y1059">
        <v>0</v>
      </c>
    </row>
    <row r="1060" spans="1:25" x14ac:dyDescent="0.35">
      <c r="A1060">
        <v>34</v>
      </c>
      <c r="B1060" t="s">
        <v>25</v>
      </c>
      <c r="C1060" t="s">
        <v>26</v>
      </c>
      <c r="D1060" t="s">
        <v>27</v>
      </c>
      <c r="E1060">
        <v>24</v>
      </c>
      <c r="F1060">
        <v>4</v>
      </c>
      <c r="G1060" t="s">
        <v>40</v>
      </c>
      <c r="H1060">
        <v>1</v>
      </c>
      <c r="I1060" t="s">
        <v>29</v>
      </c>
      <c r="J1060">
        <v>40</v>
      </c>
      <c r="K1060">
        <v>2</v>
      </c>
      <c r="L1060">
        <v>2</v>
      </c>
      <c r="M1060" t="s">
        <v>30</v>
      </c>
      <c r="N1060">
        <v>2</v>
      </c>
      <c r="O1060" t="s">
        <v>31</v>
      </c>
      <c r="P1060">
        <v>0</v>
      </c>
      <c r="Q1060">
        <v>4</v>
      </c>
      <c r="R1060">
        <v>0</v>
      </c>
      <c r="S1060">
        <v>16</v>
      </c>
      <c r="T1060">
        <v>2</v>
      </c>
      <c r="U1060">
        <v>4</v>
      </c>
      <c r="V1060">
        <v>15</v>
      </c>
      <c r="W1060">
        <v>9</v>
      </c>
      <c r="X1060">
        <v>10</v>
      </c>
      <c r="Y1060">
        <v>10</v>
      </c>
    </row>
    <row r="1061" spans="1:25" x14ac:dyDescent="0.35">
      <c r="A1061">
        <v>35</v>
      </c>
      <c r="B1061" t="s">
        <v>32</v>
      </c>
      <c r="C1061" t="s">
        <v>26</v>
      </c>
      <c r="D1061" t="s">
        <v>27</v>
      </c>
      <c r="E1061">
        <v>7</v>
      </c>
      <c r="F1061">
        <v>1</v>
      </c>
      <c r="G1061" t="s">
        <v>28</v>
      </c>
      <c r="H1061">
        <v>4</v>
      </c>
      <c r="I1061" t="s">
        <v>35</v>
      </c>
      <c r="J1061">
        <v>76</v>
      </c>
      <c r="K1061">
        <v>3</v>
      </c>
      <c r="L1061">
        <v>1</v>
      </c>
      <c r="M1061" t="s">
        <v>46</v>
      </c>
      <c r="N1061">
        <v>3</v>
      </c>
      <c r="O1061" t="s">
        <v>37</v>
      </c>
      <c r="P1061">
        <v>1</v>
      </c>
      <c r="Q1061">
        <v>3</v>
      </c>
      <c r="R1061">
        <v>1</v>
      </c>
      <c r="S1061">
        <v>1</v>
      </c>
      <c r="T1061">
        <v>3</v>
      </c>
      <c r="U1061">
        <v>3</v>
      </c>
      <c r="V1061">
        <v>1</v>
      </c>
      <c r="W1061">
        <v>0</v>
      </c>
      <c r="X1061">
        <v>0</v>
      </c>
      <c r="Y1061">
        <v>0</v>
      </c>
    </row>
    <row r="1062" spans="1:25" x14ac:dyDescent="0.35">
      <c r="A1062">
        <v>24</v>
      </c>
      <c r="B1062" t="s">
        <v>25</v>
      </c>
      <c r="C1062" t="s">
        <v>33</v>
      </c>
      <c r="D1062" t="s">
        <v>34</v>
      </c>
      <c r="E1062">
        <v>9</v>
      </c>
      <c r="F1062">
        <v>3</v>
      </c>
      <c r="G1062" t="s">
        <v>40</v>
      </c>
      <c r="H1062">
        <v>2</v>
      </c>
      <c r="I1062" t="s">
        <v>35</v>
      </c>
      <c r="J1062">
        <v>89</v>
      </c>
      <c r="K1062">
        <v>3</v>
      </c>
      <c r="L1062">
        <v>1</v>
      </c>
      <c r="M1062" t="s">
        <v>39</v>
      </c>
      <c r="N1062">
        <v>1</v>
      </c>
      <c r="O1062" t="s">
        <v>31</v>
      </c>
      <c r="P1062">
        <v>2</v>
      </c>
      <c r="Q1062">
        <v>3</v>
      </c>
      <c r="R1062">
        <v>0</v>
      </c>
      <c r="S1062">
        <v>4</v>
      </c>
      <c r="T1062">
        <v>2</v>
      </c>
      <c r="U1062">
        <v>2</v>
      </c>
      <c r="V1062">
        <v>0</v>
      </c>
      <c r="W1062">
        <v>0</v>
      </c>
      <c r="X1062">
        <v>0</v>
      </c>
      <c r="Y1062">
        <v>0</v>
      </c>
    </row>
    <row r="1063" spans="1:25" x14ac:dyDescent="0.35">
      <c r="A1063">
        <v>24</v>
      </c>
      <c r="B1063" t="s">
        <v>32</v>
      </c>
      <c r="C1063" t="s">
        <v>44</v>
      </c>
      <c r="D1063" t="s">
        <v>27</v>
      </c>
      <c r="E1063">
        <v>13</v>
      </c>
      <c r="F1063">
        <v>2</v>
      </c>
      <c r="G1063" t="s">
        <v>28</v>
      </c>
      <c r="H1063">
        <v>4</v>
      </c>
      <c r="I1063" t="s">
        <v>29</v>
      </c>
      <c r="J1063">
        <v>78</v>
      </c>
      <c r="K1063">
        <v>3</v>
      </c>
      <c r="L1063">
        <v>1</v>
      </c>
      <c r="M1063" t="s">
        <v>46</v>
      </c>
      <c r="N1063">
        <v>2</v>
      </c>
      <c r="O1063" t="s">
        <v>37</v>
      </c>
      <c r="P1063">
        <v>1</v>
      </c>
      <c r="Q1063">
        <v>3</v>
      </c>
      <c r="R1063">
        <v>1</v>
      </c>
      <c r="S1063">
        <v>1</v>
      </c>
      <c r="T1063">
        <v>2</v>
      </c>
      <c r="U1063">
        <v>3</v>
      </c>
      <c r="V1063">
        <v>1</v>
      </c>
      <c r="W1063">
        <v>0</v>
      </c>
      <c r="X1063">
        <v>0</v>
      </c>
      <c r="Y1063">
        <v>0</v>
      </c>
    </row>
    <row r="1064" spans="1:25" x14ac:dyDescent="0.35">
      <c r="A1064">
        <v>44</v>
      </c>
      <c r="B1064" t="s">
        <v>32</v>
      </c>
      <c r="C1064" t="s">
        <v>33</v>
      </c>
      <c r="D1064" t="s">
        <v>34</v>
      </c>
      <c r="E1064">
        <v>2</v>
      </c>
      <c r="F1064">
        <v>1</v>
      </c>
      <c r="G1064" t="s">
        <v>40</v>
      </c>
      <c r="H1064">
        <v>2</v>
      </c>
      <c r="I1064" t="s">
        <v>35</v>
      </c>
      <c r="J1064">
        <v>86</v>
      </c>
      <c r="K1064">
        <v>3</v>
      </c>
      <c r="L1064">
        <v>3</v>
      </c>
      <c r="M1064" t="s">
        <v>42</v>
      </c>
      <c r="N1064">
        <v>3</v>
      </c>
      <c r="O1064" t="s">
        <v>31</v>
      </c>
      <c r="P1064">
        <v>5</v>
      </c>
      <c r="Q1064">
        <v>3</v>
      </c>
      <c r="R1064">
        <v>0</v>
      </c>
      <c r="S1064">
        <v>16</v>
      </c>
      <c r="T1064">
        <v>2</v>
      </c>
      <c r="U1064">
        <v>2</v>
      </c>
      <c r="V1064">
        <v>2</v>
      </c>
      <c r="W1064">
        <v>2</v>
      </c>
      <c r="X1064">
        <v>2</v>
      </c>
      <c r="Y1064">
        <v>2</v>
      </c>
    </row>
    <row r="1065" spans="1:25" x14ac:dyDescent="0.35">
      <c r="A1065">
        <v>29</v>
      </c>
      <c r="B1065" t="s">
        <v>32</v>
      </c>
      <c r="C1065" t="s">
        <v>26</v>
      </c>
      <c r="D1065" t="s">
        <v>27</v>
      </c>
      <c r="E1065">
        <v>19</v>
      </c>
      <c r="F1065">
        <v>3</v>
      </c>
      <c r="G1065" t="s">
        <v>28</v>
      </c>
      <c r="H1065">
        <v>3</v>
      </c>
      <c r="I1065" t="s">
        <v>35</v>
      </c>
      <c r="J1065">
        <v>77</v>
      </c>
      <c r="K1065">
        <v>2</v>
      </c>
      <c r="L1065">
        <v>2</v>
      </c>
      <c r="M1065" t="s">
        <v>30</v>
      </c>
      <c r="N1065">
        <v>3</v>
      </c>
      <c r="O1065" t="s">
        <v>41</v>
      </c>
      <c r="P1065">
        <v>1</v>
      </c>
      <c r="Q1065">
        <v>3</v>
      </c>
      <c r="R1065">
        <v>2</v>
      </c>
      <c r="S1065">
        <v>10</v>
      </c>
      <c r="T1065">
        <v>3</v>
      </c>
      <c r="U1065">
        <v>3</v>
      </c>
      <c r="V1065">
        <v>10</v>
      </c>
      <c r="W1065">
        <v>7</v>
      </c>
      <c r="X1065">
        <v>0</v>
      </c>
      <c r="Y1065">
        <v>4</v>
      </c>
    </row>
    <row r="1066" spans="1:25" x14ac:dyDescent="0.35">
      <c r="A1066">
        <v>30</v>
      </c>
      <c r="B1066" t="s">
        <v>32</v>
      </c>
      <c r="C1066" t="s">
        <v>26</v>
      </c>
      <c r="D1066" t="s">
        <v>50</v>
      </c>
      <c r="E1066">
        <v>1</v>
      </c>
      <c r="F1066">
        <v>3</v>
      </c>
      <c r="G1066" t="s">
        <v>28</v>
      </c>
      <c r="H1066">
        <v>3</v>
      </c>
      <c r="I1066" t="s">
        <v>35</v>
      </c>
      <c r="J1066">
        <v>46</v>
      </c>
      <c r="K1066">
        <v>3</v>
      </c>
      <c r="L1066">
        <v>1</v>
      </c>
      <c r="M1066" t="s">
        <v>50</v>
      </c>
      <c r="N1066">
        <v>3</v>
      </c>
      <c r="O1066" t="s">
        <v>41</v>
      </c>
      <c r="P1066">
        <v>0</v>
      </c>
      <c r="Q1066">
        <v>4</v>
      </c>
      <c r="R1066">
        <v>1</v>
      </c>
      <c r="S1066">
        <v>6</v>
      </c>
      <c r="T1066">
        <v>3</v>
      </c>
      <c r="U1066">
        <v>4</v>
      </c>
      <c r="V1066">
        <v>5</v>
      </c>
      <c r="W1066">
        <v>3</v>
      </c>
      <c r="X1066">
        <v>1</v>
      </c>
      <c r="Y1066">
        <v>3</v>
      </c>
    </row>
    <row r="1067" spans="1:25" x14ac:dyDescent="0.35">
      <c r="A1067">
        <v>55</v>
      </c>
      <c r="B1067" t="s">
        <v>32</v>
      </c>
      <c r="C1067" t="s">
        <v>26</v>
      </c>
      <c r="D1067" t="s">
        <v>34</v>
      </c>
      <c r="E1067">
        <v>4</v>
      </c>
      <c r="F1067">
        <v>4</v>
      </c>
      <c r="G1067" t="s">
        <v>28</v>
      </c>
      <c r="H1067">
        <v>4</v>
      </c>
      <c r="I1067" t="s">
        <v>35</v>
      </c>
      <c r="J1067">
        <v>30</v>
      </c>
      <c r="K1067">
        <v>3</v>
      </c>
      <c r="L1067">
        <v>2</v>
      </c>
      <c r="M1067" t="s">
        <v>43</v>
      </c>
      <c r="N1067">
        <v>3</v>
      </c>
      <c r="O1067" t="s">
        <v>37</v>
      </c>
      <c r="P1067">
        <v>0</v>
      </c>
      <c r="Q1067">
        <v>3</v>
      </c>
      <c r="R1067">
        <v>0</v>
      </c>
      <c r="S1067">
        <v>4</v>
      </c>
      <c r="T1067">
        <v>2</v>
      </c>
      <c r="U1067">
        <v>3</v>
      </c>
      <c r="V1067">
        <v>3</v>
      </c>
      <c r="W1067">
        <v>2</v>
      </c>
      <c r="X1067">
        <v>1</v>
      </c>
      <c r="Y1067">
        <v>2</v>
      </c>
    </row>
    <row r="1068" spans="1:25" x14ac:dyDescent="0.35">
      <c r="A1068">
        <v>33</v>
      </c>
      <c r="B1068" t="s">
        <v>32</v>
      </c>
      <c r="C1068" t="s">
        <v>26</v>
      </c>
      <c r="D1068" t="s">
        <v>34</v>
      </c>
      <c r="E1068">
        <v>4</v>
      </c>
      <c r="F1068">
        <v>4</v>
      </c>
      <c r="G1068" t="s">
        <v>40</v>
      </c>
      <c r="H1068">
        <v>1</v>
      </c>
      <c r="I1068" t="s">
        <v>29</v>
      </c>
      <c r="J1068">
        <v>82</v>
      </c>
      <c r="K1068">
        <v>2</v>
      </c>
      <c r="L1068">
        <v>1</v>
      </c>
      <c r="M1068" t="s">
        <v>39</v>
      </c>
      <c r="N1068">
        <v>2</v>
      </c>
      <c r="O1068" t="s">
        <v>37</v>
      </c>
      <c r="P1068">
        <v>8</v>
      </c>
      <c r="Q1068">
        <v>3</v>
      </c>
      <c r="R1068">
        <v>0</v>
      </c>
      <c r="S1068">
        <v>8</v>
      </c>
      <c r="T1068">
        <v>5</v>
      </c>
      <c r="U1068">
        <v>3</v>
      </c>
      <c r="V1068">
        <v>5</v>
      </c>
      <c r="W1068">
        <v>4</v>
      </c>
      <c r="X1068">
        <v>0</v>
      </c>
      <c r="Y1068">
        <v>2</v>
      </c>
    </row>
    <row r="1069" spans="1:25" x14ac:dyDescent="0.35">
      <c r="A1069">
        <v>47</v>
      </c>
      <c r="B1069" t="s">
        <v>32</v>
      </c>
      <c r="C1069" t="s">
        <v>26</v>
      </c>
      <c r="D1069" t="s">
        <v>27</v>
      </c>
      <c r="E1069">
        <v>14</v>
      </c>
      <c r="F1069">
        <v>3</v>
      </c>
      <c r="G1069" t="s">
        <v>40</v>
      </c>
      <c r="H1069">
        <v>3</v>
      </c>
      <c r="I1069" t="s">
        <v>29</v>
      </c>
      <c r="J1069">
        <v>78</v>
      </c>
      <c r="K1069">
        <v>3</v>
      </c>
      <c r="L1069">
        <v>2</v>
      </c>
      <c r="M1069" t="s">
        <v>30</v>
      </c>
      <c r="N1069">
        <v>3</v>
      </c>
      <c r="O1069" t="s">
        <v>37</v>
      </c>
      <c r="P1069">
        <v>3</v>
      </c>
      <c r="Q1069">
        <v>3</v>
      </c>
      <c r="R1069">
        <v>1</v>
      </c>
      <c r="S1069">
        <v>11</v>
      </c>
      <c r="T1069">
        <v>4</v>
      </c>
      <c r="U1069">
        <v>2</v>
      </c>
      <c r="V1069">
        <v>5</v>
      </c>
      <c r="W1069">
        <v>4</v>
      </c>
      <c r="X1069">
        <v>1</v>
      </c>
      <c r="Y1069">
        <v>2</v>
      </c>
    </row>
    <row r="1070" spans="1:25" x14ac:dyDescent="0.35">
      <c r="A1070">
        <v>28</v>
      </c>
      <c r="B1070" t="s">
        <v>25</v>
      </c>
      <c r="C1070" t="s">
        <v>33</v>
      </c>
      <c r="D1070" t="s">
        <v>34</v>
      </c>
      <c r="E1070">
        <v>2</v>
      </c>
      <c r="F1070">
        <v>2</v>
      </c>
      <c r="G1070" t="s">
        <v>40</v>
      </c>
      <c r="H1070">
        <v>3</v>
      </c>
      <c r="I1070" t="s">
        <v>35</v>
      </c>
      <c r="J1070">
        <v>38</v>
      </c>
      <c r="K1070">
        <v>2</v>
      </c>
      <c r="L1070">
        <v>1</v>
      </c>
      <c r="M1070" t="s">
        <v>39</v>
      </c>
      <c r="N1070">
        <v>1</v>
      </c>
      <c r="O1070" t="s">
        <v>31</v>
      </c>
      <c r="P1070">
        <v>7</v>
      </c>
      <c r="Q1070">
        <v>3</v>
      </c>
      <c r="R1070">
        <v>0</v>
      </c>
      <c r="S1070">
        <v>8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</row>
    <row r="1071" spans="1:25" x14ac:dyDescent="0.35">
      <c r="A1071">
        <v>28</v>
      </c>
      <c r="B1071" t="s">
        <v>32</v>
      </c>
      <c r="C1071" t="s">
        <v>26</v>
      </c>
      <c r="D1071" t="s">
        <v>34</v>
      </c>
      <c r="E1071">
        <v>1</v>
      </c>
      <c r="F1071">
        <v>3</v>
      </c>
      <c r="G1071" t="s">
        <v>28</v>
      </c>
      <c r="H1071">
        <v>1</v>
      </c>
      <c r="I1071" t="s">
        <v>35</v>
      </c>
      <c r="J1071">
        <v>72</v>
      </c>
      <c r="K1071">
        <v>2</v>
      </c>
      <c r="L1071">
        <v>1</v>
      </c>
      <c r="M1071" t="s">
        <v>36</v>
      </c>
      <c r="N1071">
        <v>3</v>
      </c>
      <c r="O1071" t="s">
        <v>41</v>
      </c>
      <c r="P1071">
        <v>1</v>
      </c>
      <c r="Q1071">
        <v>3</v>
      </c>
      <c r="R1071">
        <v>1</v>
      </c>
      <c r="S1071">
        <v>1</v>
      </c>
      <c r="T1071">
        <v>2</v>
      </c>
      <c r="U1071">
        <v>1</v>
      </c>
      <c r="V1071">
        <v>1</v>
      </c>
      <c r="W1071">
        <v>0</v>
      </c>
      <c r="X1071">
        <v>0</v>
      </c>
      <c r="Y1071">
        <v>0</v>
      </c>
    </row>
    <row r="1072" spans="1:25" x14ac:dyDescent="0.35">
      <c r="A1072">
        <v>28</v>
      </c>
      <c r="B1072" t="s">
        <v>32</v>
      </c>
      <c r="C1072" t="s">
        <v>33</v>
      </c>
      <c r="D1072" t="s">
        <v>27</v>
      </c>
      <c r="E1072">
        <v>7</v>
      </c>
      <c r="F1072">
        <v>3</v>
      </c>
      <c r="G1072" t="s">
        <v>28</v>
      </c>
      <c r="H1072">
        <v>3</v>
      </c>
      <c r="I1072" t="s">
        <v>35</v>
      </c>
      <c r="J1072">
        <v>55</v>
      </c>
      <c r="K1072">
        <v>3</v>
      </c>
      <c r="L1072">
        <v>2</v>
      </c>
      <c r="M1072" t="s">
        <v>30</v>
      </c>
      <c r="N1072">
        <v>1</v>
      </c>
      <c r="O1072" t="s">
        <v>31</v>
      </c>
      <c r="P1072">
        <v>0</v>
      </c>
      <c r="Q1072">
        <v>3</v>
      </c>
      <c r="R1072">
        <v>0</v>
      </c>
      <c r="S1072">
        <v>5</v>
      </c>
      <c r="T1072">
        <v>5</v>
      </c>
      <c r="U1072">
        <v>3</v>
      </c>
      <c r="V1072">
        <v>4</v>
      </c>
      <c r="W1072">
        <v>2</v>
      </c>
      <c r="X1072">
        <v>1</v>
      </c>
      <c r="Y1072">
        <v>3</v>
      </c>
    </row>
    <row r="1073" spans="1:25" x14ac:dyDescent="0.35">
      <c r="A1073">
        <v>49</v>
      </c>
      <c r="B1073" t="s">
        <v>32</v>
      </c>
      <c r="C1073" t="s">
        <v>26</v>
      </c>
      <c r="D1073" t="s">
        <v>34</v>
      </c>
      <c r="E1073">
        <v>3</v>
      </c>
      <c r="F1073">
        <v>2</v>
      </c>
      <c r="G1073" t="s">
        <v>40</v>
      </c>
      <c r="H1073">
        <v>3</v>
      </c>
      <c r="I1073" t="s">
        <v>29</v>
      </c>
      <c r="J1073">
        <v>43</v>
      </c>
      <c r="K1073">
        <v>2</v>
      </c>
      <c r="L1073">
        <v>2</v>
      </c>
      <c r="M1073" t="s">
        <v>39</v>
      </c>
      <c r="N1073">
        <v>1</v>
      </c>
      <c r="O1073" t="s">
        <v>37</v>
      </c>
      <c r="P1073">
        <v>4</v>
      </c>
      <c r="Q1073">
        <v>4</v>
      </c>
      <c r="R1073">
        <v>1</v>
      </c>
      <c r="S1073">
        <v>10</v>
      </c>
      <c r="T1073">
        <v>3</v>
      </c>
      <c r="U1073">
        <v>3</v>
      </c>
      <c r="V1073">
        <v>3</v>
      </c>
      <c r="W1073">
        <v>2</v>
      </c>
      <c r="X1073">
        <v>1</v>
      </c>
      <c r="Y1073">
        <v>2</v>
      </c>
    </row>
    <row r="1074" spans="1:25" x14ac:dyDescent="0.35">
      <c r="A1074">
        <v>29</v>
      </c>
      <c r="B1074" t="s">
        <v>32</v>
      </c>
      <c r="C1074" t="s">
        <v>33</v>
      </c>
      <c r="D1074" t="s">
        <v>34</v>
      </c>
      <c r="E1074">
        <v>2</v>
      </c>
      <c r="F1074">
        <v>1</v>
      </c>
      <c r="G1074" t="s">
        <v>28</v>
      </c>
      <c r="H1074">
        <v>4</v>
      </c>
      <c r="I1074" t="s">
        <v>29</v>
      </c>
      <c r="J1074">
        <v>97</v>
      </c>
      <c r="K1074">
        <v>3</v>
      </c>
      <c r="L1074">
        <v>1</v>
      </c>
      <c r="M1074" t="s">
        <v>39</v>
      </c>
      <c r="N1074">
        <v>2</v>
      </c>
      <c r="O1074" t="s">
        <v>37</v>
      </c>
      <c r="P1074">
        <v>0</v>
      </c>
      <c r="Q1074">
        <v>3</v>
      </c>
      <c r="R1074">
        <v>3</v>
      </c>
      <c r="S1074">
        <v>4</v>
      </c>
      <c r="T1074">
        <v>3</v>
      </c>
      <c r="U1074">
        <v>3</v>
      </c>
      <c r="V1074">
        <v>3</v>
      </c>
      <c r="W1074">
        <v>2</v>
      </c>
      <c r="X1074">
        <v>0</v>
      </c>
      <c r="Y1074">
        <v>2</v>
      </c>
    </row>
    <row r="1075" spans="1:25" x14ac:dyDescent="0.35">
      <c r="A1075">
        <v>28</v>
      </c>
      <c r="B1075" t="s">
        <v>32</v>
      </c>
      <c r="C1075" t="s">
        <v>26</v>
      </c>
      <c r="D1075" t="s">
        <v>34</v>
      </c>
      <c r="E1075">
        <v>29</v>
      </c>
      <c r="F1075">
        <v>1</v>
      </c>
      <c r="G1075" t="s">
        <v>28</v>
      </c>
      <c r="H1075">
        <v>3</v>
      </c>
      <c r="I1075" t="s">
        <v>35</v>
      </c>
      <c r="J1075">
        <v>96</v>
      </c>
      <c r="K1075">
        <v>1</v>
      </c>
      <c r="L1075">
        <v>2</v>
      </c>
      <c r="M1075" t="s">
        <v>42</v>
      </c>
      <c r="N1075">
        <v>2</v>
      </c>
      <c r="O1075" t="s">
        <v>37</v>
      </c>
      <c r="P1075">
        <v>1</v>
      </c>
      <c r="Q1075">
        <v>3</v>
      </c>
      <c r="R1075">
        <v>2</v>
      </c>
      <c r="S1075">
        <v>8</v>
      </c>
      <c r="T1075">
        <v>2</v>
      </c>
      <c r="U1075">
        <v>2</v>
      </c>
      <c r="V1075">
        <v>8</v>
      </c>
      <c r="W1075">
        <v>6</v>
      </c>
      <c r="X1075">
        <v>1</v>
      </c>
      <c r="Y1075">
        <v>7</v>
      </c>
    </row>
    <row r="1076" spans="1:25" x14ac:dyDescent="0.35">
      <c r="A1076">
        <v>33</v>
      </c>
      <c r="B1076" t="s">
        <v>32</v>
      </c>
      <c r="C1076" t="s">
        <v>26</v>
      </c>
      <c r="D1076" t="s">
        <v>34</v>
      </c>
      <c r="E1076">
        <v>8</v>
      </c>
      <c r="F1076">
        <v>5</v>
      </c>
      <c r="G1076" t="s">
        <v>28</v>
      </c>
      <c r="H1076">
        <v>4</v>
      </c>
      <c r="I1076" t="s">
        <v>35</v>
      </c>
      <c r="J1076">
        <v>69</v>
      </c>
      <c r="K1076">
        <v>3</v>
      </c>
      <c r="L1076">
        <v>2</v>
      </c>
      <c r="M1076" t="s">
        <v>43</v>
      </c>
      <c r="N1076">
        <v>3</v>
      </c>
      <c r="O1076" t="s">
        <v>31</v>
      </c>
      <c r="P1076">
        <v>2</v>
      </c>
      <c r="Q1076">
        <v>3</v>
      </c>
      <c r="R1076">
        <v>0</v>
      </c>
      <c r="S1076">
        <v>14</v>
      </c>
      <c r="T1076">
        <v>6</v>
      </c>
      <c r="U1076">
        <v>3</v>
      </c>
      <c r="V1076">
        <v>0</v>
      </c>
      <c r="W1076">
        <v>0</v>
      </c>
      <c r="X1076">
        <v>0</v>
      </c>
      <c r="Y1076">
        <v>0</v>
      </c>
    </row>
    <row r="1077" spans="1:25" x14ac:dyDescent="0.35">
      <c r="A1077">
        <v>32</v>
      </c>
      <c r="B1077" t="s">
        <v>32</v>
      </c>
      <c r="C1077" t="s">
        <v>26</v>
      </c>
      <c r="D1077" t="s">
        <v>34</v>
      </c>
      <c r="E1077">
        <v>10</v>
      </c>
      <c r="F1077">
        <v>3</v>
      </c>
      <c r="G1077" t="s">
        <v>40</v>
      </c>
      <c r="H1077">
        <v>3</v>
      </c>
      <c r="I1077" t="s">
        <v>35</v>
      </c>
      <c r="J1077">
        <v>64</v>
      </c>
      <c r="K1077">
        <v>3</v>
      </c>
      <c r="L1077">
        <v>3</v>
      </c>
      <c r="M1077" t="s">
        <v>45</v>
      </c>
      <c r="N1077">
        <v>4</v>
      </c>
      <c r="O1077" t="s">
        <v>31</v>
      </c>
      <c r="P1077">
        <v>2</v>
      </c>
      <c r="Q1077">
        <v>4</v>
      </c>
      <c r="R1077">
        <v>0</v>
      </c>
      <c r="S1077">
        <v>10</v>
      </c>
      <c r="T1077">
        <v>5</v>
      </c>
      <c r="U1077">
        <v>4</v>
      </c>
      <c r="V1077">
        <v>5</v>
      </c>
      <c r="W1077">
        <v>2</v>
      </c>
      <c r="X1077">
        <v>0</v>
      </c>
      <c r="Y1077">
        <v>0</v>
      </c>
    </row>
    <row r="1078" spans="1:25" x14ac:dyDescent="0.35">
      <c r="A1078">
        <v>54</v>
      </c>
      <c r="B1078" t="s">
        <v>32</v>
      </c>
      <c r="C1078" t="s">
        <v>33</v>
      </c>
      <c r="D1078" t="s">
        <v>34</v>
      </c>
      <c r="E1078">
        <v>11</v>
      </c>
      <c r="F1078">
        <v>4</v>
      </c>
      <c r="G1078" t="s">
        <v>40</v>
      </c>
      <c r="H1078">
        <v>2</v>
      </c>
      <c r="I1078" t="s">
        <v>29</v>
      </c>
      <c r="J1078">
        <v>87</v>
      </c>
      <c r="K1078">
        <v>3</v>
      </c>
      <c r="L1078">
        <v>4</v>
      </c>
      <c r="M1078" t="s">
        <v>45</v>
      </c>
      <c r="N1078">
        <v>4</v>
      </c>
      <c r="O1078" t="s">
        <v>41</v>
      </c>
      <c r="P1078">
        <v>3</v>
      </c>
      <c r="Q1078">
        <v>4</v>
      </c>
      <c r="R1078">
        <v>1</v>
      </c>
      <c r="S1078">
        <v>26</v>
      </c>
      <c r="T1078">
        <v>2</v>
      </c>
      <c r="U1078">
        <v>3</v>
      </c>
      <c r="V1078">
        <v>14</v>
      </c>
      <c r="W1078">
        <v>9</v>
      </c>
      <c r="X1078">
        <v>1</v>
      </c>
      <c r="Y1078">
        <v>12</v>
      </c>
    </row>
    <row r="1079" spans="1:25" x14ac:dyDescent="0.35">
      <c r="A1079">
        <v>29</v>
      </c>
      <c r="B1079" t="s">
        <v>25</v>
      </c>
      <c r="C1079" t="s">
        <v>26</v>
      </c>
      <c r="D1079" t="s">
        <v>34</v>
      </c>
      <c r="E1079">
        <v>1</v>
      </c>
      <c r="F1079">
        <v>4</v>
      </c>
      <c r="G1079" t="s">
        <v>49</v>
      </c>
      <c r="H1079">
        <v>1</v>
      </c>
      <c r="I1079" t="s">
        <v>35</v>
      </c>
      <c r="J1079">
        <v>100</v>
      </c>
      <c r="K1079">
        <v>2</v>
      </c>
      <c r="L1079">
        <v>1</v>
      </c>
      <c r="M1079" t="s">
        <v>36</v>
      </c>
      <c r="N1079">
        <v>1</v>
      </c>
      <c r="O1079" t="s">
        <v>31</v>
      </c>
      <c r="P1079">
        <v>6</v>
      </c>
      <c r="Q1079">
        <v>3</v>
      </c>
      <c r="R1079">
        <v>0</v>
      </c>
      <c r="S1079">
        <v>11</v>
      </c>
      <c r="T1079">
        <v>2</v>
      </c>
      <c r="U1079">
        <v>1</v>
      </c>
      <c r="V1079">
        <v>9</v>
      </c>
      <c r="W1079">
        <v>7</v>
      </c>
      <c r="X1079">
        <v>0</v>
      </c>
      <c r="Y1079">
        <v>7</v>
      </c>
    </row>
    <row r="1080" spans="1:25" x14ac:dyDescent="0.35">
      <c r="A1080">
        <v>44</v>
      </c>
      <c r="B1080" t="s">
        <v>32</v>
      </c>
      <c r="C1080" t="s">
        <v>26</v>
      </c>
      <c r="D1080" t="s">
        <v>34</v>
      </c>
      <c r="E1080">
        <v>28</v>
      </c>
      <c r="F1080">
        <v>3</v>
      </c>
      <c r="G1080" t="s">
        <v>28</v>
      </c>
      <c r="H1080">
        <v>4</v>
      </c>
      <c r="I1080" t="s">
        <v>35</v>
      </c>
      <c r="J1080">
        <v>32</v>
      </c>
      <c r="K1080">
        <v>3</v>
      </c>
      <c r="L1080">
        <v>4</v>
      </c>
      <c r="M1080" t="s">
        <v>47</v>
      </c>
      <c r="N1080">
        <v>1</v>
      </c>
      <c r="O1080" t="s">
        <v>37</v>
      </c>
      <c r="P1080">
        <v>3</v>
      </c>
      <c r="Q1080">
        <v>3</v>
      </c>
      <c r="R1080">
        <v>1</v>
      </c>
      <c r="S1080">
        <v>24</v>
      </c>
      <c r="T1080">
        <v>1</v>
      </c>
      <c r="U1080">
        <v>4</v>
      </c>
      <c r="V1080">
        <v>20</v>
      </c>
      <c r="W1080">
        <v>6</v>
      </c>
      <c r="X1080">
        <v>14</v>
      </c>
      <c r="Y1080">
        <v>17</v>
      </c>
    </row>
    <row r="1081" spans="1:25" x14ac:dyDescent="0.35">
      <c r="A1081">
        <v>39</v>
      </c>
      <c r="B1081" t="s">
        <v>32</v>
      </c>
      <c r="C1081" t="s">
        <v>26</v>
      </c>
      <c r="D1081" t="s">
        <v>34</v>
      </c>
      <c r="E1081">
        <v>6</v>
      </c>
      <c r="F1081">
        <v>3</v>
      </c>
      <c r="G1081" t="s">
        <v>28</v>
      </c>
      <c r="H1081">
        <v>2</v>
      </c>
      <c r="I1081" t="s">
        <v>29</v>
      </c>
      <c r="J1081">
        <v>32</v>
      </c>
      <c r="K1081">
        <v>3</v>
      </c>
      <c r="L1081">
        <v>3</v>
      </c>
      <c r="M1081" t="s">
        <v>42</v>
      </c>
      <c r="N1081">
        <v>2</v>
      </c>
      <c r="O1081" t="s">
        <v>31</v>
      </c>
      <c r="P1081">
        <v>4</v>
      </c>
      <c r="Q1081">
        <v>3</v>
      </c>
      <c r="R1081">
        <v>0</v>
      </c>
      <c r="S1081">
        <v>9</v>
      </c>
      <c r="T1081">
        <v>3</v>
      </c>
      <c r="U1081">
        <v>3</v>
      </c>
      <c r="V1081">
        <v>2</v>
      </c>
      <c r="W1081">
        <v>0</v>
      </c>
      <c r="X1081">
        <v>2</v>
      </c>
      <c r="Y1081">
        <v>2</v>
      </c>
    </row>
    <row r="1082" spans="1:25" x14ac:dyDescent="0.35">
      <c r="A1082">
        <v>46</v>
      </c>
      <c r="B1082" t="s">
        <v>32</v>
      </c>
      <c r="C1082" t="s">
        <v>26</v>
      </c>
      <c r="D1082" t="s">
        <v>27</v>
      </c>
      <c r="E1082">
        <v>3</v>
      </c>
      <c r="F1082">
        <v>3</v>
      </c>
      <c r="G1082" t="s">
        <v>28</v>
      </c>
      <c r="H1082">
        <v>3</v>
      </c>
      <c r="I1082" t="s">
        <v>29</v>
      </c>
      <c r="J1082">
        <v>51</v>
      </c>
      <c r="K1082">
        <v>3</v>
      </c>
      <c r="L1082">
        <v>4</v>
      </c>
      <c r="M1082" t="s">
        <v>45</v>
      </c>
      <c r="N1082">
        <v>2</v>
      </c>
      <c r="O1082" t="s">
        <v>37</v>
      </c>
      <c r="P1082">
        <v>8</v>
      </c>
      <c r="Q1082">
        <v>3</v>
      </c>
      <c r="R1082">
        <v>1</v>
      </c>
      <c r="S1082">
        <v>23</v>
      </c>
      <c r="T1082">
        <v>2</v>
      </c>
      <c r="U1082">
        <v>4</v>
      </c>
      <c r="V1082">
        <v>13</v>
      </c>
      <c r="W1082">
        <v>12</v>
      </c>
      <c r="X1082">
        <v>5</v>
      </c>
      <c r="Y1082">
        <v>1</v>
      </c>
    </row>
    <row r="1083" spans="1:25" x14ac:dyDescent="0.35">
      <c r="A1083">
        <v>35</v>
      </c>
      <c r="B1083" t="s">
        <v>32</v>
      </c>
      <c r="C1083" t="s">
        <v>26</v>
      </c>
      <c r="D1083" t="s">
        <v>34</v>
      </c>
      <c r="E1083">
        <v>16</v>
      </c>
      <c r="F1083">
        <v>3</v>
      </c>
      <c r="G1083" t="s">
        <v>28</v>
      </c>
      <c r="H1083">
        <v>4</v>
      </c>
      <c r="I1083" t="s">
        <v>29</v>
      </c>
      <c r="J1083">
        <v>91</v>
      </c>
      <c r="K1083">
        <v>2</v>
      </c>
      <c r="L1083">
        <v>3</v>
      </c>
      <c r="M1083" t="s">
        <v>43</v>
      </c>
      <c r="N1083">
        <v>2</v>
      </c>
      <c r="O1083" t="s">
        <v>31</v>
      </c>
      <c r="P1083">
        <v>1</v>
      </c>
      <c r="Q1083">
        <v>3</v>
      </c>
      <c r="R1083">
        <v>0</v>
      </c>
      <c r="S1083">
        <v>11</v>
      </c>
      <c r="T1083">
        <v>3</v>
      </c>
      <c r="U1083">
        <v>1</v>
      </c>
      <c r="V1083">
        <v>11</v>
      </c>
      <c r="W1083">
        <v>8</v>
      </c>
      <c r="X1083">
        <v>3</v>
      </c>
      <c r="Y1083">
        <v>3</v>
      </c>
    </row>
    <row r="1084" spans="1:25" x14ac:dyDescent="0.35">
      <c r="A1084">
        <v>23</v>
      </c>
      <c r="B1084" t="s">
        <v>32</v>
      </c>
      <c r="C1084" t="s">
        <v>26</v>
      </c>
      <c r="D1084" t="s">
        <v>34</v>
      </c>
      <c r="E1084">
        <v>20</v>
      </c>
      <c r="F1084">
        <v>1</v>
      </c>
      <c r="G1084" t="s">
        <v>28</v>
      </c>
      <c r="H1084">
        <v>1</v>
      </c>
      <c r="I1084" t="s">
        <v>35</v>
      </c>
      <c r="J1084">
        <v>97</v>
      </c>
      <c r="K1084">
        <v>3</v>
      </c>
      <c r="L1084">
        <v>2</v>
      </c>
      <c r="M1084" t="s">
        <v>39</v>
      </c>
      <c r="N1084">
        <v>3</v>
      </c>
      <c r="O1084" t="s">
        <v>31</v>
      </c>
      <c r="P1084">
        <v>0</v>
      </c>
      <c r="Q1084">
        <v>3</v>
      </c>
      <c r="R1084">
        <v>0</v>
      </c>
      <c r="S1084">
        <v>5</v>
      </c>
      <c r="T1084">
        <v>2</v>
      </c>
      <c r="U1084">
        <v>3</v>
      </c>
      <c r="V1084">
        <v>4</v>
      </c>
      <c r="W1084">
        <v>3</v>
      </c>
      <c r="X1084">
        <v>1</v>
      </c>
      <c r="Y1084">
        <v>2</v>
      </c>
    </row>
    <row r="1085" spans="1:25" x14ac:dyDescent="0.35">
      <c r="A1085">
        <v>40</v>
      </c>
      <c r="B1085" t="s">
        <v>25</v>
      </c>
      <c r="C1085" t="s">
        <v>26</v>
      </c>
      <c r="D1085" t="s">
        <v>34</v>
      </c>
      <c r="E1085">
        <v>9</v>
      </c>
      <c r="F1085">
        <v>4</v>
      </c>
      <c r="G1085" t="s">
        <v>28</v>
      </c>
      <c r="H1085">
        <v>4</v>
      </c>
      <c r="I1085" t="s">
        <v>35</v>
      </c>
      <c r="J1085">
        <v>86</v>
      </c>
      <c r="K1085">
        <v>3</v>
      </c>
      <c r="L1085">
        <v>1</v>
      </c>
      <c r="M1085" t="s">
        <v>39</v>
      </c>
      <c r="N1085">
        <v>1</v>
      </c>
      <c r="O1085" t="s">
        <v>31</v>
      </c>
      <c r="P1085">
        <v>3</v>
      </c>
      <c r="Q1085">
        <v>3</v>
      </c>
      <c r="R1085">
        <v>0</v>
      </c>
      <c r="S1085">
        <v>15</v>
      </c>
      <c r="T1085">
        <v>3</v>
      </c>
      <c r="U1085">
        <v>1</v>
      </c>
      <c r="V1085">
        <v>5</v>
      </c>
      <c r="W1085">
        <v>4</v>
      </c>
      <c r="X1085">
        <v>1</v>
      </c>
      <c r="Y1085">
        <v>0</v>
      </c>
    </row>
    <row r="1086" spans="1:25" x14ac:dyDescent="0.35">
      <c r="A1086">
        <v>34</v>
      </c>
      <c r="B1086" t="s">
        <v>32</v>
      </c>
      <c r="C1086" t="s">
        <v>26</v>
      </c>
      <c r="D1086" t="s">
        <v>27</v>
      </c>
      <c r="E1086">
        <v>1</v>
      </c>
      <c r="F1086">
        <v>3</v>
      </c>
      <c r="G1086" t="s">
        <v>49</v>
      </c>
      <c r="H1086">
        <v>4</v>
      </c>
      <c r="I1086" t="s">
        <v>35</v>
      </c>
      <c r="J1086">
        <v>64</v>
      </c>
      <c r="K1086">
        <v>2</v>
      </c>
      <c r="L1086">
        <v>3</v>
      </c>
      <c r="M1086" t="s">
        <v>30</v>
      </c>
      <c r="N1086">
        <v>3</v>
      </c>
      <c r="O1086" t="s">
        <v>37</v>
      </c>
      <c r="P1086">
        <v>1</v>
      </c>
      <c r="Q1086">
        <v>3</v>
      </c>
      <c r="R1086">
        <v>0</v>
      </c>
      <c r="S1086">
        <v>10</v>
      </c>
      <c r="T1086">
        <v>3</v>
      </c>
      <c r="U1086">
        <v>3</v>
      </c>
      <c r="V1086">
        <v>10</v>
      </c>
      <c r="W1086">
        <v>9</v>
      </c>
      <c r="X1086">
        <v>8</v>
      </c>
      <c r="Y1086">
        <v>6</v>
      </c>
    </row>
    <row r="1087" spans="1:25" x14ac:dyDescent="0.35">
      <c r="A1087">
        <v>31</v>
      </c>
      <c r="B1087" t="s">
        <v>25</v>
      </c>
      <c r="C1087" t="s">
        <v>33</v>
      </c>
      <c r="D1087" t="s">
        <v>34</v>
      </c>
      <c r="E1087">
        <v>3</v>
      </c>
      <c r="F1087">
        <v>3</v>
      </c>
      <c r="G1087" t="s">
        <v>28</v>
      </c>
      <c r="H1087">
        <v>4</v>
      </c>
      <c r="I1087" t="s">
        <v>29</v>
      </c>
      <c r="J1087">
        <v>33</v>
      </c>
      <c r="K1087">
        <v>3</v>
      </c>
      <c r="L1087">
        <v>1</v>
      </c>
      <c r="M1087" t="s">
        <v>36</v>
      </c>
      <c r="N1087">
        <v>3</v>
      </c>
      <c r="O1087" t="s">
        <v>31</v>
      </c>
      <c r="P1087">
        <v>1</v>
      </c>
      <c r="Q1087">
        <v>3</v>
      </c>
      <c r="R1087">
        <v>0</v>
      </c>
      <c r="S1087">
        <v>7</v>
      </c>
      <c r="T1087">
        <v>2</v>
      </c>
      <c r="U1087">
        <v>1</v>
      </c>
      <c r="V1087">
        <v>7</v>
      </c>
      <c r="W1087">
        <v>2</v>
      </c>
      <c r="X1087">
        <v>7</v>
      </c>
      <c r="Y1087">
        <v>7</v>
      </c>
    </row>
    <row r="1088" spans="1:25" x14ac:dyDescent="0.35">
      <c r="A1088">
        <v>50</v>
      </c>
      <c r="B1088" t="s">
        <v>32</v>
      </c>
      <c r="C1088" t="s">
        <v>33</v>
      </c>
      <c r="D1088" t="s">
        <v>34</v>
      </c>
      <c r="E1088">
        <v>22</v>
      </c>
      <c r="F1088">
        <v>5</v>
      </c>
      <c r="G1088" t="s">
        <v>40</v>
      </c>
      <c r="H1088">
        <v>3</v>
      </c>
      <c r="I1088" t="s">
        <v>35</v>
      </c>
      <c r="J1088">
        <v>88</v>
      </c>
      <c r="K1088">
        <v>1</v>
      </c>
      <c r="L1088">
        <v>4</v>
      </c>
      <c r="M1088" t="s">
        <v>47</v>
      </c>
      <c r="N1088">
        <v>4</v>
      </c>
      <c r="O1088" t="s">
        <v>31</v>
      </c>
      <c r="P1088">
        <v>1</v>
      </c>
      <c r="Q1088">
        <v>3</v>
      </c>
      <c r="R1088">
        <v>0</v>
      </c>
      <c r="S1088">
        <v>32</v>
      </c>
      <c r="T1088">
        <v>2</v>
      </c>
      <c r="U1088">
        <v>3</v>
      </c>
      <c r="V1088">
        <v>32</v>
      </c>
      <c r="W1088">
        <v>6</v>
      </c>
      <c r="X1088">
        <v>13</v>
      </c>
      <c r="Y1088">
        <v>9</v>
      </c>
    </row>
    <row r="1089" spans="1:25" x14ac:dyDescent="0.35">
      <c r="A1089">
        <v>34</v>
      </c>
      <c r="B1089" t="s">
        <v>32</v>
      </c>
      <c r="C1089" t="s">
        <v>26</v>
      </c>
      <c r="D1089" t="s">
        <v>27</v>
      </c>
      <c r="E1089">
        <v>7</v>
      </c>
      <c r="F1089">
        <v>2</v>
      </c>
      <c r="G1089" t="s">
        <v>49</v>
      </c>
      <c r="H1089">
        <v>2</v>
      </c>
      <c r="I1089" t="s">
        <v>35</v>
      </c>
      <c r="J1089">
        <v>55</v>
      </c>
      <c r="K1089">
        <v>3</v>
      </c>
      <c r="L1089">
        <v>1</v>
      </c>
      <c r="M1089" t="s">
        <v>46</v>
      </c>
      <c r="N1089">
        <v>3</v>
      </c>
      <c r="O1089" t="s">
        <v>37</v>
      </c>
      <c r="P1089">
        <v>0</v>
      </c>
      <c r="Q1089">
        <v>4</v>
      </c>
      <c r="R1089">
        <v>1</v>
      </c>
      <c r="S1089">
        <v>12</v>
      </c>
      <c r="T1089">
        <v>4</v>
      </c>
      <c r="U1089">
        <v>3</v>
      </c>
      <c r="V1089">
        <v>11</v>
      </c>
      <c r="W1089">
        <v>10</v>
      </c>
      <c r="X1089">
        <v>5</v>
      </c>
      <c r="Y1089">
        <v>7</v>
      </c>
    </row>
    <row r="1090" spans="1:25" x14ac:dyDescent="0.35">
      <c r="A1090">
        <v>42</v>
      </c>
      <c r="B1090" t="s">
        <v>32</v>
      </c>
      <c r="C1090" t="s">
        <v>26</v>
      </c>
      <c r="D1090" t="s">
        <v>34</v>
      </c>
      <c r="E1090">
        <v>2</v>
      </c>
      <c r="F1090">
        <v>3</v>
      </c>
      <c r="G1090" t="s">
        <v>40</v>
      </c>
      <c r="H1090">
        <v>3</v>
      </c>
      <c r="I1090" t="s">
        <v>35</v>
      </c>
      <c r="J1090">
        <v>68</v>
      </c>
      <c r="K1090">
        <v>2</v>
      </c>
      <c r="L1090">
        <v>1</v>
      </c>
      <c r="M1090" t="s">
        <v>39</v>
      </c>
      <c r="N1090">
        <v>2</v>
      </c>
      <c r="O1090" t="s">
        <v>37</v>
      </c>
      <c r="P1090">
        <v>4</v>
      </c>
      <c r="Q1090">
        <v>3</v>
      </c>
      <c r="R1090">
        <v>1</v>
      </c>
      <c r="S1090">
        <v>4</v>
      </c>
      <c r="T1090">
        <v>3</v>
      </c>
      <c r="U1090">
        <v>3</v>
      </c>
      <c r="V1090">
        <v>1</v>
      </c>
      <c r="W1090">
        <v>0</v>
      </c>
      <c r="X1090">
        <v>0</v>
      </c>
      <c r="Y1090">
        <v>0</v>
      </c>
    </row>
    <row r="1091" spans="1:25" x14ac:dyDescent="0.35">
      <c r="A1091">
        <v>37</v>
      </c>
      <c r="B1091" t="s">
        <v>32</v>
      </c>
      <c r="C1091" t="s">
        <v>26</v>
      </c>
      <c r="D1091" t="s">
        <v>34</v>
      </c>
      <c r="E1091">
        <v>13</v>
      </c>
      <c r="F1091">
        <v>3</v>
      </c>
      <c r="G1091" t="s">
        <v>40</v>
      </c>
      <c r="H1091">
        <v>1</v>
      </c>
      <c r="I1091" t="s">
        <v>35</v>
      </c>
      <c r="J1091">
        <v>47</v>
      </c>
      <c r="K1091">
        <v>3</v>
      </c>
      <c r="L1091">
        <v>2</v>
      </c>
      <c r="M1091" t="s">
        <v>36</v>
      </c>
      <c r="N1091">
        <v>4</v>
      </c>
      <c r="O1091" t="s">
        <v>37</v>
      </c>
      <c r="P1091">
        <v>1</v>
      </c>
      <c r="Q1091">
        <v>3</v>
      </c>
      <c r="R1091">
        <v>0</v>
      </c>
      <c r="S1091">
        <v>10</v>
      </c>
      <c r="T1091">
        <v>2</v>
      </c>
      <c r="U1091">
        <v>3</v>
      </c>
      <c r="V1091">
        <v>10</v>
      </c>
      <c r="W1091">
        <v>8</v>
      </c>
      <c r="X1091">
        <v>3</v>
      </c>
      <c r="Y1091">
        <v>7</v>
      </c>
    </row>
    <row r="1092" spans="1:25" x14ac:dyDescent="0.35">
      <c r="A1092">
        <v>29</v>
      </c>
      <c r="B1092" t="s">
        <v>32</v>
      </c>
      <c r="C1092" t="s">
        <v>26</v>
      </c>
      <c r="D1092" t="s">
        <v>34</v>
      </c>
      <c r="E1092">
        <v>8</v>
      </c>
      <c r="F1092">
        <v>1</v>
      </c>
      <c r="G1092" t="s">
        <v>38</v>
      </c>
      <c r="H1092">
        <v>3</v>
      </c>
      <c r="I1092" t="s">
        <v>29</v>
      </c>
      <c r="J1092">
        <v>39</v>
      </c>
      <c r="K1092">
        <v>1</v>
      </c>
      <c r="L1092">
        <v>2</v>
      </c>
      <c r="M1092" t="s">
        <v>43</v>
      </c>
      <c r="N1092">
        <v>1</v>
      </c>
      <c r="O1092" t="s">
        <v>37</v>
      </c>
      <c r="P1092">
        <v>3</v>
      </c>
      <c r="Q1092">
        <v>3</v>
      </c>
      <c r="R1092">
        <v>1</v>
      </c>
      <c r="S1092">
        <v>9</v>
      </c>
      <c r="T1092">
        <v>3</v>
      </c>
      <c r="U1092">
        <v>3</v>
      </c>
      <c r="V1092">
        <v>7</v>
      </c>
      <c r="W1092">
        <v>7</v>
      </c>
      <c r="X1092">
        <v>0</v>
      </c>
      <c r="Y1092">
        <v>7</v>
      </c>
    </row>
    <row r="1093" spans="1:25" x14ac:dyDescent="0.35">
      <c r="A1093">
        <v>33</v>
      </c>
      <c r="B1093" t="s">
        <v>32</v>
      </c>
      <c r="C1093" t="s">
        <v>26</v>
      </c>
      <c r="D1093" t="s">
        <v>34</v>
      </c>
      <c r="E1093">
        <v>25</v>
      </c>
      <c r="F1093">
        <v>3</v>
      </c>
      <c r="G1093" t="s">
        <v>28</v>
      </c>
      <c r="H1093">
        <v>4</v>
      </c>
      <c r="I1093" t="s">
        <v>35</v>
      </c>
      <c r="J1093">
        <v>44</v>
      </c>
      <c r="K1093">
        <v>2</v>
      </c>
      <c r="L1093">
        <v>2</v>
      </c>
      <c r="M1093" t="s">
        <v>42</v>
      </c>
      <c r="N1093">
        <v>2</v>
      </c>
      <c r="O1093" t="s">
        <v>31</v>
      </c>
      <c r="P1093">
        <v>1</v>
      </c>
      <c r="Q1093">
        <v>3</v>
      </c>
      <c r="R1093">
        <v>0</v>
      </c>
      <c r="S1093">
        <v>5</v>
      </c>
      <c r="T1093">
        <v>2</v>
      </c>
      <c r="U1093">
        <v>3</v>
      </c>
      <c r="V1093">
        <v>5</v>
      </c>
      <c r="W1093">
        <v>3</v>
      </c>
      <c r="X1093">
        <v>0</v>
      </c>
      <c r="Y1093">
        <v>2</v>
      </c>
    </row>
    <row r="1094" spans="1:25" x14ac:dyDescent="0.35">
      <c r="A1094">
        <v>45</v>
      </c>
      <c r="B1094" t="s">
        <v>32</v>
      </c>
      <c r="C1094" t="s">
        <v>26</v>
      </c>
      <c r="D1094" t="s">
        <v>34</v>
      </c>
      <c r="E1094">
        <v>28</v>
      </c>
      <c r="F1094">
        <v>3</v>
      </c>
      <c r="G1094" t="s">
        <v>49</v>
      </c>
      <c r="H1094">
        <v>4</v>
      </c>
      <c r="I1094" t="s">
        <v>35</v>
      </c>
      <c r="J1094">
        <v>97</v>
      </c>
      <c r="K1094">
        <v>3</v>
      </c>
      <c r="L1094">
        <v>1</v>
      </c>
      <c r="M1094" t="s">
        <v>36</v>
      </c>
      <c r="N1094">
        <v>4</v>
      </c>
      <c r="O1094" t="s">
        <v>37</v>
      </c>
      <c r="P1094">
        <v>4</v>
      </c>
      <c r="Q1094">
        <v>4</v>
      </c>
      <c r="R1094">
        <v>1</v>
      </c>
      <c r="S1094">
        <v>8</v>
      </c>
      <c r="T1094">
        <v>3</v>
      </c>
      <c r="U1094">
        <v>3</v>
      </c>
      <c r="V1094">
        <v>5</v>
      </c>
      <c r="W1094">
        <v>4</v>
      </c>
      <c r="X1094">
        <v>0</v>
      </c>
      <c r="Y1094">
        <v>3</v>
      </c>
    </row>
    <row r="1095" spans="1:25" x14ac:dyDescent="0.35">
      <c r="A1095">
        <v>42</v>
      </c>
      <c r="B1095" t="s">
        <v>32</v>
      </c>
      <c r="C1095" t="s">
        <v>33</v>
      </c>
      <c r="D1095" t="s">
        <v>34</v>
      </c>
      <c r="E1095">
        <v>2</v>
      </c>
      <c r="F1095">
        <v>3</v>
      </c>
      <c r="G1095" t="s">
        <v>28</v>
      </c>
      <c r="H1095">
        <v>4</v>
      </c>
      <c r="I1095" t="s">
        <v>35</v>
      </c>
      <c r="J1095">
        <v>40</v>
      </c>
      <c r="K1095">
        <v>3</v>
      </c>
      <c r="L1095">
        <v>3</v>
      </c>
      <c r="M1095" t="s">
        <v>43</v>
      </c>
      <c r="N1095">
        <v>4</v>
      </c>
      <c r="O1095" t="s">
        <v>37</v>
      </c>
      <c r="P1095">
        <v>2</v>
      </c>
      <c r="Q1095">
        <v>3</v>
      </c>
      <c r="R1095">
        <v>1</v>
      </c>
      <c r="S1095">
        <v>24</v>
      </c>
      <c r="T1095">
        <v>3</v>
      </c>
      <c r="U1095">
        <v>1</v>
      </c>
      <c r="V1095">
        <v>20</v>
      </c>
      <c r="W1095">
        <v>8</v>
      </c>
      <c r="X1095">
        <v>13</v>
      </c>
      <c r="Y1095">
        <v>9</v>
      </c>
    </row>
    <row r="1096" spans="1:25" x14ac:dyDescent="0.35">
      <c r="A1096">
        <v>40</v>
      </c>
      <c r="B1096" t="s">
        <v>32</v>
      </c>
      <c r="C1096" t="s">
        <v>26</v>
      </c>
      <c r="D1096" t="s">
        <v>27</v>
      </c>
      <c r="E1096">
        <v>9</v>
      </c>
      <c r="F1096">
        <v>2</v>
      </c>
      <c r="G1096" t="s">
        <v>40</v>
      </c>
      <c r="H1096">
        <v>1</v>
      </c>
      <c r="I1096" t="s">
        <v>35</v>
      </c>
      <c r="J1096">
        <v>47</v>
      </c>
      <c r="K1096">
        <v>3</v>
      </c>
      <c r="L1096">
        <v>2</v>
      </c>
      <c r="M1096" t="s">
        <v>30</v>
      </c>
      <c r="N1096">
        <v>1</v>
      </c>
      <c r="O1096" t="s">
        <v>37</v>
      </c>
      <c r="P1096">
        <v>0</v>
      </c>
      <c r="Q1096">
        <v>3</v>
      </c>
      <c r="R1096">
        <v>0</v>
      </c>
      <c r="S1096">
        <v>9</v>
      </c>
      <c r="T1096">
        <v>5</v>
      </c>
      <c r="U1096">
        <v>4</v>
      </c>
      <c r="V1096">
        <v>8</v>
      </c>
      <c r="W1096">
        <v>4</v>
      </c>
      <c r="X1096">
        <v>7</v>
      </c>
      <c r="Y1096">
        <v>1</v>
      </c>
    </row>
    <row r="1097" spans="1:25" x14ac:dyDescent="0.35">
      <c r="A1097">
        <v>33</v>
      </c>
      <c r="B1097" t="s">
        <v>32</v>
      </c>
      <c r="C1097" t="s">
        <v>26</v>
      </c>
      <c r="D1097" t="s">
        <v>34</v>
      </c>
      <c r="E1097">
        <v>28</v>
      </c>
      <c r="F1097">
        <v>4</v>
      </c>
      <c r="G1097" t="s">
        <v>28</v>
      </c>
      <c r="H1097">
        <v>2</v>
      </c>
      <c r="I1097" t="s">
        <v>35</v>
      </c>
      <c r="J1097">
        <v>79</v>
      </c>
      <c r="K1097">
        <v>3</v>
      </c>
      <c r="L1097">
        <v>2</v>
      </c>
      <c r="M1097" t="s">
        <v>39</v>
      </c>
      <c r="N1097">
        <v>3</v>
      </c>
      <c r="O1097" t="s">
        <v>37</v>
      </c>
      <c r="P1097">
        <v>1</v>
      </c>
      <c r="Q1097">
        <v>3</v>
      </c>
      <c r="R1097">
        <v>1</v>
      </c>
      <c r="S1097">
        <v>15</v>
      </c>
      <c r="T1097">
        <v>3</v>
      </c>
      <c r="U1097">
        <v>3</v>
      </c>
      <c r="V1097">
        <v>15</v>
      </c>
      <c r="W1097">
        <v>14</v>
      </c>
      <c r="X1097">
        <v>5</v>
      </c>
      <c r="Y1097">
        <v>7</v>
      </c>
    </row>
    <row r="1098" spans="1:25" x14ac:dyDescent="0.35">
      <c r="A1098">
        <v>40</v>
      </c>
      <c r="B1098" t="s">
        <v>32</v>
      </c>
      <c r="C1098" t="s">
        <v>26</v>
      </c>
      <c r="D1098" t="s">
        <v>50</v>
      </c>
      <c r="E1098">
        <v>6</v>
      </c>
      <c r="F1098">
        <v>2</v>
      </c>
      <c r="G1098" t="s">
        <v>40</v>
      </c>
      <c r="H1098">
        <v>3</v>
      </c>
      <c r="I1098" t="s">
        <v>35</v>
      </c>
      <c r="J1098">
        <v>38</v>
      </c>
      <c r="K1098">
        <v>3</v>
      </c>
      <c r="L1098">
        <v>4</v>
      </c>
      <c r="M1098" t="s">
        <v>45</v>
      </c>
      <c r="N1098">
        <v>4</v>
      </c>
      <c r="O1098" t="s">
        <v>31</v>
      </c>
      <c r="P1098">
        <v>1</v>
      </c>
      <c r="Q1098">
        <v>4</v>
      </c>
      <c r="R1098">
        <v>0</v>
      </c>
      <c r="S1098">
        <v>21</v>
      </c>
      <c r="T1098">
        <v>2</v>
      </c>
      <c r="U1098">
        <v>3</v>
      </c>
      <c r="V1098">
        <v>21</v>
      </c>
      <c r="W1098">
        <v>7</v>
      </c>
      <c r="X1098">
        <v>7</v>
      </c>
      <c r="Y1098">
        <v>7</v>
      </c>
    </row>
    <row r="1099" spans="1:25" x14ac:dyDescent="0.35">
      <c r="A1099">
        <v>24</v>
      </c>
      <c r="B1099" t="s">
        <v>32</v>
      </c>
      <c r="C1099" t="s">
        <v>26</v>
      </c>
      <c r="D1099" t="s">
        <v>34</v>
      </c>
      <c r="E1099">
        <v>21</v>
      </c>
      <c r="F1099">
        <v>2</v>
      </c>
      <c r="G1099" t="s">
        <v>49</v>
      </c>
      <c r="H1099">
        <v>3</v>
      </c>
      <c r="I1099" t="s">
        <v>35</v>
      </c>
      <c r="J1099">
        <v>57</v>
      </c>
      <c r="K1099">
        <v>2</v>
      </c>
      <c r="L1099">
        <v>1</v>
      </c>
      <c r="M1099" t="s">
        <v>39</v>
      </c>
      <c r="N1099">
        <v>1</v>
      </c>
      <c r="O1099" t="s">
        <v>41</v>
      </c>
      <c r="P1099">
        <v>0</v>
      </c>
      <c r="Q1099">
        <v>3</v>
      </c>
      <c r="R1099">
        <v>3</v>
      </c>
      <c r="S1099">
        <v>2</v>
      </c>
      <c r="T1099">
        <v>3</v>
      </c>
      <c r="U1099">
        <v>3</v>
      </c>
      <c r="V1099">
        <v>1</v>
      </c>
      <c r="W1099">
        <v>1</v>
      </c>
      <c r="X1099">
        <v>0</v>
      </c>
      <c r="Y1099">
        <v>0</v>
      </c>
    </row>
    <row r="1100" spans="1:25" x14ac:dyDescent="0.35">
      <c r="A1100">
        <v>40</v>
      </c>
      <c r="B1100" t="s">
        <v>32</v>
      </c>
      <c r="C1100" t="s">
        <v>44</v>
      </c>
      <c r="D1100" t="s">
        <v>34</v>
      </c>
      <c r="E1100">
        <v>8</v>
      </c>
      <c r="F1100">
        <v>2</v>
      </c>
      <c r="G1100" t="s">
        <v>28</v>
      </c>
      <c r="H1100">
        <v>4</v>
      </c>
      <c r="I1100" t="s">
        <v>35</v>
      </c>
      <c r="J1100">
        <v>72</v>
      </c>
      <c r="K1100">
        <v>3</v>
      </c>
      <c r="L1100">
        <v>2</v>
      </c>
      <c r="M1100" t="s">
        <v>43</v>
      </c>
      <c r="N1100">
        <v>4</v>
      </c>
      <c r="O1100" t="s">
        <v>41</v>
      </c>
      <c r="P1100">
        <v>3</v>
      </c>
      <c r="Q1100">
        <v>3</v>
      </c>
      <c r="R1100">
        <v>0</v>
      </c>
      <c r="S1100">
        <v>8</v>
      </c>
      <c r="T1100">
        <v>2</v>
      </c>
      <c r="U1100">
        <v>3</v>
      </c>
      <c r="V1100">
        <v>2</v>
      </c>
      <c r="W1100">
        <v>2</v>
      </c>
      <c r="X1100">
        <v>2</v>
      </c>
      <c r="Y1100">
        <v>2</v>
      </c>
    </row>
    <row r="1101" spans="1:25" x14ac:dyDescent="0.35">
      <c r="A1101">
        <v>45</v>
      </c>
      <c r="B1101" t="s">
        <v>32</v>
      </c>
      <c r="C1101" t="s">
        <v>26</v>
      </c>
      <c r="D1101" t="s">
        <v>34</v>
      </c>
      <c r="E1101">
        <v>1</v>
      </c>
      <c r="F1101">
        <v>4</v>
      </c>
      <c r="G1101" t="s">
        <v>49</v>
      </c>
      <c r="H1101">
        <v>1</v>
      </c>
      <c r="I1101" t="s">
        <v>35</v>
      </c>
      <c r="J1101">
        <v>66</v>
      </c>
      <c r="K1101">
        <v>3</v>
      </c>
      <c r="L1101">
        <v>3</v>
      </c>
      <c r="M1101" t="s">
        <v>43</v>
      </c>
      <c r="N1101">
        <v>2</v>
      </c>
      <c r="O1101" t="s">
        <v>41</v>
      </c>
      <c r="P1101">
        <v>1</v>
      </c>
      <c r="Q1101">
        <v>3</v>
      </c>
      <c r="R1101">
        <v>3</v>
      </c>
      <c r="S1101">
        <v>10</v>
      </c>
      <c r="T1101">
        <v>4</v>
      </c>
      <c r="U1101">
        <v>3</v>
      </c>
      <c r="V1101">
        <v>10</v>
      </c>
      <c r="W1101">
        <v>8</v>
      </c>
      <c r="X1101">
        <v>7</v>
      </c>
      <c r="Y1101">
        <v>7</v>
      </c>
    </row>
    <row r="1102" spans="1:25" x14ac:dyDescent="0.35">
      <c r="A1102">
        <v>35</v>
      </c>
      <c r="B1102" t="s">
        <v>32</v>
      </c>
      <c r="C1102" t="s">
        <v>26</v>
      </c>
      <c r="D1102" t="s">
        <v>27</v>
      </c>
      <c r="E1102">
        <v>28</v>
      </c>
      <c r="F1102">
        <v>4</v>
      </c>
      <c r="G1102" t="s">
        <v>28</v>
      </c>
      <c r="H1102">
        <v>2</v>
      </c>
      <c r="I1102" t="s">
        <v>29</v>
      </c>
      <c r="J1102">
        <v>98</v>
      </c>
      <c r="K1102">
        <v>2</v>
      </c>
      <c r="L1102">
        <v>1</v>
      </c>
      <c r="M1102" t="s">
        <v>46</v>
      </c>
      <c r="N1102">
        <v>3</v>
      </c>
      <c r="O1102" t="s">
        <v>37</v>
      </c>
      <c r="P1102">
        <v>0</v>
      </c>
      <c r="Q1102">
        <v>4</v>
      </c>
      <c r="R1102">
        <v>2</v>
      </c>
      <c r="S1102">
        <v>6</v>
      </c>
      <c r="T1102">
        <v>5</v>
      </c>
      <c r="U1102">
        <v>3</v>
      </c>
      <c r="V1102">
        <v>5</v>
      </c>
      <c r="W1102">
        <v>3</v>
      </c>
      <c r="X1102">
        <v>4</v>
      </c>
      <c r="Y1102">
        <v>2</v>
      </c>
    </row>
    <row r="1103" spans="1:25" x14ac:dyDescent="0.35">
      <c r="A1103">
        <v>32</v>
      </c>
      <c r="B1103" t="s">
        <v>32</v>
      </c>
      <c r="C1103" t="s">
        <v>26</v>
      </c>
      <c r="D1103" t="s">
        <v>34</v>
      </c>
      <c r="E1103">
        <v>5</v>
      </c>
      <c r="F1103">
        <v>2</v>
      </c>
      <c r="G1103" t="s">
        <v>28</v>
      </c>
      <c r="H1103">
        <v>4</v>
      </c>
      <c r="I1103" t="s">
        <v>29</v>
      </c>
      <c r="J1103">
        <v>67</v>
      </c>
      <c r="K1103">
        <v>2</v>
      </c>
      <c r="L1103">
        <v>2</v>
      </c>
      <c r="M1103" t="s">
        <v>36</v>
      </c>
      <c r="N1103">
        <v>2</v>
      </c>
      <c r="O1103" t="s">
        <v>37</v>
      </c>
      <c r="P1103">
        <v>3</v>
      </c>
      <c r="Q1103">
        <v>3</v>
      </c>
      <c r="R1103">
        <v>1</v>
      </c>
      <c r="S1103">
        <v>12</v>
      </c>
      <c r="T1103">
        <v>2</v>
      </c>
      <c r="U1103">
        <v>3</v>
      </c>
      <c r="V1103">
        <v>7</v>
      </c>
      <c r="W1103">
        <v>1</v>
      </c>
      <c r="X1103">
        <v>2</v>
      </c>
      <c r="Y1103">
        <v>5</v>
      </c>
    </row>
    <row r="1104" spans="1:25" x14ac:dyDescent="0.35">
      <c r="A1104">
        <v>36</v>
      </c>
      <c r="B1104" t="s">
        <v>32</v>
      </c>
      <c r="C1104" t="s">
        <v>26</v>
      </c>
      <c r="D1104" t="s">
        <v>27</v>
      </c>
      <c r="E1104">
        <v>2</v>
      </c>
      <c r="F1104">
        <v>4</v>
      </c>
      <c r="G1104" t="s">
        <v>28</v>
      </c>
      <c r="H1104">
        <v>3</v>
      </c>
      <c r="I1104" t="s">
        <v>35</v>
      </c>
      <c r="J1104">
        <v>70</v>
      </c>
      <c r="K1104">
        <v>3</v>
      </c>
      <c r="L1104">
        <v>1</v>
      </c>
      <c r="M1104" t="s">
        <v>46</v>
      </c>
      <c r="N1104">
        <v>4</v>
      </c>
      <c r="O1104" t="s">
        <v>31</v>
      </c>
      <c r="P1104">
        <v>3</v>
      </c>
      <c r="Q1104">
        <v>4</v>
      </c>
      <c r="R1104">
        <v>0</v>
      </c>
      <c r="S1104">
        <v>7</v>
      </c>
      <c r="T1104">
        <v>3</v>
      </c>
      <c r="U1104">
        <v>2</v>
      </c>
      <c r="V1104">
        <v>3</v>
      </c>
      <c r="W1104">
        <v>2</v>
      </c>
      <c r="X1104">
        <v>1</v>
      </c>
      <c r="Y1104">
        <v>2</v>
      </c>
    </row>
    <row r="1105" spans="1:25" x14ac:dyDescent="0.35">
      <c r="A1105">
        <v>48</v>
      </c>
      <c r="B1105" t="s">
        <v>32</v>
      </c>
      <c r="C1105" t="s">
        <v>26</v>
      </c>
      <c r="D1105" t="s">
        <v>27</v>
      </c>
      <c r="E1105">
        <v>16</v>
      </c>
      <c r="F1105">
        <v>4</v>
      </c>
      <c r="G1105" t="s">
        <v>28</v>
      </c>
      <c r="H1105">
        <v>3</v>
      </c>
      <c r="I1105" t="s">
        <v>29</v>
      </c>
      <c r="J1105">
        <v>96</v>
      </c>
      <c r="K1105">
        <v>3</v>
      </c>
      <c r="L1105">
        <v>2</v>
      </c>
      <c r="M1105" t="s">
        <v>30</v>
      </c>
      <c r="N1105">
        <v>3</v>
      </c>
      <c r="O1105" t="s">
        <v>41</v>
      </c>
      <c r="P1105">
        <v>8</v>
      </c>
      <c r="Q1105">
        <v>3</v>
      </c>
      <c r="R1105">
        <v>1</v>
      </c>
      <c r="S1105">
        <v>18</v>
      </c>
      <c r="T1105">
        <v>2</v>
      </c>
      <c r="U1105">
        <v>3</v>
      </c>
      <c r="V1105">
        <v>8</v>
      </c>
      <c r="W1105">
        <v>7</v>
      </c>
      <c r="X1105">
        <v>7</v>
      </c>
      <c r="Y1105">
        <v>7</v>
      </c>
    </row>
    <row r="1106" spans="1:25" x14ac:dyDescent="0.35">
      <c r="A1106">
        <v>29</v>
      </c>
      <c r="B1106" t="s">
        <v>32</v>
      </c>
      <c r="C1106" t="s">
        <v>26</v>
      </c>
      <c r="D1106" t="s">
        <v>34</v>
      </c>
      <c r="E1106">
        <v>9</v>
      </c>
      <c r="F1106">
        <v>3</v>
      </c>
      <c r="G1106" t="s">
        <v>28</v>
      </c>
      <c r="H1106">
        <v>3</v>
      </c>
      <c r="I1106" t="s">
        <v>35</v>
      </c>
      <c r="J1106">
        <v>91</v>
      </c>
      <c r="K1106">
        <v>4</v>
      </c>
      <c r="L1106">
        <v>1</v>
      </c>
      <c r="M1106" t="s">
        <v>36</v>
      </c>
      <c r="N1106">
        <v>3</v>
      </c>
      <c r="O1106" t="s">
        <v>37</v>
      </c>
      <c r="P1106">
        <v>6</v>
      </c>
      <c r="Q1106">
        <v>3</v>
      </c>
      <c r="R1106">
        <v>2</v>
      </c>
      <c r="S1106">
        <v>5</v>
      </c>
      <c r="T1106">
        <v>2</v>
      </c>
      <c r="U1106">
        <v>2</v>
      </c>
      <c r="V1106">
        <v>1</v>
      </c>
      <c r="W1106">
        <v>0</v>
      </c>
      <c r="X1106">
        <v>0</v>
      </c>
      <c r="Y1106">
        <v>0</v>
      </c>
    </row>
    <row r="1107" spans="1:25" x14ac:dyDescent="0.35">
      <c r="A1107">
        <v>33</v>
      </c>
      <c r="B1107" t="s">
        <v>32</v>
      </c>
      <c r="C1107" t="s">
        <v>26</v>
      </c>
      <c r="D1107" t="s">
        <v>27</v>
      </c>
      <c r="E1107">
        <v>8</v>
      </c>
      <c r="F1107">
        <v>4</v>
      </c>
      <c r="G1107" t="s">
        <v>28</v>
      </c>
      <c r="H1107">
        <v>1</v>
      </c>
      <c r="I1107" t="s">
        <v>35</v>
      </c>
      <c r="J1107">
        <v>46</v>
      </c>
      <c r="K1107">
        <v>3</v>
      </c>
      <c r="L1107">
        <v>2</v>
      </c>
      <c r="M1107" t="s">
        <v>30</v>
      </c>
      <c r="N1107">
        <v>1</v>
      </c>
      <c r="O1107" t="s">
        <v>37</v>
      </c>
      <c r="P1107">
        <v>2</v>
      </c>
      <c r="Q1107">
        <v>3</v>
      </c>
      <c r="R1107">
        <v>1</v>
      </c>
      <c r="S1107">
        <v>8</v>
      </c>
      <c r="T1107">
        <v>6</v>
      </c>
      <c r="U1107">
        <v>1</v>
      </c>
      <c r="V1107">
        <v>2</v>
      </c>
      <c r="W1107">
        <v>2</v>
      </c>
      <c r="X1107">
        <v>2</v>
      </c>
      <c r="Y1107">
        <v>2</v>
      </c>
    </row>
    <row r="1108" spans="1:25" x14ac:dyDescent="0.35">
      <c r="A1108">
        <v>30</v>
      </c>
      <c r="B1108" t="s">
        <v>25</v>
      </c>
      <c r="C1108" t="s">
        <v>26</v>
      </c>
      <c r="D1108" t="s">
        <v>27</v>
      </c>
      <c r="E1108">
        <v>1</v>
      </c>
      <c r="F1108">
        <v>3</v>
      </c>
      <c r="G1108" t="s">
        <v>28</v>
      </c>
      <c r="H1108">
        <v>2</v>
      </c>
      <c r="I1108" t="s">
        <v>35</v>
      </c>
      <c r="J1108">
        <v>64</v>
      </c>
      <c r="K1108">
        <v>2</v>
      </c>
      <c r="L1108">
        <v>2</v>
      </c>
      <c r="M1108" t="s">
        <v>30</v>
      </c>
      <c r="N1108">
        <v>1</v>
      </c>
      <c r="O1108" t="s">
        <v>37</v>
      </c>
      <c r="P1108">
        <v>1</v>
      </c>
      <c r="Q1108">
        <v>3</v>
      </c>
      <c r="R1108">
        <v>1</v>
      </c>
      <c r="S1108">
        <v>10</v>
      </c>
      <c r="T1108">
        <v>4</v>
      </c>
      <c r="U1108">
        <v>3</v>
      </c>
      <c r="V1108">
        <v>10</v>
      </c>
      <c r="W1108">
        <v>8</v>
      </c>
      <c r="X1108">
        <v>6</v>
      </c>
      <c r="Y1108">
        <v>7</v>
      </c>
    </row>
    <row r="1109" spans="1:25" x14ac:dyDescent="0.35">
      <c r="A1109">
        <v>38</v>
      </c>
      <c r="B1109" t="s">
        <v>32</v>
      </c>
      <c r="C1109" t="s">
        <v>33</v>
      </c>
      <c r="D1109" t="s">
        <v>50</v>
      </c>
      <c r="E1109">
        <v>10</v>
      </c>
      <c r="F1109">
        <v>4</v>
      </c>
      <c r="G1109" t="s">
        <v>50</v>
      </c>
      <c r="H1109">
        <v>3</v>
      </c>
      <c r="I1109" t="s">
        <v>35</v>
      </c>
      <c r="J1109">
        <v>71</v>
      </c>
      <c r="K1109">
        <v>3</v>
      </c>
      <c r="L1109">
        <v>2</v>
      </c>
      <c r="M1109" t="s">
        <v>50</v>
      </c>
      <c r="N1109">
        <v>3</v>
      </c>
      <c r="O1109" t="s">
        <v>37</v>
      </c>
      <c r="P1109">
        <v>3</v>
      </c>
      <c r="Q1109">
        <v>3</v>
      </c>
      <c r="R1109">
        <v>0</v>
      </c>
      <c r="S1109">
        <v>10</v>
      </c>
      <c r="T1109">
        <v>2</v>
      </c>
      <c r="U1109">
        <v>3</v>
      </c>
      <c r="V1109">
        <v>6</v>
      </c>
      <c r="W1109">
        <v>3</v>
      </c>
      <c r="X1109">
        <v>1</v>
      </c>
      <c r="Y1109">
        <v>2</v>
      </c>
    </row>
    <row r="1110" spans="1:25" x14ac:dyDescent="0.35">
      <c r="A1110">
        <v>35</v>
      </c>
      <c r="B1110" t="s">
        <v>32</v>
      </c>
      <c r="C1110" t="s">
        <v>26</v>
      </c>
      <c r="D1110" t="s">
        <v>34</v>
      </c>
      <c r="E1110">
        <v>1</v>
      </c>
      <c r="F1110">
        <v>3</v>
      </c>
      <c r="G1110" t="s">
        <v>40</v>
      </c>
      <c r="H1110">
        <v>4</v>
      </c>
      <c r="I1110" t="s">
        <v>35</v>
      </c>
      <c r="J1110">
        <v>68</v>
      </c>
      <c r="K1110">
        <v>2</v>
      </c>
      <c r="L1110">
        <v>1</v>
      </c>
      <c r="M1110" t="s">
        <v>39</v>
      </c>
      <c r="N1110">
        <v>1</v>
      </c>
      <c r="O1110" t="s">
        <v>31</v>
      </c>
      <c r="P1110">
        <v>1</v>
      </c>
      <c r="Q1110">
        <v>3</v>
      </c>
      <c r="R1110">
        <v>0</v>
      </c>
      <c r="S1110">
        <v>3</v>
      </c>
      <c r="T1110">
        <v>3</v>
      </c>
      <c r="U1110">
        <v>3</v>
      </c>
      <c r="V1110">
        <v>3</v>
      </c>
      <c r="W1110">
        <v>0</v>
      </c>
      <c r="X1110">
        <v>1</v>
      </c>
      <c r="Y1110">
        <v>2</v>
      </c>
    </row>
    <row r="1111" spans="1:25" x14ac:dyDescent="0.35">
      <c r="A1111">
        <v>30</v>
      </c>
      <c r="B1111" t="s">
        <v>32</v>
      </c>
      <c r="C1111" t="s">
        <v>26</v>
      </c>
      <c r="D1111" t="s">
        <v>27</v>
      </c>
      <c r="E1111">
        <v>29</v>
      </c>
      <c r="F1111">
        <v>4</v>
      </c>
      <c r="G1111" t="s">
        <v>49</v>
      </c>
      <c r="H1111">
        <v>3</v>
      </c>
      <c r="I1111" t="s">
        <v>35</v>
      </c>
      <c r="J1111">
        <v>33</v>
      </c>
      <c r="K1111">
        <v>3</v>
      </c>
      <c r="L1111">
        <v>3</v>
      </c>
      <c r="M1111" t="s">
        <v>30</v>
      </c>
      <c r="N1111">
        <v>2</v>
      </c>
      <c r="O1111" t="s">
        <v>37</v>
      </c>
      <c r="P1111">
        <v>3</v>
      </c>
      <c r="Q1111">
        <v>3</v>
      </c>
      <c r="R1111">
        <v>1</v>
      </c>
      <c r="S1111">
        <v>9</v>
      </c>
      <c r="T1111">
        <v>3</v>
      </c>
      <c r="U1111">
        <v>3</v>
      </c>
      <c r="V1111">
        <v>4</v>
      </c>
      <c r="W1111">
        <v>2</v>
      </c>
      <c r="X1111">
        <v>1</v>
      </c>
      <c r="Y1111">
        <v>3</v>
      </c>
    </row>
    <row r="1112" spans="1:25" x14ac:dyDescent="0.35">
      <c r="A1112">
        <v>35</v>
      </c>
      <c r="B1112" t="s">
        <v>25</v>
      </c>
      <c r="C1112" t="s">
        <v>26</v>
      </c>
      <c r="D1112" t="s">
        <v>34</v>
      </c>
      <c r="E1112">
        <v>2</v>
      </c>
      <c r="F1112">
        <v>3</v>
      </c>
      <c r="G1112" t="s">
        <v>28</v>
      </c>
      <c r="H1112">
        <v>1</v>
      </c>
      <c r="I1112" t="s">
        <v>29</v>
      </c>
      <c r="J1112">
        <v>69</v>
      </c>
      <c r="K1112">
        <v>3</v>
      </c>
      <c r="L1112">
        <v>1</v>
      </c>
      <c r="M1112" t="s">
        <v>39</v>
      </c>
      <c r="N1112">
        <v>1</v>
      </c>
      <c r="O1112" t="s">
        <v>41</v>
      </c>
      <c r="P1112">
        <v>1</v>
      </c>
      <c r="Q1112">
        <v>3</v>
      </c>
      <c r="R1112">
        <v>1</v>
      </c>
      <c r="S1112">
        <v>1</v>
      </c>
      <c r="T1112">
        <v>2</v>
      </c>
      <c r="U1112">
        <v>3</v>
      </c>
      <c r="V1112">
        <v>1</v>
      </c>
      <c r="W1112">
        <v>0</v>
      </c>
      <c r="X1112">
        <v>0</v>
      </c>
      <c r="Y1112">
        <v>0</v>
      </c>
    </row>
    <row r="1113" spans="1:25" x14ac:dyDescent="0.35">
      <c r="A1113">
        <v>53</v>
      </c>
      <c r="B1113" t="s">
        <v>25</v>
      </c>
      <c r="C1113" t="s">
        <v>26</v>
      </c>
      <c r="D1113" t="s">
        <v>34</v>
      </c>
      <c r="E1113">
        <v>2</v>
      </c>
      <c r="F1113">
        <v>5</v>
      </c>
      <c r="G1113" t="s">
        <v>49</v>
      </c>
      <c r="H1113">
        <v>3</v>
      </c>
      <c r="I1113" t="s">
        <v>29</v>
      </c>
      <c r="J1113">
        <v>78</v>
      </c>
      <c r="K1113">
        <v>2</v>
      </c>
      <c r="L1113">
        <v>3</v>
      </c>
      <c r="M1113" t="s">
        <v>42</v>
      </c>
      <c r="N1113">
        <v>4</v>
      </c>
      <c r="O1113" t="s">
        <v>37</v>
      </c>
      <c r="P1113">
        <v>0</v>
      </c>
      <c r="Q1113">
        <v>3</v>
      </c>
      <c r="R1113">
        <v>1</v>
      </c>
      <c r="S1113">
        <v>34</v>
      </c>
      <c r="T1113">
        <v>4</v>
      </c>
      <c r="U1113">
        <v>3</v>
      </c>
      <c r="V1113">
        <v>33</v>
      </c>
      <c r="W1113">
        <v>7</v>
      </c>
      <c r="X1113">
        <v>1</v>
      </c>
      <c r="Y1113">
        <v>9</v>
      </c>
    </row>
    <row r="1114" spans="1:25" x14ac:dyDescent="0.35">
      <c r="A1114">
        <v>38</v>
      </c>
      <c r="B1114" t="s">
        <v>25</v>
      </c>
      <c r="C1114" t="s">
        <v>26</v>
      </c>
      <c r="D1114" t="s">
        <v>34</v>
      </c>
      <c r="E1114">
        <v>2</v>
      </c>
      <c r="F1114">
        <v>3</v>
      </c>
      <c r="G1114" t="s">
        <v>40</v>
      </c>
      <c r="H1114">
        <v>3</v>
      </c>
      <c r="I1114" t="s">
        <v>35</v>
      </c>
      <c r="J1114">
        <v>81</v>
      </c>
      <c r="K1114">
        <v>3</v>
      </c>
      <c r="L1114">
        <v>2</v>
      </c>
      <c r="M1114" t="s">
        <v>42</v>
      </c>
      <c r="N1114">
        <v>2</v>
      </c>
      <c r="O1114" t="s">
        <v>37</v>
      </c>
      <c r="P1114">
        <v>4</v>
      </c>
      <c r="Q1114">
        <v>3</v>
      </c>
      <c r="R1114">
        <v>2</v>
      </c>
      <c r="S1114">
        <v>7</v>
      </c>
      <c r="T1114">
        <v>2</v>
      </c>
      <c r="U1114">
        <v>3</v>
      </c>
      <c r="V1114">
        <v>5</v>
      </c>
      <c r="W1114">
        <v>2</v>
      </c>
      <c r="X1114">
        <v>1</v>
      </c>
      <c r="Y1114">
        <v>4</v>
      </c>
    </row>
    <row r="1115" spans="1:25" x14ac:dyDescent="0.35">
      <c r="A1115">
        <v>32</v>
      </c>
      <c r="B1115" t="s">
        <v>32</v>
      </c>
      <c r="C1115" t="s">
        <v>44</v>
      </c>
      <c r="D1115" t="s">
        <v>34</v>
      </c>
      <c r="E1115">
        <v>1</v>
      </c>
      <c r="F1115">
        <v>4</v>
      </c>
      <c r="G1115" t="s">
        <v>49</v>
      </c>
      <c r="H1115">
        <v>4</v>
      </c>
      <c r="I1115" t="s">
        <v>35</v>
      </c>
      <c r="J1115">
        <v>62</v>
      </c>
      <c r="K1115">
        <v>3</v>
      </c>
      <c r="L1115">
        <v>2</v>
      </c>
      <c r="M1115" t="s">
        <v>36</v>
      </c>
      <c r="N1115">
        <v>1</v>
      </c>
      <c r="O1115" t="s">
        <v>37</v>
      </c>
      <c r="P1115">
        <v>4</v>
      </c>
      <c r="Q1115">
        <v>3</v>
      </c>
      <c r="R1115">
        <v>1</v>
      </c>
      <c r="S1115">
        <v>9</v>
      </c>
      <c r="T1115">
        <v>3</v>
      </c>
      <c r="U1115">
        <v>2</v>
      </c>
      <c r="V1115">
        <v>6</v>
      </c>
      <c r="W1115">
        <v>5</v>
      </c>
      <c r="X1115">
        <v>1</v>
      </c>
      <c r="Y1115">
        <v>2</v>
      </c>
    </row>
    <row r="1116" spans="1:25" x14ac:dyDescent="0.35">
      <c r="A1116">
        <v>48</v>
      </c>
      <c r="B1116" t="s">
        <v>32</v>
      </c>
      <c r="C1116" t="s">
        <v>26</v>
      </c>
      <c r="D1116" t="s">
        <v>34</v>
      </c>
      <c r="E1116">
        <v>15</v>
      </c>
      <c r="F1116">
        <v>4</v>
      </c>
      <c r="G1116" t="s">
        <v>38</v>
      </c>
      <c r="H1116">
        <v>3</v>
      </c>
      <c r="I1116" t="s">
        <v>29</v>
      </c>
      <c r="J1116">
        <v>65</v>
      </c>
      <c r="K1116">
        <v>3</v>
      </c>
      <c r="L1116">
        <v>1</v>
      </c>
      <c r="M1116" t="s">
        <v>36</v>
      </c>
      <c r="N1116">
        <v>1</v>
      </c>
      <c r="O1116" t="s">
        <v>37</v>
      </c>
      <c r="P1116">
        <v>8</v>
      </c>
      <c r="Q1116">
        <v>3</v>
      </c>
      <c r="R1116">
        <v>1</v>
      </c>
      <c r="S1116">
        <v>10</v>
      </c>
      <c r="T1116">
        <v>3</v>
      </c>
      <c r="U1116">
        <v>2</v>
      </c>
      <c r="V1116">
        <v>8</v>
      </c>
      <c r="W1116">
        <v>2</v>
      </c>
      <c r="X1116">
        <v>7</v>
      </c>
      <c r="Y1116">
        <v>6</v>
      </c>
    </row>
    <row r="1117" spans="1:25" x14ac:dyDescent="0.35">
      <c r="A1117">
        <v>34</v>
      </c>
      <c r="B1117" t="s">
        <v>32</v>
      </c>
      <c r="C1117" t="s">
        <v>26</v>
      </c>
      <c r="D1117" t="s">
        <v>34</v>
      </c>
      <c r="E1117">
        <v>7</v>
      </c>
      <c r="F1117">
        <v>4</v>
      </c>
      <c r="G1117" t="s">
        <v>40</v>
      </c>
      <c r="H1117">
        <v>1</v>
      </c>
      <c r="I1117" t="s">
        <v>35</v>
      </c>
      <c r="J1117">
        <v>35</v>
      </c>
      <c r="K1117">
        <v>3</v>
      </c>
      <c r="L1117">
        <v>1</v>
      </c>
      <c r="M1117" t="s">
        <v>36</v>
      </c>
      <c r="N1117">
        <v>4</v>
      </c>
      <c r="O1117" t="s">
        <v>31</v>
      </c>
      <c r="P1117">
        <v>1</v>
      </c>
      <c r="Q1117">
        <v>3</v>
      </c>
      <c r="R1117">
        <v>0</v>
      </c>
      <c r="S1117">
        <v>1</v>
      </c>
      <c r="T1117">
        <v>4</v>
      </c>
      <c r="U1117">
        <v>1</v>
      </c>
      <c r="V1117">
        <v>1</v>
      </c>
      <c r="W1117">
        <v>0</v>
      </c>
      <c r="X1117">
        <v>0</v>
      </c>
      <c r="Y1117">
        <v>0</v>
      </c>
    </row>
    <row r="1118" spans="1:25" x14ac:dyDescent="0.35">
      <c r="A1118">
        <v>55</v>
      </c>
      <c r="B1118" t="s">
        <v>32</v>
      </c>
      <c r="C1118" t="s">
        <v>26</v>
      </c>
      <c r="D1118" t="s">
        <v>27</v>
      </c>
      <c r="E1118">
        <v>26</v>
      </c>
      <c r="F1118">
        <v>5</v>
      </c>
      <c r="G1118" t="s">
        <v>48</v>
      </c>
      <c r="H1118">
        <v>3</v>
      </c>
      <c r="I1118" t="s">
        <v>35</v>
      </c>
      <c r="J1118">
        <v>60</v>
      </c>
      <c r="K1118">
        <v>2</v>
      </c>
      <c r="L1118">
        <v>5</v>
      </c>
      <c r="M1118" t="s">
        <v>45</v>
      </c>
      <c r="N1118">
        <v>4</v>
      </c>
      <c r="O1118" t="s">
        <v>37</v>
      </c>
      <c r="P1118">
        <v>1</v>
      </c>
      <c r="Q1118">
        <v>4</v>
      </c>
      <c r="R1118">
        <v>1</v>
      </c>
      <c r="S1118">
        <v>36</v>
      </c>
      <c r="T1118">
        <v>3</v>
      </c>
      <c r="U1118">
        <v>3</v>
      </c>
      <c r="V1118">
        <v>36</v>
      </c>
      <c r="W1118">
        <v>6</v>
      </c>
      <c r="X1118">
        <v>2</v>
      </c>
      <c r="Y1118">
        <v>13</v>
      </c>
    </row>
    <row r="1119" spans="1:25" x14ac:dyDescent="0.35">
      <c r="A1119">
        <v>34</v>
      </c>
      <c r="B1119" t="s">
        <v>32</v>
      </c>
      <c r="C1119" t="s">
        <v>26</v>
      </c>
      <c r="D1119" t="s">
        <v>34</v>
      </c>
      <c r="E1119">
        <v>1</v>
      </c>
      <c r="F1119">
        <v>4</v>
      </c>
      <c r="G1119" t="s">
        <v>28</v>
      </c>
      <c r="H1119">
        <v>2</v>
      </c>
      <c r="I1119" t="s">
        <v>35</v>
      </c>
      <c r="J1119">
        <v>45</v>
      </c>
      <c r="K1119">
        <v>3</v>
      </c>
      <c r="L1119">
        <v>2</v>
      </c>
      <c r="M1119" t="s">
        <v>36</v>
      </c>
      <c r="N1119">
        <v>4</v>
      </c>
      <c r="O1119" t="s">
        <v>37</v>
      </c>
      <c r="P1119">
        <v>9</v>
      </c>
      <c r="Q1119">
        <v>3</v>
      </c>
      <c r="R1119">
        <v>1</v>
      </c>
      <c r="S1119">
        <v>9</v>
      </c>
      <c r="T1119">
        <v>3</v>
      </c>
      <c r="U1119">
        <v>2</v>
      </c>
      <c r="V1119">
        <v>2</v>
      </c>
      <c r="W1119">
        <v>2</v>
      </c>
      <c r="X1119">
        <v>2</v>
      </c>
      <c r="Y1119">
        <v>1</v>
      </c>
    </row>
    <row r="1120" spans="1:25" x14ac:dyDescent="0.35">
      <c r="A1120">
        <v>26</v>
      </c>
      <c r="B1120" t="s">
        <v>32</v>
      </c>
      <c r="C1120" t="s">
        <v>26</v>
      </c>
      <c r="D1120" t="s">
        <v>34</v>
      </c>
      <c r="E1120">
        <v>3</v>
      </c>
      <c r="F1120">
        <v>3</v>
      </c>
      <c r="G1120" t="s">
        <v>28</v>
      </c>
      <c r="H1120">
        <v>1</v>
      </c>
      <c r="I1120" t="s">
        <v>29</v>
      </c>
      <c r="J1120">
        <v>89</v>
      </c>
      <c r="K1120">
        <v>3</v>
      </c>
      <c r="L1120">
        <v>1</v>
      </c>
      <c r="M1120" t="s">
        <v>36</v>
      </c>
      <c r="N1120">
        <v>4</v>
      </c>
      <c r="O1120" t="s">
        <v>37</v>
      </c>
      <c r="P1120">
        <v>1</v>
      </c>
      <c r="Q1120">
        <v>4</v>
      </c>
      <c r="R1120">
        <v>0</v>
      </c>
      <c r="S1120">
        <v>1</v>
      </c>
      <c r="T1120">
        <v>5</v>
      </c>
      <c r="U1120">
        <v>3</v>
      </c>
      <c r="V1120">
        <v>1</v>
      </c>
      <c r="W1120">
        <v>0</v>
      </c>
      <c r="X1120">
        <v>0</v>
      </c>
      <c r="Y1120">
        <v>0</v>
      </c>
    </row>
    <row r="1121" spans="1:25" x14ac:dyDescent="0.35">
      <c r="A1121">
        <v>38</v>
      </c>
      <c r="B1121" t="s">
        <v>32</v>
      </c>
      <c r="C1121" t="s">
        <v>26</v>
      </c>
      <c r="D1121" t="s">
        <v>27</v>
      </c>
      <c r="E1121">
        <v>14</v>
      </c>
      <c r="F1121">
        <v>3</v>
      </c>
      <c r="G1121" t="s">
        <v>28</v>
      </c>
      <c r="H1121">
        <v>3</v>
      </c>
      <c r="I1121" t="s">
        <v>35</v>
      </c>
      <c r="J1121">
        <v>80</v>
      </c>
      <c r="K1121">
        <v>3</v>
      </c>
      <c r="L1121">
        <v>2</v>
      </c>
      <c r="M1121" t="s">
        <v>30</v>
      </c>
      <c r="N1121">
        <v>2</v>
      </c>
      <c r="O1121" t="s">
        <v>37</v>
      </c>
      <c r="P1121">
        <v>0</v>
      </c>
      <c r="Q1121">
        <v>3</v>
      </c>
      <c r="R1121">
        <v>1</v>
      </c>
      <c r="S1121">
        <v>10</v>
      </c>
      <c r="T1121">
        <v>3</v>
      </c>
      <c r="U1121">
        <v>3</v>
      </c>
      <c r="V1121">
        <v>9</v>
      </c>
      <c r="W1121">
        <v>8</v>
      </c>
      <c r="X1121">
        <v>7</v>
      </c>
      <c r="Y1121">
        <v>7</v>
      </c>
    </row>
    <row r="1122" spans="1:25" x14ac:dyDescent="0.35">
      <c r="A1122">
        <v>38</v>
      </c>
      <c r="B1122" t="s">
        <v>32</v>
      </c>
      <c r="C1122" t="s">
        <v>26</v>
      </c>
      <c r="D1122" t="s">
        <v>27</v>
      </c>
      <c r="E1122">
        <v>16</v>
      </c>
      <c r="F1122">
        <v>3</v>
      </c>
      <c r="G1122" t="s">
        <v>28</v>
      </c>
      <c r="H1122">
        <v>2</v>
      </c>
      <c r="I1122" t="s">
        <v>29</v>
      </c>
      <c r="J1122">
        <v>90</v>
      </c>
      <c r="K1122">
        <v>3</v>
      </c>
      <c r="L1122">
        <v>2</v>
      </c>
      <c r="M1122" t="s">
        <v>30</v>
      </c>
      <c r="N1122">
        <v>2</v>
      </c>
      <c r="O1122" t="s">
        <v>31</v>
      </c>
      <c r="P1122">
        <v>2</v>
      </c>
      <c r="Q1122">
        <v>3</v>
      </c>
      <c r="R1122">
        <v>0</v>
      </c>
      <c r="S1122">
        <v>8</v>
      </c>
      <c r="T1122">
        <v>5</v>
      </c>
      <c r="U1122">
        <v>4</v>
      </c>
      <c r="V1122">
        <v>3</v>
      </c>
      <c r="W1122">
        <v>2</v>
      </c>
      <c r="X1122">
        <v>1</v>
      </c>
      <c r="Y1122">
        <v>2</v>
      </c>
    </row>
    <row r="1123" spans="1:25" x14ac:dyDescent="0.35">
      <c r="A1123">
        <v>36</v>
      </c>
      <c r="B1123" t="s">
        <v>32</v>
      </c>
      <c r="C1123" t="s">
        <v>26</v>
      </c>
      <c r="D1123" t="s">
        <v>27</v>
      </c>
      <c r="E1123">
        <v>1</v>
      </c>
      <c r="F1123">
        <v>4</v>
      </c>
      <c r="G1123" t="s">
        <v>28</v>
      </c>
      <c r="H1123">
        <v>2</v>
      </c>
      <c r="I1123" t="s">
        <v>29</v>
      </c>
      <c r="J1123">
        <v>73</v>
      </c>
      <c r="K1123">
        <v>3</v>
      </c>
      <c r="L1123">
        <v>2</v>
      </c>
      <c r="M1123" t="s">
        <v>30</v>
      </c>
      <c r="N1123">
        <v>3</v>
      </c>
      <c r="O1123" t="s">
        <v>31</v>
      </c>
      <c r="P1123">
        <v>6</v>
      </c>
      <c r="Q1123">
        <v>3</v>
      </c>
      <c r="R1123">
        <v>0</v>
      </c>
      <c r="S1123">
        <v>15</v>
      </c>
      <c r="T1123">
        <v>5</v>
      </c>
      <c r="U1123">
        <v>3</v>
      </c>
      <c r="V1123">
        <v>1</v>
      </c>
      <c r="W1123">
        <v>0</v>
      </c>
      <c r="X1123">
        <v>0</v>
      </c>
      <c r="Y1123">
        <v>0</v>
      </c>
    </row>
    <row r="1124" spans="1:25" x14ac:dyDescent="0.35">
      <c r="A1124">
        <v>29</v>
      </c>
      <c r="B1124" t="s">
        <v>32</v>
      </c>
      <c r="C1124" t="s">
        <v>26</v>
      </c>
      <c r="D1124" t="s">
        <v>34</v>
      </c>
      <c r="E1124">
        <v>3</v>
      </c>
      <c r="F1124">
        <v>1</v>
      </c>
      <c r="G1124" t="s">
        <v>40</v>
      </c>
      <c r="H1124">
        <v>2</v>
      </c>
      <c r="I1124" t="s">
        <v>35</v>
      </c>
      <c r="J1124">
        <v>87</v>
      </c>
      <c r="K1124">
        <v>3</v>
      </c>
      <c r="L1124">
        <v>1</v>
      </c>
      <c r="M1124" t="s">
        <v>39</v>
      </c>
      <c r="N1124">
        <v>1</v>
      </c>
      <c r="O1124" t="s">
        <v>31</v>
      </c>
      <c r="P1124">
        <v>1</v>
      </c>
      <c r="Q1124">
        <v>3</v>
      </c>
      <c r="R1124">
        <v>0</v>
      </c>
      <c r="S1124">
        <v>10</v>
      </c>
      <c r="T1124">
        <v>3</v>
      </c>
      <c r="U1124">
        <v>3</v>
      </c>
      <c r="V1124">
        <v>10</v>
      </c>
      <c r="W1124">
        <v>9</v>
      </c>
      <c r="X1124">
        <v>1</v>
      </c>
      <c r="Y1124">
        <v>5</v>
      </c>
    </row>
    <row r="1125" spans="1:25" x14ac:dyDescent="0.35">
      <c r="A1125">
        <v>35</v>
      </c>
      <c r="B1125" t="s">
        <v>32</v>
      </c>
      <c r="C1125" t="s">
        <v>26</v>
      </c>
      <c r="D1125" t="s">
        <v>34</v>
      </c>
      <c r="E1125">
        <v>10</v>
      </c>
      <c r="F1125">
        <v>4</v>
      </c>
      <c r="G1125" t="s">
        <v>40</v>
      </c>
      <c r="H1125">
        <v>1</v>
      </c>
      <c r="I1125" t="s">
        <v>29</v>
      </c>
      <c r="J1125">
        <v>51</v>
      </c>
      <c r="K1125">
        <v>3</v>
      </c>
      <c r="L1125">
        <v>2</v>
      </c>
      <c r="M1125" t="s">
        <v>43</v>
      </c>
      <c r="N1125">
        <v>3</v>
      </c>
      <c r="O1125" t="s">
        <v>31</v>
      </c>
      <c r="P1125">
        <v>3</v>
      </c>
      <c r="Q1125">
        <v>3</v>
      </c>
      <c r="R1125">
        <v>0</v>
      </c>
      <c r="S1125">
        <v>10</v>
      </c>
      <c r="T1125">
        <v>4</v>
      </c>
      <c r="U1125">
        <v>3</v>
      </c>
      <c r="V1125">
        <v>5</v>
      </c>
      <c r="W1125">
        <v>2</v>
      </c>
      <c r="X1125">
        <v>0</v>
      </c>
      <c r="Y1125">
        <v>4</v>
      </c>
    </row>
    <row r="1126" spans="1:25" x14ac:dyDescent="0.35">
      <c r="A1126">
        <v>39</v>
      </c>
      <c r="B1126" t="s">
        <v>32</v>
      </c>
      <c r="C1126" t="s">
        <v>26</v>
      </c>
      <c r="D1126" t="s">
        <v>27</v>
      </c>
      <c r="E1126">
        <v>6</v>
      </c>
      <c r="F1126">
        <v>3</v>
      </c>
      <c r="G1126" t="s">
        <v>40</v>
      </c>
      <c r="H1126">
        <v>4</v>
      </c>
      <c r="I1126" t="s">
        <v>35</v>
      </c>
      <c r="J1126">
        <v>38</v>
      </c>
      <c r="K1126">
        <v>4</v>
      </c>
      <c r="L1126">
        <v>3</v>
      </c>
      <c r="M1126" t="s">
        <v>30</v>
      </c>
      <c r="N1126">
        <v>3</v>
      </c>
      <c r="O1126" t="s">
        <v>37</v>
      </c>
      <c r="P1126">
        <v>2</v>
      </c>
      <c r="Q1126">
        <v>3</v>
      </c>
      <c r="R1126">
        <v>1</v>
      </c>
      <c r="S1126">
        <v>11</v>
      </c>
      <c r="T1126">
        <v>3</v>
      </c>
      <c r="U1126">
        <v>3</v>
      </c>
      <c r="V1126">
        <v>7</v>
      </c>
      <c r="W1126">
        <v>6</v>
      </c>
      <c r="X1126">
        <v>7</v>
      </c>
      <c r="Y1126">
        <v>6</v>
      </c>
    </row>
    <row r="1127" spans="1:25" x14ac:dyDescent="0.35">
      <c r="A1127">
        <v>29</v>
      </c>
      <c r="B1127" t="s">
        <v>32</v>
      </c>
      <c r="C1127" t="s">
        <v>33</v>
      </c>
      <c r="D1127" t="s">
        <v>34</v>
      </c>
      <c r="E1127">
        <v>2</v>
      </c>
      <c r="F1127">
        <v>1</v>
      </c>
      <c r="G1127" t="s">
        <v>28</v>
      </c>
      <c r="H1127">
        <v>1</v>
      </c>
      <c r="I1127" t="s">
        <v>35</v>
      </c>
      <c r="J1127">
        <v>87</v>
      </c>
      <c r="K1127">
        <v>3</v>
      </c>
      <c r="L1127">
        <v>2</v>
      </c>
      <c r="M1127" t="s">
        <v>43</v>
      </c>
      <c r="N1127">
        <v>4</v>
      </c>
      <c r="O1127" t="s">
        <v>41</v>
      </c>
      <c r="P1127">
        <v>1</v>
      </c>
      <c r="Q1127">
        <v>3</v>
      </c>
      <c r="R1127">
        <v>1</v>
      </c>
      <c r="S1127">
        <v>6</v>
      </c>
      <c r="T1127">
        <v>0</v>
      </c>
      <c r="U1127">
        <v>4</v>
      </c>
      <c r="V1127">
        <v>6</v>
      </c>
      <c r="W1127">
        <v>4</v>
      </c>
      <c r="X1127">
        <v>1</v>
      </c>
      <c r="Y1127">
        <v>3</v>
      </c>
    </row>
    <row r="1128" spans="1:25" x14ac:dyDescent="0.35">
      <c r="A1128">
        <v>50</v>
      </c>
      <c r="B1128" t="s">
        <v>32</v>
      </c>
      <c r="C1128" t="s">
        <v>26</v>
      </c>
      <c r="D1128" t="s">
        <v>27</v>
      </c>
      <c r="E1128">
        <v>9</v>
      </c>
      <c r="F1128">
        <v>3</v>
      </c>
      <c r="G1128" t="s">
        <v>48</v>
      </c>
      <c r="H1128">
        <v>3</v>
      </c>
      <c r="I1128" t="s">
        <v>35</v>
      </c>
      <c r="J1128">
        <v>59</v>
      </c>
      <c r="K1128">
        <v>3</v>
      </c>
      <c r="L1128">
        <v>5</v>
      </c>
      <c r="M1128" t="s">
        <v>45</v>
      </c>
      <c r="N1128">
        <v>3</v>
      </c>
      <c r="O1128" t="s">
        <v>37</v>
      </c>
      <c r="P1128">
        <v>4</v>
      </c>
      <c r="Q1128">
        <v>3</v>
      </c>
      <c r="R1128">
        <v>1</v>
      </c>
      <c r="S1128">
        <v>27</v>
      </c>
      <c r="T1128">
        <v>2</v>
      </c>
      <c r="U1128">
        <v>3</v>
      </c>
      <c r="V1128">
        <v>1</v>
      </c>
      <c r="W1128">
        <v>0</v>
      </c>
      <c r="X1128">
        <v>0</v>
      </c>
      <c r="Y1128">
        <v>0</v>
      </c>
    </row>
    <row r="1129" spans="1:25" x14ac:dyDescent="0.35">
      <c r="A1129">
        <v>23</v>
      </c>
      <c r="B1129" t="s">
        <v>32</v>
      </c>
      <c r="C1129" t="s">
        <v>26</v>
      </c>
      <c r="D1129" t="s">
        <v>34</v>
      </c>
      <c r="E1129">
        <v>10</v>
      </c>
      <c r="F1129">
        <v>3</v>
      </c>
      <c r="G1129" t="s">
        <v>49</v>
      </c>
      <c r="H1129">
        <v>4</v>
      </c>
      <c r="I1129" t="s">
        <v>35</v>
      </c>
      <c r="J1129">
        <v>45</v>
      </c>
      <c r="K1129">
        <v>4</v>
      </c>
      <c r="L1129">
        <v>1</v>
      </c>
      <c r="M1129" t="s">
        <v>36</v>
      </c>
      <c r="N1129">
        <v>3</v>
      </c>
      <c r="O1129" t="s">
        <v>37</v>
      </c>
      <c r="P1129">
        <v>2</v>
      </c>
      <c r="Q1129">
        <v>3</v>
      </c>
      <c r="R1129">
        <v>1</v>
      </c>
      <c r="S1129">
        <v>4</v>
      </c>
      <c r="T1129">
        <v>2</v>
      </c>
      <c r="U1129">
        <v>3</v>
      </c>
      <c r="V1129">
        <v>2</v>
      </c>
      <c r="W1129">
        <v>2</v>
      </c>
      <c r="X1129">
        <v>2</v>
      </c>
      <c r="Y1129">
        <v>2</v>
      </c>
    </row>
    <row r="1130" spans="1:25" x14ac:dyDescent="0.35">
      <c r="A1130">
        <v>36</v>
      </c>
      <c r="B1130" t="s">
        <v>32</v>
      </c>
      <c r="C1130" t="s">
        <v>33</v>
      </c>
      <c r="D1130" t="s">
        <v>34</v>
      </c>
      <c r="E1130">
        <v>6</v>
      </c>
      <c r="F1130">
        <v>4</v>
      </c>
      <c r="G1130" t="s">
        <v>28</v>
      </c>
      <c r="H1130">
        <v>1</v>
      </c>
      <c r="I1130" t="s">
        <v>35</v>
      </c>
      <c r="J1130">
        <v>80</v>
      </c>
      <c r="K1130">
        <v>4</v>
      </c>
      <c r="L1130">
        <v>2</v>
      </c>
      <c r="M1130" t="s">
        <v>39</v>
      </c>
      <c r="N1130">
        <v>1</v>
      </c>
      <c r="O1130" t="s">
        <v>37</v>
      </c>
      <c r="P1130">
        <v>3</v>
      </c>
      <c r="Q1130">
        <v>3</v>
      </c>
      <c r="R1130">
        <v>1</v>
      </c>
      <c r="S1130">
        <v>9</v>
      </c>
      <c r="T1130">
        <v>3</v>
      </c>
      <c r="U1130">
        <v>3</v>
      </c>
      <c r="V1130">
        <v>3</v>
      </c>
      <c r="W1130">
        <v>2</v>
      </c>
      <c r="X1130">
        <v>0</v>
      </c>
      <c r="Y1130">
        <v>2</v>
      </c>
    </row>
    <row r="1131" spans="1:25" x14ac:dyDescent="0.35">
      <c r="A1131">
        <v>42</v>
      </c>
      <c r="B1131" t="s">
        <v>32</v>
      </c>
      <c r="C1131" t="s">
        <v>26</v>
      </c>
      <c r="D1131" t="s">
        <v>34</v>
      </c>
      <c r="E1131">
        <v>9</v>
      </c>
      <c r="F1131">
        <v>2</v>
      </c>
      <c r="G1131" t="s">
        <v>38</v>
      </c>
      <c r="H1131">
        <v>4</v>
      </c>
      <c r="I1131" t="s">
        <v>35</v>
      </c>
      <c r="J1131">
        <v>93</v>
      </c>
      <c r="K1131">
        <v>2</v>
      </c>
      <c r="L1131">
        <v>5</v>
      </c>
      <c r="M1131" t="s">
        <v>45</v>
      </c>
      <c r="N1131">
        <v>4</v>
      </c>
      <c r="O1131" t="s">
        <v>31</v>
      </c>
      <c r="P1131">
        <v>8</v>
      </c>
      <c r="Q1131">
        <v>4</v>
      </c>
      <c r="R1131">
        <v>0</v>
      </c>
      <c r="S1131">
        <v>24</v>
      </c>
      <c r="T1131">
        <v>2</v>
      </c>
      <c r="U1131">
        <v>3</v>
      </c>
      <c r="V1131">
        <v>1</v>
      </c>
      <c r="W1131">
        <v>0</v>
      </c>
      <c r="X1131">
        <v>0</v>
      </c>
      <c r="Y1131">
        <v>1</v>
      </c>
    </row>
    <row r="1132" spans="1:25" x14ac:dyDescent="0.35">
      <c r="A1132">
        <v>35</v>
      </c>
      <c r="B1132" t="s">
        <v>32</v>
      </c>
      <c r="C1132" t="s">
        <v>26</v>
      </c>
      <c r="D1132" t="s">
        <v>34</v>
      </c>
      <c r="E1132">
        <v>28</v>
      </c>
      <c r="F1132">
        <v>3</v>
      </c>
      <c r="G1132" t="s">
        <v>28</v>
      </c>
      <c r="H1132">
        <v>2</v>
      </c>
      <c r="I1132" t="s">
        <v>35</v>
      </c>
      <c r="J1132">
        <v>46</v>
      </c>
      <c r="K1132">
        <v>4</v>
      </c>
      <c r="L1132">
        <v>2</v>
      </c>
      <c r="M1132" t="s">
        <v>39</v>
      </c>
      <c r="N1132">
        <v>3</v>
      </c>
      <c r="O1132" t="s">
        <v>37</v>
      </c>
      <c r="P1132">
        <v>1</v>
      </c>
      <c r="Q1132">
        <v>3</v>
      </c>
      <c r="R1132">
        <v>2</v>
      </c>
      <c r="S1132">
        <v>10</v>
      </c>
      <c r="T1132">
        <v>3</v>
      </c>
      <c r="U1132">
        <v>2</v>
      </c>
      <c r="V1132">
        <v>10</v>
      </c>
      <c r="W1132">
        <v>9</v>
      </c>
      <c r="X1132">
        <v>6</v>
      </c>
      <c r="Y1132">
        <v>8</v>
      </c>
    </row>
    <row r="1133" spans="1:25" x14ac:dyDescent="0.35">
      <c r="A1133">
        <v>34</v>
      </c>
      <c r="B1133" t="s">
        <v>32</v>
      </c>
      <c r="C1133" t="s">
        <v>33</v>
      </c>
      <c r="D1133" t="s">
        <v>34</v>
      </c>
      <c r="E1133">
        <v>10</v>
      </c>
      <c r="F1133">
        <v>4</v>
      </c>
      <c r="G1133" t="s">
        <v>49</v>
      </c>
      <c r="H1133">
        <v>4</v>
      </c>
      <c r="I1133" t="s">
        <v>35</v>
      </c>
      <c r="J1133">
        <v>92</v>
      </c>
      <c r="K1133">
        <v>2</v>
      </c>
      <c r="L1133">
        <v>2</v>
      </c>
      <c r="M1133" t="s">
        <v>43</v>
      </c>
      <c r="N1133">
        <v>3</v>
      </c>
      <c r="O1133" t="s">
        <v>37</v>
      </c>
      <c r="P1133">
        <v>1</v>
      </c>
      <c r="Q1133">
        <v>3</v>
      </c>
      <c r="R1133">
        <v>1</v>
      </c>
      <c r="S1133">
        <v>8</v>
      </c>
      <c r="T1133">
        <v>3</v>
      </c>
      <c r="U1133">
        <v>2</v>
      </c>
      <c r="V1133">
        <v>8</v>
      </c>
      <c r="W1133">
        <v>2</v>
      </c>
      <c r="X1133">
        <v>7</v>
      </c>
      <c r="Y1133">
        <v>7</v>
      </c>
    </row>
    <row r="1134" spans="1:25" x14ac:dyDescent="0.35">
      <c r="A1134">
        <v>40</v>
      </c>
      <c r="B1134" t="s">
        <v>32</v>
      </c>
      <c r="C1134" t="s">
        <v>26</v>
      </c>
      <c r="D1134" t="s">
        <v>27</v>
      </c>
      <c r="E1134">
        <v>14</v>
      </c>
      <c r="F1134">
        <v>2</v>
      </c>
      <c r="G1134" t="s">
        <v>28</v>
      </c>
      <c r="H1134">
        <v>4</v>
      </c>
      <c r="I1134" t="s">
        <v>29</v>
      </c>
      <c r="J1134">
        <v>84</v>
      </c>
      <c r="K1134">
        <v>3</v>
      </c>
      <c r="L1134">
        <v>2</v>
      </c>
      <c r="M1134" t="s">
        <v>30</v>
      </c>
      <c r="N1134">
        <v>1</v>
      </c>
      <c r="O1134" t="s">
        <v>37</v>
      </c>
      <c r="P1134">
        <v>1</v>
      </c>
      <c r="Q1134">
        <v>3</v>
      </c>
      <c r="R1134">
        <v>1</v>
      </c>
      <c r="S1134">
        <v>5</v>
      </c>
      <c r="T1134">
        <v>2</v>
      </c>
      <c r="U1134">
        <v>3</v>
      </c>
      <c r="V1134">
        <v>5</v>
      </c>
      <c r="W1134">
        <v>4</v>
      </c>
      <c r="X1134">
        <v>1</v>
      </c>
      <c r="Y1134">
        <v>2</v>
      </c>
    </row>
    <row r="1135" spans="1:25" x14ac:dyDescent="0.35">
      <c r="A1135">
        <v>43</v>
      </c>
      <c r="B1135" t="s">
        <v>32</v>
      </c>
      <c r="C1135" t="s">
        <v>26</v>
      </c>
      <c r="D1135" t="s">
        <v>34</v>
      </c>
      <c r="E1135">
        <v>27</v>
      </c>
      <c r="F1135">
        <v>3</v>
      </c>
      <c r="G1135" t="s">
        <v>49</v>
      </c>
      <c r="H1135">
        <v>4</v>
      </c>
      <c r="I1135" t="s">
        <v>35</v>
      </c>
      <c r="J1135">
        <v>87</v>
      </c>
      <c r="K1135">
        <v>4</v>
      </c>
      <c r="L1135">
        <v>1</v>
      </c>
      <c r="M1135" t="s">
        <v>39</v>
      </c>
      <c r="N1135">
        <v>2</v>
      </c>
      <c r="O1135" t="s">
        <v>41</v>
      </c>
      <c r="P1135">
        <v>5</v>
      </c>
      <c r="Q1135">
        <v>3</v>
      </c>
      <c r="R1135">
        <v>1</v>
      </c>
      <c r="S1135">
        <v>8</v>
      </c>
      <c r="T1135">
        <v>0</v>
      </c>
      <c r="U1135">
        <v>3</v>
      </c>
      <c r="V1135">
        <v>6</v>
      </c>
      <c r="W1135">
        <v>4</v>
      </c>
      <c r="X1135">
        <v>0</v>
      </c>
      <c r="Y1135">
        <v>2</v>
      </c>
    </row>
    <row r="1136" spans="1:25" x14ac:dyDescent="0.35">
      <c r="A1136">
        <v>35</v>
      </c>
      <c r="B1136" t="s">
        <v>32</v>
      </c>
      <c r="C1136" t="s">
        <v>26</v>
      </c>
      <c r="D1136" t="s">
        <v>34</v>
      </c>
      <c r="E1136">
        <v>7</v>
      </c>
      <c r="F1136">
        <v>2</v>
      </c>
      <c r="G1136" t="s">
        <v>28</v>
      </c>
      <c r="H1136">
        <v>3</v>
      </c>
      <c r="I1136" t="s">
        <v>35</v>
      </c>
      <c r="J1136">
        <v>63</v>
      </c>
      <c r="K1136">
        <v>2</v>
      </c>
      <c r="L1136">
        <v>1</v>
      </c>
      <c r="M1136" t="s">
        <v>39</v>
      </c>
      <c r="N1136">
        <v>4</v>
      </c>
      <c r="O1136" t="s">
        <v>37</v>
      </c>
      <c r="P1136">
        <v>1</v>
      </c>
      <c r="Q1136">
        <v>3</v>
      </c>
      <c r="R1136">
        <v>1</v>
      </c>
      <c r="S1136">
        <v>1</v>
      </c>
      <c r="T1136">
        <v>5</v>
      </c>
      <c r="U1136">
        <v>2</v>
      </c>
      <c r="V1136">
        <v>1</v>
      </c>
      <c r="W1136">
        <v>0</v>
      </c>
      <c r="X1136">
        <v>0</v>
      </c>
      <c r="Y1136">
        <v>1</v>
      </c>
    </row>
    <row r="1137" spans="1:25" x14ac:dyDescent="0.35">
      <c r="A1137">
        <v>46</v>
      </c>
      <c r="B1137" t="s">
        <v>32</v>
      </c>
      <c r="C1137" t="s">
        <v>26</v>
      </c>
      <c r="D1137" t="s">
        <v>27</v>
      </c>
      <c r="E1137">
        <v>1</v>
      </c>
      <c r="F1137">
        <v>4</v>
      </c>
      <c r="G1137" t="s">
        <v>28</v>
      </c>
      <c r="H1137">
        <v>4</v>
      </c>
      <c r="I1137" t="s">
        <v>35</v>
      </c>
      <c r="J1137">
        <v>56</v>
      </c>
      <c r="K1137">
        <v>4</v>
      </c>
      <c r="L1137">
        <v>4</v>
      </c>
      <c r="M1137" t="s">
        <v>45</v>
      </c>
      <c r="N1137">
        <v>1</v>
      </c>
      <c r="O1137" t="s">
        <v>31</v>
      </c>
      <c r="P1137">
        <v>1</v>
      </c>
      <c r="Q1137">
        <v>3</v>
      </c>
      <c r="R1137">
        <v>0</v>
      </c>
      <c r="S1137">
        <v>27</v>
      </c>
      <c r="T1137">
        <v>5</v>
      </c>
      <c r="U1137">
        <v>1</v>
      </c>
      <c r="V1137">
        <v>26</v>
      </c>
      <c r="W1137">
        <v>0</v>
      </c>
      <c r="X1137">
        <v>0</v>
      </c>
      <c r="Y1137">
        <v>12</v>
      </c>
    </row>
    <row r="1138" spans="1:25" x14ac:dyDescent="0.35">
      <c r="A1138">
        <v>28</v>
      </c>
      <c r="B1138" t="s">
        <v>25</v>
      </c>
      <c r="C1138" t="s">
        <v>26</v>
      </c>
      <c r="D1138" t="s">
        <v>34</v>
      </c>
      <c r="E1138">
        <v>24</v>
      </c>
      <c r="F1138">
        <v>3</v>
      </c>
      <c r="G1138" t="s">
        <v>40</v>
      </c>
      <c r="H1138">
        <v>3</v>
      </c>
      <c r="I1138" t="s">
        <v>35</v>
      </c>
      <c r="J1138">
        <v>51</v>
      </c>
      <c r="K1138">
        <v>3</v>
      </c>
      <c r="L1138">
        <v>1</v>
      </c>
      <c r="M1138" t="s">
        <v>39</v>
      </c>
      <c r="N1138">
        <v>2</v>
      </c>
      <c r="O1138" t="s">
        <v>37</v>
      </c>
      <c r="P1138">
        <v>1</v>
      </c>
      <c r="Q1138">
        <v>3</v>
      </c>
      <c r="R1138">
        <v>3</v>
      </c>
      <c r="S1138">
        <v>1</v>
      </c>
      <c r="T1138">
        <v>3</v>
      </c>
      <c r="U1138">
        <v>3</v>
      </c>
      <c r="V1138">
        <v>1</v>
      </c>
      <c r="W1138">
        <v>1</v>
      </c>
      <c r="X1138">
        <v>0</v>
      </c>
      <c r="Y1138">
        <v>0</v>
      </c>
    </row>
    <row r="1139" spans="1:25" x14ac:dyDescent="0.35">
      <c r="A1139">
        <v>22</v>
      </c>
      <c r="B1139" t="s">
        <v>32</v>
      </c>
      <c r="C1139" t="s">
        <v>44</v>
      </c>
      <c r="D1139" t="s">
        <v>34</v>
      </c>
      <c r="E1139">
        <v>26</v>
      </c>
      <c r="F1139">
        <v>2</v>
      </c>
      <c r="G1139" t="s">
        <v>38</v>
      </c>
      <c r="H1139">
        <v>2</v>
      </c>
      <c r="I1139" t="s">
        <v>29</v>
      </c>
      <c r="J1139">
        <v>85</v>
      </c>
      <c r="K1139">
        <v>2</v>
      </c>
      <c r="L1139">
        <v>1</v>
      </c>
      <c r="M1139" t="s">
        <v>36</v>
      </c>
      <c r="N1139">
        <v>3</v>
      </c>
      <c r="O1139" t="s">
        <v>37</v>
      </c>
      <c r="P1139">
        <v>1</v>
      </c>
      <c r="Q1139">
        <v>3</v>
      </c>
      <c r="R1139">
        <v>0</v>
      </c>
      <c r="S1139">
        <v>4</v>
      </c>
      <c r="T1139">
        <v>2</v>
      </c>
      <c r="U1139">
        <v>2</v>
      </c>
      <c r="V1139">
        <v>4</v>
      </c>
      <c r="W1139">
        <v>2</v>
      </c>
      <c r="X1139">
        <v>1</v>
      </c>
      <c r="Y1139">
        <v>3</v>
      </c>
    </row>
    <row r="1140" spans="1:25" x14ac:dyDescent="0.35">
      <c r="A1140">
        <v>50</v>
      </c>
      <c r="B1140" t="s">
        <v>32</v>
      </c>
      <c r="C1140" t="s">
        <v>33</v>
      </c>
      <c r="D1140" t="s">
        <v>34</v>
      </c>
      <c r="E1140">
        <v>20</v>
      </c>
      <c r="F1140">
        <v>5</v>
      </c>
      <c r="G1140" t="s">
        <v>40</v>
      </c>
      <c r="H1140">
        <v>2</v>
      </c>
      <c r="I1140" t="s">
        <v>35</v>
      </c>
      <c r="J1140">
        <v>41</v>
      </c>
      <c r="K1140">
        <v>3</v>
      </c>
      <c r="L1140">
        <v>4</v>
      </c>
      <c r="M1140" t="s">
        <v>43</v>
      </c>
      <c r="N1140">
        <v>3</v>
      </c>
      <c r="O1140" t="s">
        <v>37</v>
      </c>
      <c r="P1140">
        <v>2</v>
      </c>
      <c r="Q1140">
        <v>3</v>
      </c>
      <c r="R1140">
        <v>1</v>
      </c>
      <c r="S1140">
        <v>32</v>
      </c>
      <c r="T1140">
        <v>3</v>
      </c>
      <c r="U1140">
        <v>3</v>
      </c>
      <c r="V1140">
        <v>30</v>
      </c>
      <c r="W1140">
        <v>8</v>
      </c>
      <c r="X1140">
        <v>12</v>
      </c>
      <c r="Y1140">
        <v>13</v>
      </c>
    </row>
    <row r="1141" spans="1:25" x14ac:dyDescent="0.35">
      <c r="A1141">
        <v>32</v>
      </c>
      <c r="B1141" t="s">
        <v>32</v>
      </c>
      <c r="C1141" t="s">
        <v>26</v>
      </c>
      <c r="D1141" t="s">
        <v>34</v>
      </c>
      <c r="E1141">
        <v>5</v>
      </c>
      <c r="F1141">
        <v>4</v>
      </c>
      <c r="G1141" t="s">
        <v>38</v>
      </c>
      <c r="H1141">
        <v>2</v>
      </c>
      <c r="I1141" t="s">
        <v>29</v>
      </c>
      <c r="J1141">
        <v>35</v>
      </c>
      <c r="K1141">
        <v>4</v>
      </c>
      <c r="L1141">
        <v>1</v>
      </c>
      <c r="M1141" t="s">
        <v>36</v>
      </c>
      <c r="N1141">
        <v>4</v>
      </c>
      <c r="O1141" t="s">
        <v>37</v>
      </c>
      <c r="P1141">
        <v>3</v>
      </c>
      <c r="Q1141">
        <v>3</v>
      </c>
      <c r="R1141">
        <v>2</v>
      </c>
      <c r="S1141">
        <v>6</v>
      </c>
      <c r="T1141">
        <v>3</v>
      </c>
      <c r="U1141">
        <v>3</v>
      </c>
      <c r="V1141">
        <v>3</v>
      </c>
      <c r="W1141">
        <v>2</v>
      </c>
      <c r="X1141">
        <v>0</v>
      </c>
      <c r="Y1141">
        <v>2</v>
      </c>
    </row>
    <row r="1142" spans="1:25" x14ac:dyDescent="0.35">
      <c r="A1142">
        <v>44</v>
      </c>
      <c r="B1142" t="s">
        <v>32</v>
      </c>
      <c r="C1142" t="s">
        <v>26</v>
      </c>
      <c r="D1142" t="s">
        <v>34</v>
      </c>
      <c r="E1142">
        <v>7</v>
      </c>
      <c r="F1142">
        <v>3</v>
      </c>
      <c r="G1142" t="s">
        <v>40</v>
      </c>
      <c r="H1142">
        <v>2</v>
      </c>
      <c r="I1142" t="s">
        <v>29</v>
      </c>
      <c r="J1142">
        <v>31</v>
      </c>
      <c r="K1142">
        <v>3</v>
      </c>
      <c r="L1142">
        <v>5</v>
      </c>
      <c r="M1142" t="s">
        <v>47</v>
      </c>
      <c r="N1142">
        <v>4</v>
      </c>
      <c r="O1142" t="s">
        <v>41</v>
      </c>
      <c r="P1142">
        <v>0</v>
      </c>
      <c r="Q1142">
        <v>3</v>
      </c>
      <c r="R1142">
        <v>1</v>
      </c>
      <c r="S1142">
        <v>23</v>
      </c>
      <c r="T1142">
        <v>4</v>
      </c>
      <c r="U1142">
        <v>2</v>
      </c>
      <c r="V1142">
        <v>22</v>
      </c>
      <c r="W1142">
        <v>7</v>
      </c>
      <c r="X1142">
        <v>1</v>
      </c>
      <c r="Y1142">
        <v>10</v>
      </c>
    </row>
    <row r="1143" spans="1:25" x14ac:dyDescent="0.35">
      <c r="A1143">
        <v>30</v>
      </c>
      <c r="B1143" t="s">
        <v>32</v>
      </c>
      <c r="C1143" t="s">
        <v>26</v>
      </c>
      <c r="D1143" t="s">
        <v>34</v>
      </c>
      <c r="E1143">
        <v>7</v>
      </c>
      <c r="F1143">
        <v>3</v>
      </c>
      <c r="G1143" t="s">
        <v>40</v>
      </c>
      <c r="H1143">
        <v>2</v>
      </c>
      <c r="I1143" t="s">
        <v>35</v>
      </c>
      <c r="J1143">
        <v>48</v>
      </c>
      <c r="K1143">
        <v>2</v>
      </c>
      <c r="L1143">
        <v>1</v>
      </c>
      <c r="M1143" t="s">
        <v>36</v>
      </c>
      <c r="N1143">
        <v>2</v>
      </c>
      <c r="O1143" t="s">
        <v>37</v>
      </c>
      <c r="P1143">
        <v>1</v>
      </c>
      <c r="Q1143">
        <v>3</v>
      </c>
      <c r="R1143">
        <v>1</v>
      </c>
      <c r="S1143">
        <v>6</v>
      </c>
      <c r="T1143">
        <v>3</v>
      </c>
      <c r="U1143">
        <v>2</v>
      </c>
      <c r="V1143">
        <v>6</v>
      </c>
      <c r="W1143">
        <v>4</v>
      </c>
      <c r="X1143">
        <v>1</v>
      </c>
      <c r="Y1143">
        <v>1</v>
      </c>
    </row>
    <row r="1144" spans="1:25" x14ac:dyDescent="0.35">
      <c r="A1144">
        <v>45</v>
      </c>
      <c r="B1144" t="s">
        <v>32</v>
      </c>
      <c r="C1144" t="s">
        <v>26</v>
      </c>
      <c r="D1144" t="s">
        <v>34</v>
      </c>
      <c r="E1144">
        <v>5</v>
      </c>
      <c r="F1144">
        <v>5</v>
      </c>
      <c r="G1144" t="s">
        <v>40</v>
      </c>
      <c r="H1144">
        <v>3</v>
      </c>
      <c r="I1144" t="s">
        <v>29</v>
      </c>
      <c r="J1144">
        <v>50</v>
      </c>
      <c r="K1144">
        <v>1</v>
      </c>
      <c r="L1144">
        <v>2</v>
      </c>
      <c r="M1144" t="s">
        <v>39</v>
      </c>
      <c r="N1144">
        <v>1</v>
      </c>
      <c r="O1144" t="s">
        <v>31</v>
      </c>
      <c r="P1144">
        <v>1</v>
      </c>
      <c r="Q1144">
        <v>3</v>
      </c>
      <c r="R1144">
        <v>0</v>
      </c>
      <c r="S1144">
        <v>10</v>
      </c>
      <c r="T1144">
        <v>3</v>
      </c>
      <c r="U1144">
        <v>3</v>
      </c>
      <c r="V1144">
        <v>10</v>
      </c>
      <c r="W1144">
        <v>7</v>
      </c>
      <c r="X1144">
        <v>1</v>
      </c>
      <c r="Y1144">
        <v>4</v>
      </c>
    </row>
    <row r="1145" spans="1:25" x14ac:dyDescent="0.35">
      <c r="A1145">
        <v>45</v>
      </c>
      <c r="B1145" t="s">
        <v>32</v>
      </c>
      <c r="C1145" t="s">
        <v>44</v>
      </c>
      <c r="D1145" t="s">
        <v>27</v>
      </c>
      <c r="E1145">
        <v>26</v>
      </c>
      <c r="F1145">
        <v>3</v>
      </c>
      <c r="G1145" t="s">
        <v>48</v>
      </c>
      <c r="H1145">
        <v>1</v>
      </c>
      <c r="I1145" t="s">
        <v>35</v>
      </c>
      <c r="J1145">
        <v>52</v>
      </c>
      <c r="K1145">
        <v>2</v>
      </c>
      <c r="L1145">
        <v>2</v>
      </c>
      <c r="M1145" t="s">
        <v>30</v>
      </c>
      <c r="N1145">
        <v>1</v>
      </c>
      <c r="O1145" t="s">
        <v>37</v>
      </c>
      <c r="P1145">
        <v>1</v>
      </c>
      <c r="Q1145">
        <v>3</v>
      </c>
      <c r="R1145">
        <v>1</v>
      </c>
      <c r="S1145">
        <v>10</v>
      </c>
      <c r="T1145">
        <v>2</v>
      </c>
      <c r="U1145">
        <v>3</v>
      </c>
      <c r="V1145">
        <v>10</v>
      </c>
      <c r="W1145">
        <v>7</v>
      </c>
      <c r="X1145">
        <v>4</v>
      </c>
      <c r="Y1145">
        <v>5</v>
      </c>
    </row>
    <row r="1146" spans="1:25" x14ac:dyDescent="0.35">
      <c r="A1146">
        <v>31</v>
      </c>
      <c r="B1146" t="s">
        <v>32</v>
      </c>
      <c r="C1146" t="s">
        <v>33</v>
      </c>
      <c r="D1146" t="s">
        <v>27</v>
      </c>
      <c r="E1146">
        <v>2</v>
      </c>
      <c r="F1146">
        <v>4</v>
      </c>
      <c r="G1146" t="s">
        <v>38</v>
      </c>
      <c r="H1146">
        <v>4</v>
      </c>
      <c r="I1146" t="s">
        <v>35</v>
      </c>
      <c r="J1146">
        <v>54</v>
      </c>
      <c r="K1146">
        <v>3</v>
      </c>
      <c r="L1146">
        <v>2</v>
      </c>
      <c r="M1146" t="s">
        <v>30</v>
      </c>
      <c r="N1146">
        <v>1</v>
      </c>
      <c r="O1146" t="s">
        <v>31</v>
      </c>
      <c r="P1146">
        <v>7</v>
      </c>
      <c r="Q1146">
        <v>3</v>
      </c>
      <c r="R1146">
        <v>0</v>
      </c>
      <c r="S1146">
        <v>10</v>
      </c>
      <c r="T1146">
        <v>3</v>
      </c>
      <c r="U1146">
        <v>3</v>
      </c>
      <c r="V1146">
        <v>5</v>
      </c>
      <c r="W1146">
        <v>2</v>
      </c>
      <c r="X1146">
        <v>0</v>
      </c>
      <c r="Y1146">
        <v>3</v>
      </c>
    </row>
    <row r="1147" spans="1:25" x14ac:dyDescent="0.35">
      <c r="A1147">
        <v>36</v>
      </c>
      <c r="B1147" t="s">
        <v>32</v>
      </c>
      <c r="C1147" t="s">
        <v>26</v>
      </c>
      <c r="D1147" t="s">
        <v>34</v>
      </c>
      <c r="E1147">
        <v>12</v>
      </c>
      <c r="F1147">
        <v>4</v>
      </c>
      <c r="G1147" t="s">
        <v>28</v>
      </c>
      <c r="H1147">
        <v>3</v>
      </c>
      <c r="I1147" t="s">
        <v>29</v>
      </c>
      <c r="J1147">
        <v>76</v>
      </c>
      <c r="K1147">
        <v>3</v>
      </c>
      <c r="L1147">
        <v>2</v>
      </c>
      <c r="M1147" t="s">
        <v>42</v>
      </c>
      <c r="N1147">
        <v>3</v>
      </c>
      <c r="O1147" t="s">
        <v>37</v>
      </c>
      <c r="P1147">
        <v>9</v>
      </c>
      <c r="Q1147">
        <v>3</v>
      </c>
      <c r="R1147">
        <v>2</v>
      </c>
      <c r="S1147">
        <v>7</v>
      </c>
      <c r="T1147">
        <v>2</v>
      </c>
      <c r="U1147">
        <v>3</v>
      </c>
      <c r="V1147">
        <v>3</v>
      </c>
      <c r="W1147">
        <v>2</v>
      </c>
      <c r="X1147">
        <v>1</v>
      </c>
      <c r="Y1147">
        <v>1</v>
      </c>
    </row>
    <row r="1148" spans="1:25" x14ac:dyDescent="0.35">
      <c r="A1148">
        <v>34</v>
      </c>
      <c r="B1148" t="s">
        <v>32</v>
      </c>
      <c r="C1148" t="s">
        <v>33</v>
      </c>
      <c r="D1148" t="s">
        <v>34</v>
      </c>
      <c r="E1148">
        <v>10</v>
      </c>
      <c r="F1148">
        <v>4</v>
      </c>
      <c r="G1148" t="s">
        <v>28</v>
      </c>
      <c r="H1148">
        <v>3</v>
      </c>
      <c r="I1148" t="s">
        <v>35</v>
      </c>
      <c r="J1148">
        <v>42</v>
      </c>
      <c r="K1148">
        <v>4</v>
      </c>
      <c r="L1148">
        <v>2</v>
      </c>
      <c r="M1148" t="s">
        <v>42</v>
      </c>
      <c r="N1148">
        <v>4</v>
      </c>
      <c r="O1148" t="s">
        <v>41</v>
      </c>
      <c r="P1148">
        <v>1</v>
      </c>
      <c r="Q1148">
        <v>3</v>
      </c>
      <c r="R1148">
        <v>1</v>
      </c>
      <c r="S1148">
        <v>9</v>
      </c>
      <c r="T1148">
        <v>3</v>
      </c>
      <c r="U1148">
        <v>3</v>
      </c>
      <c r="V1148">
        <v>9</v>
      </c>
      <c r="W1148">
        <v>7</v>
      </c>
      <c r="X1148">
        <v>7</v>
      </c>
      <c r="Y1148">
        <v>2</v>
      </c>
    </row>
    <row r="1149" spans="1:25" x14ac:dyDescent="0.35">
      <c r="A1149">
        <v>49</v>
      </c>
      <c r="B1149" t="s">
        <v>32</v>
      </c>
      <c r="C1149" t="s">
        <v>26</v>
      </c>
      <c r="D1149" t="s">
        <v>34</v>
      </c>
      <c r="E1149">
        <v>25</v>
      </c>
      <c r="F1149">
        <v>4</v>
      </c>
      <c r="G1149" t="s">
        <v>28</v>
      </c>
      <c r="H1149">
        <v>3</v>
      </c>
      <c r="I1149" t="s">
        <v>29</v>
      </c>
      <c r="J1149">
        <v>84</v>
      </c>
      <c r="K1149">
        <v>3</v>
      </c>
      <c r="L1149">
        <v>1</v>
      </c>
      <c r="M1149" t="s">
        <v>39</v>
      </c>
      <c r="N1149">
        <v>1</v>
      </c>
      <c r="O1149" t="s">
        <v>37</v>
      </c>
      <c r="P1149">
        <v>1</v>
      </c>
      <c r="Q1149">
        <v>3</v>
      </c>
      <c r="R1149">
        <v>1</v>
      </c>
      <c r="S1149">
        <v>10</v>
      </c>
      <c r="T1149">
        <v>3</v>
      </c>
      <c r="U1149">
        <v>2</v>
      </c>
      <c r="V1149">
        <v>9</v>
      </c>
      <c r="W1149">
        <v>6</v>
      </c>
      <c r="X1149">
        <v>1</v>
      </c>
      <c r="Y1149">
        <v>4</v>
      </c>
    </row>
    <row r="1150" spans="1:25" x14ac:dyDescent="0.35">
      <c r="A1150">
        <v>39</v>
      </c>
      <c r="B1150" t="s">
        <v>32</v>
      </c>
      <c r="C1150" t="s">
        <v>26</v>
      </c>
      <c r="D1150" t="s">
        <v>34</v>
      </c>
      <c r="E1150">
        <v>10</v>
      </c>
      <c r="F1150">
        <v>5</v>
      </c>
      <c r="G1150" t="s">
        <v>40</v>
      </c>
      <c r="H1150">
        <v>2</v>
      </c>
      <c r="I1150" t="s">
        <v>35</v>
      </c>
      <c r="J1150">
        <v>76</v>
      </c>
      <c r="K1150">
        <v>3</v>
      </c>
      <c r="L1150">
        <v>2</v>
      </c>
      <c r="M1150" t="s">
        <v>42</v>
      </c>
      <c r="N1150">
        <v>1</v>
      </c>
      <c r="O1150" t="s">
        <v>37</v>
      </c>
      <c r="P1150">
        <v>2</v>
      </c>
      <c r="Q1150">
        <v>3</v>
      </c>
      <c r="R1150">
        <v>3</v>
      </c>
      <c r="S1150">
        <v>10</v>
      </c>
      <c r="T1150">
        <v>3</v>
      </c>
      <c r="U1150">
        <v>3</v>
      </c>
      <c r="V1150">
        <v>7</v>
      </c>
      <c r="W1150">
        <v>7</v>
      </c>
      <c r="X1150">
        <v>7</v>
      </c>
      <c r="Y1150">
        <v>7</v>
      </c>
    </row>
    <row r="1151" spans="1:25" x14ac:dyDescent="0.35">
      <c r="A1151">
        <v>27</v>
      </c>
      <c r="B1151" t="s">
        <v>32</v>
      </c>
      <c r="C1151" t="s">
        <v>26</v>
      </c>
      <c r="D1151" t="s">
        <v>34</v>
      </c>
      <c r="E1151">
        <v>19</v>
      </c>
      <c r="F1151">
        <v>3</v>
      </c>
      <c r="G1151" t="s">
        <v>38</v>
      </c>
      <c r="H1151">
        <v>4</v>
      </c>
      <c r="I1151" t="s">
        <v>35</v>
      </c>
      <c r="J1151">
        <v>67</v>
      </c>
      <c r="K1151">
        <v>2</v>
      </c>
      <c r="L1151">
        <v>1</v>
      </c>
      <c r="M1151" t="s">
        <v>39</v>
      </c>
      <c r="N1151">
        <v>1</v>
      </c>
      <c r="O1151" t="s">
        <v>41</v>
      </c>
      <c r="P1151">
        <v>1</v>
      </c>
      <c r="Q1151">
        <v>3</v>
      </c>
      <c r="R1151">
        <v>2</v>
      </c>
      <c r="S1151">
        <v>7</v>
      </c>
      <c r="T1151">
        <v>3</v>
      </c>
      <c r="U1151">
        <v>3</v>
      </c>
      <c r="V1151">
        <v>7</v>
      </c>
      <c r="W1151">
        <v>7</v>
      </c>
      <c r="X1151">
        <v>0</v>
      </c>
      <c r="Y1151">
        <v>7</v>
      </c>
    </row>
    <row r="1152" spans="1:25" x14ac:dyDescent="0.35">
      <c r="A1152">
        <v>35</v>
      </c>
      <c r="B1152" t="s">
        <v>32</v>
      </c>
      <c r="C1152" t="s">
        <v>26</v>
      </c>
      <c r="D1152" t="s">
        <v>34</v>
      </c>
      <c r="E1152">
        <v>18</v>
      </c>
      <c r="F1152">
        <v>5</v>
      </c>
      <c r="G1152" t="s">
        <v>28</v>
      </c>
      <c r="H1152">
        <v>2</v>
      </c>
      <c r="I1152" t="s">
        <v>35</v>
      </c>
      <c r="J1152">
        <v>48</v>
      </c>
      <c r="K1152">
        <v>4</v>
      </c>
      <c r="L1152">
        <v>2</v>
      </c>
      <c r="M1152" t="s">
        <v>36</v>
      </c>
      <c r="N1152">
        <v>1</v>
      </c>
      <c r="O1152" t="s">
        <v>37</v>
      </c>
      <c r="P1152">
        <v>1</v>
      </c>
      <c r="Q1152">
        <v>3</v>
      </c>
      <c r="R1152">
        <v>0</v>
      </c>
      <c r="S1152">
        <v>16</v>
      </c>
      <c r="T1152">
        <v>2</v>
      </c>
      <c r="U1152">
        <v>3</v>
      </c>
      <c r="V1152">
        <v>16</v>
      </c>
      <c r="W1152">
        <v>15</v>
      </c>
      <c r="X1152">
        <v>1</v>
      </c>
      <c r="Y1152">
        <v>10</v>
      </c>
    </row>
    <row r="1153" spans="1:25" x14ac:dyDescent="0.35">
      <c r="A1153">
        <v>28</v>
      </c>
      <c r="B1153" t="s">
        <v>32</v>
      </c>
      <c r="C1153" t="s">
        <v>26</v>
      </c>
      <c r="D1153" t="s">
        <v>34</v>
      </c>
      <c r="E1153">
        <v>27</v>
      </c>
      <c r="F1153">
        <v>3</v>
      </c>
      <c r="G1153" t="s">
        <v>40</v>
      </c>
      <c r="H1153">
        <v>2</v>
      </c>
      <c r="I1153" t="s">
        <v>29</v>
      </c>
      <c r="J1153">
        <v>39</v>
      </c>
      <c r="K1153">
        <v>1</v>
      </c>
      <c r="L1153">
        <v>2</v>
      </c>
      <c r="M1153" t="s">
        <v>42</v>
      </c>
      <c r="N1153">
        <v>1</v>
      </c>
      <c r="O1153" t="s">
        <v>41</v>
      </c>
      <c r="P1153">
        <v>0</v>
      </c>
      <c r="Q1153">
        <v>4</v>
      </c>
      <c r="R1153">
        <v>1</v>
      </c>
      <c r="S1153">
        <v>6</v>
      </c>
      <c r="T1153">
        <v>5</v>
      </c>
      <c r="U1153">
        <v>2</v>
      </c>
      <c r="V1153">
        <v>5</v>
      </c>
      <c r="W1153">
        <v>3</v>
      </c>
      <c r="X1153">
        <v>0</v>
      </c>
      <c r="Y1153">
        <v>0</v>
      </c>
    </row>
    <row r="1154" spans="1:25" x14ac:dyDescent="0.35">
      <c r="A1154">
        <v>21</v>
      </c>
      <c r="B1154" t="s">
        <v>32</v>
      </c>
      <c r="C1154" t="s">
        <v>26</v>
      </c>
      <c r="D1154" t="s">
        <v>34</v>
      </c>
      <c r="E1154">
        <v>5</v>
      </c>
      <c r="F1154">
        <v>1</v>
      </c>
      <c r="G1154" t="s">
        <v>40</v>
      </c>
      <c r="H1154">
        <v>3</v>
      </c>
      <c r="I1154" t="s">
        <v>35</v>
      </c>
      <c r="J1154">
        <v>97</v>
      </c>
      <c r="K1154">
        <v>3</v>
      </c>
      <c r="L1154">
        <v>1</v>
      </c>
      <c r="M1154" t="s">
        <v>36</v>
      </c>
      <c r="N1154">
        <v>4</v>
      </c>
      <c r="O1154" t="s">
        <v>31</v>
      </c>
      <c r="P1154">
        <v>1</v>
      </c>
      <c r="Q1154">
        <v>3</v>
      </c>
      <c r="R1154">
        <v>0</v>
      </c>
      <c r="S1154">
        <v>3</v>
      </c>
      <c r="T1154">
        <v>2</v>
      </c>
      <c r="U1154">
        <v>3</v>
      </c>
      <c r="V1154">
        <v>2</v>
      </c>
      <c r="W1154">
        <v>2</v>
      </c>
      <c r="X1154">
        <v>2</v>
      </c>
      <c r="Y1154">
        <v>2</v>
      </c>
    </row>
    <row r="1155" spans="1:25" x14ac:dyDescent="0.35">
      <c r="A1155">
        <v>18</v>
      </c>
      <c r="B1155" t="s">
        <v>25</v>
      </c>
      <c r="C1155" t="s">
        <v>33</v>
      </c>
      <c r="D1155" t="s">
        <v>27</v>
      </c>
      <c r="E1155">
        <v>3</v>
      </c>
      <c r="F1155">
        <v>2</v>
      </c>
      <c r="G1155" t="s">
        <v>40</v>
      </c>
      <c r="H1155">
        <v>2</v>
      </c>
      <c r="I1155" t="s">
        <v>29</v>
      </c>
      <c r="J1155">
        <v>70</v>
      </c>
      <c r="K1155">
        <v>3</v>
      </c>
      <c r="L1155">
        <v>1</v>
      </c>
      <c r="M1155" t="s">
        <v>46</v>
      </c>
      <c r="N1155">
        <v>4</v>
      </c>
      <c r="O1155" t="s">
        <v>31</v>
      </c>
      <c r="P1155">
        <v>1</v>
      </c>
      <c r="Q1155">
        <v>3</v>
      </c>
      <c r="R1155">
        <v>0</v>
      </c>
      <c r="S1155">
        <v>0</v>
      </c>
      <c r="T1155">
        <v>2</v>
      </c>
      <c r="U1155">
        <v>4</v>
      </c>
      <c r="V1155">
        <v>0</v>
      </c>
      <c r="W1155">
        <v>0</v>
      </c>
      <c r="X1155">
        <v>0</v>
      </c>
      <c r="Y1155">
        <v>0</v>
      </c>
    </row>
    <row r="1156" spans="1:25" x14ac:dyDescent="0.35">
      <c r="A1156">
        <v>47</v>
      </c>
      <c r="B1156" t="s">
        <v>32</v>
      </c>
      <c r="C1156" t="s">
        <v>26</v>
      </c>
      <c r="D1156" t="s">
        <v>50</v>
      </c>
      <c r="E1156">
        <v>26</v>
      </c>
      <c r="F1156">
        <v>4</v>
      </c>
      <c r="G1156" t="s">
        <v>28</v>
      </c>
      <c r="H1156">
        <v>4</v>
      </c>
      <c r="I1156" t="s">
        <v>29</v>
      </c>
      <c r="J1156">
        <v>98</v>
      </c>
      <c r="K1156">
        <v>3</v>
      </c>
      <c r="L1156">
        <v>5</v>
      </c>
      <c r="M1156" t="s">
        <v>45</v>
      </c>
      <c r="N1156">
        <v>3</v>
      </c>
      <c r="O1156" t="s">
        <v>37</v>
      </c>
      <c r="P1156">
        <v>3</v>
      </c>
      <c r="Q1156">
        <v>3</v>
      </c>
      <c r="R1156">
        <v>1</v>
      </c>
      <c r="S1156">
        <v>27</v>
      </c>
      <c r="T1156">
        <v>2</v>
      </c>
      <c r="U1156">
        <v>3</v>
      </c>
      <c r="V1156">
        <v>5</v>
      </c>
      <c r="W1156">
        <v>2</v>
      </c>
      <c r="X1156">
        <v>1</v>
      </c>
      <c r="Y1156">
        <v>0</v>
      </c>
    </row>
    <row r="1157" spans="1:25" x14ac:dyDescent="0.35">
      <c r="A1157">
        <v>39</v>
      </c>
      <c r="B1157" t="s">
        <v>32</v>
      </c>
      <c r="C1157" t="s">
        <v>26</v>
      </c>
      <c r="D1157" t="s">
        <v>34</v>
      </c>
      <c r="E1157">
        <v>3</v>
      </c>
      <c r="F1157">
        <v>2</v>
      </c>
      <c r="G1157" t="s">
        <v>40</v>
      </c>
      <c r="H1157">
        <v>3</v>
      </c>
      <c r="I1157" t="s">
        <v>35</v>
      </c>
      <c r="J1157">
        <v>76</v>
      </c>
      <c r="K1157">
        <v>2</v>
      </c>
      <c r="L1157">
        <v>2</v>
      </c>
      <c r="M1157" t="s">
        <v>39</v>
      </c>
      <c r="N1157">
        <v>3</v>
      </c>
      <c r="O1157" t="s">
        <v>41</v>
      </c>
      <c r="P1157">
        <v>0</v>
      </c>
      <c r="Q1157">
        <v>3</v>
      </c>
      <c r="R1157">
        <v>1</v>
      </c>
      <c r="S1157">
        <v>11</v>
      </c>
      <c r="T1157">
        <v>3</v>
      </c>
      <c r="U1157">
        <v>3</v>
      </c>
      <c r="V1157">
        <v>10</v>
      </c>
      <c r="W1157">
        <v>8</v>
      </c>
      <c r="X1157">
        <v>0</v>
      </c>
      <c r="Y1157">
        <v>7</v>
      </c>
    </row>
    <row r="1158" spans="1:25" x14ac:dyDescent="0.35">
      <c r="A1158">
        <v>40</v>
      </c>
      <c r="B1158" t="s">
        <v>32</v>
      </c>
      <c r="C1158" t="s">
        <v>26</v>
      </c>
      <c r="D1158" t="s">
        <v>34</v>
      </c>
      <c r="E1158">
        <v>15</v>
      </c>
      <c r="F1158">
        <v>3</v>
      </c>
      <c r="G1158" t="s">
        <v>28</v>
      </c>
      <c r="H1158">
        <v>1</v>
      </c>
      <c r="I1158" t="s">
        <v>29</v>
      </c>
      <c r="J1158">
        <v>80</v>
      </c>
      <c r="K1158">
        <v>2</v>
      </c>
      <c r="L1158">
        <v>3</v>
      </c>
      <c r="M1158" t="s">
        <v>42</v>
      </c>
      <c r="N1158">
        <v>3</v>
      </c>
      <c r="O1158" t="s">
        <v>37</v>
      </c>
      <c r="P1158">
        <v>1</v>
      </c>
      <c r="Q1158">
        <v>3</v>
      </c>
      <c r="R1158">
        <v>2</v>
      </c>
      <c r="S1158">
        <v>18</v>
      </c>
      <c r="T1158">
        <v>2</v>
      </c>
      <c r="U1158">
        <v>3</v>
      </c>
      <c r="V1158">
        <v>18</v>
      </c>
      <c r="W1158">
        <v>15</v>
      </c>
      <c r="X1158">
        <v>14</v>
      </c>
      <c r="Y1158">
        <v>12</v>
      </c>
    </row>
    <row r="1159" spans="1:25" x14ac:dyDescent="0.35">
      <c r="A1159">
        <v>35</v>
      </c>
      <c r="B1159" t="s">
        <v>32</v>
      </c>
      <c r="C1159" t="s">
        <v>44</v>
      </c>
      <c r="D1159" t="s">
        <v>34</v>
      </c>
      <c r="E1159">
        <v>8</v>
      </c>
      <c r="F1159">
        <v>4</v>
      </c>
      <c r="G1159" t="s">
        <v>28</v>
      </c>
      <c r="H1159">
        <v>3</v>
      </c>
      <c r="I1159" t="s">
        <v>29</v>
      </c>
      <c r="J1159">
        <v>52</v>
      </c>
      <c r="K1159">
        <v>3</v>
      </c>
      <c r="L1159">
        <v>2</v>
      </c>
      <c r="M1159" t="s">
        <v>43</v>
      </c>
      <c r="N1159">
        <v>3</v>
      </c>
      <c r="O1159" t="s">
        <v>37</v>
      </c>
      <c r="P1159">
        <v>1</v>
      </c>
      <c r="Q1159">
        <v>3</v>
      </c>
      <c r="R1159">
        <v>1</v>
      </c>
      <c r="S1159">
        <v>15</v>
      </c>
      <c r="T1159">
        <v>5</v>
      </c>
      <c r="U1159">
        <v>3</v>
      </c>
      <c r="V1159">
        <v>14</v>
      </c>
      <c r="W1159">
        <v>11</v>
      </c>
      <c r="X1159">
        <v>2</v>
      </c>
      <c r="Y1159">
        <v>9</v>
      </c>
    </row>
    <row r="1160" spans="1:25" x14ac:dyDescent="0.35">
      <c r="A1160">
        <v>37</v>
      </c>
      <c r="B1160" t="s">
        <v>32</v>
      </c>
      <c r="C1160" t="s">
        <v>26</v>
      </c>
      <c r="D1160" t="s">
        <v>34</v>
      </c>
      <c r="E1160">
        <v>19</v>
      </c>
      <c r="F1160">
        <v>3</v>
      </c>
      <c r="G1160" t="s">
        <v>28</v>
      </c>
      <c r="H1160">
        <v>3</v>
      </c>
      <c r="I1160" t="s">
        <v>35</v>
      </c>
      <c r="J1160">
        <v>85</v>
      </c>
      <c r="K1160">
        <v>3</v>
      </c>
      <c r="L1160">
        <v>2</v>
      </c>
      <c r="M1160" t="s">
        <v>42</v>
      </c>
      <c r="N1160">
        <v>3</v>
      </c>
      <c r="O1160" t="s">
        <v>37</v>
      </c>
      <c r="P1160">
        <v>3</v>
      </c>
      <c r="Q1160">
        <v>3</v>
      </c>
      <c r="R1160">
        <v>3</v>
      </c>
      <c r="S1160">
        <v>9</v>
      </c>
      <c r="T1160">
        <v>2</v>
      </c>
      <c r="U1160">
        <v>2</v>
      </c>
      <c r="V1160">
        <v>4</v>
      </c>
      <c r="W1160">
        <v>3</v>
      </c>
      <c r="X1160">
        <v>0</v>
      </c>
      <c r="Y1160">
        <v>2</v>
      </c>
    </row>
    <row r="1161" spans="1:25" x14ac:dyDescent="0.35">
      <c r="A1161">
        <v>39</v>
      </c>
      <c r="B1161" t="s">
        <v>32</v>
      </c>
      <c r="C1161" t="s">
        <v>33</v>
      </c>
      <c r="D1161" t="s">
        <v>34</v>
      </c>
      <c r="E1161">
        <v>4</v>
      </c>
      <c r="F1161">
        <v>3</v>
      </c>
      <c r="G1161" t="s">
        <v>40</v>
      </c>
      <c r="H1161">
        <v>1</v>
      </c>
      <c r="I1161" t="s">
        <v>29</v>
      </c>
      <c r="J1161">
        <v>81</v>
      </c>
      <c r="K1161">
        <v>3</v>
      </c>
      <c r="L1161">
        <v>2</v>
      </c>
      <c r="M1161" t="s">
        <v>42</v>
      </c>
      <c r="N1161">
        <v>3</v>
      </c>
      <c r="O1161" t="s">
        <v>31</v>
      </c>
      <c r="P1161">
        <v>0</v>
      </c>
      <c r="Q1161">
        <v>3</v>
      </c>
      <c r="R1161">
        <v>0</v>
      </c>
      <c r="S1161">
        <v>10</v>
      </c>
      <c r="T1161">
        <v>2</v>
      </c>
      <c r="U1161">
        <v>1</v>
      </c>
      <c r="V1161">
        <v>9</v>
      </c>
      <c r="W1161">
        <v>2</v>
      </c>
      <c r="X1161">
        <v>3</v>
      </c>
      <c r="Y1161">
        <v>8</v>
      </c>
    </row>
    <row r="1162" spans="1:25" x14ac:dyDescent="0.35">
      <c r="A1162">
        <v>45</v>
      </c>
      <c r="B1162" t="s">
        <v>32</v>
      </c>
      <c r="C1162" t="s">
        <v>26</v>
      </c>
      <c r="D1162" t="s">
        <v>34</v>
      </c>
      <c r="E1162">
        <v>2</v>
      </c>
      <c r="F1162">
        <v>2</v>
      </c>
      <c r="G1162" t="s">
        <v>38</v>
      </c>
      <c r="H1162">
        <v>4</v>
      </c>
      <c r="I1162" t="s">
        <v>29</v>
      </c>
      <c r="J1162">
        <v>59</v>
      </c>
      <c r="K1162">
        <v>2</v>
      </c>
      <c r="L1162">
        <v>2</v>
      </c>
      <c r="M1162" t="s">
        <v>42</v>
      </c>
      <c r="N1162">
        <v>4</v>
      </c>
      <c r="O1162" t="s">
        <v>41</v>
      </c>
      <c r="P1162">
        <v>1</v>
      </c>
      <c r="Q1162">
        <v>3</v>
      </c>
      <c r="R1162">
        <v>2</v>
      </c>
      <c r="S1162">
        <v>10</v>
      </c>
      <c r="T1162">
        <v>3</v>
      </c>
      <c r="U1162">
        <v>3</v>
      </c>
      <c r="V1162">
        <v>10</v>
      </c>
      <c r="W1162">
        <v>7</v>
      </c>
      <c r="X1162">
        <v>3</v>
      </c>
      <c r="Y1162">
        <v>9</v>
      </c>
    </row>
    <row r="1163" spans="1:25" x14ac:dyDescent="0.35">
      <c r="A1163">
        <v>38</v>
      </c>
      <c r="B1163" t="s">
        <v>32</v>
      </c>
      <c r="C1163" t="s">
        <v>26</v>
      </c>
      <c r="D1163" t="s">
        <v>34</v>
      </c>
      <c r="E1163">
        <v>2</v>
      </c>
      <c r="F1163">
        <v>2</v>
      </c>
      <c r="G1163" t="s">
        <v>40</v>
      </c>
      <c r="H1163">
        <v>4</v>
      </c>
      <c r="I1163" t="s">
        <v>29</v>
      </c>
      <c r="J1163">
        <v>54</v>
      </c>
      <c r="K1163">
        <v>2</v>
      </c>
      <c r="L1163">
        <v>3</v>
      </c>
      <c r="M1163" t="s">
        <v>42</v>
      </c>
      <c r="N1163">
        <v>3</v>
      </c>
      <c r="O1163" t="s">
        <v>37</v>
      </c>
      <c r="P1163">
        <v>3</v>
      </c>
      <c r="Q1163">
        <v>3</v>
      </c>
      <c r="R1163">
        <v>1</v>
      </c>
      <c r="S1163">
        <v>10</v>
      </c>
      <c r="T1163">
        <v>6</v>
      </c>
      <c r="U1163">
        <v>4</v>
      </c>
      <c r="V1163">
        <v>5</v>
      </c>
      <c r="W1163">
        <v>4</v>
      </c>
      <c r="X1163">
        <v>0</v>
      </c>
      <c r="Y1163">
        <v>2</v>
      </c>
    </row>
    <row r="1164" spans="1:25" x14ac:dyDescent="0.35">
      <c r="A1164">
        <v>35</v>
      </c>
      <c r="B1164" t="s">
        <v>25</v>
      </c>
      <c r="C1164" t="s">
        <v>26</v>
      </c>
      <c r="D1164" t="s">
        <v>27</v>
      </c>
      <c r="E1164">
        <v>10</v>
      </c>
      <c r="F1164">
        <v>3</v>
      </c>
      <c r="G1164" t="s">
        <v>40</v>
      </c>
      <c r="H1164">
        <v>4</v>
      </c>
      <c r="I1164" t="s">
        <v>35</v>
      </c>
      <c r="J1164">
        <v>55</v>
      </c>
      <c r="K1164">
        <v>2</v>
      </c>
      <c r="L1164">
        <v>3</v>
      </c>
      <c r="M1164" t="s">
        <v>30</v>
      </c>
      <c r="N1164">
        <v>1</v>
      </c>
      <c r="O1164" t="s">
        <v>37</v>
      </c>
      <c r="P1164">
        <v>9</v>
      </c>
      <c r="Q1164">
        <v>3</v>
      </c>
      <c r="R1164">
        <v>0</v>
      </c>
      <c r="S1164">
        <v>15</v>
      </c>
      <c r="T1164">
        <v>3</v>
      </c>
      <c r="U1164">
        <v>3</v>
      </c>
      <c r="V1164">
        <v>13</v>
      </c>
      <c r="W1164">
        <v>12</v>
      </c>
      <c r="X1164">
        <v>6</v>
      </c>
      <c r="Y1164">
        <v>0</v>
      </c>
    </row>
    <row r="1165" spans="1:25" x14ac:dyDescent="0.35">
      <c r="A1165">
        <v>37</v>
      </c>
      <c r="B1165" t="s">
        <v>32</v>
      </c>
      <c r="C1165" t="s">
        <v>26</v>
      </c>
      <c r="D1165" t="s">
        <v>34</v>
      </c>
      <c r="E1165">
        <v>10</v>
      </c>
      <c r="F1165">
        <v>3</v>
      </c>
      <c r="G1165" t="s">
        <v>40</v>
      </c>
      <c r="H1165">
        <v>2</v>
      </c>
      <c r="I1165" t="s">
        <v>29</v>
      </c>
      <c r="J1165">
        <v>71</v>
      </c>
      <c r="K1165">
        <v>3</v>
      </c>
      <c r="L1165">
        <v>1</v>
      </c>
      <c r="M1165" t="s">
        <v>36</v>
      </c>
      <c r="N1165">
        <v>2</v>
      </c>
      <c r="O1165" t="s">
        <v>37</v>
      </c>
      <c r="P1165">
        <v>1</v>
      </c>
      <c r="Q1165">
        <v>3</v>
      </c>
      <c r="R1165">
        <v>1</v>
      </c>
      <c r="S1165">
        <v>8</v>
      </c>
      <c r="T1165">
        <v>2</v>
      </c>
      <c r="U1165">
        <v>1</v>
      </c>
      <c r="V1165">
        <v>8</v>
      </c>
      <c r="W1165">
        <v>4</v>
      </c>
      <c r="X1165">
        <v>7</v>
      </c>
      <c r="Y1165">
        <v>7</v>
      </c>
    </row>
    <row r="1166" spans="1:25" x14ac:dyDescent="0.35">
      <c r="A1166">
        <v>40</v>
      </c>
      <c r="B1166" t="s">
        <v>32</v>
      </c>
      <c r="C1166" t="s">
        <v>26</v>
      </c>
      <c r="D1166" t="s">
        <v>34</v>
      </c>
      <c r="E1166">
        <v>16</v>
      </c>
      <c r="F1166">
        <v>3</v>
      </c>
      <c r="G1166" t="s">
        <v>28</v>
      </c>
      <c r="H1166">
        <v>3</v>
      </c>
      <c r="I1166" t="s">
        <v>29</v>
      </c>
      <c r="J1166">
        <v>84</v>
      </c>
      <c r="K1166">
        <v>3</v>
      </c>
      <c r="L1166">
        <v>3</v>
      </c>
      <c r="M1166" t="s">
        <v>42</v>
      </c>
      <c r="N1166">
        <v>4</v>
      </c>
      <c r="O1166" t="s">
        <v>31</v>
      </c>
      <c r="P1166">
        <v>6</v>
      </c>
      <c r="Q1166">
        <v>3</v>
      </c>
      <c r="R1166">
        <v>0</v>
      </c>
      <c r="S1166">
        <v>18</v>
      </c>
      <c r="T1166">
        <v>2</v>
      </c>
      <c r="U1166">
        <v>2</v>
      </c>
      <c r="V1166">
        <v>4</v>
      </c>
      <c r="W1166">
        <v>2</v>
      </c>
      <c r="X1166">
        <v>3</v>
      </c>
      <c r="Y1166">
        <v>3</v>
      </c>
    </row>
    <row r="1167" spans="1:25" x14ac:dyDescent="0.35">
      <c r="A1167">
        <v>44</v>
      </c>
      <c r="B1167" t="s">
        <v>32</v>
      </c>
      <c r="C1167" t="s">
        <v>33</v>
      </c>
      <c r="D1167" t="s">
        <v>50</v>
      </c>
      <c r="E1167">
        <v>1</v>
      </c>
      <c r="F1167">
        <v>5</v>
      </c>
      <c r="G1167" t="s">
        <v>50</v>
      </c>
      <c r="H1167">
        <v>1</v>
      </c>
      <c r="I1167" t="s">
        <v>35</v>
      </c>
      <c r="J1167">
        <v>37</v>
      </c>
      <c r="K1167">
        <v>3</v>
      </c>
      <c r="L1167">
        <v>2</v>
      </c>
      <c r="M1167" t="s">
        <v>50</v>
      </c>
      <c r="N1167">
        <v>4</v>
      </c>
      <c r="O1167" t="s">
        <v>37</v>
      </c>
      <c r="P1167">
        <v>4</v>
      </c>
      <c r="Q1167">
        <v>3</v>
      </c>
      <c r="R1167">
        <v>0</v>
      </c>
      <c r="S1167">
        <v>14</v>
      </c>
      <c r="T1167">
        <v>3</v>
      </c>
      <c r="U1167">
        <v>3</v>
      </c>
      <c r="V1167">
        <v>10</v>
      </c>
      <c r="W1167">
        <v>7</v>
      </c>
      <c r="X1167">
        <v>0</v>
      </c>
      <c r="Y1167">
        <v>2</v>
      </c>
    </row>
    <row r="1168" spans="1:25" x14ac:dyDescent="0.35">
      <c r="A1168">
        <v>48</v>
      </c>
      <c r="B1168" t="s">
        <v>32</v>
      </c>
      <c r="C1168" t="s">
        <v>33</v>
      </c>
      <c r="D1168" t="s">
        <v>34</v>
      </c>
      <c r="E1168">
        <v>4</v>
      </c>
      <c r="F1168">
        <v>5</v>
      </c>
      <c r="G1168" t="s">
        <v>40</v>
      </c>
      <c r="H1168">
        <v>3</v>
      </c>
      <c r="I1168" t="s">
        <v>35</v>
      </c>
      <c r="J1168">
        <v>89</v>
      </c>
      <c r="K1168">
        <v>2</v>
      </c>
      <c r="L1168">
        <v>4</v>
      </c>
      <c r="M1168" t="s">
        <v>45</v>
      </c>
      <c r="N1168">
        <v>4</v>
      </c>
      <c r="O1168" t="s">
        <v>37</v>
      </c>
      <c r="P1168">
        <v>2</v>
      </c>
      <c r="Q1168">
        <v>4</v>
      </c>
      <c r="R1168">
        <v>1</v>
      </c>
      <c r="S1168">
        <v>23</v>
      </c>
      <c r="T1168">
        <v>3</v>
      </c>
      <c r="U1168">
        <v>3</v>
      </c>
      <c r="V1168">
        <v>2</v>
      </c>
      <c r="W1168">
        <v>2</v>
      </c>
      <c r="X1168">
        <v>2</v>
      </c>
      <c r="Y1168">
        <v>2</v>
      </c>
    </row>
    <row r="1169" spans="1:25" x14ac:dyDescent="0.35">
      <c r="A1169">
        <v>35</v>
      </c>
      <c r="B1169" t="s">
        <v>25</v>
      </c>
      <c r="C1169" t="s">
        <v>26</v>
      </c>
      <c r="D1169" t="s">
        <v>27</v>
      </c>
      <c r="E1169">
        <v>15</v>
      </c>
      <c r="F1169">
        <v>2</v>
      </c>
      <c r="G1169" t="s">
        <v>40</v>
      </c>
      <c r="H1169">
        <v>1</v>
      </c>
      <c r="I1169" t="s">
        <v>35</v>
      </c>
      <c r="J1169">
        <v>59</v>
      </c>
      <c r="K1169">
        <v>1</v>
      </c>
      <c r="L1169">
        <v>2</v>
      </c>
      <c r="M1169" t="s">
        <v>30</v>
      </c>
      <c r="N1169">
        <v>4</v>
      </c>
      <c r="O1169" t="s">
        <v>41</v>
      </c>
      <c r="P1169">
        <v>6</v>
      </c>
      <c r="Q1169">
        <v>3</v>
      </c>
      <c r="R1169">
        <v>2</v>
      </c>
      <c r="S1169">
        <v>7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</row>
    <row r="1170" spans="1:25" x14ac:dyDescent="0.35">
      <c r="A1170">
        <v>24</v>
      </c>
      <c r="B1170" t="s">
        <v>32</v>
      </c>
      <c r="C1170" t="s">
        <v>33</v>
      </c>
      <c r="D1170" t="s">
        <v>34</v>
      </c>
      <c r="E1170">
        <v>2</v>
      </c>
      <c r="F1170">
        <v>1</v>
      </c>
      <c r="G1170" t="s">
        <v>49</v>
      </c>
      <c r="H1170">
        <v>1</v>
      </c>
      <c r="I1170" t="s">
        <v>29</v>
      </c>
      <c r="J1170">
        <v>32</v>
      </c>
      <c r="K1170">
        <v>3</v>
      </c>
      <c r="L1170">
        <v>1</v>
      </c>
      <c r="M1170" t="s">
        <v>36</v>
      </c>
      <c r="N1170">
        <v>4</v>
      </c>
      <c r="O1170" t="s">
        <v>31</v>
      </c>
      <c r="P1170">
        <v>1</v>
      </c>
      <c r="Q1170">
        <v>3</v>
      </c>
      <c r="R1170">
        <v>0</v>
      </c>
      <c r="S1170">
        <v>6</v>
      </c>
      <c r="T1170">
        <v>2</v>
      </c>
      <c r="U1170">
        <v>3</v>
      </c>
      <c r="V1170">
        <v>6</v>
      </c>
      <c r="W1170">
        <v>3</v>
      </c>
      <c r="X1170">
        <v>1</v>
      </c>
      <c r="Y1170">
        <v>3</v>
      </c>
    </row>
    <row r="1171" spans="1:25" x14ac:dyDescent="0.35">
      <c r="A1171">
        <v>27</v>
      </c>
      <c r="B1171" t="s">
        <v>32</v>
      </c>
      <c r="C1171" t="s">
        <v>26</v>
      </c>
      <c r="D1171" t="s">
        <v>34</v>
      </c>
      <c r="E1171">
        <v>8</v>
      </c>
      <c r="F1171">
        <v>3</v>
      </c>
      <c r="G1171" t="s">
        <v>40</v>
      </c>
      <c r="H1171">
        <v>2</v>
      </c>
      <c r="I1171" t="s">
        <v>29</v>
      </c>
      <c r="J1171">
        <v>86</v>
      </c>
      <c r="K1171">
        <v>4</v>
      </c>
      <c r="L1171">
        <v>1</v>
      </c>
      <c r="M1171" t="s">
        <v>36</v>
      </c>
      <c r="N1171">
        <v>3</v>
      </c>
      <c r="O1171" t="s">
        <v>37</v>
      </c>
      <c r="P1171">
        <v>7</v>
      </c>
      <c r="Q1171">
        <v>3</v>
      </c>
      <c r="R1171">
        <v>0</v>
      </c>
      <c r="S1171">
        <v>5</v>
      </c>
      <c r="T1171">
        <v>0</v>
      </c>
      <c r="U1171">
        <v>3</v>
      </c>
      <c r="V1171">
        <v>3</v>
      </c>
      <c r="W1171">
        <v>2</v>
      </c>
      <c r="X1171">
        <v>0</v>
      </c>
      <c r="Y1171">
        <v>2</v>
      </c>
    </row>
    <row r="1172" spans="1:25" x14ac:dyDescent="0.35">
      <c r="A1172">
        <v>27</v>
      </c>
      <c r="B1172" t="s">
        <v>32</v>
      </c>
      <c r="C1172" t="s">
        <v>33</v>
      </c>
      <c r="D1172" t="s">
        <v>34</v>
      </c>
      <c r="E1172">
        <v>2</v>
      </c>
      <c r="F1172">
        <v>3</v>
      </c>
      <c r="G1172" t="s">
        <v>40</v>
      </c>
      <c r="H1172">
        <v>4</v>
      </c>
      <c r="I1172" t="s">
        <v>35</v>
      </c>
      <c r="J1172">
        <v>87</v>
      </c>
      <c r="K1172">
        <v>3</v>
      </c>
      <c r="L1172">
        <v>1</v>
      </c>
      <c r="M1172" t="s">
        <v>36</v>
      </c>
      <c r="N1172">
        <v>4</v>
      </c>
      <c r="O1172" t="s">
        <v>31</v>
      </c>
      <c r="P1172">
        <v>2</v>
      </c>
      <c r="Q1172">
        <v>3</v>
      </c>
      <c r="R1172">
        <v>0</v>
      </c>
      <c r="S1172">
        <v>6</v>
      </c>
      <c r="T1172">
        <v>0</v>
      </c>
      <c r="U1172">
        <v>2</v>
      </c>
      <c r="V1172">
        <v>4</v>
      </c>
      <c r="W1172">
        <v>2</v>
      </c>
      <c r="X1172">
        <v>1</v>
      </c>
      <c r="Y1172">
        <v>2</v>
      </c>
    </row>
    <row r="1173" spans="1:25" x14ac:dyDescent="0.35">
      <c r="A1173">
        <v>40</v>
      </c>
      <c r="B1173" t="s">
        <v>25</v>
      </c>
      <c r="C1173" t="s">
        <v>26</v>
      </c>
      <c r="D1173" t="s">
        <v>34</v>
      </c>
      <c r="E1173">
        <v>7</v>
      </c>
      <c r="F1173">
        <v>3</v>
      </c>
      <c r="G1173" t="s">
        <v>28</v>
      </c>
      <c r="H1173">
        <v>1</v>
      </c>
      <c r="I1173" t="s">
        <v>35</v>
      </c>
      <c r="J1173">
        <v>73</v>
      </c>
      <c r="K1173">
        <v>3</v>
      </c>
      <c r="L1173">
        <v>1</v>
      </c>
      <c r="M1173" t="s">
        <v>39</v>
      </c>
      <c r="N1173">
        <v>1</v>
      </c>
      <c r="O1173" t="s">
        <v>31</v>
      </c>
      <c r="P1173">
        <v>3</v>
      </c>
      <c r="Q1173">
        <v>3</v>
      </c>
      <c r="R1173">
        <v>0</v>
      </c>
      <c r="S1173">
        <v>10</v>
      </c>
      <c r="T1173">
        <v>3</v>
      </c>
      <c r="U1173">
        <v>1</v>
      </c>
      <c r="V1173">
        <v>4</v>
      </c>
      <c r="W1173">
        <v>2</v>
      </c>
      <c r="X1173">
        <v>0</v>
      </c>
      <c r="Y1173">
        <v>3</v>
      </c>
    </row>
    <row r="1174" spans="1:25" x14ac:dyDescent="0.35">
      <c r="A1174">
        <v>29</v>
      </c>
      <c r="B1174" t="s">
        <v>32</v>
      </c>
      <c r="C1174" t="s">
        <v>26</v>
      </c>
      <c r="D1174" t="s">
        <v>27</v>
      </c>
      <c r="E1174">
        <v>10</v>
      </c>
      <c r="F1174">
        <v>3</v>
      </c>
      <c r="G1174" t="s">
        <v>40</v>
      </c>
      <c r="H1174">
        <v>3</v>
      </c>
      <c r="I1174" t="s">
        <v>35</v>
      </c>
      <c r="J1174">
        <v>42</v>
      </c>
      <c r="K1174">
        <v>2</v>
      </c>
      <c r="L1174">
        <v>2</v>
      </c>
      <c r="M1174" t="s">
        <v>30</v>
      </c>
      <c r="N1174">
        <v>3</v>
      </c>
      <c r="O1174" t="s">
        <v>31</v>
      </c>
      <c r="P1174">
        <v>9</v>
      </c>
      <c r="Q1174">
        <v>3</v>
      </c>
      <c r="R1174">
        <v>0</v>
      </c>
      <c r="S1174">
        <v>8</v>
      </c>
      <c r="T1174">
        <v>2</v>
      </c>
      <c r="U1174">
        <v>3</v>
      </c>
      <c r="V1174">
        <v>5</v>
      </c>
      <c r="W1174">
        <v>2</v>
      </c>
      <c r="X1174">
        <v>1</v>
      </c>
      <c r="Y1174">
        <v>4</v>
      </c>
    </row>
    <row r="1175" spans="1:25" x14ac:dyDescent="0.35">
      <c r="A1175">
        <v>36</v>
      </c>
      <c r="B1175" t="s">
        <v>32</v>
      </c>
      <c r="C1175" t="s">
        <v>26</v>
      </c>
      <c r="D1175" t="s">
        <v>34</v>
      </c>
      <c r="E1175">
        <v>5</v>
      </c>
      <c r="F1175">
        <v>4</v>
      </c>
      <c r="G1175" t="s">
        <v>28</v>
      </c>
      <c r="H1175">
        <v>2</v>
      </c>
      <c r="I1175" t="s">
        <v>29</v>
      </c>
      <c r="J1175">
        <v>42</v>
      </c>
      <c r="K1175">
        <v>3</v>
      </c>
      <c r="L1175">
        <v>3</v>
      </c>
      <c r="M1175" t="s">
        <v>43</v>
      </c>
      <c r="N1175">
        <v>1</v>
      </c>
      <c r="O1175" t="s">
        <v>37</v>
      </c>
      <c r="P1175">
        <v>4</v>
      </c>
      <c r="Q1175">
        <v>3</v>
      </c>
      <c r="R1175">
        <v>2</v>
      </c>
      <c r="S1175">
        <v>9</v>
      </c>
      <c r="T1175">
        <v>6</v>
      </c>
      <c r="U1175">
        <v>3</v>
      </c>
      <c r="V1175">
        <v>3</v>
      </c>
      <c r="W1175">
        <v>2</v>
      </c>
      <c r="X1175">
        <v>0</v>
      </c>
      <c r="Y1175">
        <v>2</v>
      </c>
    </row>
    <row r="1176" spans="1:25" x14ac:dyDescent="0.35">
      <c r="A1176">
        <v>25</v>
      </c>
      <c r="B1176" t="s">
        <v>32</v>
      </c>
      <c r="C1176" t="s">
        <v>33</v>
      </c>
      <c r="D1176" t="s">
        <v>34</v>
      </c>
      <c r="E1176">
        <v>2</v>
      </c>
      <c r="F1176">
        <v>1</v>
      </c>
      <c r="G1176" t="s">
        <v>28</v>
      </c>
      <c r="H1176">
        <v>4</v>
      </c>
      <c r="I1176" t="s">
        <v>35</v>
      </c>
      <c r="J1176">
        <v>77</v>
      </c>
      <c r="K1176">
        <v>4</v>
      </c>
      <c r="L1176">
        <v>2</v>
      </c>
      <c r="M1176" t="s">
        <v>42</v>
      </c>
      <c r="N1176">
        <v>3</v>
      </c>
      <c r="O1176" t="s">
        <v>41</v>
      </c>
      <c r="P1176">
        <v>1</v>
      </c>
      <c r="Q1176">
        <v>3</v>
      </c>
      <c r="R1176">
        <v>2</v>
      </c>
      <c r="S1176">
        <v>7</v>
      </c>
      <c r="T1176">
        <v>6</v>
      </c>
      <c r="U1176">
        <v>3</v>
      </c>
      <c r="V1176">
        <v>7</v>
      </c>
      <c r="W1176">
        <v>7</v>
      </c>
      <c r="X1176">
        <v>0</v>
      </c>
      <c r="Y1176">
        <v>7</v>
      </c>
    </row>
    <row r="1177" spans="1:25" x14ac:dyDescent="0.35">
      <c r="A1177">
        <v>39</v>
      </c>
      <c r="B1177" t="s">
        <v>32</v>
      </c>
      <c r="C1177" t="s">
        <v>26</v>
      </c>
      <c r="D1177" t="s">
        <v>34</v>
      </c>
      <c r="E1177">
        <v>12</v>
      </c>
      <c r="F1177">
        <v>3</v>
      </c>
      <c r="G1177" t="s">
        <v>40</v>
      </c>
      <c r="H1177">
        <v>4</v>
      </c>
      <c r="I1177" t="s">
        <v>35</v>
      </c>
      <c r="J1177">
        <v>66</v>
      </c>
      <c r="K1177">
        <v>3</v>
      </c>
      <c r="L1177">
        <v>2</v>
      </c>
      <c r="M1177" t="s">
        <v>42</v>
      </c>
      <c r="N1177">
        <v>2</v>
      </c>
      <c r="O1177" t="s">
        <v>37</v>
      </c>
      <c r="P1177">
        <v>4</v>
      </c>
      <c r="Q1177">
        <v>4</v>
      </c>
      <c r="R1177">
        <v>0</v>
      </c>
      <c r="S1177">
        <v>7</v>
      </c>
      <c r="T1177">
        <v>3</v>
      </c>
      <c r="U1177">
        <v>3</v>
      </c>
      <c r="V1177">
        <v>5</v>
      </c>
      <c r="W1177">
        <v>4</v>
      </c>
      <c r="X1177">
        <v>1</v>
      </c>
      <c r="Y1177">
        <v>0</v>
      </c>
    </row>
    <row r="1178" spans="1:25" x14ac:dyDescent="0.35">
      <c r="A1178">
        <v>49</v>
      </c>
      <c r="B1178" t="s">
        <v>32</v>
      </c>
      <c r="C1178" t="s">
        <v>26</v>
      </c>
      <c r="D1178" t="s">
        <v>34</v>
      </c>
      <c r="E1178">
        <v>22</v>
      </c>
      <c r="F1178">
        <v>4</v>
      </c>
      <c r="G1178" t="s">
        <v>38</v>
      </c>
      <c r="H1178">
        <v>1</v>
      </c>
      <c r="I1178" t="s">
        <v>29</v>
      </c>
      <c r="J1178">
        <v>72</v>
      </c>
      <c r="K1178">
        <v>3</v>
      </c>
      <c r="L1178">
        <v>4</v>
      </c>
      <c r="M1178" t="s">
        <v>47</v>
      </c>
      <c r="N1178">
        <v>2</v>
      </c>
      <c r="O1178" t="s">
        <v>37</v>
      </c>
      <c r="P1178">
        <v>3</v>
      </c>
      <c r="Q1178">
        <v>3</v>
      </c>
      <c r="R1178">
        <v>2</v>
      </c>
      <c r="S1178">
        <v>27</v>
      </c>
      <c r="T1178">
        <v>2</v>
      </c>
      <c r="U1178">
        <v>3</v>
      </c>
      <c r="V1178">
        <v>4</v>
      </c>
      <c r="W1178">
        <v>2</v>
      </c>
      <c r="X1178">
        <v>1</v>
      </c>
      <c r="Y1178">
        <v>2</v>
      </c>
    </row>
    <row r="1179" spans="1:25" x14ac:dyDescent="0.35">
      <c r="A1179">
        <v>50</v>
      </c>
      <c r="B1179" t="s">
        <v>32</v>
      </c>
      <c r="C1179" t="s">
        <v>26</v>
      </c>
      <c r="D1179" t="s">
        <v>34</v>
      </c>
      <c r="E1179">
        <v>17</v>
      </c>
      <c r="F1179">
        <v>5</v>
      </c>
      <c r="G1179" t="s">
        <v>28</v>
      </c>
      <c r="H1179">
        <v>4</v>
      </c>
      <c r="I1179" t="s">
        <v>29</v>
      </c>
      <c r="J1179">
        <v>50</v>
      </c>
      <c r="K1179">
        <v>2</v>
      </c>
      <c r="L1179">
        <v>3</v>
      </c>
      <c r="M1179" t="s">
        <v>47</v>
      </c>
      <c r="N1179">
        <v>1</v>
      </c>
      <c r="O1179" t="s">
        <v>41</v>
      </c>
      <c r="P1179">
        <v>5</v>
      </c>
      <c r="Q1179">
        <v>3</v>
      </c>
      <c r="R1179">
        <v>3</v>
      </c>
      <c r="S1179">
        <v>19</v>
      </c>
      <c r="T1179">
        <v>3</v>
      </c>
      <c r="U1179">
        <v>3</v>
      </c>
      <c r="V1179">
        <v>14</v>
      </c>
      <c r="W1179">
        <v>11</v>
      </c>
      <c r="X1179">
        <v>1</v>
      </c>
      <c r="Y1179">
        <v>11</v>
      </c>
    </row>
    <row r="1180" spans="1:25" x14ac:dyDescent="0.35">
      <c r="A1180">
        <v>20</v>
      </c>
      <c r="B1180" t="s">
        <v>32</v>
      </c>
      <c r="C1180" t="s">
        <v>26</v>
      </c>
      <c r="D1180" t="s">
        <v>27</v>
      </c>
      <c r="E1180">
        <v>2</v>
      </c>
      <c r="F1180">
        <v>3</v>
      </c>
      <c r="G1180" t="s">
        <v>40</v>
      </c>
      <c r="H1180">
        <v>3</v>
      </c>
      <c r="I1180" t="s">
        <v>29</v>
      </c>
      <c r="J1180">
        <v>31</v>
      </c>
      <c r="K1180">
        <v>3</v>
      </c>
      <c r="L1180">
        <v>1</v>
      </c>
      <c r="M1180" t="s">
        <v>46</v>
      </c>
      <c r="N1180">
        <v>3</v>
      </c>
      <c r="O1180" t="s">
        <v>31</v>
      </c>
      <c r="P1180">
        <v>1</v>
      </c>
      <c r="Q1180">
        <v>3</v>
      </c>
      <c r="R1180">
        <v>0</v>
      </c>
      <c r="S1180">
        <v>2</v>
      </c>
      <c r="T1180">
        <v>3</v>
      </c>
      <c r="U1180">
        <v>3</v>
      </c>
      <c r="V1180">
        <v>2</v>
      </c>
      <c r="W1180">
        <v>2</v>
      </c>
      <c r="X1180">
        <v>2</v>
      </c>
      <c r="Y1180">
        <v>2</v>
      </c>
    </row>
    <row r="1181" spans="1:25" x14ac:dyDescent="0.35">
      <c r="A1181">
        <v>34</v>
      </c>
      <c r="B1181" t="s">
        <v>32</v>
      </c>
      <c r="C1181" t="s">
        <v>26</v>
      </c>
      <c r="D1181" t="s">
        <v>34</v>
      </c>
      <c r="E1181">
        <v>3</v>
      </c>
      <c r="F1181">
        <v>3</v>
      </c>
      <c r="G1181" t="s">
        <v>28</v>
      </c>
      <c r="H1181">
        <v>4</v>
      </c>
      <c r="I1181" t="s">
        <v>29</v>
      </c>
      <c r="J1181">
        <v>66</v>
      </c>
      <c r="K1181">
        <v>3</v>
      </c>
      <c r="L1181">
        <v>2</v>
      </c>
      <c r="M1181" t="s">
        <v>36</v>
      </c>
      <c r="N1181">
        <v>2</v>
      </c>
      <c r="O1181" t="s">
        <v>41</v>
      </c>
      <c r="P1181">
        <v>1</v>
      </c>
      <c r="Q1181">
        <v>3</v>
      </c>
      <c r="R1181">
        <v>1</v>
      </c>
      <c r="S1181">
        <v>11</v>
      </c>
      <c r="T1181">
        <v>2</v>
      </c>
      <c r="U1181">
        <v>3</v>
      </c>
      <c r="V1181">
        <v>11</v>
      </c>
      <c r="W1181">
        <v>8</v>
      </c>
      <c r="X1181">
        <v>7</v>
      </c>
      <c r="Y1181">
        <v>9</v>
      </c>
    </row>
    <row r="1182" spans="1:25" x14ac:dyDescent="0.35">
      <c r="A1182">
        <v>36</v>
      </c>
      <c r="B1182" t="s">
        <v>32</v>
      </c>
      <c r="C1182" t="s">
        <v>26</v>
      </c>
      <c r="D1182" t="s">
        <v>34</v>
      </c>
      <c r="E1182">
        <v>7</v>
      </c>
      <c r="F1182">
        <v>3</v>
      </c>
      <c r="G1182" t="s">
        <v>28</v>
      </c>
      <c r="H1182">
        <v>1</v>
      </c>
      <c r="I1182" t="s">
        <v>35</v>
      </c>
      <c r="J1182">
        <v>77</v>
      </c>
      <c r="K1182">
        <v>3</v>
      </c>
      <c r="L1182">
        <v>1</v>
      </c>
      <c r="M1182" t="s">
        <v>39</v>
      </c>
      <c r="N1182">
        <v>2</v>
      </c>
      <c r="O1182" t="s">
        <v>31</v>
      </c>
      <c r="P1182">
        <v>2</v>
      </c>
      <c r="Q1182">
        <v>3</v>
      </c>
      <c r="R1182">
        <v>0</v>
      </c>
      <c r="S1182">
        <v>15</v>
      </c>
      <c r="T1182">
        <v>4</v>
      </c>
      <c r="U1182">
        <v>3</v>
      </c>
      <c r="V1182">
        <v>4</v>
      </c>
      <c r="W1182">
        <v>3</v>
      </c>
      <c r="X1182">
        <v>1</v>
      </c>
      <c r="Y1182">
        <v>3</v>
      </c>
    </row>
    <row r="1183" spans="1:25" x14ac:dyDescent="0.35">
      <c r="A1183">
        <v>49</v>
      </c>
      <c r="B1183" t="s">
        <v>32</v>
      </c>
      <c r="C1183" t="s">
        <v>26</v>
      </c>
      <c r="D1183" t="s">
        <v>34</v>
      </c>
      <c r="E1183">
        <v>6</v>
      </c>
      <c r="F1183">
        <v>1</v>
      </c>
      <c r="G1183" t="s">
        <v>28</v>
      </c>
      <c r="H1183">
        <v>3</v>
      </c>
      <c r="I1183" t="s">
        <v>29</v>
      </c>
      <c r="J1183">
        <v>41</v>
      </c>
      <c r="K1183">
        <v>2</v>
      </c>
      <c r="L1183">
        <v>4</v>
      </c>
      <c r="M1183" t="s">
        <v>43</v>
      </c>
      <c r="N1183">
        <v>3</v>
      </c>
      <c r="O1183" t="s">
        <v>37</v>
      </c>
      <c r="P1183">
        <v>2</v>
      </c>
      <c r="Q1183">
        <v>3</v>
      </c>
      <c r="R1183">
        <v>1</v>
      </c>
      <c r="S1183">
        <v>30</v>
      </c>
      <c r="T1183">
        <v>3</v>
      </c>
      <c r="U1183">
        <v>3</v>
      </c>
      <c r="V1183">
        <v>15</v>
      </c>
      <c r="W1183">
        <v>11</v>
      </c>
      <c r="X1183">
        <v>2</v>
      </c>
      <c r="Y1183">
        <v>12</v>
      </c>
    </row>
    <row r="1184" spans="1:25" x14ac:dyDescent="0.35">
      <c r="A1184">
        <v>36</v>
      </c>
      <c r="B1184" t="s">
        <v>32</v>
      </c>
      <c r="C1184" t="s">
        <v>44</v>
      </c>
      <c r="D1184" t="s">
        <v>34</v>
      </c>
      <c r="E1184">
        <v>1</v>
      </c>
      <c r="F1184">
        <v>4</v>
      </c>
      <c r="G1184" t="s">
        <v>40</v>
      </c>
      <c r="H1184">
        <v>4</v>
      </c>
      <c r="I1184" t="s">
        <v>29</v>
      </c>
      <c r="J1184">
        <v>33</v>
      </c>
      <c r="K1184">
        <v>2</v>
      </c>
      <c r="L1184">
        <v>2</v>
      </c>
      <c r="M1184" t="s">
        <v>42</v>
      </c>
      <c r="N1184">
        <v>3</v>
      </c>
      <c r="O1184" t="s">
        <v>37</v>
      </c>
      <c r="P1184">
        <v>0</v>
      </c>
      <c r="Q1184">
        <v>3</v>
      </c>
      <c r="R1184">
        <v>0</v>
      </c>
      <c r="S1184">
        <v>4</v>
      </c>
      <c r="T1184">
        <v>6</v>
      </c>
      <c r="U1184">
        <v>3</v>
      </c>
      <c r="V1184">
        <v>3</v>
      </c>
      <c r="W1184">
        <v>2</v>
      </c>
      <c r="X1184">
        <v>1</v>
      </c>
      <c r="Y1184">
        <v>2</v>
      </c>
    </row>
    <row r="1185" spans="1:25" x14ac:dyDescent="0.35">
      <c r="A1185">
        <v>36</v>
      </c>
      <c r="B1185" t="s">
        <v>32</v>
      </c>
      <c r="C1185" t="s">
        <v>26</v>
      </c>
      <c r="D1185" t="s">
        <v>34</v>
      </c>
      <c r="E1185">
        <v>3</v>
      </c>
      <c r="F1185">
        <v>2</v>
      </c>
      <c r="G1185" t="s">
        <v>28</v>
      </c>
      <c r="H1185">
        <v>4</v>
      </c>
      <c r="I1185" t="s">
        <v>35</v>
      </c>
      <c r="J1185">
        <v>79</v>
      </c>
      <c r="K1185">
        <v>4</v>
      </c>
      <c r="L1185">
        <v>2</v>
      </c>
      <c r="M1185" t="s">
        <v>43</v>
      </c>
      <c r="N1185">
        <v>1</v>
      </c>
      <c r="O1185" t="s">
        <v>41</v>
      </c>
      <c r="P1185">
        <v>6</v>
      </c>
      <c r="Q1185">
        <v>4</v>
      </c>
      <c r="R1185">
        <v>1</v>
      </c>
      <c r="S1185">
        <v>13</v>
      </c>
      <c r="T1185">
        <v>3</v>
      </c>
      <c r="U1185">
        <v>3</v>
      </c>
      <c r="V1185">
        <v>5</v>
      </c>
      <c r="W1185">
        <v>4</v>
      </c>
      <c r="X1185">
        <v>0</v>
      </c>
      <c r="Y1185">
        <v>4</v>
      </c>
    </row>
    <row r="1186" spans="1:25" x14ac:dyDescent="0.35">
      <c r="A1186">
        <v>54</v>
      </c>
      <c r="B1186" t="s">
        <v>32</v>
      </c>
      <c r="C1186" t="s">
        <v>26</v>
      </c>
      <c r="D1186" t="s">
        <v>34</v>
      </c>
      <c r="E1186">
        <v>22</v>
      </c>
      <c r="F1186">
        <v>5</v>
      </c>
      <c r="G1186" t="s">
        <v>40</v>
      </c>
      <c r="H1186">
        <v>2</v>
      </c>
      <c r="I1186" t="s">
        <v>29</v>
      </c>
      <c r="J1186">
        <v>91</v>
      </c>
      <c r="K1186">
        <v>3</v>
      </c>
      <c r="L1186">
        <v>4</v>
      </c>
      <c r="M1186" t="s">
        <v>45</v>
      </c>
      <c r="N1186">
        <v>3</v>
      </c>
      <c r="O1186" t="s">
        <v>37</v>
      </c>
      <c r="P1186">
        <v>3</v>
      </c>
      <c r="Q1186">
        <v>4</v>
      </c>
      <c r="R1186">
        <v>1</v>
      </c>
      <c r="S1186">
        <v>36</v>
      </c>
      <c r="T1186">
        <v>6</v>
      </c>
      <c r="U1186">
        <v>3</v>
      </c>
      <c r="V1186">
        <v>10</v>
      </c>
      <c r="W1186">
        <v>8</v>
      </c>
      <c r="X1186">
        <v>4</v>
      </c>
      <c r="Y1186">
        <v>7</v>
      </c>
    </row>
    <row r="1187" spans="1:25" x14ac:dyDescent="0.35">
      <c r="A1187">
        <v>43</v>
      </c>
      <c r="B1187" t="s">
        <v>32</v>
      </c>
      <c r="C1187" t="s">
        <v>26</v>
      </c>
      <c r="D1187" t="s">
        <v>34</v>
      </c>
      <c r="E1187">
        <v>15</v>
      </c>
      <c r="F1187">
        <v>2</v>
      </c>
      <c r="G1187" t="s">
        <v>28</v>
      </c>
      <c r="H1187">
        <v>3</v>
      </c>
      <c r="I1187" t="s">
        <v>35</v>
      </c>
      <c r="J1187">
        <v>65</v>
      </c>
      <c r="K1187">
        <v>2</v>
      </c>
      <c r="L1187">
        <v>4</v>
      </c>
      <c r="M1187" t="s">
        <v>47</v>
      </c>
      <c r="N1187">
        <v>3</v>
      </c>
      <c r="O1187" t="s">
        <v>37</v>
      </c>
      <c r="P1187">
        <v>1</v>
      </c>
      <c r="Q1187">
        <v>4</v>
      </c>
      <c r="R1187">
        <v>1</v>
      </c>
      <c r="S1187">
        <v>14</v>
      </c>
      <c r="T1187">
        <v>3</v>
      </c>
      <c r="U1187">
        <v>3</v>
      </c>
      <c r="V1187">
        <v>14</v>
      </c>
      <c r="W1187">
        <v>10</v>
      </c>
      <c r="X1187">
        <v>6</v>
      </c>
      <c r="Y1187">
        <v>11</v>
      </c>
    </row>
    <row r="1188" spans="1:25" x14ac:dyDescent="0.35">
      <c r="A1188">
        <v>35</v>
      </c>
      <c r="B1188" t="s">
        <v>25</v>
      </c>
      <c r="C1188" t="s">
        <v>33</v>
      </c>
      <c r="D1188" t="s">
        <v>27</v>
      </c>
      <c r="E1188">
        <v>12</v>
      </c>
      <c r="F1188">
        <v>4</v>
      </c>
      <c r="G1188" t="s">
        <v>38</v>
      </c>
      <c r="H1188">
        <v>4</v>
      </c>
      <c r="I1188" t="s">
        <v>35</v>
      </c>
      <c r="J1188">
        <v>36</v>
      </c>
      <c r="K1188">
        <v>3</v>
      </c>
      <c r="L1188">
        <v>2</v>
      </c>
      <c r="M1188" t="s">
        <v>30</v>
      </c>
      <c r="N1188">
        <v>4</v>
      </c>
      <c r="O1188" t="s">
        <v>31</v>
      </c>
      <c r="P1188">
        <v>3</v>
      </c>
      <c r="Q1188">
        <v>4</v>
      </c>
      <c r="R1188">
        <v>0</v>
      </c>
      <c r="S1188">
        <v>13</v>
      </c>
      <c r="T1188">
        <v>2</v>
      </c>
      <c r="U1188">
        <v>4</v>
      </c>
      <c r="V1188">
        <v>11</v>
      </c>
      <c r="W1188">
        <v>9</v>
      </c>
      <c r="X1188">
        <v>6</v>
      </c>
      <c r="Y1188">
        <v>7</v>
      </c>
    </row>
    <row r="1189" spans="1:25" x14ac:dyDescent="0.35">
      <c r="A1189">
        <v>38</v>
      </c>
      <c r="B1189" t="s">
        <v>32</v>
      </c>
      <c r="C1189" t="s">
        <v>33</v>
      </c>
      <c r="D1189" t="s">
        <v>34</v>
      </c>
      <c r="E1189">
        <v>1</v>
      </c>
      <c r="F1189">
        <v>3</v>
      </c>
      <c r="G1189" t="s">
        <v>28</v>
      </c>
      <c r="H1189">
        <v>4</v>
      </c>
      <c r="I1189" t="s">
        <v>35</v>
      </c>
      <c r="J1189">
        <v>90</v>
      </c>
      <c r="K1189">
        <v>3</v>
      </c>
      <c r="L1189">
        <v>2</v>
      </c>
      <c r="M1189" t="s">
        <v>36</v>
      </c>
      <c r="N1189">
        <v>4</v>
      </c>
      <c r="O1189" t="s">
        <v>37</v>
      </c>
      <c r="P1189">
        <v>7</v>
      </c>
      <c r="Q1189">
        <v>3</v>
      </c>
      <c r="R1189">
        <v>2</v>
      </c>
      <c r="S1189">
        <v>19</v>
      </c>
      <c r="T1189">
        <v>4</v>
      </c>
      <c r="U1189">
        <v>4</v>
      </c>
      <c r="V1189">
        <v>13</v>
      </c>
      <c r="W1189">
        <v>11</v>
      </c>
      <c r="X1189">
        <v>2</v>
      </c>
      <c r="Y1189">
        <v>9</v>
      </c>
    </row>
    <row r="1190" spans="1:25" x14ac:dyDescent="0.35">
      <c r="A1190">
        <v>29</v>
      </c>
      <c r="B1190" t="s">
        <v>32</v>
      </c>
      <c r="C1190" t="s">
        <v>26</v>
      </c>
      <c r="D1190" t="s">
        <v>27</v>
      </c>
      <c r="E1190">
        <v>5</v>
      </c>
      <c r="F1190">
        <v>3</v>
      </c>
      <c r="G1190" t="s">
        <v>40</v>
      </c>
      <c r="H1190">
        <v>1</v>
      </c>
      <c r="I1190" t="s">
        <v>35</v>
      </c>
      <c r="J1190">
        <v>43</v>
      </c>
      <c r="K1190">
        <v>2</v>
      </c>
      <c r="L1190">
        <v>2</v>
      </c>
      <c r="M1190" t="s">
        <v>30</v>
      </c>
      <c r="N1190">
        <v>2</v>
      </c>
      <c r="O1190" t="s">
        <v>41</v>
      </c>
      <c r="P1190">
        <v>1</v>
      </c>
      <c r="Q1190">
        <v>3</v>
      </c>
      <c r="R1190">
        <v>1</v>
      </c>
      <c r="S1190">
        <v>10</v>
      </c>
      <c r="T1190">
        <v>3</v>
      </c>
      <c r="U1190">
        <v>2</v>
      </c>
      <c r="V1190">
        <v>10</v>
      </c>
      <c r="W1190">
        <v>0</v>
      </c>
      <c r="X1190">
        <v>0</v>
      </c>
      <c r="Y1190">
        <v>9</v>
      </c>
    </row>
    <row r="1191" spans="1:25" x14ac:dyDescent="0.35">
      <c r="A1191">
        <v>33</v>
      </c>
      <c r="B1191" t="s">
        <v>32</v>
      </c>
      <c r="C1191" t="s">
        <v>26</v>
      </c>
      <c r="D1191" t="s">
        <v>27</v>
      </c>
      <c r="E1191">
        <v>2</v>
      </c>
      <c r="F1191">
        <v>4</v>
      </c>
      <c r="G1191" t="s">
        <v>40</v>
      </c>
      <c r="H1191">
        <v>4</v>
      </c>
      <c r="I1191" t="s">
        <v>35</v>
      </c>
      <c r="J1191">
        <v>93</v>
      </c>
      <c r="K1191">
        <v>3</v>
      </c>
      <c r="L1191">
        <v>2</v>
      </c>
      <c r="M1191" t="s">
        <v>30</v>
      </c>
      <c r="N1191">
        <v>4</v>
      </c>
      <c r="O1191" t="s">
        <v>41</v>
      </c>
      <c r="P1191">
        <v>1</v>
      </c>
      <c r="Q1191">
        <v>3</v>
      </c>
      <c r="R1191">
        <v>2</v>
      </c>
      <c r="S1191">
        <v>6</v>
      </c>
      <c r="T1191">
        <v>5</v>
      </c>
      <c r="U1191">
        <v>3</v>
      </c>
      <c r="V1191">
        <v>6</v>
      </c>
      <c r="W1191">
        <v>2</v>
      </c>
      <c r="X1191">
        <v>0</v>
      </c>
      <c r="Y1191">
        <v>4</v>
      </c>
    </row>
    <row r="1192" spans="1:25" x14ac:dyDescent="0.35">
      <c r="A1192">
        <v>32</v>
      </c>
      <c r="B1192" t="s">
        <v>32</v>
      </c>
      <c r="C1192" t="s">
        <v>26</v>
      </c>
      <c r="D1192" t="s">
        <v>34</v>
      </c>
      <c r="E1192">
        <v>2</v>
      </c>
      <c r="F1192">
        <v>3</v>
      </c>
      <c r="G1192" t="s">
        <v>40</v>
      </c>
      <c r="H1192">
        <v>4</v>
      </c>
      <c r="I1192" t="s">
        <v>35</v>
      </c>
      <c r="J1192">
        <v>45</v>
      </c>
      <c r="K1192">
        <v>3</v>
      </c>
      <c r="L1192">
        <v>2</v>
      </c>
      <c r="M1192" t="s">
        <v>36</v>
      </c>
      <c r="N1192">
        <v>2</v>
      </c>
      <c r="O1192" t="s">
        <v>41</v>
      </c>
      <c r="P1192">
        <v>0</v>
      </c>
      <c r="Q1192">
        <v>3</v>
      </c>
      <c r="R1192">
        <v>2</v>
      </c>
      <c r="S1192">
        <v>10</v>
      </c>
      <c r="T1192">
        <v>4</v>
      </c>
      <c r="U1192">
        <v>2</v>
      </c>
      <c r="V1192">
        <v>9</v>
      </c>
      <c r="W1192">
        <v>5</v>
      </c>
      <c r="X1192">
        <v>1</v>
      </c>
      <c r="Y1192">
        <v>6</v>
      </c>
    </row>
    <row r="1193" spans="1:25" x14ac:dyDescent="0.35">
      <c r="A1193">
        <v>31</v>
      </c>
      <c r="B1193" t="s">
        <v>32</v>
      </c>
      <c r="C1193" t="s">
        <v>26</v>
      </c>
      <c r="D1193" t="s">
        <v>27</v>
      </c>
      <c r="E1193">
        <v>5</v>
      </c>
      <c r="F1193">
        <v>4</v>
      </c>
      <c r="G1193" t="s">
        <v>28</v>
      </c>
      <c r="H1193">
        <v>1</v>
      </c>
      <c r="I1193" t="s">
        <v>29</v>
      </c>
      <c r="J1193">
        <v>67</v>
      </c>
      <c r="K1193">
        <v>3</v>
      </c>
      <c r="L1193">
        <v>2</v>
      </c>
      <c r="M1193" t="s">
        <v>30</v>
      </c>
      <c r="N1193">
        <v>4</v>
      </c>
      <c r="O1193" t="s">
        <v>37</v>
      </c>
      <c r="P1193">
        <v>1</v>
      </c>
      <c r="Q1193">
        <v>3</v>
      </c>
      <c r="R1193">
        <v>2</v>
      </c>
      <c r="S1193">
        <v>10</v>
      </c>
      <c r="T1193">
        <v>2</v>
      </c>
      <c r="U1193">
        <v>3</v>
      </c>
      <c r="V1193">
        <v>10</v>
      </c>
      <c r="W1193">
        <v>0</v>
      </c>
      <c r="X1193">
        <v>0</v>
      </c>
      <c r="Y1193">
        <v>2</v>
      </c>
    </row>
    <row r="1194" spans="1:25" x14ac:dyDescent="0.35">
      <c r="A1194">
        <v>49</v>
      </c>
      <c r="B1194" t="s">
        <v>32</v>
      </c>
      <c r="C1194" t="s">
        <v>26</v>
      </c>
      <c r="D1194" t="s">
        <v>34</v>
      </c>
      <c r="E1194">
        <v>16</v>
      </c>
      <c r="F1194">
        <v>3</v>
      </c>
      <c r="G1194" t="s">
        <v>40</v>
      </c>
      <c r="H1194">
        <v>4</v>
      </c>
      <c r="I1194" t="s">
        <v>29</v>
      </c>
      <c r="J1194">
        <v>74</v>
      </c>
      <c r="K1194">
        <v>3</v>
      </c>
      <c r="L1194">
        <v>1</v>
      </c>
      <c r="M1194" t="s">
        <v>39</v>
      </c>
      <c r="N1194">
        <v>1</v>
      </c>
      <c r="O1194" t="s">
        <v>41</v>
      </c>
      <c r="P1194">
        <v>4</v>
      </c>
      <c r="Q1194">
        <v>3</v>
      </c>
      <c r="R1194">
        <v>1</v>
      </c>
      <c r="S1194">
        <v>17</v>
      </c>
      <c r="T1194">
        <v>2</v>
      </c>
      <c r="U1194">
        <v>2</v>
      </c>
      <c r="V1194">
        <v>2</v>
      </c>
      <c r="W1194">
        <v>2</v>
      </c>
      <c r="X1194">
        <v>2</v>
      </c>
      <c r="Y1194">
        <v>2</v>
      </c>
    </row>
    <row r="1195" spans="1:25" x14ac:dyDescent="0.35">
      <c r="A1195">
        <v>38</v>
      </c>
      <c r="B1195" t="s">
        <v>32</v>
      </c>
      <c r="C1195" t="s">
        <v>33</v>
      </c>
      <c r="D1195" t="s">
        <v>34</v>
      </c>
      <c r="E1195">
        <v>2</v>
      </c>
      <c r="F1195">
        <v>3</v>
      </c>
      <c r="G1195" t="s">
        <v>40</v>
      </c>
      <c r="H1195">
        <v>4</v>
      </c>
      <c r="I1195" t="s">
        <v>29</v>
      </c>
      <c r="J1195">
        <v>42</v>
      </c>
      <c r="K1195">
        <v>2</v>
      </c>
      <c r="L1195">
        <v>1</v>
      </c>
      <c r="M1195" t="s">
        <v>39</v>
      </c>
      <c r="N1195">
        <v>2</v>
      </c>
      <c r="O1195" t="s">
        <v>31</v>
      </c>
      <c r="P1195">
        <v>1</v>
      </c>
      <c r="Q1195">
        <v>4</v>
      </c>
      <c r="R1195">
        <v>0</v>
      </c>
      <c r="S1195">
        <v>4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</row>
    <row r="1196" spans="1:25" x14ac:dyDescent="0.35">
      <c r="A1196">
        <v>47</v>
      </c>
      <c r="B1196" t="s">
        <v>32</v>
      </c>
      <c r="C1196" t="s">
        <v>26</v>
      </c>
      <c r="D1196" t="s">
        <v>27</v>
      </c>
      <c r="E1196">
        <v>2</v>
      </c>
      <c r="F1196">
        <v>4</v>
      </c>
      <c r="G1196" t="s">
        <v>28</v>
      </c>
      <c r="H1196">
        <v>2</v>
      </c>
      <c r="I1196" t="s">
        <v>29</v>
      </c>
      <c r="J1196">
        <v>47</v>
      </c>
      <c r="K1196">
        <v>4</v>
      </c>
      <c r="L1196">
        <v>4</v>
      </c>
      <c r="M1196" t="s">
        <v>45</v>
      </c>
      <c r="N1196">
        <v>2</v>
      </c>
      <c r="O1196" t="s">
        <v>41</v>
      </c>
      <c r="P1196">
        <v>6</v>
      </c>
      <c r="Q1196">
        <v>3</v>
      </c>
      <c r="R1196">
        <v>3</v>
      </c>
      <c r="S1196">
        <v>29</v>
      </c>
      <c r="T1196">
        <v>2</v>
      </c>
      <c r="U1196">
        <v>3</v>
      </c>
      <c r="V1196">
        <v>3</v>
      </c>
      <c r="W1196">
        <v>2</v>
      </c>
      <c r="X1196">
        <v>1</v>
      </c>
      <c r="Y1196">
        <v>2</v>
      </c>
    </row>
    <row r="1197" spans="1:25" x14ac:dyDescent="0.35">
      <c r="A1197">
        <v>49</v>
      </c>
      <c r="B1197" t="s">
        <v>32</v>
      </c>
      <c r="C1197" t="s">
        <v>26</v>
      </c>
      <c r="D1197" t="s">
        <v>34</v>
      </c>
      <c r="E1197">
        <v>1</v>
      </c>
      <c r="F1197">
        <v>3</v>
      </c>
      <c r="G1197" t="s">
        <v>28</v>
      </c>
      <c r="H1197">
        <v>3</v>
      </c>
      <c r="I1197" t="s">
        <v>35</v>
      </c>
      <c r="J1197">
        <v>36</v>
      </c>
      <c r="K1197">
        <v>3</v>
      </c>
      <c r="L1197">
        <v>4</v>
      </c>
      <c r="M1197" t="s">
        <v>45</v>
      </c>
      <c r="N1197">
        <v>3</v>
      </c>
      <c r="O1197" t="s">
        <v>31</v>
      </c>
      <c r="P1197">
        <v>4</v>
      </c>
      <c r="Q1197">
        <v>3</v>
      </c>
      <c r="R1197">
        <v>0</v>
      </c>
      <c r="S1197">
        <v>23</v>
      </c>
      <c r="T1197">
        <v>2</v>
      </c>
      <c r="U1197">
        <v>3</v>
      </c>
      <c r="V1197">
        <v>8</v>
      </c>
      <c r="W1197">
        <v>7</v>
      </c>
      <c r="X1197">
        <v>0</v>
      </c>
      <c r="Y1197">
        <v>0</v>
      </c>
    </row>
    <row r="1198" spans="1:25" x14ac:dyDescent="0.35">
      <c r="A1198">
        <v>41</v>
      </c>
      <c r="B1198" t="s">
        <v>32</v>
      </c>
      <c r="C1198" t="s">
        <v>26</v>
      </c>
      <c r="D1198" t="s">
        <v>27</v>
      </c>
      <c r="E1198">
        <v>23</v>
      </c>
      <c r="F1198">
        <v>2</v>
      </c>
      <c r="G1198" t="s">
        <v>28</v>
      </c>
      <c r="H1198">
        <v>4</v>
      </c>
      <c r="I1198" t="s">
        <v>35</v>
      </c>
      <c r="J1198">
        <v>80</v>
      </c>
      <c r="K1198">
        <v>3</v>
      </c>
      <c r="L1198">
        <v>3</v>
      </c>
      <c r="M1198" t="s">
        <v>30</v>
      </c>
      <c r="N1198">
        <v>3</v>
      </c>
      <c r="O1198" t="s">
        <v>31</v>
      </c>
      <c r="P1198">
        <v>3</v>
      </c>
      <c r="Q1198">
        <v>3</v>
      </c>
      <c r="R1198">
        <v>0</v>
      </c>
      <c r="S1198">
        <v>21</v>
      </c>
      <c r="T1198">
        <v>2</v>
      </c>
      <c r="U1198">
        <v>3</v>
      </c>
      <c r="V1198">
        <v>2</v>
      </c>
      <c r="W1198">
        <v>0</v>
      </c>
      <c r="X1198">
        <v>0</v>
      </c>
      <c r="Y1198">
        <v>2</v>
      </c>
    </row>
    <row r="1199" spans="1:25" x14ac:dyDescent="0.35">
      <c r="A1199">
        <v>20</v>
      </c>
      <c r="B1199" t="s">
        <v>32</v>
      </c>
      <c r="C1199" t="s">
        <v>26</v>
      </c>
      <c r="D1199" t="s">
        <v>27</v>
      </c>
      <c r="E1199">
        <v>9</v>
      </c>
      <c r="F1199">
        <v>1</v>
      </c>
      <c r="G1199" t="s">
        <v>28</v>
      </c>
      <c r="H1199">
        <v>4</v>
      </c>
      <c r="I1199" t="s">
        <v>35</v>
      </c>
      <c r="J1199">
        <v>54</v>
      </c>
      <c r="K1199">
        <v>3</v>
      </c>
      <c r="L1199">
        <v>1</v>
      </c>
      <c r="M1199" t="s">
        <v>46</v>
      </c>
      <c r="N1199">
        <v>1</v>
      </c>
      <c r="O1199" t="s">
        <v>31</v>
      </c>
      <c r="P1199">
        <v>1</v>
      </c>
      <c r="Q1199">
        <v>3</v>
      </c>
      <c r="R1199">
        <v>0</v>
      </c>
      <c r="S1199">
        <v>2</v>
      </c>
      <c r="T1199">
        <v>3</v>
      </c>
      <c r="U1199">
        <v>3</v>
      </c>
      <c r="V1199">
        <v>2</v>
      </c>
      <c r="W1199">
        <v>2</v>
      </c>
      <c r="X1199">
        <v>0</v>
      </c>
      <c r="Y1199">
        <v>2</v>
      </c>
    </row>
    <row r="1200" spans="1:25" x14ac:dyDescent="0.35">
      <c r="A1200">
        <v>33</v>
      </c>
      <c r="B1200" t="s">
        <v>32</v>
      </c>
      <c r="C1200" t="s">
        <v>44</v>
      </c>
      <c r="D1200" t="s">
        <v>27</v>
      </c>
      <c r="E1200">
        <v>16</v>
      </c>
      <c r="F1200">
        <v>3</v>
      </c>
      <c r="G1200" t="s">
        <v>28</v>
      </c>
      <c r="H1200">
        <v>3</v>
      </c>
      <c r="I1200" t="s">
        <v>29</v>
      </c>
      <c r="J1200">
        <v>36</v>
      </c>
      <c r="K1200">
        <v>3</v>
      </c>
      <c r="L1200">
        <v>2</v>
      </c>
      <c r="M1200" t="s">
        <v>30</v>
      </c>
      <c r="N1200">
        <v>4</v>
      </c>
      <c r="O1200" t="s">
        <v>41</v>
      </c>
      <c r="P1200">
        <v>1</v>
      </c>
      <c r="Q1200">
        <v>4</v>
      </c>
      <c r="R1200">
        <v>1</v>
      </c>
      <c r="S1200">
        <v>7</v>
      </c>
      <c r="T1200">
        <v>2</v>
      </c>
      <c r="U1200">
        <v>3</v>
      </c>
      <c r="V1200">
        <v>6</v>
      </c>
      <c r="W1200">
        <v>5</v>
      </c>
      <c r="X1200">
        <v>1</v>
      </c>
      <c r="Y1200">
        <v>2</v>
      </c>
    </row>
    <row r="1201" spans="1:25" x14ac:dyDescent="0.35">
      <c r="A1201">
        <v>36</v>
      </c>
      <c r="B1201" t="s">
        <v>32</v>
      </c>
      <c r="C1201" t="s">
        <v>26</v>
      </c>
      <c r="D1201" t="s">
        <v>34</v>
      </c>
      <c r="E1201">
        <v>26</v>
      </c>
      <c r="F1201">
        <v>4</v>
      </c>
      <c r="G1201" t="s">
        <v>28</v>
      </c>
      <c r="H1201">
        <v>1</v>
      </c>
      <c r="I1201" t="s">
        <v>35</v>
      </c>
      <c r="J1201">
        <v>80</v>
      </c>
      <c r="K1201">
        <v>3</v>
      </c>
      <c r="L1201">
        <v>2</v>
      </c>
      <c r="M1201" t="s">
        <v>43</v>
      </c>
      <c r="N1201">
        <v>3</v>
      </c>
      <c r="O1201" t="s">
        <v>37</v>
      </c>
      <c r="P1201">
        <v>6</v>
      </c>
      <c r="Q1201">
        <v>3</v>
      </c>
      <c r="R1201">
        <v>2</v>
      </c>
      <c r="S1201">
        <v>10</v>
      </c>
      <c r="T1201">
        <v>2</v>
      </c>
      <c r="U1201">
        <v>2</v>
      </c>
      <c r="V1201">
        <v>3</v>
      </c>
      <c r="W1201">
        <v>2</v>
      </c>
      <c r="X1201">
        <v>0</v>
      </c>
      <c r="Y1201">
        <v>2</v>
      </c>
    </row>
    <row r="1202" spans="1:25" x14ac:dyDescent="0.35">
      <c r="A1202">
        <v>44</v>
      </c>
      <c r="B1202" t="s">
        <v>32</v>
      </c>
      <c r="C1202" t="s">
        <v>26</v>
      </c>
      <c r="D1202" t="s">
        <v>50</v>
      </c>
      <c r="E1202">
        <v>1</v>
      </c>
      <c r="F1202">
        <v>3</v>
      </c>
      <c r="G1202" t="s">
        <v>28</v>
      </c>
      <c r="H1202">
        <v>3</v>
      </c>
      <c r="I1202" t="s">
        <v>29</v>
      </c>
      <c r="J1202">
        <v>44</v>
      </c>
      <c r="K1202">
        <v>3</v>
      </c>
      <c r="L1202">
        <v>1</v>
      </c>
      <c r="M1202" t="s">
        <v>50</v>
      </c>
      <c r="N1202">
        <v>4</v>
      </c>
      <c r="O1202" t="s">
        <v>41</v>
      </c>
      <c r="P1202">
        <v>4</v>
      </c>
      <c r="Q1202">
        <v>3</v>
      </c>
      <c r="R1202">
        <v>3</v>
      </c>
      <c r="S1202">
        <v>8</v>
      </c>
      <c r="T1202">
        <v>2</v>
      </c>
      <c r="U1202">
        <v>3</v>
      </c>
      <c r="V1202">
        <v>2</v>
      </c>
      <c r="W1202">
        <v>2</v>
      </c>
      <c r="X1202">
        <v>2</v>
      </c>
      <c r="Y1202">
        <v>2</v>
      </c>
    </row>
    <row r="1203" spans="1:25" x14ac:dyDescent="0.35">
      <c r="A1203">
        <v>23</v>
      </c>
      <c r="B1203" t="s">
        <v>25</v>
      </c>
      <c r="C1203" t="s">
        <v>26</v>
      </c>
      <c r="D1203" t="s">
        <v>34</v>
      </c>
      <c r="E1203">
        <v>8</v>
      </c>
      <c r="F1203">
        <v>1</v>
      </c>
      <c r="G1203" t="s">
        <v>40</v>
      </c>
      <c r="H1203">
        <v>4</v>
      </c>
      <c r="I1203" t="s">
        <v>35</v>
      </c>
      <c r="J1203">
        <v>93</v>
      </c>
      <c r="K1203">
        <v>2</v>
      </c>
      <c r="L1203">
        <v>1</v>
      </c>
      <c r="M1203" t="s">
        <v>39</v>
      </c>
      <c r="N1203">
        <v>3</v>
      </c>
      <c r="O1203" t="s">
        <v>31</v>
      </c>
      <c r="P1203">
        <v>1</v>
      </c>
      <c r="Q1203">
        <v>3</v>
      </c>
      <c r="R1203">
        <v>0</v>
      </c>
      <c r="S1203">
        <v>5</v>
      </c>
      <c r="T1203">
        <v>2</v>
      </c>
      <c r="U1203">
        <v>3</v>
      </c>
      <c r="V1203">
        <v>5</v>
      </c>
      <c r="W1203">
        <v>4</v>
      </c>
      <c r="X1203">
        <v>1</v>
      </c>
      <c r="Y1203">
        <v>2</v>
      </c>
    </row>
    <row r="1204" spans="1:25" x14ac:dyDescent="0.35">
      <c r="A1204">
        <v>38</v>
      </c>
      <c r="B1204" t="s">
        <v>32</v>
      </c>
      <c r="C1204" t="s">
        <v>26</v>
      </c>
      <c r="D1204" t="s">
        <v>34</v>
      </c>
      <c r="E1204">
        <v>4</v>
      </c>
      <c r="F1204">
        <v>2</v>
      </c>
      <c r="G1204" t="s">
        <v>40</v>
      </c>
      <c r="H1204">
        <v>4</v>
      </c>
      <c r="I1204" t="s">
        <v>29</v>
      </c>
      <c r="J1204">
        <v>87</v>
      </c>
      <c r="K1204">
        <v>3</v>
      </c>
      <c r="L1204">
        <v>1</v>
      </c>
      <c r="M1204" t="s">
        <v>39</v>
      </c>
      <c r="N1204">
        <v>3</v>
      </c>
      <c r="O1204" t="s">
        <v>37</v>
      </c>
      <c r="P1204">
        <v>7</v>
      </c>
      <c r="Q1204">
        <v>3</v>
      </c>
      <c r="R1204">
        <v>1</v>
      </c>
      <c r="S1204">
        <v>7</v>
      </c>
      <c r="T1204">
        <v>5</v>
      </c>
      <c r="U1204">
        <v>2</v>
      </c>
      <c r="V1204">
        <v>0</v>
      </c>
      <c r="W1204">
        <v>0</v>
      </c>
      <c r="X1204">
        <v>0</v>
      </c>
      <c r="Y1204">
        <v>0</v>
      </c>
    </row>
    <row r="1205" spans="1:25" x14ac:dyDescent="0.35">
      <c r="A1205">
        <v>53</v>
      </c>
      <c r="B1205" t="s">
        <v>32</v>
      </c>
      <c r="C1205" t="s">
        <v>26</v>
      </c>
      <c r="D1205" t="s">
        <v>34</v>
      </c>
      <c r="E1205">
        <v>24</v>
      </c>
      <c r="F1205">
        <v>4</v>
      </c>
      <c r="G1205" t="s">
        <v>40</v>
      </c>
      <c r="H1205">
        <v>2</v>
      </c>
      <c r="I1205" t="s">
        <v>35</v>
      </c>
      <c r="J1205">
        <v>48</v>
      </c>
      <c r="K1205">
        <v>4</v>
      </c>
      <c r="L1205">
        <v>3</v>
      </c>
      <c r="M1205" t="s">
        <v>43</v>
      </c>
      <c r="N1205">
        <v>4</v>
      </c>
      <c r="O1205" t="s">
        <v>37</v>
      </c>
      <c r="P1205">
        <v>3</v>
      </c>
      <c r="Q1205">
        <v>3</v>
      </c>
      <c r="R1205">
        <v>0</v>
      </c>
      <c r="S1205">
        <v>11</v>
      </c>
      <c r="T1205">
        <v>2</v>
      </c>
      <c r="U1205">
        <v>3</v>
      </c>
      <c r="V1205">
        <v>4</v>
      </c>
      <c r="W1205">
        <v>3</v>
      </c>
      <c r="X1205">
        <v>1</v>
      </c>
      <c r="Y1205">
        <v>2</v>
      </c>
    </row>
    <row r="1206" spans="1:25" x14ac:dyDescent="0.35">
      <c r="A1206">
        <v>48</v>
      </c>
      <c r="B1206" t="s">
        <v>25</v>
      </c>
      <c r="C1206" t="s">
        <v>33</v>
      </c>
      <c r="D1206" t="s">
        <v>27</v>
      </c>
      <c r="E1206">
        <v>7</v>
      </c>
      <c r="F1206">
        <v>2</v>
      </c>
      <c r="G1206" t="s">
        <v>40</v>
      </c>
      <c r="H1206">
        <v>4</v>
      </c>
      <c r="I1206" t="s">
        <v>29</v>
      </c>
      <c r="J1206">
        <v>95</v>
      </c>
      <c r="K1206">
        <v>3</v>
      </c>
      <c r="L1206">
        <v>1</v>
      </c>
      <c r="M1206" t="s">
        <v>46</v>
      </c>
      <c r="N1206">
        <v>3</v>
      </c>
      <c r="O1206" t="s">
        <v>37</v>
      </c>
      <c r="P1206">
        <v>2</v>
      </c>
      <c r="Q1206">
        <v>3</v>
      </c>
      <c r="R1206">
        <v>2</v>
      </c>
      <c r="S1206">
        <v>19</v>
      </c>
      <c r="T1206">
        <v>3</v>
      </c>
      <c r="U1206">
        <v>3</v>
      </c>
      <c r="V1206">
        <v>9</v>
      </c>
      <c r="W1206">
        <v>7</v>
      </c>
      <c r="X1206">
        <v>7</v>
      </c>
      <c r="Y1206">
        <v>7</v>
      </c>
    </row>
    <row r="1207" spans="1:25" x14ac:dyDescent="0.35">
      <c r="A1207">
        <v>32</v>
      </c>
      <c r="B1207" t="s">
        <v>25</v>
      </c>
      <c r="C1207" t="s">
        <v>26</v>
      </c>
      <c r="D1207" t="s">
        <v>34</v>
      </c>
      <c r="E1207">
        <v>2</v>
      </c>
      <c r="F1207">
        <v>4</v>
      </c>
      <c r="G1207" t="s">
        <v>28</v>
      </c>
      <c r="H1207">
        <v>4</v>
      </c>
      <c r="I1207" t="s">
        <v>35</v>
      </c>
      <c r="J1207">
        <v>95</v>
      </c>
      <c r="K1207">
        <v>3</v>
      </c>
      <c r="L1207">
        <v>1</v>
      </c>
      <c r="M1207" t="s">
        <v>39</v>
      </c>
      <c r="N1207">
        <v>2</v>
      </c>
      <c r="O1207" t="s">
        <v>31</v>
      </c>
      <c r="P1207">
        <v>1</v>
      </c>
      <c r="Q1207">
        <v>3</v>
      </c>
      <c r="R1207">
        <v>0</v>
      </c>
      <c r="S1207">
        <v>1</v>
      </c>
      <c r="T1207">
        <v>2</v>
      </c>
      <c r="U1207">
        <v>3</v>
      </c>
      <c r="V1207">
        <v>1</v>
      </c>
      <c r="W1207">
        <v>0</v>
      </c>
      <c r="X1207">
        <v>0</v>
      </c>
      <c r="Y1207">
        <v>0</v>
      </c>
    </row>
    <row r="1208" spans="1:25" x14ac:dyDescent="0.35">
      <c r="A1208">
        <v>26</v>
      </c>
      <c r="B1208" t="s">
        <v>32</v>
      </c>
      <c r="C1208" t="s">
        <v>44</v>
      </c>
      <c r="D1208" t="s">
        <v>34</v>
      </c>
      <c r="E1208">
        <v>7</v>
      </c>
      <c r="F1208">
        <v>3</v>
      </c>
      <c r="G1208" t="s">
        <v>40</v>
      </c>
      <c r="H1208">
        <v>4</v>
      </c>
      <c r="I1208" t="s">
        <v>35</v>
      </c>
      <c r="J1208">
        <v>76</v>
      </c>
      <c r="K1208">
        <v>3</v>
      </c>
      <c r="L1208">
        <v>1</v>
      </c>
      <c r="M1208" t="s">
        <v>39</v>
      </c>
      <c r="N1208">
        <v>4</v>
      </c>
      <c r="O1208" t="s">
        <v>31</v>
      </c>
      <c r="P1208">
        <v>1</v>
      </c>
      <c r="Q1208">
        <v>4</v>
      </c>
      <c r="R1208">
        <v>0</v>
      </c>
      <c r="S1208">
        <v>7</v>
      </c>
      <c r="T1208">
        <v>5</v>
      </c>
      <c r="U1208">
        <v>3</v>
      </c>
      <c r="V1208">
        <v>7</v>
      </c>
      <c r="W1208">
        <v>7</v>
      </c>
      <c r="X1208">
        <v>5</v>
      </c>
      <c r="Y1208">
        <v>7</v>
      </c>
    </row>
    <row r="1209" spans="1:25" x14ac:dyDescent="0.35">
      <c r="A1209">
        <v>55</v>
      </c>
      <c r="B1209" t="s">
        <v>32</v>
      </c>
      <c r="C1209" t="s">
        <v>26</v>
      </c>
      <c r="D1209" t="s">
        <v>34</v>
      </c>
      <c r="E1209">
        <v>22</v>
      </c>
      <c r="F1209">
        <v>3</v>
      </c>
      <c r="G1209" t="s">
        <v>49</v>
      </c>
      <c r="H1209">
        <v>1</v>
      </c>
      <c r="I1209" t="s">
        <v>35</v>
      </c>
      <c r="J1209">
        <v>94</v>
      </c>
      <c r="K1209">
        <v>2</v>
      </c>
      <c r="L1209">
        <v>1</v>
      </c>
      <c r="M1209" t="s">
        <v>36</v>
      </c>
      <c r="N1209">
        <v>2</v>
      </c>
      <c r="O1209" t="s">
        <v>41</v>
      </c>
      <c r="P1209">
        <v>5</v>
      </c>
      <c r="Q1209">
        <v>3</v>
      </c>
      <c r="R1209">
        <v>1</v>
      </c>
      <c r="S1209">
        <v>8</v>
      </c>
      <c r="T1209">
        <v>1</v>
      </c>
      <c r="U1209">
        <v>3</v>
      </c>
      <c r="V1209">
        <v>4</v>
      </c>
      <c r="W1209">
        <v>2</v>
      </c>
      <c r="X1209">
        <v>1</v>
      </c>
      <c r="Y1209">
        <v>2</v>
      </c>
    </row>
    <row r="1210" spans="1:25" x14ac:dyDescent="0.35">
      <c r="A1210">
        <v>34</v>
      </c>
      <c r="B1210" t="s">
        <v>32</v>
      </c>
      <c r="C1210" t="s">
        <v>26</v>
      </c>
      <c r="D1210" t="s">
        <v>34</v>
      </c>
      <c r="E1210">
        <v>5</v>
      </c>
      <c r="F1210">
        <v>2</v>
      </c>
      <c r="G1210" t="s">
        <v>40</v>
      </c>
      <c r="H1210">
        <v>2</v>
      </c>
      <c r="I1210" t="s">
        <v>35</v>
      </c>
      <c r="J1210">
        <v>57</v>
      </c>
      <c r="K1210">
        <v>2</v>
      </c>
      <c r="L1210">
        <v>2</v>
      </c>
      <c r="M1210" t="s">
        <v>39</v>
      </c>
      <c r="N1210">
        <v>4</v>
      </c>
      <c r="O1210" t="s">
        <v>37</v>
      </c>
      <c r="P1210">
        <v>1</v>
      </c>
      <c r="Q1210">
        <v>3</v>
      </c>
      <c r="R1210">
        <v>1</v>
      </c>
      <c r="S1210">
        <v>15</v>
      </c>
      <c r="T1210">
        <v>3</v>
      </c>
      <c r="U1210">
        <v>4</v>
      </c>
      <c r="V1210">
        <v>15</v>
      </c>
      <c r="W1210">
        <v>10</v>
      </c>
      <c r="X1210">
        <v>4</v>
      </c>
      <c r="Y1210">
        <v>13</v>
      </c>
    </row>
    <row r="1211" spans="1:25" x14ac:dyDescent="0.35">
      <c r="A1211">
        <v>60</v>
      </c>
      <c r="B1211" t="s">
        <v>32</v>
      </c>
      <c r="C1211" t="s">
        <v>26</v>
      </c>
      <c r="D1211" t="s">
        <v>34</v>
      </c>
      <c r="E1211">
        <v>1</v>
      </c>
      <c r="F1211">
        <v>4</v>
      </c>
      <c r="G1211" t="s">
        <v>40</v>
      </c>
      <c r="H1211">
        <v>3</v>
      </c>
      <c r="I1211" t="s">
        <v>35</v>
      </c>
      <c r="J1211">
        <v>92</v>
      </c>
      <c r="K1211">
        <v>1</v>
      </c>
      <c r="L1211">
        <v>3</v>
      </c>
      <c r="M1211" t="s">
        <v>43</v>
      </c>
      <c r="N1211">
        <v>4</v>
      </c>
      <c r="O1211" t="s">
        <v>41</v>
      </c>
      <c r="P1211">
        <v>3</v>
      </c>
      <c r="Q1211">
        <v>4</v>
      </c>
      <c r="R1211">
        <v>1</v>
      </c>
      <c r="S1211">
        <v>19</v>
      </c>
      <c r="T1211">
        <v>2</v>
      </c>
      <c r="U1211">
        <v>4</v>
      </c>
      <c r="V1211">
        <v>1</v>
      </c>
      <c r="W1211">
        <v>0</v>
      </c>
      <c r="X1211">
        <v>0</v>
      </c>
      <c r="Y1211">
        <v>0</v>
      </c>
    </row>
    <row r="1212" spans="1:25" x14ac:dyDescent="0.35">
      <c r="A1212">
        <v>33</v>
      </c>
      <c r="B1212" t="s">
        <v>32</v>
      </c>
      <c r="C1212" t="s">
        <v>26</v>
      </c>
      <c r="D1212" t="s">
        <v>34</v>
      </c>
      <c r="E1212">
        <v>21</v>
      </c>
      <c r="F1212">
        <v>3</v>
      </c>
      <c r="G1212" t="s">
        <v>40</v>
      </c>
      <c r="H1212">
        <v>2</v>
      </c>
      <c r="I1212" t="s">
        <v>35</v>
      </c>
      <c r="J1212">
        <v>79</v>
      </c>
      <c r="K1212">
        <v>4</v>
      </c>
      <c r="L1212">
        <v>1</v>
      </c>
      <c r="M1212" t="s">
        <v>39</v>
      </c>
      <c r="N1212">
        <v>2</v>
      </c>
      <c r="O1212" t="s">
        <v>37</v>
      </c>
      <c r="P1212">
        <v>1</v>
      </c>
      <c r="Q1212">
        <v>3</v>
      </c>
      <c r="R1212">
        <v>3</v>
      </c>
      <c r="S1212">
        <v>14</v>
      </c>
      <c r="T1212">
        <v>6</v>
      </c>
      <c r="U1212">
        <v>3</v>
      </c>
      <c r="V1212">
        <v>14</v>
      </c>
      <c r="W1212">
        <v>11</v>
      </c>
      <c r="X1212">
        <v>2</v>
      </c>
      <c r="Y1212">
        <v>13</v>
      </c>
    </row>
    <row r="1213" spans="1:25" x14ac:dyDescent="0.35">
      <c r="A1213">
        <v>37</v>
      </c>
      <c r="B1213" t="s">
        <v>32</v>
      </c>
      <c r="C1213" t="s">
        <v>33</v>
      </c>
      <c r="D1213" t="s">
        <v>27</v>
      </c>
      <c r="E1213">
        <v>1</v>
      </c>
      <c r="F1213">
        <v>4</v>
      </c>
      <c r="G1213" t="s">
        <v>40</v>
      </c>
      <c r="H1213">
        <v>3</v>
      </c>
      <c r="I1213" t="s">
        <v>35</v>
      </c>
      <c r="J1213">
        <v>31</v>
      </c>
      <c r="K1213">
        <v>1</v>
      </c>
      <c r="L1213">
        <v>2</v>
      </c>
      <c r="M1213" t="s">
        <v>30</v>
      </c>
      <c r="N1213">
        <v>4</v>
      </c>
      <c r="O1213" t="s">
        <v>41</v>
      </c>
      <c r="P1213">
        <v>1</v>
      </c>
      <c r="Q1213">
        <v>3</v>
      </c>
      <c r="R1213">
        <v>2</v>
      </c>
      <c r="S1213">
        <v>6</v>
      </c>
      <c r="T1213">
        <v>2</v>
      </c>
      <c r="U1213">
        <v>2</v>
      </c>
      <c r="V1213">
        <v>6</v>
      </c>
      <c r="W1213">
        <v>3</v>
      </c>
      <c r="X1213">
        <v>1</v>
      </c>
      <c r="Y1213">
        <v>3</v>
      </c>
    </row>
    <row r="1214" spans="1:25" x14ac:dyDescent="0.35">
      <c r="A1214">
        <v>34</v>
      </c>
      <c r="B1214" t="s">
        <v>32</v>
      </c>
      <c r="C1214" t="s">
        <v>26</v>
      </c>
      <c r="D1214" t="s">
        <v>34</v>
      </c>
      <c r="E1214">
        <v>19</v>
      </c>
      <c r="F1214">
        <v>3</v>
      </c>
      <c r="G1214" t="s">
        <v>28</v>
      </c>
      <c r="H1214">
        <v>2</v>
      </c>
      <c r="I1214" t="s">
        <v>29</v>
      </c>
      <c r="J1214">
        <v>35</v>
      </c>
      <c r="K1214">
        <v>2</v>
      </c>
      <c r="L1214">
        <v>1</v>
      </c>
      <c r="M1214" t="s">
        <v>36</v>
      </c>
      <c r="N1214">
        <v>4</v>
      </c>
      <c r="O1214" t="s">
        <v>37</v>
      </c>
      <c r="P1214">
        <v>1</v>
      </c>
      <c r="Q1214">
        <v>3</v>
      </c>
      <c r="R1214">
        <v>0</v>
      </c>
      <c r="S1214">
        <v>10</v>
      </c>
      <c r="T1214">
        <v>3</v>
      </c>
      <c r="U1214">
        <v>3</v>
      </c>
      <c r="V1214">
        <v>10</v>
      </c>
      <c r="W1214">
        <v>9</v>
      </c>
      <c r="X1214">
        <v>8</v>
      </c>
      <c r="Y1214">
        <v>7</v>
      </c>
    </row>
    <row r="1215" spans="1:25" x14ac:dyDescent="0.35">
      <c r="A1215">
        <v>23</v>
      </c>
      <c r="B1215" t="s">
        <v>25</v>
      </c>
      <c r="C1215" t="s">
        <v>26</v>
      </c>
      <c r="D1215" t="s">
        <v>27</v>
      </c>
      <c r="E1215">
        <v>7</v>
      </c>
      <c r="F1215">
        <v>3</v>
      </c>
      <c r="G1215" t="s">
        <v>28</v>
      </c>
      <c r="H1215">
        <v>3</v>
      </c>
      <c r="I1215" t="s">
        <v>35</v>
      </c>
      <c r="J1215">
        <v>99</v>
      </c>
      <c r="K1215">
        <v>3</v>
      </c>
      <c r="L1215">
        <v>1</v>
      </c>
      <c r="M1215" t="s">
        <v>46</v>
      </c>
      <c r="N1215">
        <v>4</v>
      </c>
      <c r="O1215" t="s">
        <v>41</v>
      </c>
      <c r="P1215">
        <v>1</v>
      </c>
      <c r="Q1215">
        <v>4</v>
      </c>
      <c r="R1215">
        <v>1</v>
      </c>
      <c r="S1215">
        <v>3</v>
      </c>
      <c r="T1215">
        <v>2</v>
      </c>
      <c r="U1215">
        <v>3</v>
      </c>
      <c r="V1215">
        <v>3</v>
      </c>
      <c r="W1215">
        <v>2</v>
      </c>
      <c r="X1215">
        <v>0</v>
      </c>
      <c r="Y1215">
        <v>2</v>
      </c>
    </row>
    <row r="1216" spans="1:25" x14ac:dyDescent="0.35">
      <c r="A1216">
        <v>44</v>
      </c>
      <c r="B1216" t="s">
        <v>32</v>
      </c>
      <c r="C1216" t="s">
        <v>26</v>
      </c>
      <c r="D1216" t="s">
        <v>34</v>
      </c>
      <c r="E1216">
        <v>2</v>
      </c>
      <c r="F1216">
        <v>3</v>
      </c>
      <c r="G1216" t="s">
        <v>28</v>
      </c>
      <c r="H1216">
        <v>3</v>
      </c>
      <c r="I1216" t="s">
        <v>29</v>
      </c>
      <c r="J1216">
        <v>96</v>
      </c>
      <c r="K1216">
        <v>4</v>
      </c>
      <c r="L1216">
        <v>3</v>
      </c>
      <c r="M1216" t="s">
        <v>43</v>
      </c>
      <c r="N1216">
        <v>4</v>
      </c>
      <c r="O1216" t="s">
        <v>37</v>
      </c>
      <c r="P1216">
        <v>1</v>
      </c>
      <c r="Q1216">
        <v>3</v>
      </c>
      <c r="R1216">
        <v>1</v>
      </c>
      <c r="S1216">
        <v>9</v>
      </c>
      <c r="T1216">
        <v>2</v>
      </c>
      <c r="U1216">
        <v>3</v>
      </c>
      <c r="V1216">
        <v>8</v>
      </c>
      <c r="W1216">
        <v>7</v>
      </c>
      <c r="X1216">
        <v>6</v>
      </c>
      <c r="Y1216">
        <v>7</v>
      </c>
    </row>
    <row r="1217" spans="1:25" x14ac:dyDescent="0.35">
      <c r="A1217">
        <v>35</v>
      </c>
      <c r="B1217" t="s">
        <v>32</v>
      </c>
      <c r="C1217" t="s">
        <v>33</v>
      </c>
      <c r="D1217" t="s">
        <v>34</v>
      </c>
      <c r="E1217">
        <v>2</v>
      </c>
      <c r="F1217">
        <v>4</v>
      </c>
      <c r="G1217" t="s">
        <v>40</v>
      </c>
      <c r="H1217">
        <v>1</v>
      </c>
      <c r="I1217" t="s">
        <v>35</v>
      </c>
      <c r="J1217">
        <v>79</v>
      </c>
      <c r="K1217">
        <v>2</v>
      </c>
      <c r="L1217">
        <v>1</v>
      </c>
      <c r="M1217" t="s">
        <v>36</v>
      </c>
      <c r="N1217">
        <v>4</v>
      </c>
      <c r="O1217" t="s">
        <v>31</v>
      </c>
      <c r="P1217">
        <v>0</v>
      </c>
      <c r="Q1217">
        <v>3</v>
      </c>
      <c r="R1217">
        <v>0</v>
      </c>
      <c r="S1217">
        <v>6</v>
      </c>
      <c r="T1217">
        <v>2</v>
      </c>
      <c r="U1217">
        <v>4</v>
      </c>
      <c r="V1217">
        <v>5</v>
      </c>
      <c r="W1217">
        <v>4</v>
      </c>
      <c r="X1217">
        <v>1</v>
      </c>
      <c r="Y1217">
        <v>4</v>
      </c>
    </row>
    <row r="1218" spans="1:25" x14ac:dyDescent="0.35">
      <c r="A1218">
        <v>43</v>
      </c>
      <c r="B1218" t="s">
        <v>32</v>
      </c>
      <c r="C1218" t="s">
        <v>26</v>
      </c>
      <c r="D1218" t="s">
        <v>27</v>
      </c>
      <c r="E1218">
        <v>2</v>
      </c>
      <c r="F1218">
        <v>3</v>
      </c>
      <c r="G1218" t="s">
        <v>40</v>
      </c>
      <c r="H1218">
        <v>4</v>
      </c>
      <c r="I1218" t="s">
        <v>35</v>
      </c>
      <c r="J1218">
        <v>73</v>
      </c>
      <c r="K1218">
        <v>3</v>
      </c>
      <c r="L1218">
        <v>2</v>
      </c>
      <c r="M1218" t="s">
        <v>30</v>
      </c>
      <c r="N1218">
        <v>4</v>
      </c>
      <c r="O1218" t="s">
        <v>37</v>
      </c>
      <c r="P1218">
        <v>1</v>
      </c>
      <c r="Q1218">
        <v>3</v>
      </c>
      <c r="R1218">
        <v>1</v>
      </c>
      <c r="S1218">
        <v>10</v>
      </c>
      <c r="T1218">
        <v>3</v>
      </c>
      <c r="U1218">
        <v>3</v>
      </c>
      <c r="V1218">
        <v>10</v>
      </c>
      <c r="W1218">
        <v>9</v>
      </c>
      <c r="X1218">
        <v>8</v>
      </c>
      <c r="Y1218">
        <v>8</v>
      </c>
    </row>
    <row r="1219" spans="1:25" x14ac:dyDescent="0.35">
      <c r="A1219">
        <v>24</v>
      </c>
      <c r="B1219" t="s">
        <v>32</v>
      </c>
      <c r="C1219" t="s">
        <v>26</v>
      </c>
      <c r="D1219" t="s">
        <v>34</v>
      </c>
      <c r="E1219">
        <v>9</v>
      </c>
      <c r="F1219">
        <v>3</v>
      </c>
      <c r="G1219" t="s">
        <v>40</v>
      </c>
      <c r="H1219">
        <v>3</v>
      </c>
      <c r="I1219" t="s">
        <v>35</v>
      </c>
      <c r="J1219">
        <v>62</v>
      </c>
      <c r="K1219">
        <v>4</v>
      </c>
      <c r="L1219">
        <v>1</v>
      </c>
      <c r="M1219" t="s">
        <v>36</v>
      </c>
      <c r="N1219">
        <v>3</v>
      </c>
      <c r="O1219" t="s">
        <v>37</v>
      </c>
      <c r="P1219">
        <v>1</v>
      </c>
      <c r="Q1219">
        <v>3</v>
      </c>
      <c r="R1219">
        <v>1</v>
      </c>
      <c r="S1219">
        <v>5</v>
      </c>
      <c r="T1219">
        <v>1</v>
      </c>
      <c r="U1219">
        <v>3</v>
      </c>
      <c r="V1219">
        <v>5</v>
      </c>
      <c r="W1219">
        <v>3</v>
      </c>
      <c r="X1219">
        <v>0</v>
      </c>
      <c r="Y1219">
        <v>4</v>
      </c>
    </row>
    <row r="1220" spans="1:25" x14ac:dyDescent="0.35">
      <c r="A1220">
        <v>41</v>
      </c>
      <c r="B1220" t="s">
        <v>32</v>
      </c>
      <c r="C1220" t="s">
        <v>26</v>
      </c>
      <c r="D1220" t="s">
        <v>27</v>
      </c>
      <c r="E1220">
        <v>6</v>
      </c>
      <c r="F1220">
        <v>3</v>
      </c>
      <c r="G1220" t="s">
        <v>48</v>
      </c>
      <c r="H1220">
        <v>4</v>
      </c>
      <c r="I1220" t="s">
        <v>35</v>
      </c>
      <c r="J1220">
        <v>35</v>
      </c>
      <c r="K1220">
        <v>3</v>
      </c>
      <c r="L1220">
        <v>3</v>
      </c>
      <c r="M1220" t="s">
        <v>30</v>
      </c>
      <c r="N1220">
        <v>3</v>
      </c>
      <c r="O1220" t="s">
        <v>31</v>
      </c>
      <c r="P1220">
        <v>1</v>
      </c>
      <c r="Q1220">
        <v>3</v>
      </c>
      <c r="R1220">
        <v>0</v>
      </c>
      <c r="S1220">
        <v>10</v>
      </c>
      <c r="T1220">
        <v>3</v>
      </c>
      <c r="U1220">
        <v>3</v>
      </c>
      <c r="V1220">
        <v>10</v>
      </c>
      <c r="W1220">
        <v>8</v>
      </c>
      <c r="X1220">
        <v>8</v>
      </c>
      <c r="Y1220">
        <v>7</v>
      </c>
    </row>
    <row r="1221" spans="1:25" x14ac:dyDescent="0.35">
      <c r="A1221">
        <v>29</v>
      </c>
      <c r="B1221" t="s">
        <v>32</v>
      </c>
      <c r="C1221" t="s">
        <v>26</v>
      </c>
      <c r="D1221" t="s">
        <v>34</v>
      </c>
      <c r="E1221">
        <v>9</v>
      </c>
      <c r="F1221">
        <v>4</v>
      </c>
      <c r="G1221" t="s">
        <v>40</v>
      </c>
      <c r="H1221">
        <v>4</v>
      </c>
      <c r="I1221" t="s">
        <v>29</v>
      </c>
      <c r="J1221">
        <v>43</v>
      </c>
      <c r="K1221">
        <v>3</v>
      </c>
      <c r="L1221">
        <v>1</v>
      </c>
      <c r="M1221" t="s">
        <v>39</v>
      </c>
      <c r="N1221">
        <v>3</v>
      </c>
      <c r="O1221" t="s">
        <v>37</v>
      </c>
      <c r="P1221">
        <v>9</v>
      </c>
      <c r="Q1221">
        <v>3</v>
      </c>
      <c r="R1221">
        <v>1</v>
      </c>
      <c r="S1221">
        <v>9</v>
      </c>
      <c r="T1221">
        <v>2</v>
      </c>
      <c r="U1221">
        <v>3</v>
      </c>
      <c r="V1221">
        <v>5</v>
      </c>
      <c r="W1221">
        <v>3</v>
      </c>
      <c r="X1221">
        <v>1</v>
      </c>
      <c r="Y1221">
        <v>2</v>
      </c>
    </row>
    <row r="1222" spans="1:25" x14ac:dyDescent="0.35">
      <c r="A1222">
        <v>36</v>
      </c>
      <c r="B1222" t="s">
        <v>32</v>
      </c>
      <c r="C1222" t="s">
        <v>26</v>
      </c>
      <c r="D1222" t="s">
        <v>27</v>
      </c>
      <c r="E1222">
        <v>2</v>
      </c>
      <c r="F1222">
        <v>4</v>
      </c>
      <c r="G1222" t="s">
        <v>28</v>
      </c>
      <c r="H1222">
        <v>3</v>
      </c>
      <c r="I1222" t="s">
        <v>29</v>
      </c>
      <c r="J1222">
        <v>51</v>
      </c>
      <c r="K1222">
        <v>3</v>
      </c>
      <c r="L1222">
        <v>2</v>
      </c>
      <c r="M1222" t="s">
        <v>46</v>
      </c>
      <c r="N1222">
        <v>4</v>
      </c>
      <c r="O1222" t="s">
        <v>31</v>
      </c>
      <c r="P1222">
        <v>3</v>
      </c>
      <c r="Q1222">
        <v>3</v>
      </c>
      <c r="R1222">
        <v>0</v>
      </c>
      <c r="S1222">
        <v>17</v>
      </c>
      <c r="T1222">
        <v>2</v>
      </c>
      <c r="U1222">
        <v>2</v>
      </c>
      <c r="V1222">
        <v>13</v>
      </c>
      <c r="W1222">
        <v>7</v>
      </c>
      <c r="X1222">
        <v>6</v>
      </c>
      <c r="Y1222">
        <v>7</v>
      </c>
    </row>
    <row r="1223" spans="1:25" x14ac:dyDescent="0.35">
      <c r="A1223">
        <v>45</v>
      </c>
      <c r="B1223" t="s">
        <v>32</v>
      </c>
      <c r="C1223" t="s">
        <v>44</v>
      </c>
      <c r="D1223" t="s">
        <v>34</v>
      </c>
      <c r="E1223">
        <v>1</v>
      </c>
      <c r="F1223">
        <v>1</v>
      </c>
      <c r="G1223" t="s">
        <v>28</v>
      </c>
      <c r="H1223">
        <v>3</v>
      </c>
      <c r="I1223" t="s">
        <v>35</v>
      </c>
      <c r="J1223">
        <v>74</v>
      </c>
      <c r="K1223">
        <v>2</v>
      </c>
      <c r="L1223">
        <v>3</v>
      </c>
      <c r="M1223" t="s">
        <v>43</v>
      </c>
      <c r="N1223">
        <v>3</v>
      </c>
      <c r="O1223" t="s">
        <v>37</v>
      </c>
      <c r="P1223">
        <v>3</v>
      </c>
      <c r="Q1223">
        <v>4</v>
      </c>
      <c r="R1223">
        <v>1</v>
      </c>
      <c r="S1223">
        <v>25</v>
      </c>
      <c r="T1223">
        <v>3</v>
      </c>
      <c r="U1223">
        <v>2</v>
      </c>
      <c r="V1223">
        <v>23</v>
      </c>
      <c r="W1223">
        <v>15</v>
      </c>
      <c r="X1223">
        <v>14</v>
      </c>
      <c r="Y1223">
        <v>4</v>
      </c>
    </row>
    <row r="1224" spans="1:25" x14ac:dyDescent="0.35">
      <c r="A1224">
        <v>24</v>
      </c>
      <c r="B1224" t="s">
        <v>25</v>
      </c>
      <c r="C1224" t="s">
        <v>26</v>
      </c>
      <c r="D1224" t="s">
        <v>50</v>
      </c>
      <c r="E1224">
        <v>22</v>
      </c>
      <c r="F1224">
        <v>1</v>
      </c>
      <c r="G1224" t="s">
        <v>50</v>
      </c>
      <c r="H1224">
        <v>4</v>
      </c>
      <c r="I1224" t="s">
        <v>35</v>
      </c>
      <c r="J1224">
        <v>58</v>
      </c>
      <c r="K1224">
        <v>1</v>
      </c>
      <c r="L1224">
        <v>1</v>
      </c>
      <c r="M1224" t="s">
        <v>50</v>
      </c>
      <c r="N1224">
        <v>3</v>
      </c>
      <c r="O1224" t="s">
        <v>37</v>
      </c>
      <c r="P1224">
        <v>1</v>
      </c>
      <c r="Q1224">
        <v>3</v>
      </c>
      <c r="R1224">
        <v>1</v>
      </c>
      <c r="S1224">
        <v>1</v>
      </c>
      <c r="T1224">
        <v>2</v>
      </c>
      <c r="U1224">
        <v>3</v>
      </c>
      <c r="V1224">
        <v>1</v>
      </c>
      <c r="W1224">
        <v>0</v>
      </c>
      <c r="X1224">
        <v>0</v>
      </c>
      <c r="Y1224">
        <v>0</v>
      </c>
    </row>
    <row r="1225" spans="1:25" x14ac:dyDescent="0.35">
      <c r="A1225">
        <v>47</v>
      </c>
      <c r="B1225" t="s">
        <v>25</v>
      </c>
      <c r="C1225" t="s">
        <v>33</v>
      </c>
      <c r="D1225" t="s">
        <v>27</v>
      </c>
      <c r="E1225">
        <v>9</v>
      </c>
      <c r="F1225">
        <v>3</v>
      </c>
      <c r="G1225" t="s">
        <v>28</v>
      </c>
      <c r="H1225">
        <v>3</v>
      </c>
      <c r="I1225" t="s">
        <v>35</v>
      </c>
      <c r="J1225">
        <v>82</v>
      </c>
      <c r="K1225">
        <v>1</v>
      </c>
      <c r="L1225">
        <v>4</v>
      </c>
      <c r="M1225" t="s">
        <v>30</v>
      </c>
      <c r="N1225">
        <v>3</v>
      </c>
      <c r="O1225" t="s">
        <v>37</v>
      </c>
      <c r="P1225">
        <v>7</v>
      </c>
      <c r="Q1225">
        <v>3</v>
      </c>
      <c r="R1225">
        <v>0</v>
      </c>
      <c r="S1225">
        <v>25</v>
      </c>
      <c r="T1225">
        <v>3</v>
      </c>
      <c r="U1225">
        <v>1</v>
      </c>
      <c r="V1225">
        <v>23</v>
      </c>
      <c r="W1225">
        <v>5</v>
      </c>
      <c r="X1225">
        <v>14</v>
      </c>
      <c r="Y1225">
        <v>10</v>
      </c>
    </row>
    <row r="1226" spans="1:25" x14ac:dyDescent="0.35">
      <c r="A1226">
        <v>26</v>
      </c>
      <c r="B1226" t="s">
        <v>32</v>
      </c>
      <c r="C1226" t="s">
        <v>26</v>
      </c>
      <c r="D1226" t="s">
        <v>34</v>
      </c>
      <c r="E1226">
        <v>17</v>
      </c>
      <c r="F1226">
        <v>4</v>
      </c>
      <c r="G1226" t="s">
        <v>40</v>
      </c>
      <c r="H1226">
        <v>4</v>
      </c>
      <c r="I1226" t="s">
        <v>35</v>
      </c>
      <c r="J1226">
        <v>62</v>
      </c>
      <c r="K1226">
        <v>1</v>
      </c>
      <c r="L1226">
        <v>1</v>
      </c>
      <c r="M1226" t="s">
        <v>39</v>
      </c>
      <c r="N1226">
        <v>3</v>
      </c>
      <c r="O1226" t="s">
        <v>37</v>
      </c>
      <c r="P1226">
        <v>1</v>
      </c>
      <c r="Q1226">
        <v>3</v>
      </c>
      <c r="R1226">
        <v>3</v>
      </c>
      <c r="S1226">
        <v>3</v>
      </c>
      <c r="T1226">
        <v>3</v>
      </c>
      <c r="U1226">
        <v>4</v>
      </c>
      <c r="V1226">
        <v>3</v>
      </c>
      <c r="W1226">
        <v>2</v>
      </c>
      <c r="X1226">
        <v>0</v>
      </c>
      <c r="Y1226">
        <v>2</v>
      </c>
    </row>
    <row r="1227" spans="1:25" x14ac:dyDescent="0.35">
      <c r="A1227">
        <v>45</v>
      </c>
      <c r="B1227" t="s">
        <v>32</v>
      </c>
      <c r="C1227" t="s">
        <v>26</v>
      </c>
      <c r="D1227" t="s">
        <v>34</v>
      </c>
      <c r="E1227">
        <v>28</v>
      </c>
      <c r="F1227">
        <v>2</v>
      </c>
      <c r="G1227" t="s">
        <v>49</v>
      </c>
      <c r="H1227">
        <v>4</v>
      </c>
      <c r="I1227" t="s">
        <v>29</v>
      </c>
      <c r="J1227">
        <v>48</v>
      </c>
      <c r="K1227">
        <v>2</v>
      </c>
      <c r="L1227">
        <v>4</v>
      </c>
      <c r="M1227" t="s">
        <v>47</v>
      </c>
      <c r="N1227">
        <v>2</v>
      </c>
      <c r="O1227" t="s">
        <v>31</v>
      </c>
      <c r="P1227">
        <v>1</v>
      </c>
      <c r="Q1227">
        <v>3</v>
      </c>
      <c r="R1227">
        <v>0</v>
      </c>
      <c r="S1227">
        <v>21</v>
      </c>
      <c r="T1227">
        <v>2</v>
      </c>
      <c r="U1227">
        <v>3</v>
      </c>
      <c r="V1227">
        <v>21</v>
      </c>
      <c r="W1227">
        <v>6</v>
      </c>
      <c r="X1227">
        <v>8</v>
      </c>
      <c r="Y1227">
        <v>6</v>
      </c>
    </row>
    <row r="1228" spans="1:25" x14ac:dyDescent="0.35">
      <c r="A1228">
        <v>32</v>
      </c>
      <c r="B1228" t="s">
        <v>32</v>
      </c>
      <c r="C1228" t="s">
        <v>33</v>
      </c>
      <c r="D1228" t="s">
        <v>34</v>
      </c>
      <c r="E1228">
        <v>10</v>
      </c>
      <c r="F1228">
        <v>3</v>
      </c>
      <c r="G1228" t="s">
        <v>28</v>
      </c>
      <c r="H1228">
        <v>1</v>
      </c>
      <c r="I1228" t="s">
        <v>35</v>
      </c>
      <c r="J1228">
        <v>56</v>
      </c>
      <c r="K1228">
        <v>3</v>
      </c>
      <c r="L1228">
        <v>1</v>
      </c>
      <c r="M1228" t="s">
        <v>36</v>
      </c>
      <c r="N1228">
        <v>3</v>
      </c>
      <c r="O1228" t="s">
        <v>37</v>
      </c>
      <c r="P1228">
        <v>6</v>
      </c>
      <c r="Q1228">
        <v>3</v>
      </c>
      <c r="R1228">
        <v>1</v>
      </c>
      <c r="S1228">
        <v>10</v>
      </c>
      <c r="T1228">
        <v>3</v>
      </c>
      <c r="U1228">
        <v>2</v>
      </c>
      <c r="V1228">
        <v>5</v>
      </c>
      <c r="W1228">
        <v>2</v>
      </c>
      <c r="X1228">
        <v>1</v>
      </c>
      <c r="Y1228">
        <v>3</v>
      </c>
    </row>
    <row r="1229" spans="1:25" x14ac:dyDescent="0.35">
      <c r="A1229">
        <v>31</v>
      </c>
      <c r="B1229" t="s">
        <v>32</v>
      </c>
      <c r="C1229" t="s">
        <v>26</v>
      </c>
      <c r="D1229" t="s">
        <v>34</v>
      </c>
      <c r="E1229">
        <v>2</v>
      </c>
      <c r="F1229">
        <v>4</v>
      </c>
      <c r="G1229" t="s">
        <v>28</v>
      </c>
      <c r="H1229">
        <v>2</v>
      </c>
      <c r="I1229" t="s">
        <v>35</v>
      </c>
      <c r="J1229">
        <v>69</v>
      </c>
      <c r="K1229">
        <v>3</v>
      </c>
      <c r="L1229">
        <v>1</v>
      </c>
      <c r="M1229" t="s">
        <v>39</v>
      </c>
      <c r="N1229">
        <v>3</v>
      </c>
      <c r="O1229" t="s">
        <v>37</v>
      </c>
      <c r="P1229">
        <v>1</v>
      </c>
      <c r="Q1229">
        <v>3</v>
      </c>
      <c r="R1229">
        <v>1</v>
      </c>
      <c r="S1229">
        <v>6</v>
      </c>
      <c r="T1229">
        <v>2</v>
      </c>
      <c r="U1229">
        <v>4</v>
      </c>
      <c r="V1229">
        <v>5</v>
      </c>
      <c r="W1229">
        <v>2</v>
      </c>
      <c r="X1229">
        <v>0</v>
      </c>
      <c r="Y1229">
        <v>3</v>
      </c>
    </row>
    <row r="1230" spans="1:25" x14ac:dyDescent="0.35">
      <c r="A1230">
        <v>41</v>
      </c>
      <c r="B1230" t="s">
        <v>32</v>
      </c>
      <c r="C1230" t="s">
        <v>44</v>
      </c>
      <c r="D1230" t="s">
        <v>50</v>
      </c>
      <c r="E1230">
        <v>4</v>
      </c>
      <c r="F1230">
        <v>3</v>
      </c>
      <c r="G1230" t="s">
        <v>50</v>
      </c>
      <c r="H1230">
        <v>3</v>
      </c>
      <c r="I1230" t="s">
        <v>35</v>
      </c>
      <c r="J1230">
        <v>60</v>
      </c>
      <c r="K1230">
        <v>1</v>
      </c>
      <c r="L1230">
        <v>2</v>
      </c>
      <c r="M1230" t="s">
        <v>50</v>
      </c>
      <c r="N1230">
        <v>2</v>
      </c>
      <c r="O1230" t="s">
        <v>37</v>
      </c>
      <c r="P1230">
        <v>6</v>
      </c>
      <c r="Q1230">
        <v>3</v>
      </c>
      <c r="R1230">
        <v>1</v>
      </c>
      <c r="S1230">
        <v>10</v>
      </c>
      <c r="T1230">
        <v>4</v>
      </c>
      <c r="U1230">
        <v>3</v>
      </c>
      <c r="V1230">
        <v>3</v>
      </c>
      <c r="W1230">
        <v>2</v>
      </c>
      <c r="X1230">
        <v>1</v>
      </c>
      <c r="Y1230">
        <v>2</v>
      </c>
    </row>
    <row r="1231" spans="1:25" x14ac:dyDescent="0.35">
      <c r="A1231">
        <v>40</v>
      </c>
      <c r="B1231" t="s">
        <v>32</v>
      </c>
      <c r="C1231" t="s">
        <v>26</v>
      </c>
      <c r="D1231" t="s">
        <v>34</v>
      </c>
      <c r="E1231">
        <v>8</v>
      </c>
      <c r="F1231">
        <v>2</v>
      </c>
      <c r="G1231" t="s">
        <v>28</v>
      </c>
      <c r="H1231">
        <v>2</v>
      </c>
      <c r="I1231" t="s">
        <v>29</v>
      </c>
      <c r="J1231">
        <v>92</v>
      </c>
      <c r="K1231">
        <v>3</v>
      </c>
      <c r="L1231">
        <v>2</v>
      </c>
      <c r="M1231" t="s">
        <v>42</v>
      </c>
      <c r="N1231">
        <v>1</v>
      </c>
      <c r="O1231" t="s">
        <v>37</v>
      </c>
      <c r="P1231">
        <v>2</v>
      </c>
      <c r="Q1231">
        <v>3</v>
      </c>
      <c r="R1231">
        <v>1</v>
      </c>
      <c r="S1231">
        <v>18</v>
      </c>
      <c r="T1231">
        <v>3</v>
      </c>
      <c r="U1231">
        <v>3</v>
      </c>
      <c r="V1231">
        <v>1</v>
      </c>
      <c r="W1231">
        <v>0</v>
      </c>
      <c r="X1231">
        <v>0</v>
      </c>
      <c r="Y1231">
        <v>0</v>
      </c>
    </row>
    <row r="1232" spans="1:25" x14ac:dyDescent="0.35">
      <c r="A1232">
        <v>24</v>
      </c>
      <c r="B1232" t="s">
        <v>32</v>
      </c>
      <c r="C1232" t="s">
        <v>26</v>
      </c>
      <c r="D1232" t="s">
        <v>34</v>
      </c>
      <c r="E1232">
        <v>29</v>
      </c>
      <c r="F1232">
        <v>1</v>
      </c>
      <c r="G1232" t="s">
        <v>40</v>
      </c>
      <c r="H1232">
        <v>2</v>
      </c>
      <c r="I1232" t="s">
        <v>35</v>
      </c>
      <c r="J1232">
        <v>91</v>
      </c>
      <c r="K1232">
        <v>3</v>
      </c>
      <c r="L1232">
        <v>1</v>
      </c>
      <c r="M1232" t="s">
        <v>39</v>
      </c>
      <c r="N1232">
        <v>1</v>
      </c>
      <c r="O1232" t="s">
        <v>41</v>
      </c>
      <c r="P1232">
        <v>1</v>
      </c>
      <c r="Q1232">
        <v>3</v>
      </c>
      <c r="R1232">
        <v>3</v>
      </c>
      <c r="S1232">
        <v>6</v>
      </c>
      <c r="T1232">
        <v>2</v>
      </c>
      <c r="U1232">
        <v>4</v>
      </c>
      <c r="V1232">
        <v>6</v>
      </c>
      <c r="W1232">
        <v>2</v>
      </c>
      <c r="X1232">
        <v>1</v>
      </c>
      <c r="Y1232">
        <v>2</v>
      </c>
    </row>
    <row r="1233" spans="1:25" x14ac:dyDescent="0.35">
      <c r="A1233">
        <v>46</v>
      </c>
      <c r="B1233" t="s">
        <v>32</v>
      </c>
      <c r="C1233" t="s">
        <v>26</v>
      </c>
      <c r="D1233" t="s">
        <v>34</v>
      </c>
      <c r="E1233">
        <v>13</v>
      </c>
      <c r="F1233">
        <v>4</v>
      </c>
      <c r="G1233" t="s">
        <v>28</v>
      </c>
      <c r="H1233">
        <v>3</v>
      </c>
      <c r="I1233" t="s">
        <v>35</v>
      </c>
      <c r="J1233">
        <v>34</v>
      </c>
      <c r="K1233">
        <v>3</v>
      </c>
      <c r="L1233">
        <v>2</v>
      </c>
      <c r="M1233" t="s">
        <v>43</v>
      </c>
      <c r="N1233">
        <v>2</v>
      </c>
      <c r="O1233" t="s">
        <v>31</v>
      </c>
      <c r="P1233">
        <v>6</v>
      </c>
      <c r="Q1233">
        <v>3</v>
      </c>
      <c r="R1233">
        <v>0</v>
      </c>
      <c r="S1233">
        <v>19</v>
      </c>
      <c r="T1233">
        <v>3</v>
      </c>
      <c r="U1233">
        <v>3</v>
      </c>
      <c r="V1233">
        <v>10</v>
      </c>
      <c r="W1233">
        <v>7</v>
      </c>
      <c r="X1233">
        <v>0</v>
      </c>
      <c r="Y1233">
        <v>9</v>
      </c>
    </row>
    <row r="1234" spans="1:25" x14ac:dyDescent="0.35">
      <c r="A1234">
        <v>35</v>
      </c>
      <c r="B1234" t="s">
        <v>32</v>
      </c>
      <c r="C1234" t="s">
        <v>26</v>
      </c>
      <c r="D1234" t="s">
        <v>34</v>
      </c>
      <c r="E1234">
        <v>27</v>
      </c>
      <c r="F1234">
        <v>4</v>
      </c>
      <c r="G1234" t="s">
        <v>28</v>
      </c>
      <c r="H1234">
        <v>4</v>
      </c>
      <c r="I1234" t="s">
        <v>35</v>
      </c>
      <c r="J1234">
        <v>49</v>
      </c>
      <c r="K1234">
        <v>3</v>
      </c>
      <c r="L1234">
        <v>2</v>
      </c>
      <c r="M1234" t="s">
        <v>42</v>
      </c>
      <c r="N1234">
        <v>3</v>
      </c>
      <c r="O1234" t="s">
        <v>37</v>
      </c>
      <c r="P1234">
        <v>2</v>
      </c>
      <c r="Q1234">
        <v>3</v>
      </c>
      <c r="R1234">
        <v>1</v>
      </c>
      <c r="S1234">
        <v>17</v>
      </c>
      <c r="T1234">
        <v>3</v>
      </c>
      <c r="U1234">
        <v>3</v>
      </c>
      <c r="V1234">
        <v>7</v>
      </c>
      <c r="W1234">
        <v>7</v>
      </c>
      <c r="X1234">
        <v>0</v>
      </c>
      <c r="Y1234">
        <v>7</v>
      </c>
    </row>
    <row r="1235" spans="1:25" x14ac:dyDescent="0.35">
      <c r="A1235">
        <v>30</v>
      </c>
      <c r="B1235" t="s">
        <v>32</v>
      </c>
      <c r="C1235" t="s">
        <v>26</v>
      </c>
      <c r="D1235" t="s">
        <v>34</v>
      </c>
      <c r="E1235">
        <v>16</v>
      </c>
      <c r="F1235">
        <v>1</v>
      </c>
      <c r="G1235" t="s">
        <v>28</v>
      </c>
      <c r="H1235">
        <v>2</v>
      </c>
      <c r="I1235" t="s">
        <v>35</v>
      </c>
      <c r="J1235">
        <v>33</v>
      </c>
      <c r="K1235">
        <v>3</v>
      </c>
      <c r="L1235">
        <v>1</v>
      </c>
      <c r="M1235" t="s">
        <v>36</v>
      </c>
      <c r="N1235">
        <v>4</v>
      </c>
      <c r="O1235" t="s">
        <v>37</v>
      </c>
      <c r="P1235">
        <v>1</v>
      </c>
      <c r="Q1235">
        <v>3</v>
      </c>
      <c r="R1235">
        <v>1</v>
      </c>
      <c r="S1235">
        <v>10</v>
      </c>
      <c r="T1235">
        <v>2</v>
      </c>
      <c r="U1235">
        <v>2</v>
      </c>
      <c r="V1235">
        <v>10</v>
      </c>
      <c r="W1235">
        <v>0</v>
      </c>
      <c r="X1235">
        <v>0</v>
      </c>
      <c r="Y1235">
        <v>8</v>
      </c>
    </row>
    <row r="1236" spans="1:25" x14ac:dyDescent="0.35">
      <c r="A1236">
        <v>47</v>
      </c>
      <c r="B1236" t="s">
        <v>32</v>
      </c>
      <c r="C1236" t="s">
        <v>44</v>
      </c>
      <c r="D1236" t="s">
        <v>27</v>
      </c>
      <c r="E1236">
        <v>2</v>
      </c>
      <c r="F1236">
        <v>4</v>
      </c>
      <c r="G1236" t="s">
        <v>48</v>
      </c>
      <c r="H1236">
        <v>3</v>
      </c>
      <c r="I1236" t="s">
        <v>35</v>
      </c>
      <c r="J1236">
        <v>87</v>
      </c>
      <c r="K1236">
        <v>3</v>
      </c>
      <c r="L1236">
        <v>2</v>
      </c>
      <c r="M1236" t="s">
        <v>30</v>
      </c>
      <c r="N1236">
        <v>2</v>
      </c>
      <c r="O1236" t="s">
        <v>37</v>
      </c>
      <c r="P1236">
        <v>7</v>
      </c>
      <c r="Q1236">
        <v>3</v>
      </c>
      <c r="R1236">
        <v>1</v>
      </c>
      <c r="S1236">
        <v>4</v>
      </c>
      <c r="T1236">
        <v>3</v>
      </c>
      <c r="U1236">
        <v>1</v>
      </c>
      <c r="V1236">
        <v>1</v>
      </c>
      <c r="W1236">
        <v>0</v>
      </c>
      <c r="X1236">
        <v>0</v>
      </c>
      <c r="Y1236">
        <v>0</v>
      </c>
    </row>
    <row r="1237" spans="1:25" x14ac:dyDescent="0.35">
      <c r="A1237">
        <v>46</v>
      </c>
      <c r="B1237" t="s">
        <v>32</v>
      </c>
      <c r="C1237" t="s">
        <v>26</v>
      </c>
      <c r="D1237" t="s">
        <v>27</v>
      </c>
      <c r="E1237">
        <v>2</v>
      </c>
      <c r="F1237">
        <v>3</v>
      </c>
      <c r="G1237" t="s">
        <v>28</v>
      </c>
      <c r="H1237">
        <v>3</v>
      </c>
      <c r="I1237" t="s">
        <v>35</v>
      </c>
      <c r="J1237">
        <v>74</v>
      </c>
      <c r="K1237">
        <v>3</v>
      </c>
      <c r="L1237">
        <v>3</v>
      </c>
      <c r="M1237" t="s">
        <v>30</v>
      </c>
      <c r="N1237">
        <v>4</v>
      </c>
      <c r="O1237" t="s">
        <v>41</v>
      </c>
      <c r="P1237">
        <v>4</v>
      </c>
      <c r="Q1237">
        <v>3</v>
      </c>
      <c r="R1237">
        <v>1</v>
      </c>
      <c r="S1237">
        <v>13</v>
      </c>
      <c r="T1237">
        <v>5</v>
      </c>
      <c r="U1237">
        <v>2</v>
      </c>
      <c r="V1237">
        <v>10</v>
      </c>
      <c r="W1237">
        <v>6</v>
      </c>
      <c r="X1237">
        <v>0</v>
      </c>
      <c r="Y1237">
        <v>3</v>
      </c>
    </row>
    <row r="1238" spans="1:25" x14ac:dyDescent="0.35">
      <c r="A1238">
        <v>36</v>
      </c>
      <c r="B1238" t="s">
        <v>25</v>
      </c>
      <c r="C1238" t="s">
        <v>26</v>
      </c>
      <c r="D1238" t="s">
        <v>27</v>
      </c>
      <c r="E1238">
        <v>13</v>
      </c>
      <c r="F1238">
        <v>5</v>
      </c>
      <c r="G1238" t="s">
        <v>48</v>
      </c>
      <c r="H1238">
        <v>2</v>
      </c>
      <c r="I1238" t="s">
        <v>35</v>
      </c>
      <c r="J1238">
        <v>96</v>
      </c>
      <c r="K1238">
        <v>2</v>
      </c>
      <c r="L1238">
        <v>2</v>
      </c>
      <c r="M1238" t="s">
        <v>30</v>
      </c>
      <c r="N1238">
        <v>1</v>
      </c>
      <c r="O1238" t="s">
        <v>41</v>
      </c>
      <c r="P1238">
        <v>5</v>
      </c>
      <c r="Q1238">
        <v>3</v>
      </c>
      <c r="R1238">
        <v>3</v>
      </c>
      <c r="S1238">
        <v>16</v>
      </c>
      <c r="T1238">
        <v>3</v>
      </c>
      <c r="U1238">
        <v>3</v>
      </c>
      <c r="V1238">
        <v>2</v>
      </c>
      <c r="W1238">
        <v>2</v>
      </c>
      <c r="X1238">
        <v>2</v>
      </c>
      <c r="Y1238">
        <v>2</v>
      </c>
    </row>
    <row r="1239" spans="1:25" x14ac:dyDescent="0.35">
      <c r="A1239">
        <v>32</v>
      </c>
      <c r="B1239" t="s">
        <v>25</v>
      </c>
      <c r="C1239" t="s">
        <v>26</v>
      </c>
      <c r="D1239" t="s">
        <v>27</v>
      </c>
      <c r="E1239">
        <v>1</v>
      </c>
      <c r="F1239">
        <v>2</v>
      </c>
      <c r="G1239" t="s">
        <v>28</v>
      </c>
      <c r="H1239">
        <v>1</v>
      </c>
      <c r="I1239" t="s">
        <v>35</v>
      </c>
      <c r="J1239">
        <v>34</v>
      </c>
      <c r="K1239">
        <v>1</v>
      </c>
      <c r="L1239">
        <v>2</v>
      </c>
      <c r="M1239" t="s">
        <v>30</v>
      </c>
      <c r="N1239">
        <v>2</v>
      </c>
      <c r="O1239" t="s">
        <v>31</v>
      </c>
      <c r="P1239">
        <v>6</v>
      </c>
      <c r="Q1239">
        <v>3</v>
      </c>
      <c r="R1239">
        <v>0</v>
      </c>
      <c r="S1239">
        <v>10</v>
      </c>
      <c r="T1239">
        <v>2</v>
      </c>
      <c r="U1239">
        <v>3</v>
      </c>
      <c r="V1239">
        <v>0</v>
      </c>
      <c r="W1239">
        <v>0</v>
      </c>
      <c r="X1239">
        <v>0</v>
      </c>
      <c r="Y1239">
        <v>0</v>
      </c>
    </row>
    <row r="1240" spans="1:25" x14ac:dyDescent="0.35">
      <c r="A1240">
        <v>23</v>
      </c>
      <c r="B1240" t="s">
        <v>32</v>
      </c>
      <c r="C1240" t="s">
        <v>26</v>
      </c>
      <c r="D1240" t="s">
        <v>34</v>
      </c>
      <c r="E1240">
        <v>4</v>
      </c>
      <c r="F1240">
        <v>1</v>
      </c>
      <c r="G1240" t="s">
        <v>40</v>
      </c>
      <c r="H1240">
        <v>3</v>
      </c>
      <c r="I1240" t="s">
        <v>29</v>
      </c>
      <c r="J1240">
        <v>51</v>
      </c>
      <c r="K1240">
        <v>3</v>
      </c>
      <c r="L1240">
        <v>1</v>
      </c>
      <c r="M1240" t="s">
        <v>39</v>
      </c>
      <c r="N1240">
        <v>2</v>
      </c>
      <c r="O1240" t="s">
        <v>31</v>
      </c>
      <c r="P1240">
        <v>1</v>
      </c>
      <c r="Q1240">
        <v>3</v>
      </c>
      <c r="R1240">
        <v>0</v>
      </c>
      <c r="S1240">
        <v>3</v>
      </c>
      <c r="T1240">
        <v>3</v>
      </c>
      <c r="U1240">
        <v>1</v>
      </c>
      <c r="V1240">
        <v>3</v>
      </c>
      <c r="W1240">
        <v>2</v>
      </c>
      <c r="X1240">
        <v>1</v>
      </c>
      <c r="Y1240">
        <v>2</v>
      </c>
    </row>
    <row r="1241" spans="1:25" x14ac:dyDescent="0.35">
      <c r="A1241">
        <v>31</v>
      </c>
      <c r="B1241" t="s">
        <v>32</v>
      </c>
      <c r="C1241" t="s">
        <v>33</v>
      </c>
      <c r="D1241" t="s">
        <v>34</v>
      </c>
      <c r="E1241">
        <v>24</v>
      </c>
      <c r="F1241">
        <v>1</v>
      </c>
      <c r="G1241" t="s">
        <v>49</v>
      </c>
      <c r="H1241">
        <v>4</v>
      </c>
      <c r="I1241" t="s">
        <v>29</v>
      </c>
      <c r="J1241">
        <v>30</v>
      </c>
      <c r="K1241">
        <v>3</v>
      </c>
      <c r="L1241">
        <v>2</v>
      </c>
      <c r="M1241" t="s">
        <v>42</v>
      </c>
      <c r="N1241">
        <v>4</v>
      </c>
      <c r="O1241" t="s">
        <v>31</v>
      </c>
      <c r="P1241">
        <v>2</v>
      </c>
      <c r="Q1241">
        <v>4</v>
      </c>
      <c r="R1241">
        <v>0</v>
      </c>
      <c r="S1241">
        <v>9</v>
      </c>
      <c r="T1241">
        <v>3</v>
      </c>
      <c r="U1241">
        <v>2</v>
      </c>
      <c r="V1241">
        <v>5</v>
      </c>
      <c r="W1241">
        <v>4</v>
      </c>
      <c r="X1241">
        <v>1</v>
      </c>
      <c r="Y1241">
        <v>4</v>
      </c>
    </row>
    <row r="1242" spans="1:25" x14ac:dyDescent="0.35">
      <c r="A1242">
        <v>39</v>
      </c>
      <c r="B1242" t="s">
        <v>32</v>
      </c>
      <c r="C1242" t="s">
        <v>44</v>
      </c>
      <c r="D1242" t="s">
        <v>34</v>
      </c>
      <c r="E1242">
        <v>1</v>
      </c>
      <c r="F1242">
        <v>3</v>
      </c>
      <c r="G1242" t="s">
        <v>28</v>
      </c>
      <c r="H1242">
        <v>4</v>
      </c>
      <c r="I1242" t="s">
        <v>35</v>
      </c>
      <c r="J1242">
        <v>77</v>
      </c>
      <c r="K1242">
        <v>3</v>
      </c>
      <c r="L1242">
        <v>2</v>
      </c>
      <c r="M1242" t="s">
        <v>39</v>
      </c>
      <c r="N1242">
        <v>4</v>
      </c>
      <c r="O1242" t="s">
        <v>37</v>
      </c>
      <c r="P1242">
        <v>1</v>
      </c>
      <c r="Q1242">
        <v>3</v>
      </c>
      <c r="R1242">
        <v>1</v>
      </c>
      <c r="S1242">
        <v>9</v>
      </c>
      <c r="T1242">
        <v>2</v>
      </c>
      <c r="U1242">
        <v>3</v>
      </c>
      <c r="V1242">
        <v>9</v>
      </c>
      <c r="W1242">
        <v>8</v>
      </c>
      <c r="X1242">
        <v>5</v>
      </c>
      <c r="Y1242">
        <v>8</v>
      </c>
    </row>
    <row r="1243" spans="1:25" x14ac:dyDescent="0.35">
      <c r="A1243">
        <v>32</v>
      </c>
      <c r="B1243" t="s">
        <v>32</v>
      </c>
      <c r="C1243" t="s">
        <v>26</v>
      </c>
      <c r="D1243" t="s">
        <v>27</v>
      </c>
      <c r="E1243">
        <v>19</v>
      </c>
      <c r="F1243">
        <v>3</v>
      </c>
      <c r="G1243" t="s">
        <v>28</v>
      </c>
      <c r="H1243">
        <v>4</v>
      </c>
      <c r="I1243" t="s">
        <v>35</v>
      </c>
      <c r="J1243">
        <v>80</v>
      </c>
      <c r="K1243">
        <v>1</v>
      </c>
      <c r="L1243">
        <v>3</v>
      </c>
      <c r="M1243" t="s">
        <v>30</v>
      </c>
      <c r="N1243">
        <v>3</v>
      </c>
      <c r="O1243" t="s">
        <v>37</v>
      </c>
      <c r="P1243">
        <v>3</v>
      </c>
      <c r="Q1243">
        <v>3</v>
      </c>
      <c r="R1243">
        <v>1</v>
      </c>
      <c r="S1243">
        <v>10</v>
      </c>
      <c r="T1243">
        <v>2</v>
      </c>
      <c r="U1243">
        <v>1</v>
      </c>
      <c r="V1243">
        <v>4</v>
      </c>
      <c r="W1243">
        <v>3</v>
      </c>
      <c r="X1243">
        <v>0</v>
      </c>
      <c r="Y1243">
        <v>2</v>
      </c>
    </row>
    <row r="1244" spans="1:25" x14ac:dyDescent="0.35">
      <c r="A1244">
        <v>40</v>
      </c>
      <c r="B1244" t="s">
        <v>32</v>
      </c>
      <c r="C1244" t="s">
        <v>26</v>
      </c>
      <c r="D1244" t="s">
        <v>27</v>
      </c>
      <c r="E1244">
        <v>7</v>
      </c>
      <c r="F1244">
        <v>4</v>
      </c>
      <c r="G1244" t="s">
        <v>40</v>
      </c>
      <c r="H1244">
        <v>2</v>
      </c>
      <c r="I1244" t="s">
        <v>35</v>
      </c>
      <c r="J1244">
        <v>88</v>
      </c>
      <c r="K1244">
        <v>3</v>
      </c>
      <c r="L1244">
        <v>5</v>
      </c>
      <c r="M1244" t="s">
        <v>45</v>
      </c>
      <c r="N1244">
        <v>2</v>
      </c>
      <c r="O1244" t="s">
        <v>31</v>
      </c>
      <c r="P1244">
        <v>1</v>
      </c>
      <c r="Q1244">
        <v>3</v>
      </c>
      <c r="R1244">
        <v>0</v>
      </c>
      <c r="S1244">
        <v>21</v>
      </c>
      <c r="T1244">
        <v>3</v>
      </c>
      <c r="U1244">
        <v>2</v>
      </c>
      <c r="V1244">
        <v>21</v>
      </c>
      <c r="W1244">
        <v>8</v>
      </c>
      <c r="X1244">
        <v>12</v>
      </c>
      <c r="Y1244">
        <v>8</v>
      </c>
    </row>
    <row r="1245" spans="1:25" x14ac:dyDescent="0.35">
      <c r="A1245">
        <v>45</v>
      </c>
      <c r="B1245" t="s">
        <v>32</v>
      </c>
      <c r="C1245" t="s">
        <v>26</v>
      </c>
      <c r="D1245" t="s">
        <v>50</v>
      </c>
      <c r="E1245">
        <v>4</v>
      </c>
      <c r="F1245">
        <v>3</v>
      </c>
      <c r="G1245" t="s">
        <v>28</v>
      </c>
      <c r="H1245">
        <v>3</v>
      </c>
      <c r="I1245" t="s">
        <v>29</v>
      </c>
      <c r="J1245">
        <v>56</v>
      </c>
      <c r="K1245">
        <v>1</v>
      </c>
      <c r="L1245">
        <v>3</v>
      </c>
      <c r="M1245" t="s">
        <v>50</v>
      </c>
      <c r="N1245">
        <v>3</v>
      </c>
      <c r="O1245" t="s">
        <v>37</v>
      </c>
      <c r="P1245">
        <v>4</v>
      </c>
      <c r="Q1245">
        <v>4</v>
      </c>
      <c r="R1245">
        <v>2</v>
      </c>
      <c r="S1245">
        <v>9</v>
      </c>
      <c r="T1245">
        <v>2</v>
      </c>
      <c r="U1245">
        <v>4</v>
      </c>
      <c r="V1245">
        <v>5</v>
      </c>
      <c r="W1245">
        <v>0</v>
      </c>
      <c r="X1245">
        <v>0</v>
      </c>
      <c r="Y1245">
        <v>3</v>
      </c>
    </row>
    <row r="1246" spans="1:25" x14ac:dyDescent="0.35">
      <c r="A1246">
        <v>30</v>
      </c>
      <c r="B1246" t="s">
        <v>32</v>
      </c>
      <c r="C1246" t="s">
        <v>33</v>
      </c>
      <c r="D1246" t="s">
        <v>34</v>
      </c>
      <c r="E1246">
        <v>2</v>
      </c>
      <c r="F1246">
        <v>4</v>
      </c>
      <c r="G1246" t="s">
        <v>49</v>
      </c>
      <c r="H1246">
        <v>4</v>
      </c>
      <c r="I1246" t="s">
        <v>29</v>
      </c>
      <c r="J1246">
        <v>78</v>
      </c>
      <c r="K1246">
        <v>2</v>
      </c>
      <c r="L1246">
        <v>1</v>
      </c>
      <c r="M1246" t="s">
        <v>36</v>
      </c>
      <c r="N1246">
        <v>1</v>
      </c>
      <c r="O1246" t="s">
        <v>31</v>
      </c>
      <c r="P1246">
        <v>0</v>
      </c>
      <c r="Q1246">
        <v>3</v>
      </c>
      <c r="R1246">
        <v>0</v>
      </c>
      <c r="S1246">
        <v>10</v>
      </c>
      <c r="T1246">
        <v>2</v>
      </c>
      <c r="U1246">
        <v>3</v>
      </c>
      <c r="V1246">
        <v>9</v>
      </c>
      <c r="W1246">
        <v>7</v>
      </c>
      <c r="X1246">
        <v>0</v>
      </c>
      <c r="Y1246">
        <v>7</v>
      </c>
    </row>
    <row r="1247" spans="1:25" x14ac:dyDescent="0.35">
      <c r="A1247">
        <v>24</v>
      </c>
      <c r="B1247" t="s">
        <v>32</v>
      </c>
      <c r="C1247" t="s">
        <v>33</v>
      </c>
      <c r="D1247" t="s">
        <v>50</v>
      </c>
      <c r="E1247">
        <v>10</v>
      </c>
      <c r="F1247">
        <v>3</v>
      </c>
      <c r="G1247" t="s">
        <v>40</v>
      </c>
      <c r="H1247">
        <v>1</v>
      </c>
      <c r="I1247" t="s">
        <v>35</v>
      </c>
      <c r="J1247">
        <v>59</v>
      </c>
      <c r="K1247">
        <v>3</v>
      </c>
      <c r="L1247">
        <v>1</v>
      </c>
      <c r="M1247" t="s">
        <v>50</v>
      </c>
      <c r="N1247">
        <v>4</v>
      </c>
      <c r="O1247" t="s">
        <v>37</v>
      </c>
      <c r="P1247">
        <v>0</v>
      </c>
      <c r="Q1247">
        <v>3</v>
      </c>
      <c r="R1247">
        <v>1</v>
      </c>
      <c r="S1247">
        <v>3</v>
      </c>
      <c r="T1247">
        <v>2</v>
      </c>
      <c r="U1247">
        <v>3</v>
      </c>
      <c r="V1247">
        <v>2</v>
      </c>
      <c r="W1247">
        <v>2</v>
      </c>
      <c r="X1247">
        <v>2</v>
      </c>
      <c r="Y1247">
        <v>1</v>
      </c>
    </row>
    <row r="1248" spans="1:25" x14ac:dyDescent="0.35">
      <c r="A1248">
        <v>30</v>
      </c>
      <c r="B1248" t="s">
        <v>25</v>
      </c>
      <c r="C1248" t="s">
        <v>33</v>
      </c>
      <c r="D1248" t="s">
        <v>50</v>
      </c>
      <c r="E1248">
        <v>8</v>
      </c>
      <c r="F1248">
        <v>3</v>
      </c>
      <c r="G1248" t="s">
        <v>50</v>
      </c>
      <c r="H1248">
        <v>3</v>
      </c>
      <c r="I1248" t="s">
        <v>29</v>
      </c>
      <c r="J1248">
        <v>66</v>
      </c>
      <c r="K1248">
        <v>2</v>
      </c>
      <c r="L1248">
        <v>1</v>
      </c>
      <c r="M1248" t="s">
        <v>50</v>
      </c>
      <c r="N1248">
        <v>4</v>
      </c>
      <c r="O1248" t="s">
        <v>41</v>
      </c>
      <c r="P1248">
        <v>6</v>
      </c>
      <c r="Q1248">
        <v>3</v>
      </c>
      <c r="R1248">
        <v>1</v>
      </c>
      <c r="S1248">
        <v>6</v>
      </c>
      <c r="T1248">
        <v>0</v>
      </c>
      <c r="U1248">
        <v>2</v>
      </c>
      <c r="V1248">
        <v>4</v>
      </c>
      <c r="W1248">
        <v>2</v>
      </c>
      <c r="X1248">
        <v>1</v>
      </c>
      <c r="Y1248">
        <v>2</v>
      </c>
    </row>
    <row r="1249" spans="1:25" x14ac:dyDescent="0.35">
      <c r="A1249">
        <v>31</v>
      </c>
      <c r="B1249" t="s">
        <v>32</v>
      </c>
      <c r="C1249" t="s">
        <v>26</v>
      </c>
      <c r="D1249" t="s">
        <v>27</v>
      </c>
      <c r="E1249">
        <v>5</v>
      </c>
      <c r="F1249">
        <v>3</v>
      </c>
      <c r="G1249" t="s">
        <v>49</v>
      </c>
      <c r="H1249">
        <v>1</v>
      </c>
      <c r="I1249" t="s">
        <v>35</v>
      </c>
      <c r="J1249">
        <v>51</v>
      </c>
      <c r="K1249">
        <v>3</v>
      </c>
      <c r="L1249">
        <v>2</v>
      </c>
      <c r="M1249" t="s">
        <v>30</v>
      </c>
      <c r="N1249">
        <v>3</v>
      </c>
      <c r="O1249" t="s">
        <v>37</v>
      </c>
      <c r="P1249">
        <v>1</v>
      </c>
      <c r="Q1249">
        <v>3</v>
      </c>
      <c r="R1249">
        <v>1</v>
      </c>
      <c r="S1249">
        <v>6</v>
      </c>
      <c r="T1249">
        <v>3</v>
      </c>
      <c r="U1249">
        <v>3</v>
      </c>
      <c r="V1249">
        <v>5</v>
      </c>
      <c r="W1249">
        <v>2</v>
      </c>
      <c r="X1249">
        <v>0</v>
      </c>
      <c r="Y1249">
        <v>2</v>
      </c>
    </row>
    <row r="1250" spans="1:25" x14ac:dyDescent="0.35">
      <c r="A1250">
        <v>27</v>
      </c>
      <c r="B1250" t="s">
        <v>32</v>
      </c>
      <c r="C1250" t="s">
        <v>26</v>
      </c>
      <c r="D1250" t="s">
        <v>34</v>
      </c>
      <c r="E1250">
        <v>8</v>
      </c>
      <c r="F1250">
        <v>3</v>
      </c>
      <c r="G1250" t="s">
        <v>40</v>
      </c>
      <c r="H1250">
        <v>3</v>
      </c>
      <c r="I1250" t="s">
        <v>29</v>
      </c>
      <c r="J1250">
        <v>67</v>
      </c>
      <c r="K1250">
        <v>3</v>
      </c>
      <c r="L1250">
        <v>1</v>
      </c>
      <c r="M1250" t="s">
        <v>36</v>
      </c>
      <c r="N1250">
        <v>4</v>
      </c>
      <c r="O1250" t="s">
        <v>31</v>
      </c>
      <c r="P1250">
        <v>1</v>
      </c>
      <c r="Q1250">
        <v>3</v>
      </c>
      <c r="R1250">
        <v>0</v>
      </c>
      <c r="S1250">
        <v>6</v>
      </c>
      <c r="T1250">
        <v>5</v>
      </c>
      <c r="U1250">
        <v>2</v>
      </c>
      <c r="V1250">
        <v>6</v>
      </c>
      <c r="W1250">
        <v>2</v>
      </c>
      <c r="X1250">
        <v>1</v>
      </c>
      <c r="Y1250">
        <v>4</v>
      </c>
    </row>
    <row r="1251" spans="1:25" x14ac:dyDescent="0.35">
      <c r="A1251">
        <v>29</v>
      </c>
      <c r="B1251" t="s">
        <v>25</v>
      </c>
      <c r="C1251" t="s">
        <v>26</v>
      </c>
      <c r="D1251" t="s">
        <v>27</v>
      </c>
      <c r="E1251">
        <v>9</v>
      </c>
      <c r="F1251">
        <v>3</v>
      </c>
      <c r="G1251" t="s">
        <v>48</v>
      </c>
      <c r="H1251">
        <v>2</v>
      </c>
      <c r="I1251" t="s">
        <v>29</v>
      </c>
      <c r="J1251">
        <v>52</v>
      </c>
      <c r="K1251">
        <v>1</v>
      </c>
      <c r="L1251">
        <v>1</v>
      </c>
      <c r="M1251" t="s">
        <v>46</v>
      </c>
      <c r="N1251">
        <v>2</v>
      </c>
      <c r="O1251" t="s">
        <v>31</v>
      </c>
      <c r="P1251">
        <v>1</v>
      </c>
      <c r="Q1251">
        <v>3</v>
      </c>
      <c r="R1251">
        <v>0</v>
      </c>
      <c r="S1251">
        <v>2</v>
      </c>
      <c r="T1251">
        <v>3</v>
      </c>
      <c r="U1251">
        <v>3</v>
      </c>
      <c r="V1251">
        <v>2</v>
      </c>
      <c r="W1251">
        <v>2</v>
      </c>
      <c r="X1251">
        <v>2</v>
      </c>
      <c r="Y1251">
        <v>2</v>
      </c>
    </row>
    <row r="1252" spans="1:25" x14ac:dyDescent="0.35">
      <c r="A1252">
        <v>29</v>
      </c>
      <c r="B1252" t="s">
        <v>32</v>
      </c>
      <c r="C1252" t="s">
        <v>33</v>
      </c>
      <c r="D1252" t="s">
        <v>34</v>
      </c>
      <c r="E1252">
        <v>1</v>
      </c>
      <c r="F1252">
        <v>3</v>
      </c>
      <c r="G1252" t="s">
        <v>28</v>
      </c>
      <c r="H1252">
        <v>4</v>
      </c>
      <c r="I1252" t="s">
        <v>35</v>
      </c>
      <c r="J1252">
        <v>70</v>
      </c>
      <c r="K1252">
        <v>4</v>
      </c>
      <c r="L1252">
        <v>2</v>
      </c>
      <c r="M1252" t="s">
        <v>43</v>
      </c>
      <c r="N1252">
        <v>3</v>
      </c>
      <c r="O1252" t="s">
        <v>31</v>
      </c>
      <c r="P1252">
        <v>8</v>
      </c>
      <c r="Q1252">
        <v>3</v>
      </c>
      <c r="R1252">
        <v>0</v>
      </c>
      <c r="S1252">
        <v>10</v>
      </c>
      <c r="T1252">
        <v>5</v>
      </c>
      <c r="U1252">
        <v>4</v>
      </c>
      <c r="V1252">
        <v>3</v>
      </c>
      <c r="W1252">
        <v>2</v>
      </c>
      <c r="X1252">
        <v>0</v>
      </c>
      <c r="Y1252">
        <v>2</v>
      </c>
    </row>
    <row r="1253" spans="1:25" x14ac:dyDescent="0.35">
      <c r="A1253">
        <v>30</v>
      </c>
      <c r="B1253" t="s">
        <v>32</v>
      </c>
      <c r="C1253" t="s">
        <v>26</v>
      </c>
      <c r="D1253" t="s">
        <v>27</v>
      </c>
      <c r="E1253">
        <v>15</v>
      </c>
      <c r="F1253">
        <v>2</v>
      </c>
      <c r="G1253" t="s">
        <v>48</v>
      </c>
      <c r="H1253">
        <v>3</v>
      </c>
      <c r="I1253" t="s">
        <v>35</v>
      </c>
      <c r="J1253">
        <v>94</v>
      </c>
      <c r="K1253">
        <v>2</v>
      </c>
      <c r="L1253">
        <v>3</v>
      </c>
      <c r="M1253" t="s">
        <v>30</v>
      </c>
      <c r="N1253">
        <v>1</v>
      </c>
      <c r="O1253" t="s">
        <v>41</v>
      </c>
      <c r="P1253">
        <v>2</v>
      </c>
      <c r="Q1253">
        <v>3</v>
      </c>
      <c r="R1253">
        <v>1</v>
      </c>
      <c r="S1253">
        <v>12</v>
      </c>
      <c r="T1253">
        <v>2</v>
      </c>
      <c r="U1253">
        <v>3</v>
      </c>
      <c r="V1253">
        <v>7</v>
      </c>
      <c r="W1253">
        <v>7</v>
      </c>
      <c r="X1253">
        <v>1</v>
      </c>
      <c r="Y1253">
        <v>7</v>
      </c>
    </row>
    <row r="1254" spans="1:25" x14ac:dyDescent="0.35">
      <c r="A1254">
        <v>34</v>
      </c>
      <c r="B1254" t="s">
        <v>32</v>
      </c>
      <c r="C1254" t="s">
        <v>26</v>
      </c>
      <c r="D1254" t="s">
        <v>34</v>
      </c>
      <c r="E1254">
        <v>2</v>
      </c>
      <c r="F1254">
        <v>4</v>
      </c>
      <c r="G1254" t="s">
        <v>40</v>
      </c>
      <c r="H1254">
        <v>4</v>
      </c>
      <c r="I1254" t="s">
        <v>35</v>
      </c>
      <c r="J1254">
        <v>97</v>
      </c>
      <c r="K1254">
        <v>4</v>
      </c>
      <c r="L1254">
        <v>1</v>
      </c>
      <c r="M1254" t="s">
        <v>36</v>
      </c>
      <c r="N1254">
        <v>4</v>
      </c>
      <c r="O1254" t="s">
        <v>37</v>
      </c>
      <c r="P1254">
        <v>0</v>
      </c>
      <c r="Q1254">
        <v>3</v>
      </c>
      <c r="R1254">
        <v>3</v>
      </c>
      <c r="S1254">
        <v>6</v>
      </c>
      <c r="T1254">
        <v>3</v>
      </c>
      <c r="U1254">
        <v>3</v>
      </c>
      <c r="V1254">
        <v>5</v>
      </c>
      <c r="W1254">
        <v>0</v>
      </c>
      <c r="X1254">
        <v>1</v>
      </c>
      <c r="Y1254">
        <v>2</v>
      </c>
    </row>
    <row r="1255" spans="1:25" x14ac:dyDescent="0.35">
      <c r="A1255">
        <v>33</v>
      </c>
      <c r="B1255" t="s">
        <v>32</v>
      </c>
      <c r="C1255" t="s">
        <v>44</v>
      </c>
      <c r="D1255" t="s">
        <v>27</v>
      </c>
      <c r="E1255">
        <v>2</v>
      </c>
      <c r="F1255">
        <v>3</v>
      </c>
      <c r="G1255" t="s">
        <v>48</v>
      </c>
      <c r="H1255">
        <v>4</v>
      </c>
      <c r="I1255" t="s">
        <v>29</v>
      </c>
      <c r="J1255">
        <v>62</v>
      </c>
      <c r="K1255">
        <v>3</v>
      </c>
      <c r="L1255">
        <v>2</v>
      </c>
      <c r="M1255" t="s">
        <v>30</v>
      </c>
      <c r="N1255">
        <v>2</v>
      </c>
      <c r="O1255" t="s">
        <v>31</v>
      </c>
      <c r="P1255">
        <v>8</v>
      </c>
      <c r="Q1255">
        <v>3</v>
      </c>
      <c r="R1255">
        <v>0</v>
      </c>
      <c r="S1255">
        <v>13</v>
      </c>
      <c r="T1255">
        <v>2</v>
      </c>
      <c r="U1255">
        <v>2</v>
      </c>
      <c r="V1255">
        <v>11</v>
      </c>
      <c r="W1255">
        <v>7</v>
      </c>
      <c r="X1255">
        <v>1</v>
      </c>
      <c r="Y1255">
        <v>7</v>
      </c>
    </row>
    <row r="1256" spans="1:25" x14ac:dyDescent="0.35">
      <c r="A1256">
        <v>49</v>
      </c>
      <c r="B1256" t="s">
        <v>32</v>
      </c>
      <c r="C1256" t="s">
        <v>26</v>
      </c>
      <c r="D1256" t="s">
        <v>27</v>
      </c>
      <c r="E1256">
        <v>11</v>
      </c>
      <c r="F1256">
        <v>4</v>
      </c>
      <c r="G1256" t="s">
        <v>48</v>
      </c>
      <c r="H1256">
        <v>4</v>
      </c>
      <c r="I1256" t="s">
        <v>29</v>
      </c>
      <c r="J1256">
        <v>80</v>
      </c>
      <c r="K1256">
        <v>3</v>
      </c>
      <c r="L1256">
        <v>2</v>
      </c>
      <c r="M1256" t="s">
        <v>30</v>
      </c>
      <c r="N1256">
        <v>4</v>
      </c>
      <c r="O1256" t="s">
        <v>31</v>
      </c>
      <c r="P1256">
        <v>3</v>
      </c>
      <c r="Q1256">
        <v>3</v>
      </c>
      <c r="R1256">
        <v>0</v>
      </c>
      <c r="S1256">
        <v>8</v>
      </c>
      <c r="T1256">
        <v>1</v>
      </c>
      <c r="U1256">
        <v>4</v>
      </c>
      <c r="V1256">
        <v>5</v>
      </c>
      <c r="W1256">
        <v>1</v>
      </c>
      <c r="X1256">
        <v>0</v>
      </c>
      <c r="Y1256">
        <v>4</v>
      </c>
    </row>
    <row r="1257" spans="1:25" x14ac:dyDescent="0.35">
      <c r="A1257">
        <v>33</v>
      </c>
      <c r="B1257" t="s">
        <v>25</v>
      </c>
      <c r="C1257" t="s">
        <v>26</v>
      </c>
      <c r="D1257" t="s">
        <v>27</v>
      </c>
      <c r="E1257">
        <v>16</v>
      </c>
      <c r="F1257">
        <v>3</v>
      </c>
      <c r="G1257" t="s">
        <v>28</v>
      </c>
      <c r="H1257">
        <v>1</v>
      </c>
      <c r="I1257" t="s">
        <v>29</v>
      </c>
      <c r="J1257">
        <v>74</v>
      </c>
      <c r="K1257">
        <v>3</v>
      </c>
      <c r="L1257">
        <v>3</v>
      </c>
      <c r="M1257" t="s">
        <v>30</v>
      </c>
      <c r="N1257">
        <v>1</v>
      </c>
      <c r="O1257" t="s">
        <v>31</v>
      </c>
      <c r="P1257">
        <v>2</v>
      </c>
      <c r="Q1257">
        <v>4</v>
      </c>
      <c r="R1257">
        <v>0</v>
      </c>
      <c r="S1257">
        <v>11</v>
      </c>
      <c r="T1257">
        <v>2</v>
      </c>
      <c r="U1257">
        <v>2</v>
      </c>
      <c r="V1257">
        <v>0</v>
      </c>
      <c r="W1257">
        <v>0</v>
      </c>
      <c r="X1257">
        <v>0</v>
      </c>
      <c r="Y1257">
        <v>0</v>
      </c>
    </row>
    <row r="1258" spans="1:25" x14ac:dyDescent="0.35">
      <c r="A1258">
        <v>38</v>
      </c>
      <c r="B1258" t="s">
        <v>32</v>
      </c>
      <c r="C1258" t="s">
        <v>33</v>
      </c>
      <c r="D1258" t="s">
        <v>34</v>
      </c>
      <c r="E1258">
        <v>2</v>
      </c>
      <c r="F1258">
        <v>2</v>
      </c>
      <c r="G1258" t="s">
        <v>40</v>
      </c>
      <c r="H1258">
        <v>3</v>
      </c>
      <c r="I1258" t="s">
        <v>29</v>
      </c>
      <c r="J1258">
        <v>75</v>
      </c>
      <c r="K1258">
        <v>2</v>
      </c>
      <c r="L1258">
        <v>1</v>
      </c>
      <c r="M1258" t="s">
        <v>39</v>
      </c>
      <c r="N1258">
        <v>2</v>
      </c>
      <c r="O1258" t="s">
        <v>37</v>
      </c>
      <c r="P1258">
        <v>4</v>
      </c>
      <c r="Q1258">
        <v>3</v>
      </c>
      <c r="R1258">
        <v>1</v>
      </c>
      <c r="S1258">
        <v>9</v>
      </c>
      <c r="T1258">
        <v>4</v>
      </c>
      <c r="U1258">
        <v>2</v>
      </c>
      <c r="V1258">
        <v>6</v>
      </c>
      <c r="W1258">
        <v>1</v>
      </c>
      <c r="X1258">
        <v>0</v>
      </c>
      <c r="Y1258">
        <v>5</v>
      </c>
    </row>
    <row r="1259" spans="1:25" x14ac:dyDescent="0.35">
      <c r="A1259">
        <v>31</v>
      </c>
      <c r="B1259" t="s">
        <v>25</v>
      </c>
      <c r="C1259" t="s">
        <v>26</v>
      </c>
      <c r="D1259" t="s">
        <v>27</v>
      </c>
      <c r="E1259">
        <v>16</v>
      </c>
      <c r="F1259">
        <v>4</v>
      </c>
      <c r="G1259" t="s">
        <v>48</v>
      </c>
      <c r="H1259">
        <v>1</v>
      </c>
      <c r="I1259" t="s">
        <v>35</v>
      </c>
      <c r="J1259">
        <v>70</v>
      </c>
      <c r="K1259">
        <v>3</v>
      </c>
      <c r="L1259">
        <v>3</v>
      </c>
      <c r="M1259" t="s">
        <v>30</v>
      </c>
      <c r="N1259">
        <v>3</v>
      </c>
      <c r="O1259" t="s">
        <v>37</v>
      </c>
      <c r="P1259">
        <v>2</v>
      </c>
      <c r="Q1259">
        <v>3</v>
      </c>
      <c r="R1259">
        <v>3</v>
      </c>
      <c r="S1259">
        <v>10</v>
      </c>
      <c r="T1259">
        <v>2</v>
      </c>
      <c r="U1259">
        <v>3</v>
      </c>
      <c r="V1259">
        <v>1</v>
      </c>
      <c r="W1259">
        <v>0</v>
      </c>
      <c r="X1259">
        <v>0</v>
      </c>
      <c r="Y1259">
        <v>0</v>
      </c>
    </row>
    <row r="1260" spans="1:25" x14ac:dyDescent="0.35">
      <c r="A1260">
        <v>29</v>
      </c>
      <c r="B1260" t="s">
        <v>32</v>
      </c>
      <c r="C1260" t="s">
        <v>26</v>
      </c>
      <c r="D1260" t="s">
        <v>34</v>
      </c>
      <c r="E1260">
        <v>4</v>
      </c>
      <c r="F1260">
        <v>3</v>
      </c>
      <c r="G1260" t="s">
        <v>49</v>
      </c>
      <c r="H1260">
        <v>4</v>
      </c>
      <c r="I1260" t="s">
        <v>29</v>
      </c>
      <c r="J1260">
        <v>91</v>
      </c>
      <c r="K1260">
        <v>2</v>
      </c>
      <c r="L1260">
        <v>1</v>
      </c>
      <c r="M1260" t="s">
        <v>36</v>
      </c>
      <c r="N1260">
        <v>1</v>
      </c>
      <c r="O1260" t="s">
        <v>41</v>
      </c>
      <c r="P1260">
        <v>1</v>
      </c>
      <c r="Q1260">
        <v>3</v>
      </c>
      <c r="R1260">
        <v>1</v>
      </c>
      <c r="S1260">
        <v>1</v>
      </c>
      <c r="T1260">
        <v>2</v>
      </c>
      <c r="U1260">
        <v>3</v>
      </c>
      <c r="V1260">
        <v>1</v>
      </c>
      <c r="W1260">
        <v>0</v>
      </c>
      <c r="X1260">
        <v>0</v>
      </c>
      <c r="Y1260">
        <v>0</v>
      </c>
    </row>
    <row r="1261" spans="1:25" x14ac:dyDescent="0.35">
      <c r="A1261">
        <v>30</v>
      </c>
      <c r="B1261" t="s">
        <v>32</v>
      </c>
      <c r="C1261" t="s">
        <v>26</v>
      </c>
      <c r="D1261" t="s">
        <v>34</v>
      </c>
      <c r="E1261">
        <v>16</v>
      </c>
      <c r="F1261">
        <v>3</v>
      </c>
      <c r="G1261" t="s">
        <v>28</v>
      </c>
      <c r="H1261">
        <v>3</v>
      </c>
      <c r="I1261" t="s">
        <v>35</v>
      </c>
      <c r="J1261">
        <v>58</v>
      </c>
      <c r="K1261">
        <v>4</v>
      </c>
      <c r="L1261">
        <v>2</v>
      </c>
      <c r="M1261" t="s">
        <v>43</v>
      </c>
      <c r="N1261">
        <v>3</v>
      </c>
      <c r="O1261" t="s">
        <v>37</v>
      </c>
      <c r="P1261">
        <v>3</v>
      </c>
      <c r="Q1261">
        <v>3</v>
      </c>
      <c r="R1261">
        <v>1</v>
      </c>
      <c r="S1261">
        <v>10</v>
      </c>
      <c r="T1261">
        <v>3</v>
      </c>
      <c r="U1261">
        <v>3</v>
      </c>
      <c r="V1261">
        <v>7</v>
      </c>
      <c r="W1261">
        <v>0</v>
      </c>
      <c r="X1261">
        <v>1</v>
      </c>
      <c r="Y1261">
        <v>7</v>
      </c>
    </row>
    <row r="1262" spans="1:25" x14ac:dyDescent="0.35">
      <c r="A1262">
        <v>32</v>
      </c>
      <c r="B1262" t="s">
        <v>32</v>
      </c>
      <c r="C1262" t="s">
        <v>44</v>
      </c>
      <c r="D1262" t="s">
        <v>34</v>
      </c>
      <c r="E1262">
        <v>5</v>
      </c>
      <c r="F1262">
        <v>4</v>
      </c>
      <c r="G1262" t="s">
        <v>49</v>
      </c>
      <c r="H1262">
        <v>2</v>
      </c>
      <c r="I1262" t="s">
        <v>35</v>
      </c>
      <c r="J1262">
        <v>65</v>
      </c>
      <c r="K1262">
        <v>3</v>
      </c>
      <c r="L1262">
        <v>1</v>
      </c>
      <c r="M1262" t="s">
        <v>36</v>
      </c>
      <c r="N1262">
        <v>2</v>
      </c>
      <c r="O1262" t="s">
        <v>31</v>
      </c>
      <c r="P1262">
        <v>2</v>
      </c>
      <c r="Q1262">
        <v>3</v>
      </c>
      <c r="R1262">
        <v>0</v>
      </c>
      <c r="S1262">
        <v>12</v>
      </c>
      <c r="T1262">
        <v>3</v>
      </c>
      <c r="U1262">
        <v>3</v>
      </c>
      <c r="V1262">
        <v>7</v>
      </c>
      <c r="W1262">
        <v>7</v>
      </c>
      <c r="X1262">
        <v>0</v>
      </c>
      <c r="Y1262">
        <v>7</v>
      </c>
    </row>
    <row r="1263" spans="1:25" x14ac:dyDescent="0.35">
      <c r="A1263">
        <v>38</v>
      </c>
      <c r="B1263" t="s">
        <v>32</v>
      </c>
      <c r="C1263" t="s">
        <v>26</v>
      </c>
      <c r="D1263" t="s">
        <v>34</v>
      </c>
      <c r="E1263">
        <v>18</v>
      </c>
      <c r="F1263">
        <v>3</v>
      </c>
      <c r="G1263" t="s">
        <v>40</v>
      </c>
      <c r="H1263">
        <v>2</v>
      </c>
      <c r="I1263" t="s">
        <v>35</v>
      </c>
      <c r="J1263">
        <v>60</v>
      </c>
      <c r="K1263">
        <v>1</v>
      </c>
      <c r="L1263">
        <v>2</v>
      </c>
      <c r="M1263" t="s">
        <v>43</v>
      </c>
      <c r="N1263">
        <v>4</v>
      </c>
      <c r="O1263" t="s">
        <v>37</v>
      </c>
      <c r="P1263">
        <v>3</v>
      </c>
      <c r="Q1263">
        <v>3</v>
      </c>
      <c r="R1263">
        <v>1</v>
      </c>
      <c r="S1263">
        <v>15</v>
      </c>
      <c r="T1263">
        <v>2</v>
      </c>
      <c r="U1263">
        <v>3</v>
      </c>
      <c r="V1263">
        <v>1</v>
      </c>
      <c r="W1263">
        <v>0</v>
      </c>
      <c r="X1263">
        <v>1</v>
      </c>
      <c r="Y1263">
        <v>0</v>
      </c>
    </row>
    <row r="1264" spans="1:25" x14ac:dyDescent="0.35">
      <c r="A1264">
        <v>43</v>
      </c>
      <c r="B1264" t="s">
        <v>25</v>
      </c>
      <c r="C1264" t="s">
        <v>33</v>
      </c>
      <c r="D1264" t="s">
        <v>34</v>
      </c>
      <c r="E1264">
        <v>17</v>
      </c>
      <c r="F1264">
        <v>3</v>
      </c>
      <c r="G1264" t="s">
        <v>49</v>
      </c>
      <c r="H1264">
        <v>3</v>
      </c>
      <c r="I1264" t="s">
        <v>35</v>
      </c>
      <c r="J1264">
        <v>38</v>
      </c>
      <c r="K1264">
        <v>2</v>
      </c>
      <c r="L1264">
        <v>1</v>
      </c>
      <c r="M1264" t="s">
        <v>36</v>
      </c>
      <c r="N1264">
        <v>3</v>
      </c>
      <c r="O1264" t="s">
        <v>37</v>
      </c>
      <c r="P1264">
        <v>9</v>
      </c>
      <c r="Q1264">
        <v>3</v>
      </c>
      <c r="R1264">
        <v>1</v>
      </c>
      <c r="S1264">
        <v>6</v>
      </c>
      <c r="T1264">
        <v>4</v>
      </c>
      <c r="U1264">
        <v>3</v>
      </c>
      <c r="V1264">
        <v>1</v>
      </c>
      <c r="W1264">
        <v>0</v>
      </c>
      <c r="X1264">
        <v>0</v>
      </c>
      <c r="Y1264">
        <v>0</v>
      </c>
    </row>
    <row r="1265" spans="1:25" x14ac:dyDescent="0.35">
      <c r="A1265">
        <v>42</v>
      </c>
      <c r="B1265" t="s">
        <v>32</v>
      </c>
      <c r="C1265" t="s">
        <v>26</v>
      </c>
      <c r="D1265" t="s">
        <v>34</v>
      </c>
      <c r="E1265">
        <v>12</v>
      </c>
      <c r="F1265">
        <v>3</v>
      </c>
      <c r="G1265" t="s">
        <v>40</v>
      </c>
      <c r="H1265">
        <v>2</v>
      </c>
      <c r="I1265" t="s">
        <v>35</v>
      </c>
      <c r="J1265">
        <v>57</v>
      </c>
      <c r="K1265">
        <v>3</v>
      </c>
      <c r="L1265">
        <v>1</v>
      </c>
      <c r="M1265" t="s">
        <v>39</v>
      </c>
      <c r="N1265">
        <v>2</v>
      </c>
      <c r="O1265" t="s">
        <v>41</v>
      </c>
      <c r="P1265">
        <v>8</v>
      </c>
      <c r="Q1265">
        <v>4</v>
      </c>
      <c r="R1265">
        <v>3</v>
      </c>
      <c r="S1265">
        <v>7</v>
      </c>
      <c r="T1265">
        <v>6</v>
      </c>
      <c r="U1265">
        <v>2</v>
      </c>
      <c r="V1265">
        <v>5</v>
      </c>
      <c r="W1265">
        <v>3</v>
      </c>
      <c r="X1265">
        <v>0</v>
      </c>
      <c r="Y1265">
        <v>4</v>
      </c>
    </row>
    <row r="1266" spans="1:25" x14ac:dyDescent="0.35">
      <c r="A1266">
        <v>55</v>
      </c>
      <c r="B1266" t="s">
        <v>32</v>
      </c>
      <c r="C1266" t="s">
        <v>26</v>
      </c>
      <c r="D1266" t="s">
        <v>34</v>
      </c>
      <c r="E1266">
        <v>2</v>
      </c>
      <c r="F1266">
        <v>3</v>
      </c>
      <c r="G1266" t="s">
        <v>40</v>
      </c>
      <c r="H1266">
        <v>3</v>
      </c>
      <c r="I1266" t="s">
        <v>35</v>
      </c>
      <c r="J1266">
        <v>60</v>
      </c>
      <c r="K1266">
        <v>2</v>
      </c>
      <c r="L1266">
        <v>5</v>
      </c>
      <c r="M1266" t="s">
        <v>47</v>
      </c>
      <c r="N1266">
        <v>1</v>
      </c>
      <c r="O1266" t="s">
        <v>37</v>
      </c>
      <c r="P1266">
        <v>8</v>
      </c>
      <c r="Q1266">
        <v>3</v>
      </c>
      <c r="R1266">
        <v>3</v>
      </c>
      <c r="S1266">
        <v>34</v>
      </c>
      <c r="T1266">
        <v>2</v>
      </c>
      <c r="U1266">
        <v>3</v>
      </c>
      <c r="V1266">
        <v>1</v>
      </c>
      <c r="W1266">
        <v>0</v>
      </c>
      <c r="X1266">
        <v>0</v>
      </c>
      <c r="Y1266">
        <v>0</v>
      </c>
    </row>
    <row r="1267" spans="1:25" x14ac:dyDescent="0.35">
      <c r="A1267">
        <v>33</v>
      </c>
      <c r="B1267" t="s">
        <v>32</v>
      </c>
      <c r="C1267" t="s">
        <v>44</v>
      </c>
      <c r="D1267" t="s">
        <v>34</v>
      </c>
      <c r="E1267">
        <v>4</v>
      </c>
      <c r="F1267">
        <v>3</v>
      </c>
      <c r="G1267" t="s">
        <v>49</v>
      </c>
      <c r="H1267">
        <v>4</v>
      </c>
      <c r="I1267" t="s">
        <v>35</v>
      </c>
      <c r="J1267">
        <v>90</v>
      </c>
      <c r="K1267">
        <v>3</v>
      </c>
      <c r="L1267">
        <v>2</v>
      </c>
      <c r="M1267" t="s">
        <v>36</v>
      </c>
      <c r="N1267">
        <v>2</v>
      </c>
      <c r="O1267" t="s">
        <v>41</v>
      </c>
      <c r="P1267">
        <v>5</v>
      </c>
      <c r="Q1267">
        <v>3</v>
      </c>
      <c r="R1267">
        <v>2</v>
      </c>
      <c r="S1267">
        <v>11</v>
      </c>
      <c r="T1267">
        <v>2</v>
      </c>
      <c r="U1267">
        <v>2</v>
      </c>
      <c r="V1267">
        <v>9</v>
      </c>
      <c r="W1267">
        <v>8</v>
      </c>
      <c r="X1267">
        <v>1</v>
      </c>
      <c r="Y1267">
        <v>7</v>
      </c>
    </row>
    <row r="1268" spans="1:25" x14ac:dyDescent="0.35">
      <c r="A1268">
        <v>41</v>
      </c>
      <c r="B1268" t="s">
        <v>32</v>
      </c>
      <c r="C1268" t="s">
        <v>26</v>
      </c>
      <c r="D1268" t="s">
        <v>34</v>
      </c>
      <c r="E1268">
        <v>9</v>
      </c>
      <c r="F1268">
        <v>4</v>
      </c>
      <c r="G1268" t="s">
        <v>28</v>
      </c>
      <c r="H1268">
        <v>3</v>
      </c>
      <c r="I1268" t="s">
        <v>35</v>
      </c>
      <c r="J1268">
        <v>94</v>
      </c>
      <c r="K1268">
        <v>3</v>
      </c>
      <c r="L1268">
        <v>1</v>
      </c>
      <c r="M1268" t="s">
        <v>39</v>
      </c>
      <c r="N1268">
        <v>1</v>
      </c>
      <c r="O1268" t="s">
        <v>41</v>
      </c>
      <c r="P1268">
        <v>1</v>
      </c>
      <c r="Q1268">
        <v>4</v>
      </c>
      <c r="R1268">
        <v>2</v>
      </c>
      <c r="S1268">
        <v>5</v>
      </c>
      <c r="T1268">
        <v>2</v>
      </c>
      <c r="U1268">
        <v>3</v>
      </c>
      <c r="V1268">
        <v>5</v>
      </c>
      <c r="W1268">
        <v>3</v>
      </c>
      <c r="X1268">
        <v>0</v>
      </c>
      <c r="Y1268">
        <v>4</v>
      </c>
    </row>
    <row r="1269" spans="1:25" x14ac:dyDescent="0.35">
      <c r="A1269">
        <v>34</v>
      </c>
      <c r="B1269" t="s">
        <v>32</v>
      </c>
      <c r="C1269" t="s">
        <v>44</v>
      </c>
      <c r="D1269" t="s">
        <v>27</v>
      </c>
      <c r="E1269">
        <v>10</v>
      </c>
      <c r="F1269">
        <v>3</v>
      </c>
      <c r="G1269" t="s">
        <v>28</v>
      </c>
      <c r="H1269">
        <v>4</v>
      </c>
      <c r="I1269" t="s">
        <v>35</v>
      </c>
      <c r="J1269">
        <v>87</v>
      </c>
      <c r="K1269">
        <v>3</v>
      </c>
      <c r="L1269">
        <v>2</v>
      </c>
      <c r="M1269" t="s">
        <v>30</v>
      </c>
      <c r="N1269">
        <v>3</v>
      </c>
      <c r="O1269" t="s">
        <v>41</v>
      </c>
      <c r="P1269">
        <v>1</v>
      </c>
      <c r="Q1269">
        <v>3</v>
      </c>
      <c r="R1269">
        <v>1</v>
      </c>
      <c r="S1269">
        <v>15</v>
      </c>
      <c r="T1269">
        <v>3</v>
      </c>
      <c r="U1269">
        <v>3</v>
      </c>
      <c r="V1269">
        <v>15</v>
      </c>
      <c r="W1269">
        <v>14</v>
      </c>
      <c r="X1269">
        <v>0</v>
      </c>
      <c r="Y1269">
        <v>7</v>
      </c>
    </row>
    <row r="1270" spans="1:25" x14ac:dyDescent="0.35">
      <c r="A1270">
        <v>53</v>
      </c>
      <c r="B1270" t="s">
        <v>32</v>
      </c>
      <c r="C1270" t="s">
        <v>44</v>
      </c>
      <c r="D1270" t="s">
        <v>34</v>
      </c>
      <c r="E1270">
        <v>1</v>
      </c>
      <c r="F1270">
        <v>4</v>
      </c>
      <c r="G1270" t="s">
        <v>40</v>
      </c>
      <c r="H1270">
        <v>1</v>
      </c>
      <c r="I1270" t="s">
        <v>29</v>
      </c>
      <c r="J1270">
        <v>60</v>
      </c>
      <c r="K1270">
        <v>2</v>
      </c>
      <c r="L1270">
        <v>4</v>
      </c>
      <c r="M1270" t="s">
        <v>42</v>
      </c>
      <c r="N1270">
        <v>3</v>
      </c>
      <c r="O1270" t="s">
        <v>37</v>
      </c>
      <c r="P1270">
        <v>4</v>
      </c>
      <c r="Q1270">
        <v>4</v>
      </c>
      <c r="R1270">
        <v>3</v>
      </c>
      <c r="S1270">
        <v>27</v>
      </c>
      <c r="T1270">
        <v>2</v>
      </c>
      <c r="U1270">
        <v>2</v>
      </c>
      <c r="V1270">
        <v>3</v>
      </c>
      <c r="W1270">
        <v>2</v>
      </c>
      <c r="X1270">
        <v>0</v>
      </c>
      <c r="Y1270">
        <v>2</v>
      </c>
    </row>
    <row r="1271" spans="1:25" x14ac:dyDescent="0.35">
      <c r="A1271">
        <v>43</v>
      </c>
      <c r="B1271" t="s">
        <v>32</v>
      </c>
      <c r="C1271" t="s">
        <v>26</v>
      </c>
      <c r="D1271" t="s">
        <v>50</v>
      </c>
      <c r="E1271">
        <v>2</v>
      </c>
      <c r="F1271">
        <v>3</v>
      </c>
      <c r="G1271" t="s">
        <v>28</v>
      </c>
      <c r="H1271">
        <v>2</v>
      </c>
      <c r="I1271" t="s">
        <v>35</v>
      </c>
      <c r="J1271">
        <v>97</v>
      </c>
      <c r="K1271">
        <v>3</v>
      </c>
      <c r="L1271">
        <v>1</v>
      </c>
      <c r="M1271" t="s">
        <v>50</v>
      </c>
      <c r="N1271">
        <v>4</v>
      </c>
      <c r="O1271" t="s">
        <v>31</v>
      </c>
      <c r="P1271">
        <v>0</v>
      </c>
      <c r="Q1271">
        <v>3</v>
      </c>
      <c r="R1271">
        <v>0</v>
      </c>
      <c r="S1271">
        <v>10</v>
      </c>
      <c r="T1271">
        <v>5</v>
      </c>
      <c r="U1271">
        <v>3</v>
      </c>
      <c r="V1271">
        <v>9</v>
      </c>
      <c r="W1271">
        <v>7</v>
      </c>
      <c r="X1271">
        <v>1</v>
      </c>
      <c r="Y1271">
        <v>8</v>
      </c>
    </row>
    <row r="1272" spans="1:25" x14ac:dyDescent="0.35">
      <c r="A1272">
        <v>34</v>
      </c>
      <c r="B1272" t="s">
        <v>32</v>
      </c>
      <c r="C1272" t="s">
        <v>26</v>
      </c>
      <c r="D1272" t="s">
        <v>27</v>
      </c>
      <c r="E1272">
        <v>3</v>
      </c>
      <c r="F1272">
        <v>2</v>
      </c>
      <c r="G1272" t="s">
        <v>28</v>
      </c>
      <c r="H1272">
        <v>4</v>
      </c>
      <c r="I1272" t="s">
        <v>29</v>
      </c>
      <c r="J1272">
        <v>32</v>
      </c>
      <c r="K1272">
        <v>1</v>
      </c>
      <c r="L1272">
        <v>2</v>
      </c>
      <c r="M1272" t="s">
        <v>30</v>
      </c>
      <c r="N1272">
        <v>4</v>
      </c>
      <c r="O1272" t="s">
        <v>31</v>
      </c>
      <c r="P1272">
        <v>5</v>
      </c>
      <c r="Q1272">
        <v>3</v>
      </c>
      <c r="R1272">
        <v>0</v>
      </c>
      <c r="S1272">
        <v>6</v>
      </c>
      <c r="T1272">
        <v>3</v>
      </c>
      <c r="U1272">
        <v>3</v>
      </c>
      <c r="V1272">
        <v>2</v>
      </c>
      <c r="W1272">
        <v>2</v>
      </c>
      <c r="X1272">
        <v>2</v>
      </c>
      <c r="Y1272">
        <v>2</v>
      </c>
    </row>
    <row r="1273" spans="1:25" x14ac:dyDescent="0.35">
      <c r="A1273">
        <v>21</v>
      </c>
      <c r="B1273" t="s">
        <v>25</v>
      </c>
      <c r="C1273" t="s">
        <v>26</v>
      </c>
      <c r="D1273" t="s">
        <v>27</v>
      </c>
      <c r="E1273">
        <v>7</v>
      </c>
      <c r="F1273">
        <v>1</v>
      </c>
      <c r="G1273" t="s">
        <v>48</v>
      </c>
      <c r="H1273">
        <v>2</v>
      </c>
      <c r="I1273" t="s">
        <v>35</v>
      </c>
      <c r="J1273">
        <v>31</v>
      </c>
      <c r="K1273">
        <v>3</v>
      </c>
      <c r="L1273">
        <v>1</v>
      </c>
      <c r="M1273" t="s">
        <v>46</v>
      </c>
      <c r="N1273">
        <v>2</v>
      </c>
      <c r="O1273" t="s">
        <v>31</v>
      </c>
      <c r="P1273">
        <v>1</v>
      </c>
      <c r="Q1273">
        <v>3</v>
      </c>
      <c r="R1273">
        <v>0</v>
      </c>
      <c r="S1273">
        <v>1</v>
      </c>
      <c r="T1273">
        <v>3</v>
      </c>
      <c r="U1273">
        <v>3</v>
      </c>
      <c r="V1273">
        <v>1</v>
      </c>
      <c r="W1273">
        <v>0</v>
      </c>
      <c r="X1273">
        <v>1</v>
      </c>
      <c r="Y1273">
        <v>0</v>
      </c>
    </row>
    <row r="1274" spans="1:25" x14ac:dyDescent="0.35">
      <c r="A1274">
        <v>38</v>
      </c>
      <c r="B1274" t="s">
        <v>32</v>
      </c>
      <c r="C1274" t="s">
        <v>26</v>
      </c>
      <c r="D1274" t="s">
        <v>34</v>
      </c>
      <c r="E1274">
        <v>6</v>
      </c>
      <c r="F1274">
        <v>2</v>
      </c>
      <c r="G1274" t="s">
        <v>38</v>
      </c>
      <c r="H1274">
        <v>4</v>
      </c>
      <c r="I1274" t="s">
        <v>29</v>
      </c>
      <c r="J1274">
        <v>40</v>
      </c>
      <c r="K1274">
        <v>2</v>
      </c>
      <c r="L1274">
        <v>1</v>
      </c>
      <c r="M1274" t="s">
        <v>39</v>
      </c>
      <c r="N1274">
        <v>3</v>
      </c>
      <c r="O1274" t="s">
        <v>37</v>
      </c>
      <c r="P1274">
        <v>1</v>
      </c>
      <c r="Q1274">
        <v>3</v>
      </c>
      <c r="R1274">
        <v>1</v>
      </c>
      <c r="S1274">
        <v>5</v>
      </c>
      <c r="T1274">
        <v>3</v>
      </c>
      <c r="U1274">
        <v>3</v>
      </c>
      <c r="V1274">
        <v>5</v>
      </c>
      <c r="W1274">
        <v>4</v>
      </c>
      <c r="X1274">
        <v>0</v>
      </c>
      <c r="Y1274">
        <v>4</v>
      </c>
    </row>
    <row r="1275" spans="1:25" x14ac:dyDescent="0.35">
      <c r="A1275">
        <v>22</v>
      </c>
      <c r="B1275" t="s">
        <v>25</v>
      </c>
      <c r="C1275" t="s">
        <v>26</v>
      </c>
      <c r="D1275" t="s">
        <v>34</v>
      </c>
      <c r="E1275">
        <v>8</v>
      </c>
      <c r="F1275">
        <v>1</v>
      </c>
      <c r="G1275" t="s">
        <v>40</v>
      </c>
      <c r="H1275">
        <v>3</v>
      </c>
      <c r="I1275" t="s">
        <v>29</v>
      </c>
      <c r="J1275">
        <v>79</v>
      </c>
      <c r="K1275">
        <v>3</v>
      </c>
      <c r="L1275">
        <v>1</v>
      </c>
      <c r="M1275" t="s">
        <v>39</v>
      </c>
      <c r="N1275">
        <v>1</v>
      </c>
      <c r="O1275" t="s">
        <v>37</v>
      </c>
      <c r="P1275">
        <v>1</v>
      </c>
      <c r="Q1275">
        <v>3</v>
      </c>
      <c r="R1275">
        <v>0</v>
      </c>
      <c r="S1275">
        <v>1</v>
      </c>
      <c r="T1275">
        <v>6</v>
      </c>
      <c r="U1275">
        <v>3</v>
      </c>
      <c r="V1275">
        <v>1</v>
      </c>
      <c r="W1275">
        <v>0</v>
      </c>
      <c r="X1275">
        <v>0</v>
      </c>
      <c r="Y1275">
        <v>0</v>
      </c>
    </row>
    <row r="1276" spans="1:25" x14ac:dyDescent="0.35">
      <c r="A1276">
        <v>31</v>
      </c>
      <c r="B1276" t="s">
        <v>32</v>
      </c>
      <c r="C1276" t="s">
        <v>26</v>
      </c>
      <c r="D1276" t="s">
        <v>27</v>
      </c>
      <c r="E1276">
        <v>29</v>
      </c>
      <c r="F1276">
        <v>4</v>
      </c>
      <c r="G1276" t="s">
        <v>48</v>
      </c>
      <c r="H1276">
        <v>1</v>
      </c>
      <c r="I1276" t="s">
        <v>29</v>
      </c>
      <c r="J1276">
        <v>91</v>
      </c>
      <c r="K1276">
        <v>2</v>
      </c>
      <c r="L1276">
        <v>2</v>
      </c>
      <c r="M1276" t="s">
        <v>30</v>
      </c>
      <c r="N1276">
        <v>4</v>
      </c>
      <c r="O1276" t="s">
        <v>37</v>
      </c>
      <c r="P1276">
        <v>1</v>
      </c>
      <c r="Q1276">
        <v>3</v>
      </c>
      <c r="R1276">
        <v>2</v>
      </c>
      <c r="S1276">
        <v>13</v>
      </c>
      <c r="T1276">
        <v>3</v>
      </c>
      <c r="U1276">
        <v>3</v>
      </c>
      <c r="V1276">
        <v>12</v>
      </c>
      <c r="W1276">
        <v>7</v>
      </c>
      <c r="X1276">
        <v>5</v>
      </c>
      <c r="Y1276">
        <v>7</v>
      </c>
    </row>
    <row r="1277" spans="1:25" x14ac:dyDescent="0.35">
      <c r="A1277">
        <v>51</v>
      </c>
      <c r="B1277" t="s">
        <v>32</v>
      </c>
      <c r="C1277" t="s">
        <v>26</v>
      </c>
      <c r="D1277" t="s">
        <v>34</v>
      </c>
      <c r="E1277">
        <v>3</v>
      </c>
      <c r="F1277">
        <v>3</v>
      </c>
      <c r="G1277" t="s">
        <v>49</v>
      </c>
      <c r="H1277">
        <v>1</v>
      </c>
      <c r="I1277" t="s">
        <v>29</v>
      </c>
      <c r="J1277">
        <v>53</v>
      </c>
      <c r="K1277">
        <v>3</v>
      </c>
      <c r="L1277">
        <v>3</v>
      </c>
      <c r="M1277" t="s">
        <v>45</v>
      </c>
      <c r="N1277">
        <v>3</v>
      </c>
      <c r="O1277" t="s">
        <v>37</v>
      </c>
      <c r="P1277">
        <v>2</v>
      </c>
      <c r="Q1277">
        <v>3</v>
      </c>
      <c r="R1277">
        <v>0</v>
      </c>
      <c r="S1277">
        <v>15</v>
      </c>
      <c r="T1277">
        <v>2</v>
      </c>
      <c r="U1277">
        <v>3</v>
      </c>
      <c r="V1277">
        <v>2</v>
      </c>
      <c r="W1277">
        <v>2</v>
      </c>
      <c r="X1277">
        <v>2</v>
      </c>
      <c r="Y1277">
        <v>2</v>
      </c>
    </row>
    <row r="1278" spans="1:25" x14ac:dyDescent="0.35">
      <c r="A1278">
        <v>37</v>
      </c>
      <c r="B1278" t="s">
        <v>32</v>
      </c>
      <c r="C1278" t="s">
        <v>26</v>
      </c>
      <c r="D1278" t="s">
        <v>27</v>
      </c>
      <c r="E1278">
        <v>9</v>
      </c>
      <c r="F1278">
        <v>2</v>
      </c>
      <c r="G1278" t="s">
        <v>48</v>
      </c>
      <c r="H1278">
        <v>2</v>
      </c>
      <c r="I1278" t="s">
        <v>35</v>
      </c>
      <c r="J1278">
        <v>46</v>
      </c>
      <c r="K1278">
        <v>2</v>
      </c>
      <c r="L1278">
        <v>2</v>
      </c>
      <c r="M1278" t="s">
        <v>30</v>
      </c>
      <c r="N1278">
        <v>2</v>
      </c>
      <c r="O1278" t="s">
        <v>37</v>
      </c>
      <c r="P1278">
        <v>1</v>
      </c>
      <c r="Q1278">
        <v>3</v>
      </c>
      <c r="R1278">
        <v>2</v>
      </c>
      <c r="S1278">
        <v>5</v>
      </c>
      <c r="T1278">
        <v>2</v>
      </c>
      <c r="U1278">
        <v>3</v>
      </c>
      <c r="V1278">
        <v>5</v>
      </c>
      <c r="W1278">
        <v>2</v>
      </c>
      <c r="X1278">
        <v>0</v>
      </c>
      <c r="Y1278">
        <v>3</v>
      </c>
    </row>
    <row r="1279" spans="1:25" x14ac:dyDescent="0.35">
      <c r="A1279">
        <v>46</v>
      </c>
      <c r="B1279" t="s">
        <v>32</v>
      </c>
      <c r="C1279" t="s">
        <v>26</v>
      </c>
      <c r="D1279" t="s">
        <v>34</v>
      </c>
      <c r="E1279">
        <v>2</v>
      </c>
      <c r="F1279">
        <v>4</v>
      </c>
      <c r="G1279" t="s">
        <v>40</v>
      </c>
      <c r="H1279">
        <v>3</v>
      </c>
      <c r="I1279" t="s">
        <v>35</v>
      </c>
      <c r="J1279">
        <v>46</v>
      </c>
      <c r="K1279">
        <v>3</v>
      </c>
      <c r="L1279">
        <v>5</v>
      </c>
      <c r="M1279" t="s">
        <v>47</v>
      </c>
      <c r="N1279">
        <v>4</v>
      </c>
      <c r="O1279" t="s">
        <v>41</v>
      </c>
      <c r="P1279">
        <v>7</v>
      </c>
      <c r="Q1279">
        <v>3</v>
      </c>
      <c r="R1279">
        <v>1</v>
      </c>
      <c r="S1279">
        <v>24</v>
      </c>
      <c r="T1279">
        <v>3</v>
      </c>
      <c r="U1279">
        <v>3</v>
      </c>
      <c r="V1279">
        <v>2</v>
      </c>
      <c r="W1279">
        <v>1</v>
      </c>
      <c r="X1279">
        <v>2</v>
      </c>
      <c r="Y1279">
        <v>2</v>
      </c>
    </row>
    <row r="1280" spans="1:25" x14ac:dyDescent="0.35">
      <c r="A1280">
        <v>36</v>
      </c>
      <c r="B1280" t="s">
        <v>32</v>
      </c>
      <c r="C1280" t="s">
        <v>26</v>
      </c>
      <c r="D1280" t="s">
        <v>34</v>
      </c>
      <c r="E1280">
        <v>10</v>
      </c>
      <c r="F1280">
        <v>3</v>
      </c>
      <c r="G1280" t="s">
        <v>28</v>
      </c>
      <c r="H1280">
        <v>4</v>
      </c>
      <c r="I1280" t="s">
        <v>35</v>
      </c>
      <c r="J1280">
        <v>90</v>
      </c>
      <c r="K1280">
        <v>3</v>
      </c>
      <c r="L1280">
        <v>3</v>
      </c>
      <c r="M1280" t="s">
        <v>43</v>
      </c>
      <c r="N1280">
        <v>1</v>
      </c>
      <c r="O1280" t="s">
        <v>37</v>
      </c>
      <c r="P1280">
        <v>7</v>
      </c>
      <c r="Q1280">
        <v>3</v>
      </c>
      <c r="R1280">
        <v>1</v>
      </c>
      <c r="S1280">
        <v>15</v>
      </c>
      <c r="T1280">
        <v>1</v>
      </c>
      <c r="U1280">
        <v>3</v>
      </c>
      <c r="V1280">
        <v>12</v>
      </c>
      <c r="W1280">
        <v>8</v>
      </c>
      <c r="X1280">
        <v>5</v>
      </c>
      <c r="Y1280">
        <v>7</v>
      </c>
    </row>
    <row r="1281" spans="1:25" x14ac:dyDescent="0.35">
      <c r="A1281">
        <v>44</v>
      </c>
      <c r="B1281" t="s">
        <v>25</v>
      </c>
      <c r="C1281" t="s">
        <v>33</v>
      </c>
      <c r="D1281" t="s">
        <v>34</v>
      </c>
      <c r="E1281">
        <v>1</v>
      </c>
      <c r="F1281">
        <v>2</v>
      </c>
      <c r="G1281" t="s">
        <v>40</v>
      </c>
      <c r="H1281">
        <v>3</v>
      </c>
      <c r="I1281" t="s">
        <v>35</v>
      </c>
      <c r="J1281">
        <v>99</v>
      </c>
      <c r="K1281">
        <v>3</v>
      </c>
      <c r="L1281">
        <v>1</v>
      </c>
      <c r="M1281" t="s">
        <v>36</v>
      </c>
      <c r="N1281">
        <v>2</v>
      </c>
      <c r="O1281" t="s">
        <v>41</v>
      </c>
      <c r="P1281">
        <v>1</v>
      </c>
      <c r="Q1281">
        <v>3</v>
      </c>
      <c r="R1281">
        <v>3</v>
      </c>
      <c r="S1281">
        <v>6</v>
      </c>
      <c r="T1281">
        <v>2</v>
      </c>
      <c r="U1281">
        <v>2</v>
      </c>
      <c r="V1281">
        <v>5</v>
      </c>
      <c r="W1281">
        <v>3</v>
      </c>
      <c r="X1281">
        <v>2</v>
      </c>
      <c r="Y1281">
        <v>3</v>
      </c>
    </row>
    <row r="1282" spans="1:25" x14ac:dyDescent="0.35">
      <c r="A1282">
        <v>37</v>
      </c>
      <c r="B1282" t="s">
        <v>32</v>
      </c>
      <c r="C1282" t="s">
        <v>26</v>
      </c>
      <c r="D1282" t="s">
        <v>50</v>
      </c>
      <c r="E1282">
        <v>8</v>
      </c>
      <c r="F1282">
        <v>2</v>
      </c>
      <c r="G1282" t="s">
        <v>38</v>
      </c>
      <c r="H1282">
        <v>3</v>
      </c>
      <c r="I1282" t="s">
        <v>35</v>
      </c>
      <c r="J1282">
        <v>89</v>
      </c>
      <c r="K1282">
        <v>3</v>
      </c>
      <c r="L1282">
        <v>2</v>
      </c>
      <c r="M1282" t="s">
        <v>50</v>
      </c>
      <c r="N1282">
        <v>2</v>
      </c>
      <c r="O1282" t="s">
        <v>41</v>
      </c>
      <c r="P1282">
        <v>2</v>
      </c>
      <c r="Q1282">
        <v>3</v>
      </c>
      <c r="R1282">
        <v>0</v>
      </c>
      <c r="S1282">
        <v>19</v>
      </c>
      <c r="T1282">
        <v>4</v>
      </c>
      <c r="U1282">
        <v>2</v>
      </c>
      <c r="V1282">
        <v>10</v>
      </c>
      <c r="W1282">
        <v>0</v>
      </c>
      <c r="X1282">
        <v>4</v>
      </c>
      <c r="Y1282">
        <v>7</v>
      </c>
    </row>
    <row r="1283" spans="1:25" x14ac:dyDescent="0.35">
      <c r="A1283">
        <v>35</v>
      </c>
      <c r="B1283" t="s">
        <v>25</v>
      </c>
      <c r="C1283" t="s">
        <v>26</v>
      </c>
      <c r="D1283" t="s">
        <v>27</v>
      </c>
      <c r="E1283">
        <v>27</v>
      </c>
      <c r="F1283">
        <v>3</v>
      </c>
      <c r="G1283" t="s">
        <v>28</v>
      </c>
      <c r="H1283">
        <v>3</v>
      </c>
      <c r="I1283" t="s">
        <v>35</v>
      </c>
      <c r="J1283">
        <v>84</v>
      </c>
      <c r="K1283">
        <v>3</v>
      </c>
      <c r="L1283">
        <v>2</v>
      </c>
      <c r="M1283" t="s">
        <v>30</v>
      </c>
      <c r="N1283">
        <v>4</v>
      </c>
      <c r="O1283" t="s">
        <v>31</v>
      </c>
      <c r="P1283">
        <v>1</v>
      </c>
      <c r="Q1283">
        <v>3</v>
      </c>
      <c r="R1283">
        <v>0</v>
      </c>
      <c r="S1283">
        <v>10</v>
      </c>
      <c r="T1283">
        <v>2</v>
      </c>
      <c r="U1283">
        <v>3</v>
      </c>
      <c r="V1283">
        <v>10</v>
      </c>
      <c r="W1283">
        <v>7</v>
      </c>
      <c r="X1283">
        <v>7</v>
      </c>
      <c r="Y1283">
        <v>7</v>
      </c>
    </row>
    <row r="1284" spans="1:25" x14ac:dyDescent="0.35">
      <c r="A1284">
        <v>33</v>
      </c>
      <c r="B1284" t="s">
        <v>32</v>
      </c>
      <c r="C1284" t="s">
        <v>26</v>
      </c>
      <c r="D1284" t="s">
        <v>34</v>
      </c>
      <c r="E1284">
        <v>8</v>
      </c>
      <c r="F1284">
        <v>4</v>
      </c>
      <c r="G1284" t="s">
        <v>28</v>
      </c>
      <c r="H1284">
        <v>4</v>
      </c>
      <c r="I1284" t="s">
        <v>35</v>
      </c>
      <c r="J1284">
        <v>90</v>
      </c>
      <c r="K1284">
        <v>4</v>
      </c>
      <c r="L1284">
        <v>1</v>
      </c>
      <c r="M1284" t="s">
        <v>36</v>
      </c>
      <c r="N1284">
        <v>1</v>
      </c>
      <c r="O1284" t="s">
        <v>37</v>
      </c>
      <c r="P1284">
        <v>6</v>
      </c>
      <c r="Q1284">
        <v>3</v>
      </c>
      <c r="R1284">
        <v>1</v>
      </c>
      <c r="S1284">
        <v>14</v>
      </c>
      <c r="T1284">
        <v>1</v>
      </c>
      <c r="U1284">
        <v>3</v>
      </c>
      <c r="V1284">
        <v>10</v>
      </c>
      <c r="W1284">
        <v>8</v>
      </c>
      <c r="X1284">
        <v>7</v>
      </c>
      <c r="Y1284">
        <v>6</v>
      </c>
    </row>
    <row r="1285" spans="1:25" x14ac:dyDescent="0.35">
      <c r="A1285">
        <v>28</v>
      </c>
      <c r="B1285" t="s">
        <v>32</v>
      </c>
      <c r="C1285" t="s">
        <v>26</v>
      </c>
      <c r="D1285" t="s">
        <v>34</v>
      </c>
      <c r="E1285">
        <v>1</v>
      </c>
      <c r="F1285">
        <v>3</v>
      </c>
      <c r="G1285" t="s">
        <v>28</v>
      </c>
      <c r="H1285">
        <v>3</v>
      </c>
      <c r="I1285" t="s">
        <v>35</v>
      </c>
      <c r="J1285">
        <v>82</v>
      </c>
      <c r="K1285">
        <v>3</v>
      </c>
      <c r="L1285">
        <v>1</v>
      </c>
      <c r="M1285" t="s">
        <v>36</v>
      </c>
      <c r="N1285">
        <v>4</v>
      </c>
      <c r="O1285" t="s">
        <v>37</v>
      </c>
      <c r="P1285">
        <v>1</v>
      </c>
      <c r="Q1285">
        <v>3</v>
      </c>
      <c r="R1285">
        <v>1</v>
      </c>
      <c r="S1285">
        <v>5</v>
      </c>
      <c r="T1285">
        <v>6</v>
      </c>
      <c r="U1285">
        <v>4</v>
      </c>
      <c r="V1285">
        <v>5</v>
      </c>
      <c r="W1285">
        <v>3</v>
      </c>
      <c r="X1285">
        <v>0</v>
      </c>
      <c r="Y1285">
        <v>3</v>
      </c>
    </row>
    <row r="1286" spans="1:25" x14ac:dyDescent="0.35">
      <c r="A1286">
        <v>39</v>
      </c>
      <c r="B1286" t="s">
        <v>32</v>
      </c>
      <c r="C1286" t="s">
        <v>26</v>
      </c>
      <c r="D1286" t="s">
        <v>34</v>
      </c>
      <c r="E1286">
        <v>10</v>
      </c>
      <c r="F1286">
        <v>1</v>
      </c>
      <c r="G1286" t="s">
        <v>40</v>
      </c>
      <c r="H1286">
        <v>3</v>
      </c>
      <c r="I1286" t="s">
        <v>35</v>
      </c>
      <c r="J1286">
        <v>65</v>
      </c>
      <c r="K1286">
        <v>3</v>
      </c>
      <c r="L1286">
        <v>3</v>
      </c>
      <c r="M1286" t="s">
        <v>47</v>
      </c>
      <c r="N1286">
        <v>3</v>
      </c>
      <c r="O1286" t="s">
        <v>31</v>
      </c>
      <c r="P1286">
        <v>7</v>
      </c>
      <c r="Q1286">
        <v>4</v>
      </c>
      <c r="R1286">
        <v>0</v>
      </c>
      <c r="S1286">
        <v>9</v>
      </c>
      <c r="T1286">
        <v>3</v>
      </c>
      <c r="U1286">
        <v>3</v>
      </c>
      <c r="V1286">
        <v>4</v>
      </c>
      <c r="W1286">
        <v>3</v>
      </c>
      <c r="X1286">
        <v>2</v>
      </c>
      <c r="Y1286">
        <v>2</v>
      </c>
    </row>
    <row r="1287" spans="1:25" x14ac:dyDescent="0.35">
      <c r="A1287">
        <v>46</v>
      </c>
      <c r="B1287" t="s">
        <v>32</v>
      </c>
      <c r="C1287" t="s">
        <v>44</v>
      </c>
      <c r="D1287" t="s">
        <v>27</v>
      </c>
      <c r="E1287">
        <v>26</v>
      </c>
      <c r="F1287">
        <v>2</v>
      </c>
      <c r="G1287" t="s">
        <v>28</v>
      </c>
      <c r="H1287">
        <v>2</v>
      </c>
      <c r="I1287" t="s">
        <v>35</v>
      </c>
      <c r="J1287">
        <v>98</v>
      </c>
      <c r="K1287">
        <v>2</v>
      </c>
      <c r="L1287">
        <v>2</v>
      </c>
      <c r="M1287" t="s">
        <v>30</v>
      </c>
      <c r="N1287">
        <v>2</v>
      </c>
      <c r="O1287" t="s">
        <v>31</v>
      </c>
      <c r="P1287">
        <v>8</v>
      </c>
      <c r="Q1287">
        <v>3</v>
      </c>
      <c r="R1287">
        <v>0</v>
      </c>
      <c r="S1287">
        <v>6</v>
      </c>
      <c r="T1287">
        <v>3</v>
      </c>
      <c r="U1287">
        <v>3</v>
      </c>
      <c r="V1287">
        <v>2</v>
      </c>
      <c r="W1287">
        <v>2</v>
      </c>
      <c r="X1287">
        <v>2</v>
      </c>
      <c r="Y1287">
        <v>2</v>
      </c>
    </row>
    <row r="1288" spans="1:25" x14ac:dyDescent="0.35">
      <c r="A1288">
        <v>40</v>
      </c>
      <c r="B1288" t="s">
        <v>32</v>
      </c>
      <c r="C1288" t="s">
        <v>26</v>
      </c>
      <c r="D1288" t="s">
        <v>34</v>
      </c>
      <c r="E1288">
        <v>2</v>
      </c>
      <c r="F1288">
        <v>2</v>
      </c>
      <c r="G1288" t="s">
        <v>28</v>
      </c>
      <c r="H1288">
        <v>3</v>
      </c>
      <c r="I1288" t="s">
        <v>29</v>
      </c>
      <c r="J1288">
        <v>99</v>
      </c>
      <c r="K1288">
        <v>3</v>
      </c>
      <c r="L1288">
        <v>1</v>
      </c>
      <c r="M1288" t="s">
        <v>39</v>
      </c>
      <c r="N1288">
        <v>1</v>
      </c>
      <c r="O1288" t="s">
        <v>37</v>
      </c>
      <c r="P1288">
        <v>4</v>
      </c>
      <c r="Q1288">
        <v>3</v>
      </c>
      <c r="R1288">
        <v>1</v>
      </c>
      <c r="S1288">
        <v>7</v>
      </c>
      <c r="T1288">
        <v>5</v>
      </c>
      <c r="U1288">
        <v>2</v>
      </c>
      <c r="V1288">
        <v>4</v>
      </c>
      <c r="W1288">
        <v>3</v>
      </c>
      <c r="X1288">
        <v>0</v>
      </c>
      <c r="Y1288">
        <v>2</v>
      </c>
    </row>
    <row r="1289" spans="1:25" x14ac:dyDescent="0.35">
      <c r="A1289">
        <v>42</v>
      </c>
      <c r="B1289" t="s">
        <v>32</v>
      </c>
      <c r="C1289" t="s">
        <v>26</v>
      </c>
      <c r="D1289" t="s">
        <v>34</v>
      </c>
      <c r="E1289">
        <v>13</v>
      </c>
      <c r="F1289">
        <v>3</v>
      </c>
      <c r="G1289" t="s">
        <v>40</v>
      </c>
      <c r="H1289">
        <v>2</v>
      </c>
      <c r="I1289" t="s">
        <v>35</v>
      </c>
      <c r="J1289">
        <v>95</v>
      </c>
      <c r="K1289">
        <v>4</v>
      </c>
      <c r="L1289">
        <v>2</v>
      </c>
      <c r="M1289" t="s">
        <v>43</v>
      </c>
      <c r="N1289">
        <v>1</v>
      </c>
      <c r="O1289" t="s">
        <v>37</v>
      </c>
      <c r="P1289">
        <v>5</v>
      </c>
      <c r="Q1289">
        <v>3</v>
      </c>
      <c r="R1289">
        <v>2</v>
      </c>
      <c r="S1289">
        <v>10</v>
      </c>
      <c r="T1289">
        <v>2</v>
      </c>
      <c r="U1289">
        <v>2</v>
      </c>
      <c r="V1289">
        <v>0</v>
      </c>
      <c r="W1289">
        <v>0</v>
      </c>
      <c r="X1289">
        <v>0</v>
      </c>
      <c r="Y1289">
        <v>0</v>
      </c>
    </row>
    <row r="1290" spans="1:25" x14ac:dyDescent="0.35">
      <c r="A1290">
        <v>35</v>
      </c>
      <c r="B1290" t="s">
        <v>32</v>
      </c>
      <c r="C1290" t="s">
        <v>44</v>
      </c>
      <c r="D1290" t="s">
        <v>34</v>
      </c>
      <c r="E1290">
        <v>2</v>
      </c>
      <c r="F1290">
        <v>2</v>
      </c>
      <c r="G1290" t="s">
        <v>40</v>
      </c>
      <c r="H1290">
        <v>2</v>
      </c>
      <c r="I1290" t="s">
        <v>35</v>
      </c>
      <c r="J1290">
        <v>90</v>
      </c>
      <c r="K1290">
        <v>3</v>
      </c>
      <c r="L1290">
        <v>2</v>
      </c>
      <c r="M1290" t="s">
        <v>42</v>
      </c>
      <c r="N1290">
        <v>4</v>
      </c>
      <c r="O1290" t="s">
        <v>41</v>
      </c>
      <c r="P1290">
        <v>2</v>
      </c>
      <c r="Q1290">
        <v>3</v>
      </c>
      <c r="R1290">
        <v>1</v>
      </c>
      <c r="S1290">
        <v>15</v>
      </c>
      <c r="T1290">
        <v>6</v>
      </c>
      <c r="U1290">
        <v>3</v>
      </c>
      <c r="V1290">
        <v>7</v>
      </c>
      <c r="W1290">
        <v>7</v>
      </c>
      <c r="X1290">
        <v>1</v>
      </c>
      <c r="Y1290">
        <v>7</v>
      </c>
    </row>
    <row r="1291" spans="1:25" x14ac:dyDescent="0.35">
      <c r="A1291">
        <v>38</v>
      </c>
      <c r="B1291" t="s">
        <v>32</v>
      </c>
      <c r="C1291" t="s">
        <v>44</v>
      </c>
      <c r="D1291" t="s">
        <v>50</v>
      </c>
      <c r="E1291">
        <v>2</v>
      </c>
      <c r="F1291">
        <v>3</v>
      </c>
      <c r="G1291" t="s">
        <v>50</v>
      </c>
      <c r="H1291">
        <v>1</v>
      </c>
      <c r="I1291" t="s">
        <v>35</v>
      </c>
      <c r="J1291">
        <v>100</v>
      </c>
      <c r="K1291">
        <v>3</v>
      </c>
      <c r="L1291">
        <v>1</v>
      </c>
      <c r="M1291" t="s">
        <v>50</v>
      </c>
      <c r="N1291">
        <v>2</v>
      </c>
      <c r="O1291" t="s">
        <v>41</v>
      </c>
      <c r="P1291">
        <v>5</v>
      </c>
      <c r="Q1291">
        <v>3</v>
      </c>
      <c r="R1291">
        <v>3</v>
      </c>
      <c r="S1291">
        <v>13</v>
      </c>
      <c r="T1291">
        <v>3</v>
      </c>
      <c r="U1291">
        <v>3</v>
      </c>
      <c r="V1291">
        <v>11</v>
      </c>
      <c r="W1291">
        <v>10</v>
      </c>
      <c r="X1291">
        <v>3</v>
      </c>
      <c r="Y1291">
        <v>8</v>
      </c>
    </row>
    <row r="1292" spans="1:25" x14ac:dyDescent="0.35">
      <c r="A1292">
        <v>34</v>
      </c>
      <c r="B1292" t="s">
        <v>25</v>
      </c>
      <c r="C1292" t="s">
        <v>33</v>
      </c>
      <c r="D1292" t="s">
        <v>34</v>
      </c>
      <c r="E1292">
        <v>9</v>
      </c>
      <c r="F1292">
        <v>4</v>
      </c>
      <c r="G1292" t="s">
        <v>28</v>
      </c>
      <c r="H1292">
        <v>4</v>
      </c>
      <c r="I1292" t="s">
        <v>35</v>
      </c>
      <c r="J1292">
        <v>93</v>
      </c>
      <c r="K1292">
        <v>3</v>
      </c>
      <c r="L1292">
        <v>2</v>
      </c>
      <c r="M1292" t="s">
        <v>39</v>
      </c>
      <c r="N1292">
        <v>1</v>
      </c>
      <c r="O1292" t="s">
        <v>37</v>
      </c>
      <c r="P1292">
        <v>4</v>
      </c>
      <c r="Q1292">
        <v>3</v>
      </c>
      <c r="R1292">
        <v>1</v>
      </c>
      <c r="S1292">
        <v>11</v>
      </c>
      <c r="T1292">
        <v>3</v>
      </c>
      <c r="U1292">
        <v>2</v>
      </c>
      <c r="V1292">
        <v>7</v>
      </c>
      <c r="W1292">
        <v>1</v>
      </c>
      <c r="X1292">
        <v>0</v>
      </c>
      <c r="Y1292">
        <v>7</v>
      </c>
    </row>
    <row r="1293" spans="1:25" x14ac:dyDescent="0.35">
      <c r="A1293">
        <v>37</v>
      </c>
      <c r="B1293" t="s">
        <v>25</v>
      </c>
      <c r="C1293" t="s">
        <v>26</v>
      </c>
      <c r="D1293" t="s">
        <v>34</v>
      </c>
      <c r="E1293">
        <v>10</v>
      </c>
      <c r="F1293">
        <v>4</v>
      </c>
      <c r="G1293" t="s">
        <v>40</v>
      </c>
      <c r="H1293">
        <v>4</v>
      </c>
      <c r="I1293" t="s">
        <v>35</v>
      </c>
      <c r="J1293">
        <v>58</v>
      </c>
      <c r="K1293">
        <v>3</v>
      </c>
      <c r="L1293">
        <v>2</v>
      </c>
      <c r="M1293" t="s">
        <v>42</v>
      </c>
      <c r="N1293">
        <v>1</v>
      </c>
      <c r="O1293" t="s">
        <v>31</v>
      </c>
      <c r="P1293">
        <v>1</v>
      </c>
      <c r="Q1293">
        <v>3</v>
      </c>
      <c r="R1293">
        <v>0</v>
      </c>
      <c r="S1293">
        <v>10</v>
      </c>
      <c r="T1293">
        <v>4</v>
      </c>
      <c r="U1293">
        <v>1</v>
      </c>
      <c r="V1293">
        <v>10</v>
      </c>
      <c r="W1293">
        <v>3</v>
      </c>
      <c r="X1293">
        <v>0</v>
      </c>
      <c r="Y1293">
        <v>8</v>
      </c>
    </row>
    <row r="1294" spans="1:25" x14ac:dyDescent="0.35">
      <c r="A1294">
        <v>39</v>
      </c>
      <c r="B1294" t="s">
        <v>32</v>
      </c>
      <c r="C1294" t="s">
        <v>33</v>
      </c>
      <c r="D1294" t="s">
        <v>27</v>
      </c>
      <c r="E1294">
        <v>20</v>
      </c>
      <c r="F1294">
        <v>3</v>
      </c>
      <c r="G1294" t="s">
        <v>28</v>
      </c>
      <c r="H1294">
        <v>3</v>
      </c>
      <c r="I1294" t="s">
        <v>35</v>
      </c>
      <c r="J1294">
        <v>83</v>
      </c>
      <c r="K1294">
        <v>3</v>
      </c>
      <c r="L1294">
        <v>2</v>
      </c>
      <c r="M1294" t="s">
        <v>30</v>
      </c>
      <c r="N1294">
        <v>4</v>
      </c>
      <c r="O1294" t="s">
        <v>41</v>
      </c>
      <c r="P1294">
        <v>2</v>
      </c>
      <c r="Q1294">
        <v>3</v>
      </c>
      <c r="R1294">
        <v>1</v>
      </c>
      <c r="S1294">
        <v>7</v>
      </c>
      <c r="T1294">
        <v>6</v>
      </c>
      <c r="U1294">
        <v>3</v>
      </c>
      <c r="V1294">
        <v>2</v>
      </c>
      <c r="W1294">
        <v>1</v>
      </c>
      <c r="X1294">
        <v>2</v>
      </c>
      <c r="Y1294">
        <v>2</v>
      </c>
    </row>
    <row r="1295" spans="1:25" x14ac:dyDescent="0.35">
      <c r="A1295">
        <v>43</v>
      </c>
      <c r="B1295" t="s">
        <v>32</v>
      </c>
      <c r="C1295" t="s">
        <v>44</v>
      </c>
      <c r="D1295" t="s">
        <v>34</v>
      </c>
      <c r="E1295">
        <v>9</v>
      </c>
      <c r="F1295">
        <v>3</v>
      </c>
      <c r="G1295" t="s">
        <v>28</v>
      </c>
      <c r="H1295">
        <v>1</v>
      </c>
      <c r="I1295" t="s">
        <v>35</v>
      </c>
      <c r="J1295">
        <v>52</v>
      </c>
      <c r="K1295">
        <v>3</v>
      </c>
      <c r="L1295">
        <v>1</v>
      </c>
      <c r="M1295" t="s">
        <v>36</v>
      </c>
      <c r="N1295">
        <v>3</v>
      </c>
      <c r="O1295" t="s">
        <v>31</v>
      </c>
      <c r="P1295">
        <v>4</v>
      </c>
      <c r="Q1295">
        <v>3</v>
      </c>
      <c r="R1295">
        <v>0</v>
      </c>
      <c r="S1295">
        <v>7</v>
      </c>
      <c r="T1295">
        <v>2</v>
      </c>
      <c r="U1295">
        <v>2</v>
      </c>
      <c r="V1295">
        <v>3</v>
      </c>
      <c r="W1295">
        <v>2</v>
      </c>
      <c r="X1295">
        <v>1</v>
      </c>
      <c r="Y1295">
        <v>2</v>
      </c>
    </row>
    <row r="1296" spans="1:25" x14ac:dyDescent="0.35">
      <c r="A1296">
        <v>41</v>
      </c>
      <c r="B1296" t="s">
        <v>32</v>
      </c>
      <c r="C1296" t="s">
        <v>26</v>
      </c>
      <c r="D1296" t="s">
        <v>34</v>
      </c>
      <c r="E1296">
        <v>5</v>
      </c>
      <c r="F1296">
        <v>3</v>
      </c>
      <c r="G1296" t="s">
        <v>28</v>
      </c>
      <c r="H1296">
        <v>2</v>
      </c>
      <c r="I1296" t="s">
        <v>35</v>
      </c>
      <c r="J1296">
        <v>85</v>
      </c>
      <c r="K1296">
        <v>4</v>
      </c>
      <c r="L1296">
        <v>2</v>
      </c>
      <c r="M1296" t="s">
        <v>43</v>
      </c>
      <c r="N1296">
        <v>2</v>
      </c>
      <c r="O1296" t="s">
        <v>31</v>
      </c>
      <c r="P1296">
        <v>3</v>
      </c>
      <c r="Q1296">
        <v>3</v>
      </c>
      <c r="R1296">
        <v>0</v>
      </c>
      <c r="S1296">
        <v>11</v>
      </c>
      <c r="T1296">
        <v>3</v>
      </c>
      <c r="U1296">
        <v>1</v>
      </c>
      <c r="V1296">
        <v>3</v>
      </c>
      <c r="W1296">
        <v>2</v>
      </c>
      <c r="X1296">
        <v>1</v>
      </c>
      <c r="Y1296">
        <v>2</v>
      </c>
    </row>
    <row r="1297" spans="1:25" x14ac:dyDescent="0.35">
      <c r="A1297">
        <v>41</v>
      </c>
      <c r="B1297" t="s">
        <v>32</v>
      </c>
      <c r="C1297" t="s">
        <v>26</v>
      </c>
      <c r="D1297" t="s">
        <v>27</v>
      </c>
      <c r="E1297">
        <v>4</v>
      </c>
      <c r="F1297">
        <v>1</v>
      </c>
      <c r="G1297" t="s">
        <v>48</v>
      </c>
      <c r="H1297">
        <v>3</v>
      </c>
      <c r="I1297" t="s">
        <v>29</v>
      </c>
      <c r="J1297">
        <v>81</v>
      </c>
      <c r="K1297">
        <v>3</v>
      </c>
      <c r="L1297">
        <v>3</v>
      </c>
      <c r="M1297" t="s">
        <v>30</v>
      </c>
      <c r="N1297">
        <v>3</v>
      </c>
      <c r="O1297" t="s">
        <v>41</v>
      </c>
      <c r="P1297">
        <v>0</v>
      </c>
      <c r="Q1297">
        <v>3</v>
      </c>
      <c r="R1297">
        <v>1</v>
      </c>
      <c r="S1297">
        <v>23</v>
      </c>
      <c r="T1297">
        <v>3</v>
      </c>
      <c r="U1297">
        <v>4</v>
      </c>
      <c r="V1297">
        <v>22</v>
      </c>
      <c r="W1297">
        <v>14</v>
      </c>
      <c r="X1297">
        <v>13</v>
      </c>
      <c r="Y1297">
        <v>5</v>
      </c>
    </row>
    <row r="1298" spans="1:25" x14ac:dyDescent="0.35">
      <c r="A1298">
        <v>30</v>
      </c>
      <c r="B1298" t="s">
        <v>32</v>
      </c>
      <c r="C1298" t="s">
        <v>26</v>
      </c>
      <c r="D1298" t="s">
        <v>34</v>
      </c>
      <c r="E1298">
        <v>10</v>
      </c>
      <c r="F1298">
        <v>3</v>
      </c>
      <c r="G1298" t="s">
        <v>40</v>
      </c>
      <c r="H1298">
        <v>1</v>
      </c>
      <c r="I1298" t="s">
        <v>29</v>
      </c>
      <c r="J1298">
        <v>64</v>
      </c>
      <c r="K1298">
        <v>3</v>
      </c>
      <c r="L1298">
        <v>3</v>
      </c>
      <c r="M1298" t="s">
        <v>42</v>
      </c>
      <c r="N1298">
        <v>3</v>
      </c>
      <c r="O1298" t="s">
        <v>31</v>
      </c>
      <c r="P1298">
        <v>9</v>
      </c>
      <c r="Q1298">
        <v>3</v>
      </c>
      <c r="R1298">
        <v>0</v>
      </c>
      <c r="S1298">
        <v>9</v>
      </c>
      <c r="T1298">
        <v>3</v>
      </c>
      <c r="U1298">
        <v>3</v>
      </c>
      <c r="V1298">
        <v>7</v>
      </c>
      <c r="W1298">
        <v>7</v>
      </c>
      <c r="X1298">
        <v>0</v>
      </c>
      <c r="Y1298">
        <v>2</v>
      </c>
    </row>
    <row r="1299" spans="1:25" x14ac:dyDescent="0.35">
      <c r="A1299">
        <v>26</v>
      </c>
      <c r="B1299" t="s">
        <v>25</v>
      </c>
      <c r="C1299" t="s">
        <v>26</v>
      </c>
      <c r="D1299" t="s">
        <v>50</v>
      </c>
      <c r="E1299">
        <v>20</v>
      </c>
      <c r="F1299">
        <v>2</v>
      </c>
      <c r="G1299" t="s">
        <v>40</v>
      </c>
      <c r="H1299">
        <v>4</v>
      </c>
      <c r="I1299" t="s">
        <v>29</v>
      </c>
      <c r="J1299">
        <v>69</v>
      </c>
      <c r="K1299">
        <v>3</v>
      </c>
      <c r="L1299">
        <v>1</v>
      </c>
      <c r="M1299" t="s">
        <v>50</v>
      </c>
      <c r="N1299">
        <v>2</v>
      </c>
      <c r="O1299" t="s">
        <v>37</v>
      </c>
      <c r="P1299">
        <v>0</v>
      </c>
      <c r="Q1299">
        <v>3</v>
      </c>
      <c r="R1299">
        <v>0</v>
      </c>
      <c r="S1299">
        <v>6</v>
      </c>
      <c r="T1299">
        <v>3</v>
      </c>
      <c r="U1299">
        <v>3</v>
      </c>
      <c r="V1299">
        <v>5</v>
      </c>
      <c r="W1299">
        <v>1</v>
      </c>
      <c r="X1299">
        <v>1</v>
      </c>
      <c r="Y1299">
        <v>4</v>
      </c>
    </row>
    <row r="1300" spans="1:25" x14ac:dyDescent="0.35">
      <c r="A1300">
        <v>46</v>
      </c>
      <c r="B1300" t="s">
        <v>25</v>
      </c>
      <c r="C1300" t="s">
        <v>26</v>
      </c>
      <c r="D1300" t="s">
        <v>34</v>
      </c>
      <c r="E1300">
        <v>21</v>
      </c>
      <c r="F1300">
        <v>2</v>
      </c>
      <c r="G1300" t="s">
        <v>40</v>
      </c>
      <c r="H1300">
        <v>4</v>
      </c>
      <c r="I1300" t="s">
        <v>29</v>
      </c>
      <c r="J1300">
        <v>66</v>
      </c>
      <c r="K1300">
        <v>3</v>
      </c>
      <c r="L1300">
        <v>2</v>
      </c>
      <c r="M1300" t="s">
        <v>43</v>
      </c>
      <c r="N1300">
        <v>2</v>
      </c>
      <c r="O1300" t="s">
        <v>37</v>
      </c>
      <c r="P1300">
        <v>4</v>
      </c>
      <c r="Q1300">
        <v>4</v>
      </c>
      <c r="R1300">
        <v>1</v>
      </c>
      <c r="S1300">
        <v>13</v>
      </c>
      <c r="T1300">
        <v>2</v>
      </c>
      <c r="U1300">
        <v>4</v>
      </c>
      <c r="V1300">
        <v>9</v>
      </c>
      <c r="W1300">
        <v>7</v>
      </c>
      <c r="X1300">
        <v>3</v>
      </c>
      <c r="Y1300">
        <v>7</v>
      </c>
    </row>
    <row r="1301" spans="1:25" x14ac:dyDescent="0.35">
      <c r="A1301">
        <v>40</v>
      </c>
      <c r="B1301" t="s">
        <v>32</v>
      </c>
      <c r="C1301" t="s">
        <v>26</v>
      </c>
      <c r="D1301" t="s">
        <v>34</v>
      </c>
      <c r="E1301">
        <v>1</v>
      </c>
      <c r="F1301">
        <v>3</v>
      </c>
      <c r="G1301" t="s">
        <v>28</v>
      </c>
      <c r="H1301">
        <v>3</v>
      </c>
      <c r="I1301" t="s">
        <v>29</v>
      </c>
      <c r="J1301">
        <v>52</v>
      </c>
      <c r="K1301">
        <v>3</v>
      </c>
      <c r="L1301">
        <v>2</v>
      </c>
      <c r="M1301" t="s">
        <v>43</v>
      </c>
      <c r="N1301">
        <v>4</v>
      </c>
      <c r="O1301" t="s">
        <v>41</v>
      </c>
      <c r="P1301">
        <v>4</v>
      </c>
      <c r="Q1301">
        <v>3</v>
      </c>
      <c r="R1301">
        <v>1</v>
      </c>
      <c r="S1301">
        <v>12</v>
      </c>
      <c r="T1301">
        <v>3</v>
      </c>
      <c r="U1301">
        <v>3</v>
      </c>
      <c r="V1301">
        <v>5</v>
      </c>
      <c r="W1301">
        <v>3</v>
      </c>
      <c r="X1301">
        <v>0</v>
      </c>
      <c r="Y1301">
        <v>3</v>
      </c>
    </row>
    <row r="1302" spans="1:25" x14ac:dyDescent="0.35">
      <c r="A1302">
        <v>34</v>
      </c>
      <c r="B1302" t="s">
        <v>32</v>
      </c>
      <c r="C1302" t="s">
        <v>26</v>
      </c>
      <c r="D1302" t="s">
        <v>27</v>
      </c>
      <c r="E1302">
        <v>8</v>
      </c>
      <c r="F1302">
        <v>2</v>
      </c>
      <c r="G1302" t="s">
        <v>49</v>
      </c>
      <c r="H1302">
        <v>2</v>
      </c>
      <c r="I1302" t="s">
        <v>35</v>
      </c>
      <c r="J1302">
        <v>92</v>
      </c>
      <c r="K1302">
        <v>4</v>
      </c>
      <c r="L1302">
        <v>2</v>
      </c>
      <c r="M1302" t="s">
        <v>30</v>
      </c>
      <c r="N1302">
        <v>3</v>
      </c>
      <c r="O1302" t="s">
        <v>37</v>
      </c>
      <c r="P1302">
        <v>1</v>
      </c>
      <c r="Q1302">
        <v>4</v>
      </c>
      <c r="R1302">
        <v>2</v>
      </c>
      <c r="S1302">
        <v>10</v>
      </c>
      <c r="T1302">
        <v>5</v>
      </c>
      <c r="U1302">
        <v>3</v>
      </c>
      <c r="V1302">
        <v>10</v>
      </c>
      <c r="W1302">
        <v>8</v>
      </c>
      <c r="X1302">
        <v>4</v>
      </c>
      <c r="Y1302">
        <v>8</v>
      </c>
    </row>
    <row r="1303" spans="1:25" x14ac:dyDescent="0.35">
      <c r="A1303">
        <v>58</v>
      </c>
      <c r="B1303" t="s">
        <v>32</v>
      </c>
      <c r="C1303" t="s">
        <v>44</v>
      </c>
      <c r="D1303" t="s">
        <v>27</v>
      </c>
      <c r="E1303">
        <v>2</v>
      </c>
      <c r="F1303">
        <v>3</v>
      </c>
      <c r="G1303" t="s">
        <v>40</v>
      </c>
      <c r="H1303">
        <v>2</v>
      </c>
      <c r="I1303" t="s">
        <v>35</v>
      </c>
      <c r="J1303">
        <v>52</v>
      </c>
      <c r="K1303">
        <v>3</v>
      </c>
      <c r="L1303">
        <v>4</v>
      </c>
      <c r="M1303" t="s">
        <v>45</v>
      </c>
      <c r="N1303">
        <v>2</v>
      </c>
      <c r="O1303" t="s">
        <v>41</v>
      </c>
      <c r="P1303">
        <v>4</v>
      </c>
      <c r="Q1303">
        <v>4</v>
      </c>
      <c r="R1303">
        <v>1</v>
      </c>
      <c r="S1303">
        <v>37</v>
      </c>
      <c r="T1303">
        <v>0</v>
      </c>
      <c r="U1303">
        <v>2</v>
      </c>
      <c r="V1303">
        <v>16</v>
      </c>
      <c r="W1303">
        <v>9</v>
      </c>
      <c r="X1303">
        <v>14</v>
      </c>
      <c r="Y1303">
        <v>14</v>
      </c>
    </row>
    <row r="1304" spans="1:25" x14ac:dyDescent="0.35">
      <c r="A1304">
        <v>35</v>
      </c>
      <c r="B1304" t="s">
        <v>32</v>
      </c>
      <c r="C1304" t="s">
        <v>26</v>
      </c>
      <c r="D1304" t="s">
        <v>34</v>
      </c>
      <c r="E1304">
        <v>23</v>
      </c>
      <c r="F1304">
        <v>4</v>
      </c>
      <c r="G1304" t="s">
        <v>40</v>
      </c>
      <c r="H1304">
        <v>2</v>
      </c>
      <c r="I1304" t="s">
        <v>35</v>
      </c>
      <c r="J1304">
        <v>91</v>
      </c>
      <c r="K1304">
        <v>1</v>
      </c>
      <c r="L1304">
        <v>1</v>
      </c>
      <c r="M1304" t="s">
        <v>39</v>
      </c>
      <c r="N1304">
        <v>3</v>
      </c>
      <c r="O1304" t="s">
        <v>37</v>
      </c>
      <c r="P1304">
        <v>0</v>
      </c>
      <c r="Q1304">
        <v>3</v>
      </c>
      <c r="R1304">
        <v>1</v>
      </c>
      <c r="S1304">
        <v>6</v>
      </c>
      <c r="T1304">
        <v>2</v>
      </c>
      <c r="U1304">
        <v>4</v>
      </c>
      <c r="V1304">
        <v>5</v>
      </c>
      <c r="W1304">
        <v>4</v>
      </c>
      <c r="X1304">
        <v>0</v>
      </c>
      <c r="Y1304">
        <v>3</v>
      </c>
    </row>
    <row r="1305" spans="1:25" x14ac:dyDescent="0.35">
      <c r="A1305">
        <v>47</v>
      </c>
      <c r="B1305" t="s">
        <v>32</v>
      </c>
      <c r="C1305" t="s">
        <v>26</v>
      </c>
      <c r="D1305" t="s">
        <v>34</v>
      </c>
      <c r="E1305">
        <v>4</v>
      </c>
      <c r="F1305">
        <v>3</v>
      </c>
      <c r="G1305" t="s">
        <v>28</v>
      </c>
      <c r="H1305">
        <v>3</v>
      </c>
      <c r="I1305" t="s">
        <v>29</v>
      </c>
      <c r="J1305">
        <v>92</v>
      </c>
      <c r="K1305">
        <v>2</v>
      </c>
      <c r="L1305">
        <v>3</v>
      </c>
      <c r="M1305" t="s">
        <v>42</v>
      </c>
      <c r="N1305">
        <v>2</v>
      </c>
      <c r="O1305" t="s">
        <v>41</v>
      </c>
      <c r="P1305">
        <v>8</v>
      </c>
      <c r="Q1305">
        <v>3</v>
      </c>
      <c r="R1305">
        <v>1</v>
      </c>
      <c r="S1305">
        <v>28</v>
      </c>
      <c r="T1305">
        <v>4</v>
      </c>
      <c r="U1305">
        <v>3</v>
      </c>
      <c r="V1305">
        <v>22</v>
      </c>
      <c r="W1305">
        <v>11</v>
      </c>
      <c r="X1305">
        <v>14</v>
      </c>
      <c r="Y1305">
        <v>10</v>
      </c>
    </row>
    <row r="1306" spans="1:25" x14ac:dyDescent="0.35">
      <c r="A1306">
        <v>40</v>
      </c>
      <c r="B1306" t="s">
        <v>32</v>
      </c>
      <c r="C1306" t="s">
        <v>26</v>
      </c>
      <c r="D1306" t="s">
        <v>34</v>
      </c>
      <c r="E1306">
        <v>12</v>
      </c>
      <c r="F1306">
        <v>3</v>
      </c>
      <c r="G1306" t="s">
        <v>28</v>
      </c>
      <c r="H1306">
        <v>2</v>
      </c>
      <c r="I1306" t="s">
        <v>29</v>
      </c>
      <c r="J1306">
        <v>47</v>
      </c>
      <c r="K1306">
        <v>3</v>
      </c>
      <c r="L1306">
        <v>2</v>
      </c>
      <c r="M1306" t="s">
        <v>43</v>
      </c>
      <c r="N1306">
        <v>1</v>
      </c>
      <c r="O1306" t="s">
        <v>41</v>
      </c>
      <c r="P1306">
        <v>2</v>
      </c>
      <c r="Q1306">
        <v>3</v>
      </c>
      <c r="R1306">
        <v>1</v>
      </c>
      <c r="S1306">
        <v>15</v>
      </c>
      <c r="T1306">
        <v>3</v>
      </c>
      <c r="U1306">
        <v>3</v>
      </c>
      <c r="V1306">
        <v>7</v>
      </c>
      <c r="W1306">
        <v>4</v>
      </c>
      <c r="X1306">
        <v>7</v>
      </c>
      <c r="Y1306">
        <v>7</v>
      </c>
    </row>
    <row r="1307" spans="1:25" x14ac:dyDescent="0.35">
      <c r="A1307">
        <v>54</v>
      </c>
      <c r="B1307" t="s">
        <v>32</v>
      </c>
      <c r="C1307" t="s">
        <v>26</v>
      </c>
      <c r="D1307" t="s">
        <v>34</v>
      </c>
      <c r="E1307">
        <v>7</v>
      </c>
      <c r="F1307">
        <v>4</v>
      </c>
      <c r="G1307" t="s">
        <v>40</v>
      </c>
      <c r="H1307">
        <v>4</v>
      </c>
      <c r="I1307" t="s">
        <v>29</v>
      </c>
      <c r="J1307">
        <v>68</v>
      </c>
      <c r="K1307">
        <v>3</v>
      </c>
      <c r="L1307">
        <v>2</v>
      </c>
      <c r="M1307" t="s">
        <v>36</v>
      </c>
      <c r="N1307">
        <v>4</v>
      </c>
      <c r="O1307" t="s">
        <v>37</v>
      </c>
      <c r="P1307">
        <v>4</v>
      </c>
      <c r="Q1307">
        <v>3</v>
      </c>
      <c r="R1307">
        <v>1</v>
      </c>
      <c r="S1307">
        <v>14</v>
      </c>
      <c r="T1307">
        <v>2</v>
      </c>
      <c r="U1307">
        <v>2</v>
      </c>
      <c r="V1307">
        <v>7</v>
      </c>
      <c r="W1307">
        <v>1</v>
      </c>
      <c r="X1307">
        <v>1</v>
      </c>
      <c r="Y1307">
        <v>7</v>
      </c>
    </row>
    <row r="1308" spans="1:25" x14ac:dyDescent="0.35">
      <c r="A1308">
        <v>31</v>
      </c>
      <c r="B1308" t="s">
        <v>32</v>
      </c>
      <c r="C1308" t="s">
        <v>33</v>
      </c>
      <c r="D1308" t="s">
        <v>27</v>
      </c>
      <c r="E1308">
        <v>7</v>
      </c>
      <c r="F1308">
        <v>4</v>
      </c>
      <c r="G1308" t="s">
        <v>48</v>
      </c>
      <c r="H1308">
        <v>1</v>
      </c>
      <c r="I1308" t="s">
        <v>29</v>
      </c>
      <c r="J1308">
        <v>68</v>
      </c>
      <c r="K1308">
        <v>3</v>
      </c>
      <c r="L1308">
        <v>3</v>
      </c>
      <c r="M1308" t="s">
        <v>30</v>
      </c>
      <c r="N1308">
        <v>1</v>
      </c>
      <c r="O1308" t="s">
        <v>37</v>
      </c>
      <c r="P1308">
        <v>2</v>
      </c>
      <c r="Q1308">
        <v>3</v>
      </c>
      <c r="R1308">
        <v>2</v>
      </c>
      <c r="S1308">
        <v>9</v>
      </c>
      <c r="T1308">
        <v>3</v>
      </c>
      <c r="U1308">
        <v>3</v>
      </c>
      <c r="V1308">
        <v>3</v>
      </c>
      <c r="W1308">
        <v>2</v>
      </c>
      <c r="X1308">
        <v>2</v>
      </c>
      <c r="Y1308">
        <v>2</v>
      </c>
    </row>
    <row r="1309" spans="1:25" x14ac:dyDescent="0.35">
      <c r="A1309">
        <v>28</v>
      </c>
      <c r="B1309" t="s">
        <v>32</v>
      </c>
      <c r="C1309" t="s">
        <v>26</v>
      </c>
      <c r="D1309" t="s">
        <v>34</v>
      </c>
      <c r="E1309">
        <v>1</v>
      </c>
      <c r="F1309">
        <v>3</v>
      </c>
      <c r="G1309" t="s">
        <v>40</v>
      </c>
      <c r="H1309">
        <v>3</v>
      </c>
      <c r="I1309" t="s">
        <v>29</v>
      </c>
      <c r="J1309">
        <v>67</v>
      </c>
      <c r="K1309">
        <v>3</v>
      </c>
      <c r="L1309">
        <v>1</v>
      </c>
      <c r="M1309" t="s">
        <v>36</v>
      </c>
      <c r="N1309">
        <v>1</v>
      </c>
      <c r="O1309" t="s">
        <v>37</v>
      </c>
      <c r="P1309">
        <v>1</v>
      </c>
      <c r="Q1309">
        <v>4</v>
      </c>
      <c r="R1309">
        <v>1</v>
      </c>
      <c r="S1309">
        <v>3</v>
      </c>
      <c r="T1309">
        <v>3</v>
      </c>
      <c r="U1309">
        <v>3</v>
      </c>
      <c r="V1309">
        <v>3</v>
      </c>
      <c r="W1309">
        <v>2</v>
      </c>
      <c r="X1309">
        <v>1</v>
      </c>
      <c r="Y1309">
        <v>2</v>
      </c>
    </row>
    <row r="1310" spans="1:25" x14ac:dyDescent="0.35">
      <c r="A1310">
        <v>38</v>
      </c>
      <c r="B1310" t="s">
        <v>32</v>
      </c>
      <c r="C1310" t="s">
        <v>26</v>
      </c>
      <c r="D1310" t="s">
        <v>27</v>
      </c>
      <c r="E1310">
        <v>2</v>
      </c>
      <c r="F1310">
        <v>4</v>
      </c>
      <c r="G1310" t="s">
        <v>48</v>
      </c>
      <c r="H1310">
        <v>2</v>
      </c>
      <c r="I1310" t="s">
        <v>29</v>
      </c>
      <c r="J1310">
        <v>77</v>
      </c>
      <c r="K1310">
        <v>1</v>
      </c>
      <c r="L1310">
        <v>2</v>
      </c>
      <c r="M1310" t="s">
        <v>46</v>
      </c>
      <c r="N1310">
        <v>4</v>
      </c>
      <c r="O1310" t="s">
        <v>37</v>
      </c>
      <c r="P1310">
        <v>2</v>
      </c>
      <c r="Q1310">
        <v>4</v>
      </c>
      <c r="R1310">
        <v>2</v>
      </c>
      <c r="S1310">
        <v>20</v>
      </c>
      <c r="T1310">
        <v>4</v>
      </c>
      <c r="U1310">
        <v>2</v>
      </c>
      <c r="V1310">
        <v>4</v>
      </c>
      <c r="W1310">
        <v>2</v>
      </c>
      <c r="X1310">
        <v>0</v>
      </c>
      <c r="Y1310">
        <v>3</v>
      </c>
    </row>
    <row r="1311" spans="1:25" x14ac:dyDescent="0.35">
      <c r="A1311">
        <v>26</v>
      </c>
      <c r="B1311" t="s">
        <v>32</v>
      </c>
      <c r="C1311" t="s">
        <v>26</v>
      </c>
      <c r="D1311" t="s">
        <v>27</v>
      </c>
      <c r="E1311">
        <v>10</v>
      </c>
      <c r="F1311">
        <v>3</v>
      </c>
      <c r="G1311" t="s">
        <v>40</v>
      </c>
      <c r="H1311">
        <v>3</v>
      </c>
      <c r="I1311" t="s">
        <v>35</v>
      </c>
      <c r="J1311">
        <v>46</v>
      </c>
      <c r="K1311">
        <v>3</v>
      </c>
      <c r="L1311">
        <v>2</v>
      </c>
      <c r="M1311" t="s">
        <v>30</v>
      </c>
      <c r="N1311">
        <v>4</v>
      </c>
      <c r="O1311" t="s">
        <v>31</v>
      </c>
      <c r="P1311">
        <v>1</v>
      </c>
      <c r="Q1311">
        <v>3</v>
      </c>
      <c r="R1311">
        <v>0</v>
      </c>
      <c r="S1311">
        <v>5</v>
      </c>
      <c r="T1311">
        <v>4</v>
      </c>
      <c r="U1311">
        <v>3</v>
      </c>
      <c r="V1311">
        <v>5</v>
      </c>
      <c r="W1311">
        <v>3</v>
      </c>
      <c r="X1311">
        <v>1</v>
      </c>
      <c r="Y1311">
        <v>2</v>
      </c>
    </row>
    <row r="1312" spans="1:25" x14ac:dyDescent="0.35">
      <c r="A1312">
        <v>58</v>
      </c>
      <c r="B1312" t="s">
        <v>32</v>
      </c>
      <c r="C1312" t="s">
        <v>33</v>
      </c>
      <c r="D1312" t="s">
        <v>34</v>
      </c>
      <c r="E1312">
        <v>15</v>
      </c>
      <c r="F1312">
        <v>4</v>
      </c>
      <c r="G1312" t="s">
        <v>28</v>
      </c>
      <c r="H1312">
        <v>1</v>
      </c>
      <c r="I1312" t="s">
        <v>35</v>
      </c>
      <c r="J1312">
        <v>87</v>
      </c>
      <c r="K1312">
        <v>3</v>
      </c>
      <c r="L1312">
        <v>4</v>
      </c>
      <c r="M1312" t="s">
        <v>47</v>
      </c>
      <c r="N1312">
        <v>3</v>
      </c>
      <c r="O1312" t="s">
        <v>37</v>
      </c>
      <c r="P1312">
        <v>2</v>
      </c>
      <c r="Q1312">
        <v>3</v>
      </c>
      <c r="R1312">
        <v>0</v>
      </c>
      <c r="S1312">
        <v>23</v>
      </c>
      <c r="T1312">
        <v>3</v>
      </c>
      <c r="U1312">
        <v>3</v>
      </c>
      <c r="V1312">
        <v>2</v>
      </c>
      <c r="W1312">
        <v>2</v>
      </c>
      <c r="X1312">
        <v>2</v>
      </c>
      <c r="Y1312">
        <v>2</v>
      </c>
    </row>
    <row r="1313" spans="1:25" x14ac:dyDescent="0.35">
      <c r="A1313">
        <v>18</v>
      </c>
      <c r="B1313" t="s">
        <v>32</v>
      </c>
      <c r="C1313" t="s">
        <v>44</v>
      </c>
      <c r="D1313" t="s">
        <v>34</v>
      </c>
      <c r="E1313">
        <v>14</v>
      </c>
      <c r="F1313">
        <v>3</v>
      </c>
      <c r="G1313" t="s">
        <v>40</v>
      </c>
      <c r="H1313">
        <v>2</v>
      </c>
      <c r="I1313" t="s">
        <v>29</v>
      </c>
      <c r="J1313">
        <v>33</v>
      </c>
      <c r="K1313">
        <v>3</v>
      </c>
      <c r="L1313">
        <v>1</v>
      </c>
      <c r="M1313" t="s">
        <v>36</v>
      </c>
      <c r="N1313">
        <v>3</v>
      </c>
      <c r="O1313" t="s">
        <v>31</v>
      </c>
      <c r="P1313">
        <v>1</v>
      </c>
      <c r="Q1313">
        <v>3</v>
      </c>
      <c r="R1313">
        <v>0</v>
      </c>
      <c r="S1313">
        <v>0</v>
      </c>
      <c r="T1313">
        <v>4</v>
      </c>
      <c r="U1313">
        <v>1</v>
      </c>
      <c r="V1313">
        <v>0</v>
      </c>
      <c r="W1313">
        <v>0</v>
      </c>
      <c r="X1313">
        <v>0</v>
      </c>
      <c r="Y1313">
        <v>0</v>
      </c>
    </row>
    <row r="1314" spans="1:25" x14ac:dyDescent="0.35">
      <c r="A1314">
        <v>31</v>
      </c>
      <c r="B1314" t="s">
        <v>25</v>
      </c>
      <c r="C1314" t="s">
        <v>26</v>
      </c>
      <c r="D1314" t="s">
        <v>50</v>
      </c>
      <c r="E1314">
        <v>18</v>
      </c>
      <c r="F1314">
        <v>5</v>
      </c>
      <c r="G1314" t="s">
        <v>50</v>
      </c>
      <c r="H1314">
        <v>4</v>
      </c>
      <c r="I1314" t="s">
        <v>35</v>
      </c>
      <c r="J1314">
        <v>89</v>
      </c>
      <c r="K1314">
        <v>4</v>
      </c>
      <c r="L1314">
        <v>1</v>
      </c>
      <c r="M1314" t="s">
        <v>50</v>
      </c>
      <c r="N1314">
        <v>1</v>
      </c>
      <c r="O1314" t="s">
        <v>37</v>
      </c>
      <c r="P1314">
        <v>0</v>
      </c>
      <c r="Q1314">
        <v>3</v>
      </c>
      <c r="R1314">
        <v>0</v>
      </c>
      <c r="S1314">
        <v>2</v>
      </c>
      <c r="T1314">
        <v>4</v>
      </c>
      <c r="U1314">
        <v>3</v>
      </c>
      <c r="V1314">
        <v>1</v>
      </c>
      <c r="W1314">
        <v>0</v>
      </c>
      <c r="X1314">
        <v>0</v>
      </c>
      <c r="Y1314">
        <v>0</v>
      </c>
    </row>
    <row r="1315" spans="1:25" x14ac:dyDescent="0.35">
      <c r="A1315">
        <v>29</v>
      </c>
      <c r="B1315" t="s">
        <v>25</v>
      </c>
      <c r="C1315" t="s">
        <v>26</v>
      </c>
      <c r="D1315" t="s">
        <v>50</v>
      </c>
      <c r="E1315">
        <v>13</v>
      </c>
      <c r="F1315">
        <v>3</v>
      </c>
      <c r="G1315" t="s">
        <v>50</v>
      </c>
      <c r="H1315">
        <v>1</v>
      </c>
      <c r="I1315" t="s">
        <v>35</v>
      </c>
      <c r="J1315">
        <v>56</v>
      </c>
      <c r="K1315">
        <v>2</v>
      </c>
      <c r="L1315">
        <v>1</v>
      </c>
      <c r="M1315" t="s">
        <v>50</v>
      </c>
      <c r="N1315">
        <v>1</v>
      </c>
      <c r="O1315" t="s">
        <v>41</v>
      </c>
      <c r="P1315">
        <v>4</v>
      </c>
      <c r="Q1315">
        <v>3</v>
      </c>
      <c r="R1315">
        <v>3</v>
      </c>
      <c r="S1315">
        <v>4</v>
      </c>
      <c r="T1315">
        <v>3</v>
      </c>
      <c r="U1315">
        <v>3</v>
      </c>
      <c r="V1315">
        <v>2</v>
      </c>
      <c r="W1315">
        <v>2</v>
      </c>
      <c r="X1315">
        <v>2</v>
      </c>
      <c r="Y1315">
        <v>0</v>
      </c>
    </row>
    <row r="1316" spans="1:25" x14ac:dyDescent="0.35">
      <c r="A1316">
        <v>45</v>
      </c>
      <c r="B1316" t="s">
        <v>32</v>
      </c>
      <c r="C1316" t="s">
        <v>44</v>
      </c>
      <c r="D1316" t="s">
        <v>27</v>
      </c>
      <c r="E1316">
        <v>2</v>
      </c>
      <c r="F1316">
        <v>4</v>
      </c>
      <c r="G1316" t="s">
        <v>28</v>
      </c>
      <c r="H1316">
        <v>3</v>
      </c>
      <c r="I1316" t="s">
        <v>29</v>
      </c>
      <c r="J1316">
        <v>67</v>
      </c>
      <c r="K1316">
        <v>3</v>
      </c>
      <c r="L1316">
        <v>2</v>
      </c>
      <c r="M1316" t="s">
        <v>30</v>
      </c>
      <c r="N1316">
        <v>3</v>
      </c>
      <c r="O1316" t="s">
        <v>37</v>
      </c>
      <c r="P1316">
        <v>4</v>
      </c>
      <c r="Q1316">
        <v>4</v>
      </c>
      <c r="R1316">
        <v>2</v>
      </c>
      <c r="S1316">
        <v>10</v>
      </c>
      <c r="T1316">
        <v>3</v>
      </c>
      <c r="U1316">
        <v>4</v>
      </c>
      <c r="V1316">
        <v>8</v>
      </c>
      <c r="W1316">
        <v>7</v>
      </c>
      <c r="X1316">
        <v>5</v>
      </c>
      <c r="Y1316">
        <v>7</v>
      </c>
    </row>
    <row r="1317" spans="1:25" x14ac:dyDescent="0.35">
      <c r="A1317">
        <v>36</v>
      </c>
      <c r="B1317" t="s">
        <v>32</v>
      </c>
      <c r="C1317" t="s">
        <v>26</v>
      </c>
      <c r="D1317" t="s">
        <v>34</v>
      </c>
      <c r="E1317">
        <v>2</v>
      </c>
      <c r="F1317">
        <v>4</v>
      </c>
      <c r="G1317" t="s">
        <v>38</v>
      </c>
      <c r="H1317">
        <v>4</v>
      </c>
      <c r="I1317" t="s">
        <v>29</v>
      </c>
      <c r="J1317">
        <v>73</v>
      </c>
      <c r="K1317">
        <v>3</v>
      </c>
      <c r="L1317">
        <v>2</v>
      </c>
      <c r="M1317" t="s">
        <v>36</v>
      </c>
      <c r="N1317">
        <v>2</v>
      </c>
      <c r="O1317" t="s">
        <v>37</v>
      </c>
      <c r="P1317">
        <v>4</v>
      </c>
      <c r="Q1317">
        <v>4</v>
      </c>
      <c r="R1317">
        <v>1</v>
      </c>
      <c r="S1317">
        <v>15</v>
      </c>
      <c r="T1317">
        <v>2</v>
      </c>
      <c r="U1317">
        <v>3</v>
      </c>
      <c r="V1317">
        <v>1</v>
      </c>
      <c r="W1317">
        <v>0</v>
      </c>
      <c r="X1317">
        <v>0</v>
      </c>
      <c r="Y1317">
        <v>0</v>
      </c>
    </row>
    <row r="1318" spans="1:25" x14ac:dyDescent="0.35">
      <c r="A1318">
        <v>43</v>
      </c>
      <c r="B1318" t="s">
        <v>32</v>
      </c>
      <c r="C1318" t="s">
        <v>33</v>
      </c>
      <c r="D1318" t="s">
        <v>27</v>
      </c>
      <c r="E1318">
        <v>2</v>
      </c>
      <c r="F1318">
        <v>4</v>
      </c>
      <c r="G1318" t="s">
        <v>28</v>
      </c>
      <c r="H1318">
        <v>1</v>
      </c>
      <c r="I1318" t="s">
        <v>35</v>
      </c>
      <c r="J1318">
        <v>92</v>
      </c>
      <c r="K1318">
        <v>3</v>
      </c>
      <c r="L1318">
        <v>2</v>
      </c>
      <c r="M1318" t="s">
        <v>30</v>
      </c>
      <c r="N1318">
        <v>4</v>
      </c>
      <c r="O1318" t="s">
        <v>37</v>
      </c>
      <c r="P1318">
        <v>1</v>
      </c>
      <c r="Q1318">
        <v>4</v>
      </c>
      <c r="R1318">
        <v>1</v>
      </c>
      <c r="S1318">
        <v>7</v>
      </c>
      <c r="T1318">
        <v>5</v>
      </c>
      <c r="U1318">
        <v>3</v>
      </c>
      <c r="V1318">
        <v>7</v>
      </c>
      <c r="W1318">
        <v>7</v>
      </c>
      <c r="X1318">
        <v>7</v>
      </c>
      <c r="Y1318">
        <v>7</v>
      </c>
    </row>
    <row r="1319" spans="1:25" x14ac:dyDescent="0.35">
      <c r="A1319">
        <v>27</v>
      </c>
      <c r="B1319" t="s">
        <v>32</v>
      </c>
      <c r="C1319" t="s">
        <v>33</v>
      </c>
      <c r="D1319" t="s">
        <v>34</v>
      </c>
      <c r="E1319">
        <v>5</v>
      </c>
      <c r="F1319">
        <v>2</v>
      </c>
      <c r="G1319" t="s">
        <v>28</v>
      </c>
      <c r="H1319">
        <v>4</v>
      </c>
      <c r="I1319" t="s">
        <v>29</v>
      </c>
      <c r="J1319">
        <v>53</v>
      </c>
      <c r="K1319">
        <v>3</v>
      </c>
      <c r="L1319">
        <v>1</v>
      </c>
      <c r="M1319" t="s">
        <v>39</v>
      </c>
      <c r="N1319">
        <v>4</v>
      </c>
      <c r="O1319" t="s">
        <v>31</v>
      </c>
      <c r="P1319">
        <v>0</v>
      </c>
      <c r="Q1319">
        <v>3</v>
      </c>
      <c r="R1319">
        <v>0</v>
      </c>
      <c r="S1319">
        <v>6</v>
      </c>
      <c r="T1319">
        <v>3</v>
      </c>
      <c r="U1319">
        <v>2</v>
      </c>
      <c r="V1319">
        <v>5</v>
      </c>
      <c r="W1319">
        <v>4</v>
      </c>
      <c r="X1319">
        <v>0</v>
      </c>
      <c r="Y1319">
        <v>2</v>
      </c>
    </row>
    <row r="1320" spans="1:25" x14ac:dyDescent="0.35">
      <c r="A1320">
        <v>29</v>
      </c>
      <c r="B1320" t="s">
        <v>32</v>
      </c>
      <c r="C1320" t="s">
        <v>33</v>
      </c>
      <c r="D1320" t="s">
        <v>34</v>
      </c>
      <c r="E1320">
        <v>20</v>
      </c>
      <c r="F1320">
        <v>1</v>
      </c>
      <c r="G1320" t="s">
        <v>40</v>
      </c>
      <c r="H1320">
        <v>4</v>
      </c>
      <c r="I1320" t="s">
        <v>35</v>
      </c>
      <c r="J1320">
        <v>40</v>
      </c>
      <c r="K1320">
        <v>3</v>
      </c>
      <c r="L1320">
        <v>1</v>
      </c>
      <c r="M1320" t="s">
        <v>39</v>
      </c>
      <c r="N1320">
        <v>4</v>
      </c>
      <c r="O1320" t="s">
        <v>37</v>
      </c>
      <c r="P1320">
        <v>1</v>
      </c>
      <c r="Q1320">
        <v>3</v>
      </c>
      <c r="R1320">
        <v>0</v>
      </c>
      <c r="S1320">
        <v>11</v>
      </c>
      <c r="T1320">
        <v>3</v>
      </c>
      <c r="U1320">
        <v>4</v>
      </c>
      <c r="V1320">
        <v>11</v>
      </c>
      <c r="W1320">
        <v>8</v>
      </c>
      <c r="X1320">
        <v>3</v>
      </c>
      <c r="Y1320">
        <v>10</v>
      </c>
    </row>
    <row r="1321" spans="1:25" x14ac:dyDescent="0.35">
      <c r="A1321">
        <v>32</v>
      </c>
      <c r="B1321" t="s">
        <v>32</v>
      </c>
      <c r="C1321" t="s">
        <v>33</v>
      </c>
      <c r="D1321" t="s">
        <v>27</v>
      </c>
      <c r="E1321">
        <v>10</v>
      </c>
      <c r="F1321">
        <v>4</v>
      </c>
      <c r="G1321" t="s">
        <v>48</v>
      </c>
      <c r="H1321">
        <v>4</v>
      </c>
      <c r="I1321" t="s">
        <v>35</v>
      </c>
      <c r="J1321">
        <v>79</v>
      </c>
      <c r="K1321">
        <v>3</v>
      </c>
      <c r="L1321">
        <v>2</v>
      </c>
      <c r="M1321" t="s">
        <v>30</v>
      </c>
      <c r="N1321">
        <v>4</v>
      </c>
      <c r="O1321" t="s">
        <v>31</v>
      </c>
      <c r="P1321">
        <v>8</v>
      </c>
      <c r="Q1321">
        <v>3</v>
      </c>
      <c r="R1321">
        <v>0</v>
      </c>
      <c r="S1321">
        <v>4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</row>
    <row r="1322" spans="1:25" x14ac:dyDescent="0.35">
      <c r="A1322">
        <v>42</v>
      </c>
      <c r="B1322" t="s">
        <v>32</v>
      </c>
      <c r="C1322" t="s">
        <v>44</v>
      </c>
      <c r="D1322" t="s">
        <v>34</v>
      </c>
      <c r="E1322">
        <v>10</v>
      </c>
      <c r="F1322">
        <v>4</v>
      </c>
      <c r="G1322" t="s">
        <v>49</v>
      </c>
      <c r="H1322">
        <v>3</v>
      </c>
      <c r="I1322" t="s">
        <v>35</v>
      </c>
      <c r="J1322">
        <v>38</v>
      </c>
      <c r="K1322">
        <v>3</v>
      </c>
      <c r="L1322">
        <v>1</v>
      </c>
      <c r="M1322" t="s">
        <v>36</v>
      </c>
      <c r="N1322">
        <v>3</v>
      </c>
      <c r="O1322" t="s">
        <v>37</v>
      </c>
      <c r="P1322">
        <v>3</v>
      </c>
      <c r="Q1322">
        <v>4</v>
      </c>
      <c r="R1322">
        <v>2</v>
      </c>
      <c r="S1322">
        <v>10</v>
      </c>
      <c r="T1322">
        <v>1</v>
      </c>
      <c r="U1322">
        <v>2</v>
      </c>
      <c r="V1322">
        <v>6</v>
      </c>
      <c r="W1322">
        <v>3</v>
      </c>
      <c r="X1322">
        <v>3</v>
      </c>
      <c r="Y1322">
        <v>3</v>
      </c>
    </row>
    <row r="1323" spans="1:25" x14ac:dyDescent="0.35">
      <c r="A1323">
        <v>47</v>
      </c>
      <c r="B1323" t="s">
        <v>32</v>
      </c>
      <c r="C1323" t="s">
        <v>26</v>
      </c>
      <c r="D1323" t="s">
        <v>34</v>
      </c>
      <c r="E1323">
        <v>9</v>
      </c>
      <c r="F1323">
        <v>4</v>
      </c>
      <c r="G1323" t="s">
        <v>28</v>
      </c>
      <c r="H1323">
        <v>2</v>
      </c>
      <c r="I1323" t="s">
        <v>29</v>
      </c>
      <c r="J1323">
        <v>64</v>
      </c>
      <c r="K1323">
        <v>3</v>
      </c>
      <c r="L1323">
        <v>1</v>
      </c>
      <c r="M1323" t="s">
        <v>39</v>
      </c>
      <c r="N1323">
        <v>3</v>
      </c>
      <c r="O1323" t="s">
        <v>31</v>
      </c>
      <c r="P1323">
        <v>4</v>
      </c>
      <c r="Q1323">
        <v>3</v>
      </c>
      <c r="R1323">
        <v>0</v>
      </c>
      <c r="S1323">
        <v>7</v>
      </c>
      <c r="T1323">
        <v>2</v>
      </c>
      <c r="U1323">
        <v>3</v>
      </c>
      <c r="V1323">
        <v>2</v>
      </c>
      <c r="W1323">
        <v>2</v>
      </c>
      <c r="X1323">
        <v>2</v>
      </c>
      <c r="Y1323">
        <v>0</v>
      </c>
    </row>
    <row r="1324" spans="1:25" x14ac:dyDescent="0.35">
      <c r="A1324">
        <v>46</v>
      </c>
      <c r="B1324" t="s">
        <v>32</v>
      </c>
      <c r="C1324" t="s">
        <v>26</v>
      </c>
      <c r="D1324" t="s">
        <v>34</v>
      </c>
      <c r="E1324">
        <v>2</v>
      </c>
      <c r="F1324">
        <v>2</v>
      </c>
      <c r="G1324" t="s">
        <v>28</v>
      </c>
      <c r="H1324">
        <v>4</v>
      </c>
      <c r="I1324" t="s">
        <v>35</v>
      </c>
      <c r="J1324">
        <v>82</v>
      </c>
      <c r="K1324">
        <v>3</v>
      </c>
      <c r="L1324">
        <v>3</v>
      </c>
      <c r="M1324" t="s">
        <v>42</v>
      </c>
      <c r="N1324">
        <v>4</v>
      </c>
      <c r="O1324" t="s">
        <v>41</v>
      </c>
      <c r="P1324">
        <v>3</v>
      </c>
      <c r="Q1324">
        <v>3</v>
      </c>
      <c r="R1324">
        <v>1</v>
      </c>
      <c r="S1324">
        <v>12</v>
      </c>
      <c r="T1324">
        <v>4</v>
      </c>
      <c r="U1324">
        <v>2</v>
      </c>
      <c r="V1324">
        <v>9</v>
      </c>
      <c r="W1324">
        <v>8</v>
      </c>
      <c r="X1324">
        <v>4</v>
      </c>
      <c r="Y1324">
        <v>7</v>
      </c>
    </row>
    <row r="1325" spans="1:25" x14ac:dyDescent="0.35">
      <c r="A1325">
        <v>28</v>
      </c>
      <c r="B1325" t="s">
        <v>32</v>
      </c>
      <c r="C1325" t="s">
        <v>44</v>
      </c>
      <c r="D1325" t="s">
        <v>50</v>
      </c>
      <c r="E1325">
        <v>1</v>
      </c>
      <c r="F1325">
        <v>2</v>
      </c>
      <c r="G1325" t="s">
        <v>28</v>
      </c>
      <c r="H1325">
        <v>3</v>
      </c>
      <c r="I1325" t="s">
        <v>35</v>
      </c>
      <c r="J1325">
        <v>43</v>
      </c>
      <c r="K1325">
        <v>3</v>
      </c>
      <c r="L1325">
        <v>1</v>
      </c>
      <c r="M1325" t="s">
        <v>50</v>
      </c>
      <c r="N1325">
        <v>4</v>
      </c>
      <c r="O1325" t="s">
        <v>41</v>
      </c>
      <c r="P1325">
        <v>1</v>
      </c>
      <c r="Q1325">
        <v>3</v>
      </c>
      <c r="R1325">
        <v>1</v>
      </c>
      <c r="S1325">
        <v>3</v>
      </c>
      <c r="T1325">
        <v>2</v>
      </c>
      <c r="U1325">
        <v>3</v>
      </c>
      <c r="V1325">
        <v>3</v>
      </c>
      <c r="W1325">
        <v>2</v>
      </c>
      <c r="X1325">
        <v>2</v>
      </c>
      <c r="Y1325">
        <v>2</v>
      </c>
    </row>
    <row r="1326" spans="1:25" x14ac:dyDescent="0.35">
      <c r="A1326">
        <v>29</v>
      </c>
      <c r="B1326" t="s">
        <v>32</v>
      </c>
      <c r="C1326" t="s">
        <v>26</v>
      </c>
      <c r="D1326" t="s">
        <v>34</v>
      </c>
      <c r="E1326">
        <v>29</v>
      </c>
      <c r="F1326">
        <v>1</v>
      </c>
      <c r="G1326" t="s">
        <v>28</v>
      </c>
      <c r="H1326">
        <v>4</v>
      </c>
      <c r="I1326" t="s">
        <v>35</v>
      </c>
      <c r="J1326">
        <v>93</v>
      </c>
      <c r="K1326">
        <v>1</v>
      </c>
      <c r="L1326">
        <v>2</v>
      </c>
      <c r="M1326" t="s">
        <v>43</v>
      </c>
      <c r="N1326">
        <v>3</v>
      </c>
      <c r="O1326" t="s">
        <v>41</v>
      </c>
      <c r="P1326">
        <v>8</v>
      </c>
      <c r="Q1326">
        <v>3</v>
      </c>
      <c r="R1326">
        <v>2</v>
      </c>
      <c r="S1326">
        <v>11</v>
      </c>
      <c r="T1326">
        <v>3</v>
      </c>
      <c r="U1326">
        <v>3</v>
      </c>
      <c r="V1326">
        <v>7</v>
      </c>
      <c r="W1326">
        <v>0</v>
      </c>
      <c r="X1326">
        <v>1</v>
      </c>
      <c r="Y1326">
        <v>6</v>
      </c>
    </row>
    <row r="1327" spans="1:25" x14ac:dyDescent="0.35">
      <c r="A1327">
        <v>42</v>
      </c>
      <c r="B1327" t="s">
        <v>32</v>
      </c>
      <c r="C1327" t="s">
        <v>26</v>
      </c>
      <c r="D1327" t="s">
        <v>34</v>
      </c>
      <c r="E1327">
        <v>8</v>
      </c>
      <c r="F1327">
        <v>3</v>
      </c>
      <c r="G1327" t="s">
        <v>28</v>
      </c>
      <c r="H1327">
        <v>4</v>
      </c>
      <c r="I1327" t="s">
        <v>35</v>
      </c>
      <c r="J1327">
        <v>81</v>
      </c>
      <c r="K1327">
        <v>3</v>
      </c>
      <c r="L1327">
        <v>1</v>
      </c>
      <c r="M1327" t="s">
        <v>39</v>
      </c>
      <c r="N1327">
        <v>3</v>
      </c>
      <c r="O1327" t="s">
        <v>31</v>
      </c>
      <c r="P1327">
        <v>4</v>
      </c>
      <c r="Q1327">
        <v>3</v>
      </c>
      <c r="R1327">
        <v>0</v>
      </c>
      <c r="S1327">
        <v>8</v>
      </c>
      <c r="T1327">
        <v>3</v>
      </c>
      <c r="U1327">
        <v>3</v>
      </c>
      <c r="V1327">
        <v>0</v>
      </c>
      <c r="W1327">
        <v>0</v>
      </c>
      <c r="X1327">
        <v>0</v>
      </c>
      <c r="Y1327">
        <v>0</v>
      </c>
    </row>
    <row r="1328" spans="1:25" x14ac:dyDescent="0.35">
      <c r="A1328">
        <v>32</v>
      </c>
      <c r="B1328" t="s">
        <v>25</v>
      </c>
      <c r="C1328" t="s">
        <v>26</v>
      </c>
      <c r="D1328" t="s">
        <v>27</v>
      </c>
      <c r="E1328">
        <v>2</v>
      </c>
      <c r="F1328">
        <v>4</v>
      </c>
      <c r="G1328" t="s">
        <v>48</v>
      </c>
      <c r="H1328">
        <v>3</v>
      </c>
      <c r="I1328" t="s">
        <v>35</v>
      </c>
      <c r="J1328">
        <v>82</v>
      </c>
      <c r="K1328">
        <v>2</v>
      </c>
      <c r="L1328">
        <v>2</v>
      </c>
      <c r="M1328" t="s">
        <v>30</v>
      </c>
      <c r="N1328">
        <v>2</v>
      </c>
      <c r="O1328" t="s">
        <v>31</v>
      </c>
      <c r="P1328">
        <v>7</v>
      </c>
      <c r="Q1328">
        <v>3</v>
      </c>
      <c r="R1328">
        <v>0</v>
      </c>
      <c r="S1328">
        <v>7</v>
      </c>
      <c r="T1328">
        <v>3</v>
      </c>
      <c r="U1328">
        <v>2</v>
      </c>
      <c r="V1328">
        <v>2</v>
      </c>
      <c r="W1328">
        <v>2</v>
      </c>
      <c r="X1328">
        <v>2</v>
      </c>
      <c r="Y1328">
        <v>2</v>
      </c>
    </row>
    <row r="1329" spans="1:25" x14ac:dyDescent="0.35">
      <c r="A1329">
        <v>46</v>
      </c>
      <c r="B1329" t="s">
        <v>32</v>
      </c>
      <c r="C1329" t="s">
        <v>26</v>
      </c>
      <c r="D1329" t="s">
        <v>27</v>
      </c>
      <c r="E1329">
        <v>3</v>
      </c>
      <c r="F1329">
        <v>3</v>
      </c>
      <c r="G1329" t="s">
        <v>49</v>
      </c>
      <c r="H1329">
        <v>1</v>
      </c>
      <c r="I1329" t="s">
        <v>29</v>
      </c>
      <c r="J1329">
        <v>45</v>
      </c>
      <c r="K1329">
        <v>4</v>
      </c>
      <c r="L1329">
        <v>4</v>
      </c>
      <c r="M1329" t="s">
        <v>30</v>
      </c>
      <c r="N1329">
        <v>1</v>
      </c>
      <c r="O1329" t="s">
        <v>41</v>
      </c>
      <c r="P1329">
        <v>2</v>
      </c>
      <c r="Q1329">
        <v>3</v>
      </c>
      <c r="R1329">
        <v>1</v>
      </c>
      <c r="S1329">
        <v>25</v>
      </c>
      <c r="T1329">
        <v>5</v>
      </c>
      <c r="U1329">
        <v>3</v>
      </c>
      <c r="V1329">
        <v>19</v>
      </c>
      <c r="W1329">
        <v>17</v>
      </c>
      <c r="X1329">
        <v>2</v>
      </c>
      <c r="Y1329">
        <v>8</v>
      </c>
    </row>
    <row r="1330" spans="1:25" x14ac:dyDescent="0.35">
      <c r="A1330">
        <v>27</v>
      </c>
      <c r="B1330" t="s">
        <v>32</v>
      </c>
      <c r="C1330" t="s">
        <v>26</v>
      </c>
      <c r="D1330" t="s">
        <v>27</v>
      </c>
      <c r="E1330">
        <v>23</v>
      </c>
      <c r="F1330">
        <v>1</v>
      </c>
      <c r="G1330" t="s">
        <v>40</v>
      </c>
      <c r="H1330">
        <v>2</v>
      </c>
      <c r="I1330" t="s">
        <v>29</v>
      </c>
      <c r="J1330">
        <v>36</v>
      </c>
      <c r="K1330">
        <v>2</v>
      </c>
      <c r="L1330">
        <v>2</v>
      </c>
      <c r="M1330" t="s">
        <v>46</v>
      </c>
      <c r="N1330">
        <v>3</v>
      </c>
      <c r="O1330" t="s">
        <v>37</v>
      </c>
      <c r="P1330">
        <v>1</v>
      </c>
      <c r="Q1330">
        <v>4</v>
      </c>
      <c r="R1330">
        <v>1</v>
      </c>
      <c r="S1330">
        <v>9</v>
      </c>
      <c r="T1330">
        <v>5</v>
      </c>
      <c r="U1330">
        <v>3</v>
      </c>
      <c r="V1330">
        <v>9</v>
      </c>
      <c r="W1330">
        <v>8</v>
      </c>
      <c r="X1330">
        <v>5</v>
      </c>
      <c r="Y1330">
        <v>8</v>
      </c>
    </row>
    <row r="1331" spans="1:25" x14ac:dyDescent="0.35">
      <c r="A1331">
        <v>29</v>
      </c>
      <c r="B1331" t="s">
        <v>32</v>
      </c>
      <c r="C1331" t="s">
        <v>26</v>
      </c>
      <c r="D1331" t="s">
        <v>50</v>
      </c>
      <c r="E1331">
        <v>6</v>
      </c>
      <c r="F1331">
        <v>1</v>
      </c>
      <c r="G1331" t="s">
        <v>40</v>
      </c>
      <c r="H1331">
        <v>4</v>
      </c>
      <c r="I1331" t="s">
        <v>35</v>
      </c>
      <c r="J1331">
        <v>87</v>
      </c>
      <c r="K1331">
        <v>2</v>
      </c>
      <c r="L1331">
        <v>1</v>
      </c>
      <c r="M1331" t="s">
        <v>50</v>
      </c>
      <c r="N1331">
        <v>2</v>
      </c>
      <c r="O1331" t="s">
        <v>37</v>
      </c>
      <c r="P1331">
        <v>1</v>
      </c>
      <c r="Q1331">
        <v>3</v>
      </c>
      <c r="R1331">
        <v>0</v>
      </c>
      <c r="S1331">
        <v>1</v>
      </c>
      <c r="T1331">
        <v>3</v>
      </c>
      <c r="U1331">
        <v>3</v>
      </c>
      <c r="V1331">
        <v>1</v>
      </c>
      <c r="W1331">
        <v>0</v>
      </c>
      <c r="X1331">
        <v>0</v>
      </c>
      <c r="Y1331">
        <v>0</v>
      </c>
    </row>
    <row r="1332" spans="1:25" x14ac:dyDescent="0.35">
      <c r="A1332">
        <v>43</v>
      </c>
      <c r="B1332" t="s">
        <v>32</v>
      </c>
      <c r="C1332" t="s">
        <v>26</v>
      </c>
      <c r="D1332" t="s">
        <v>34</v>
      </c>
      <c r="E1332">
        <v>6</v>
      </c>
      <c r="F1332">
        <v>3</v>
      </c>
      <c r="G1332" t="s">
        <v>40</v>
      </c>
      <c r="H1332">
        <v>1</v>
      </c>
      <c r="I1332" t="s">
        <v>29</v>
      </c>
      <c r="J1332">
        <v>81</v>
      </c>
      <c r="K1332">
        <v>2</v>
      </c>
      <c r="L1332">
        <v>5</v>
      </c>
      <c r="M1332" t="s">
        <v>45</v>
      </c>
      <c r="N1332">
        <v>3</v>
      </c>
      <c r="O1332" t="s">
        <v>37</v>
      </c>
      <c r="P1332">
        <v>7</v>
      </c>
      <c r="Q1332">
        <v>3</v>
      </c>
      <c r="R1332">
        <v>0</v>
      </c>
      <c r="S1332">
        <v>21</v>
      </c>
      <c r="T1332">
        <v>2</v>
      </c>
      <c r="U1332">
        <v>3</v>
      </c>
      <c r="V1332">
        <v>16</v>
      </c>
      <c r="W1332">
        <v>12</v>
      </c>
      <c r="X1332">
        <v>6</v>
      </c>
      <c r="Y1332">
        <v>14</v>
      </c>
    </row>
    <row r="1333" spans="1:25" x14ac:dyDescent="0.35">
      <c r="A1333">
        <v>48</v>
      </c>
      <c r="B1333" t="s">
        <v>32</v>
      </c>
      <c r="C1333" t="s">
        <v>26</v>
      </c>
      <c r="D1333" t="s">
        <v>34</v>
      </c>
      <c r="E1333">
        <v>10</v>
      </c>
      <c r="F1333">
        <v>3</v>
      </c>
      <c r="G1333" t="s">
        <v>28</v>
      </c>
      <c r="H1333">
        <v>4</v>
      </c>
      <c r="I1333" t="s">
        <v>35</v>
      </c>
      <c r="J1333">
        <v>91</v>
      </c>
      <c r="K1333">
        <v>2</v>
      </c>
      <c r="L1333">
        <v>5</v>
      </c>
      <c r="M1333" t="s">
        <v>47</v>
      </c>
      <c r="N1333">
        <v>2</v>
      </c>
      <c r="O1333" t="s">
        <v>37</v>
      </c>
      <c r="P1333">
        <v>4</v>
      </c>
      <c r="Q1333">
        <v>3</v>
      </c>
      <c r="R1333">
        <v>0</v>
      </c>
      <c r="S1333">
        <v>29</v>
      </c>
      <c r="T1333">
        <v>3</v>
      </c>
      <c r="U1333">
        <v>3</v>
      </c>
      <c r="V1333">
        <v>22</v>
      </c>
      <c r="W1333">
        <v>10</v>
      </c>
      <c r="X1333">
        <v>12</v>
      </c>
      <c r="Y1333">
        <v>9</v>
      </c>
    </row>
    <row r="1334" spans="1:25" x14ac:dyDescent="0.35">
      <c r="A1334">
        <v>29</v>
      </c>
      <c r="B1334" t="s">
        <v>25</v>
      </c>
      <c r="C1334" t="s">
        <v>33</v>
      </c>
      <c r="D1334" t="s">
        <v>34</v>
      </c>
      <c r="E1334">
        <v>24</v>
      </c>
      <c r="F1334">
        <v>2</v>
      </c>
      <c r="G1334" t="s">
        <v>28</v>
      </c>
      <c r="H1334">
        <v>4</v>
      </c>
      <c r="I1334" t="s">
        <v>35</v>
      </c>
      <c r="J1334">
        <v>73</v>
      </c>
      <c r="K1334">
        <v>2</v>
      </c>
      <c r="L1334">
        <v>1</v>
      </c>
      <c r="M1334" t="s">
        <v>36</v>
      </c>
      <c r="N1334">
        <v>4</v>
      </c>
      <c r="O1334" t="s">
        <v>31</v>
      </c>
      <c r="P1334">
        <v>1</v>
      </c>
      <c r="Q1334">
        <v>4</v>
      </c>
      <c r="R1334">
        <v>0</v>
      </c>
      <c r="S1334">
        <v>1</v>
      </c>
      <c r="T1334">
        <v>3</v>
      </c>
      <c r="U1334">
        <v>2</v>
      </c>
      <c r="V1334">
        <v>1</v>
      </c>
      <c r="W1334">
        <v>0</v>
      </c>
      <c r="X1334">
        <v>1</v>
      </c>
      <c r="Y1334">
        <v>0</v>
      </c>
    </row>
    <row r="1335" spans="1:25" x14ac:dyDescent="0.35">
      <c r="A1335">
        <v>46</v>
      </c>
      <c r="B1335" t="s">
        <v>25</v>
      </c>
      <c r="C1335" t="s">
        <v>26</v>
      </c>
      <c r="D1335" t="s">
        <v>27</v>
      </c>
      <c r="E1335">
        <v>10</v>
      </c>
      <c r="F1335">
        <v>3</v>
      </c>
      <c r="G1335" t="s">
        <v>28</v>
      </c>
      <c r="H1335">
        <v>3</v>
      </c>
      <c r="I1335" t="s">
        <v>29</v>
      </c>
      <c r="J1335">
        <v>64</v>
      </c>
      <c r="K1335">
        <v>3</v>
      </c>
      <c r="L1335">
        <v>3</v>
      </c>
      <c r="M1335" t="s">
        <v>30</v>
      </c>
      <c r="N1335">
        <v>2</v>
      </c>
      <c r="O1335" t="s">
        <v>37</v>
      </c>
      <c r="P1335">
        <v>5</v>
      </c>
      <c r="Q1335">
        <v>4</v>
      </c>
      <c r="R1335">
        <v>3</v>
      </c>
      <c r="S1335">
        <v>14</v>
      </c>
      <c r="T1335">
        <v>2</v>
      </c>
      <c r="U1335">
        <v>3</v>
      </c>
      <c r="V1335">
        <v>8</v>
      </c>
      <c r="W1335">
        <v>7</v>
      </c>
      <c r="X1335">
        <v>0</v>
      </c>
      <c r="Y1335">
        <v>7</v>
      </c>
    </row>
    <row r="1336" spans="1:25" x14ac:dyDescent="0.35">
      <c r="A1336">
        <v>27</v>
      </c>
      <c r="B1336" t="s">
        <v>32</v>
      </c>
      <c r="C1336" t="s">
        <v>33</v>
      </c>
      <c r="D1336" t="s">
        <v>34</v>
      </c>
      <c r="E1336">
        <v>15</v>
      </c>
      <c r="F1336">
        <v>3</v>
      </c>
      <c r="G1336" t="s">
        <v>28</v>
      </c>
      <c r="H1336">
        <v>4</v>
      </c>
      <c r="I1336" t="s">
        <v>29</v>
      </c>
      <c r="J1336">
        <v>77</v>
      </c>
      <c r="K1336">
        <v>2</v>
      </c>
      <c r="L1336">
        <v>1</v>
      </c>
      <c r="M1336" t="s">
        <v>36</v>
      </c>
      <c r="N1336">
        <v>1</v>
      </c>
      <c r="O1336" t="s">
        <v>37</v>
      </c>
      <c r="P1336">
        <v>0</v>
      </c>
      <c r="Q1336">
        <v>3</v>
      </c>
      <c r="R1336">
        <v>1</v>
      </c>
      <c r="S1336">
        <v>8</v>
      </c>
      <c r="T1336">
        <v>2</v>
      </c>
      <c r="U1336">
        <v>2</v>
      </c>
      <c r="V1336">
        <v>7</v>
      </c>
      <c r="W1336">
        <v>6</v>
      </c>
      <c r="X1336">
        <v>7</v>
      </c>
      <c r="Y1336">
        <v>3</v>
      </c>
    </row>
    <row r="1337" spans="1:25" x14ac:dyDescent="0.35">
      <c r="A1337">
        <v>39</v>
      </c>
      <c r="B1337" t="s">
        <v>32</v>
      </c>
      <c r="C1337" t="s">
        <v>26</v>
      </c>
      <c r="D1337" t="s">
        <v>34</v>
      </c>
      <c r="E1337">
        <v>19</v>
      </c>
      <c r="F1337">
        <v>4</v>
      </c>
      <c r="G1337" t="s">
        <v>38</v>
      </c>
      <c r="H1337">
        <v>4</v>
      </c>
      <c r="I1337" t="s">
        <v>35</v>
      </c>
      <c r="J1337">
        <v>41</v>
      </c>
      <c r="K1337">
        <v>3</v>
      </c>
      <c r="L1337">
        <v>2</v>
      </c>
      <c r="M1337" t="s">
        <v>36</v>
      </c>
      <c r="N1337">
        <v>4</v>
      </c>
      <c r="O1337" t="s">
        <v>41</v>
      </c>
      <c r="P1337">
        <v>8</v>
      </c>
      <c r="Q1337">
        <v>3</v>
      </c>
      <c r="R1337">
        <v>3</v>
      </c>
      <c r="S1337">
        <v>7</v>
      </c>
      <c r="T1337">
        <v>2</v>
      </c>
      <c r="U1337">
        <v>3</v>
      </c>
      <c r="V1337">
        <v>2</v>
      </c>
      <c r="W1337">
        <v>2</v>
      </c>
      <c r="X1337">
        <v>2</v>
      </c>
      <c r="Y1337">
        <v>2</v>
      </c>
    </row>
    <row r="1338" spans="1:25" x14ac:dyDescent="0.35">
      <c r="A1338">
        <v>55</v>
      </c>
      <c r="B1338" t="s">
        <v>32</v>
      </c>
      <c r="C1338" t="s">
        <v>26</v>
      </c>
      <c r="D1338" t="s">
        <v>34</v>
      </c>
      <c r="E1338">
        <v>2</v>
      </c>
      <c r="F1338">
        <v>4</v>
      </c>
      <c r="G1338" t="s">
        <v>49</v>
      </c>
      <c r="H1338">
        <v>2</v>
      </c>
      <c r="I1338" t="s">
        <v>35</v>
      </c>
      <c r="J1338">
        <v>98</v>
      </c>
      <c r="K1338">
        <v>2</v>
      </c>
      <c r="L1338">
        <v>1</v>
      </c>
      <c r="M1338" t="s">
        <v>36</v>
      </c>
      <c r="N1338">
        <v>4</v>
      </c>
      <c r="O1338" t="s">
        <v>37</v>
      </c>
      <c r="P1338">
        <v>8</v>
      </c>
      <c r="Q1338">
        <v>4</v>
      </c>
      <c r="R1338">
        <v>1</v>
      </c>
      <c r="S1338">
        <v>19</v>
      </c>
      <c r="T1338">
        <v>2</v>
      </c>
      <c r="U1338">
        <v>4</v>
      </c>
      <c r="V1338">
        <v>5</v>
      </c>
      <c r="W1338">
        <v>2</v>
      </c>
      <c r="X1338">
        <v>0</v>
      </c>
      <c r="Y1338">
        <v>4</v>
      </c>
    </row>
    <row r="1339" spans="1:25" x14ac:dyDescent="0.35">
      <c r="A1339">
        <v>28</v>
      </c>
      <c r="B1339" t="s">
        <v>32</v>
      </c>
      <c r="C1339" t="s">
        <v>26</v>
      </c>
      <c r="D1339" t="s">
        <v>27</v>
      </c>
      <c r="E1339">
        <v>3</v>
      </c>
      <c r="F1339">
        <v>3</v>
      </c>
      <c r="G1339" t="s">
        <v>40</v>
      </c>
      <c r="H1339">
        <v>2</v>
      </c>
      <c r="I1339" t="s">
        <v>29</v>
      </c>
      <c r="J1339">
        <v>78</v>
      </c>
      <c r="K1339">
        <v>3</v>
      </c>
      <c r="L1339">
        <v>1</v>
      </c>
      <c r="M1339" t="s">
        <v>46</v>
      </c>
      <c r="N1339">
        <v>2</v>
      </c>
      <c r="O1339" t="s">
        <v>37</v>
      </c>
      <c r="P1339">
        <v>1</v>
      </c>
      <c r="Q1339">
        <v>3</v>
      </c>
      <c r="R1339">
        <v>1</v>
      </c>
      <c r="S1339">
        <v>1</v>
      </c>
      <c r="T1339">
        <v>3</v>
      </c>
      <c r="U1339">
        <v>3</v>
      </c>
      <c r="V1339">
        <v>1</v>
      </c>
      <c r="W1339">
        <v>0</v>
      </c>
      <c r="X1339">
        <v>0</v>
      </c>
      <c r="Y1339">
        <v>0</v>
      </c>
    </row>
    <row r="1340" spans="1:25" x14ac:dyDescent="0.35">
      <c r="A1340">
        <v>30</v>
      </c>
      <c r="B1340" t="s">
        <v>25</v>
      </c>
      <c r="C1340" t="s">
        <v>26</v>
      </c>
      <c r="D1340" t="s">
        <v>27</v>
      </c>
      <c r="E1340">
        <v>9</v>
      </c>
      <c r="F1340">
        <v>3</v>
      </c>
      <c r="G1340" t="s">
        <v>40</v>
      </c>
      <c r="H1340">
        <v>2</v>
      </c>
      <c r="I1340" t="s">
        <v>35</v>
      </c>
      <c r="J1340">
        <v>89</v>
      </c>
      <c r="K1340">
        <v>3</v>
      </c>
      <c r="L1340">
        <v>1</v>
      </c>
      <c r="M1340" t="s">
        <v>46</v>
      </c>
      <c r="N1340">
        <v>4</v>
      </c>
      <c r="O1340" t="s">
        <v>31</v>
      </c>
      <c r="P1340">
        <v>1</v>
      </c>
      <c r="Q1340">
        <v>3</v>
      </c>
      <c r="R1340">
        <v>0</v>
      </c>
      <c r="S1340">
        <v>1</v>
      </c>
      <c r="T1340">
        <v>3</v>
      </c>
      <c r="U1340">
        <v>2</v>
      </c>
      <c r="V1340">
        <v>1</v>
      </c>
      <c r="W1340">
        <v>0</v>
      </c>
      <c r="X1340">
        <v>0</v>
      </c>
      <c r="Y1340">
        <v>0</v>
      </c>
    </row>
    <row r="1341" spans="1:25" x14ac:dyDescent="0.35">
      <c r="A1341">
        <v>22</v>
      </c>
      <c r="B1341" t="s">
        <v>25</v>
      </c>
      <c r="C1341" t="s">
        <v>26</v>
      </c>
      <c r="D1341" t="s">
        <v>34</v>
      </c>
      <c r="E1341">
        <v>7</v>
      </c>
      <c r="F1341">
        <v>1</v>
      </c>
      <c r="G1341" t="s">
        <v>28</v>
      </c>
      <c r="H1341">
        <v>4</v>
      </c>
      <c r="I1341" t="s">
        <v>35</v>
      </c>
      <c r="J1341">
        <v>75</v>
      </c>
      <c r="K1341">
        <v>3</v>
      </c>
      <c r="L1341">
        <v>1</v>
      </c>
      <c r="M1341" t="s">
        <v>36</v>
      </c>
      <c r="N1341">
        <v>2</v>
      </c>
      <c r="O1341" t="s">
        <v>31</v>
      </c>
      <c r="P1341">
        <v>1</v>
      </c>
      <c r="Q1341">
        <v>4</v>
      </c>
      <c r="R1341">
        <v>0</v>
      </c>
      <c r="S1341">
        <v>1</v>
      </c>
      <c r="T1341">
        <v>2</v>
      </c>
      <c r="U1341">
        <v>3</v>
      </c>
      <c r="V1341">
        <v>1</v>
      </c>
      <c r="W1341">
        <v>0</v>
      </c>
      <c r="X1341">
        <v>0</v>
      </c>
      <c r="Y1341">
        <v>0</v>
      </c>
    </row>
    <row r="1342" spans="1:25" x14ac:dyDescent="0.35">
      <c r="A1342">
        <v>36</v>
      </c>
      <c r="B1342" t="s">
        <v>32</v>
      </c>
      <c r="C1342" t="s">
        <v>26</v>
      </c>
      <c r="D1342" t="s">
        <v>27</v>
      </c>
      <c r="E1342">
        <v>10</v>
      </c>
      <c r="F1342">
        <v>4</v>
      </c>
      <c r="G1342" t="s">
        <v>49</v>
      </c>
      <c r="H1342">
        <v>2</v>
      </c>
      <c r="I1342" t="s">
        <v>29</v>
      </c>
      <c r="J1342">
        <v>63</v>
      </c>
      <c r="K1342">
        <v>2</v>
      </c>
      <c r="L1342">
        <v>2</v>
      </c>
      <c r="M1342" t="s">
        <v>30</v>
      </c>
      <c r="N1342">
        <v>3</v>
      </c>
      <c r="O1342" t="s">
        <v>37</v>
      </c>
      <c r="P1342">
        <v>1</v>
      </c>
      <c r="Q1342">
        <v>3</v>
      </c>
      <c r="R1342">
        <v>1</v>
      </c>
      <c r="S1342">
        <v>10</v>
      </c>
      <c r="T1342">
        <v>4</v>
      </c>
      <c r="U1342">
        <v>3</v>
      </c>
      <c r="V1342">
        <v>10</v>
      </c>
      <c r="W1342">
        <v>9</v>
      </c>
      <c r="X1342">
        <v>1</v>
      </c>
      <c r="Y1342">
        <v>7</v>
      </c>
    </row>
    <row r="1343" spans="1:25" x14ac:dyDescent="0.35">
      <c r="A1343">
        <v>31</v>
      </c>
      <c r="B1343" t="s">
        <v>32</v>
      </c>
      <c r="C1343" t="s">
        <v>26</v>
      </c>
      <c r="D1343" t="s">
        <v>34</v>
      </c>
      <c r="E1343">
        <v>20</v>
      </c>
      <c r="F1343">
        <v>3</v>
      </c>
      <c r="G1343" t="s">
        <v>28</v>
      </c>
      <c r="H1343">
        <v>2</v>
      </c>
      <c r="I1343" t="s">
        <v>35</v>
      </c>
      <c r="J1343">
        <v>89</v>
      </c>
      <c r="K1343">
        <v>3</v>
      </c>
      <c r="L1343">
        <v>2</v>
      </c>
      <c r="M1343" t="s">
        <v>39</v>
      </c>
      <c r="N1343">
        <v>3</v>
      </c>
      <c r="O1343" t="s">
        <v>41</v>
      </c>
      <c r="P1343">
        <v>1</v>
      </c>
      <c r="Q1343">
        <v>3</v>
      </c>
      <c r="R1343">
        <v>1</v>
      </c>
      <c r="S1343">
        <v>10</v>
      </c>
      <c r="T1343">
        <v>2</v>
      </c>
      <c r="U1343">
        <v>3</v>
      </c>
      <c r="V1343">
        <v>10</v>
      </c>
      <c r="W1343">
        <v>8</v>
      </c>
      <c r="X1343">
        <v>0</v>
      </c>
      <c r="Y1343">
        <v>2</v>
      </c>
    </row>
    <row r="1344" spans="1:25" x14ac:dyDescent="0.35">
      <c r="A1344">
        <v>34</v>
      </c>
      <c r="B1344" t="s">
        <v>32</v>
      </c>
      <c r="C1344" t="s">
        <v>26</v>
      </c>
      <c r="D1344" t="s">
        <v>27</v>
      </c>
      <c r="E1344">
        <v>4</v>
      </c>
      <c r="F1344">
        <v>3</v>
      </c>
      <c r="G1344" t="s">
        <v>28</v>
      </c>
      <c r="H1344">
        <v>3</v>
      </c>
      <c r="I1344" t="s">
        <v>35</v>
      </c>
      <c r="J1344">
        <v>64</v>
      </c>
      <c r="K1344">
        <v>3</v>
      </c>
      <c r="L1344">
        <v>3</v>
      </c>
      <c r="M1344" t="s">
        <v>30</v>
      </c>
      <c r="N1344">
        <v>4</v>
      </c>
      <c r="O1344" t="s">
        <v>37</v>
      </c>
      <c r="P1344">
        <v>2</v>
      </c>
      <c r="Q1344">
        <v>3</v>
      </c>
      <c r="R1344">
        <v>3</v>
      </c>
      <c r="S1344">
        <v>9</v>
      </c>
      <c r="T1344">
        <v>3</v>
      </c>
      <c r="U1344">
        <v>3</v>
      </c>
      <c r="V1344">
        <v>5</v>
      </c>
      <c r="W1344">
        <v>3</v>
      </c>
      <c r="X1344">
        <v>1</v>
      </c>
      <c r="Y1344">
        <v>0</v>
      </c>
    </row>
    <row r="1345" spans="1:25" x14ac:dyDescent="0.35">
      <c r="A1345">
        <v>29</v>
      </c>
      <c r="B1345" t="s">
        <v>32</v>
      </c>
      <c r="C1345" t="s">
        <v>26</v>
      </c>
      <c r="D1345" t="s">
        <v>34</v>
      </c>
      <c r="E1345">
        <v>7</v>
      </c>
      <c r="F1345">
        <v>3</v>
      </c>
      <c r="G1345" t="s">
        <v>28</v>
      </c>
      <c r="H1345">
        <v>4</v>
      </c>
      <c r="I1345" t="s">
        <v>35</v>
      </c>
      <c r="J1345">
        <v>59</v>
      </c>
      <c r="K1345">
        <v>3</v>
      </c>
      <c r="L1345">
        <v>1</v>
      </c>
      <c r="M1345" t="s">
        <v>39</v>
      </c>
      <c r="N1345">
        <v>1</v>
      </c>
      <c r="O1345" t="s">
        <v>31</v>
      </c>
      <c r="P1345">
        <v>3</v>
      </c>
      <c r="Q1345">
        <v>3</v>
      </c>
      <c r="R1345">
        <v>0</v>
      </c>
      <c r="S1345">
        <v>11</v>
      </c>
      <c r="T1345">
        <v>2</v>
      </c>
      <c r="U1345">
        <v>3</v>
      </c>
      <c r="V1345">
        <v>3</v>
      </c>
      <c r="W1345">
        <v>2</v>
      </c>
      <c r="X1345">
        <v>1</v>
      </c>
      <c r="Y1345">
        <v>2</v>
      </c>
    </row>
    <row r="1346" spans="1:25" x14ac:dyDescent="0.35">
      <c r="A1346">
        <v>37</v>
      </c>
      <c r="B1346" t="s">
        <v>32</v>
      </c>
      <c r="C1346" t="s">
        <v>26</v>
      </c>
      <c r="D1346" t="s">
        <v>34</v>
      </c>
      <c r="E1346">
        <v>7</v>
      </c>
      <c r="F1346">
        <v>4</v>
      </c>
      <c r="G1346" t="s">
        <v>40</v>
      </c>
      <c r="H1346">
        <v>4</v>
      </c>
      <c r="I1346" t="s">
        <v>35</v>
      </c>
      <c r="J1346">
        <v>78</v>
      </c>
      <c r="K1346">
        <v>3</v>
      </c>
      <c r="L1346">
        <v>2</v>
      </c>
      <c r="M1346" t="s">
        <v>36</v>
      </c>
      <c r="N1346">
        <v>1</v>
      </c>
      <c r="O1346" t="s">
        <v>37</v>
      </c>
      <c r="P1346">
        <v>5</v>
      </c>
      <c r="Q1346">
        <v>4</v>
      </c>
      <c r="R1346">
        <v>1</v>
      </c>
      <c r="S1346">
        <v>16</v>
      </c>
      <c r="T1346">
        <v>2</v>
      </c>
      <c r="U1346">
        <v>3</v>
      </c>
      <c r="V1346">
        <v>5</v>
      </c>
      <c r="W1346">
        <v>3</v>
      </c>
      <c r="X1346">
        <v>0</v>
      </c>
      <c r="Y1346">
        <v>4</v>
      </c>
    </row>
    <row r="1347" spans="1:25" x14ac:dyDescent="0.35">
      <c r="A1347">
        <v>35</v>
      </c>
      <c r="B1347" t="s">
        <v>32</v>
      </c>
      <c r="C1347" t="s">
        <v>26</v>
      </c>
      <c r="D1347" t="s">
        <v>34</v>
      </c>
      <c r="E1347">
        <v>16</v>
      </c>
      <c r="F1347">
        <v>2</v>
      </c>
      <c r="G1347" t="s">
        <v>38</v>
      </c>
      <c r="H1347">
        <v>4</v>
      </c>
      <c r="I1347" t="s">
        <v>29</v>
      </c>
      <c r="J1347">
        <v>44</v>
      </c>
      <c r="K1347">
        <v>2</v>
      </c>
      <c r="L1347">
        <v>2</v>
      </c>
      <c r="M1347" t="s">
        <v>42</v>
      </c>
      <c r="N1347">
        <v>2</v>
      </c>
      <c r="O1347" t="s">
        <v>37</v>
      </c>
      <c r="P1347">
        <v>0</v>
      </c>
      <c r="Q1347">
        <v>3</v>
      </c>
      <c r="R1347">
        <v>0</v>
      </c>
      <c r="S1347">
        <v>4</v>
      </c>
      <c r="T1347">
        <v>2</v>
      </c>
      <c r="U1347">
        <v>3</v>
      </c>
      <c r="V1347">
        <v>3</v>
      </c>
      <c r="W1347">
        <v>2</v>
      </c>
      <c r="X1347">
        <v>0</v>
      </c>
      <c r="Y1347">
        <v>2</v>
      </c>
    </row>
    <row r="1348" spans="1:25" x14ac:dyDescent="0.35">
      <c r="A1348">
        <v>45</v>
      </c>
      <c r="B1348" t="s">
        <v>32</v>
      </c>
      <c r="C1348" t="s">
        <v>26</v>
      </c>
      <c r="D1348" t="s">
        <v>34</v>
      </c>
      <c r="E1348">
        <v>25</v>
      </c>
      <c r="F1348">
        <v>2</v>
      </c>
      <c r="G1348" t="s">
        <v>28</v>
      </c>
      <c r="H1348">
        <v>2</v>
      </c>
      <c r="I1348" t="s">
        <v>29</v>
      </c>
      <c r="J1348">
        <v>93</v>
      </c>
      <c r="K1348">
        <v>2</v>
      </c>
      <c r="L1348">
        <v>2</v>
      </c>
      <c r="M1348" t="s">
        <v>42</v>
      </c>
      <c r="N1348">
        <v>4</v>
      </c>
      <c r="O1348" t="s">
        <v>37</v>
      </c>
      <c r="P1348">
        <v>0</v>
      </c>
      <c r="Q1348">
        <v>3</v>
      </c>
      <c r="R1348">
        <v>2</v>
      </c>
      <c r="S1348">
        <v>10</v>
      </c>
      <c r="T1348">
        <v>2</v>
      </c>
      <c r="U1348">
        <v>2</v>
      </c>
      <c r="V1348">
        <v>9</v>
      </c>
      <c r="W1348">
        <v>8</v>
      </c>
      <c r="X1348">
        <v>3</v>
      </c>
      <c r="Y1348">
        <v>8</v>
      </c>
    </row>
    <row r="1349" spans="1:25" x14ac:dyDescent="0.35">
      <c r="A1349">
        <v>36</v>
      </c>
      <c r="B1349" t="s">
        <v>32</v>
      </c>
      <c r="C1349" t="s">
        <v>33</v>
      </c>
      <c r="D1349" t="s">
        <v>50</v>
      </c>
      <c r="E1349">
        <v>2</v>
      </c>
      <c r="F1349">
        <v>1</v>
      </c>
      <c r="G1349" t="s">
        <v>50</v>
      </c>
      <c r="H1349">
        <v>2</v>
      </c>
      <c r="I1349" t="s">
        <v>35</v>
      </c>
      <c r="J1349">
        <v>94</v>
      </c>
      <c r="K1349">
        <v>2</v>
      </c>
      <c r="L1349">
        <v>2</v>
      </c>
      <c r="M1349" t="s">
        <v>50</v>
      </c>
      <c r="N1349">
        <v>4</v>
      </c>
      <c r="O1349" t="s">
        <v>31</v>
      </c>
      <c r="P1349">
        <v>1</v>
      </c>
      <c r="Q1349">
        <v>4</v>
      </c>
      <c r="R1349">
        <v>0</v>
      </c>
      <c r="S1349">
        <v>10</v>
      </c>
      <c r="T1349">
        <v>2</v>
      </c>
      <c r="U1349">
        <v>2</v>
      </c>
      <c r="V1349">
        <v>10</v>
      </c>
      <c r="W1349">
        <v>1</v>
      </c>
      <c r="X1349">
        <v>0</v>
      </c>
      <c r="Y1349">
        <v>8</v>
      </c>
    </row>
    <row r="1350" spans="1:25" x14ac:dyDescent="0.35">
      <c r="A1350">
        <v>40</v>
      </c>
      <c r="B1350" t="s">
        <v>32</v>
      </c>
      <c r="C1350" t="s">
        <v>26</v>
      </c>
      <c r="D1350" t="s">
        <v>34</v>
      </c>
      <c r="E1350">
        <v>1</v>
      </c>
      <c r="F1350">
        <v>4</v>
      </c>
      <c r="G1350" t="s">
        <v>28</v>
      </c>
      <c r="H1350">
        <v>1</v>
      </c>
      <c r="I1350" t="s">
        <v>35</v>
      </c>
      <c r="J1350">
        <v>98</v>
      </c>
      <c r="K1350">
        <v>3</v>
      </c>
      <c r="L1350">
        <v>4</v>
      </c>
      <c r="M1350" t="s">
        <v>45</v>
      </c>
      <c r="N1350">
        <v>1</v>
      </c>
      <c r="O1350" t="s">
        <v>41</v>
      </c>
      <c r="P1350">
        <v>2</v>
      </c>
      <c r="Q1350">
        <v>3</v>
      </c>
      <c r="R1350">
        <v>1</v>
      </c>
      <c r="S1350">
        <v>22</v>
      </c>
      <c r="T1350">
        <v>3</v>
      </c>
      <c r="U1350">
        <v>3</v>
      </c>
      <c r="V1350">
        <v>19</v>
      </c>
      <c r="W1350">
        <v>7</v>
      </c>
      <c r="X1350">
        <v>11</v>
      </c>
      <c r="Y1350">
        <v>16</v>
      </c>
    </row>
    <row r="1351" spans="1:25" x14ac:dyDescent="0.35">
      <c r="A1351">
        <v>26</v>
      </c>
      <c r="B1351" t="s">
        <v>32</v>
      </c>
      <c r="C1351" t="s">
        <v>26</v>
      </c>
      <c r="D1351" t="s">
        <v>34</v>
      </c>
      <c r="E1351">
        <v>1</v>
      </c>
      <c r="F1351">
        <v>2</v>
      </c>
      <c r="G1351" t="s">
        <v>28</v>
      </c>
      <c r="H1351">
        <v>2</v>
      </c>
      <c r="I1351" t="s">
        <v>29</v>
      </c>
      <c r="J1351">
        <v>90</v>
      </c>
      <c r="K1351">
        <v>2</v>
      </c>
      <c r="L1351">
        <v>1</v>
      </c>
      <c r="M1351" t="s">
        <v>36</v>
      </c>
      <c r="N1351">
        <v>3</v>
      </c>
      <c r="O1351" t="s">
        <v>37</v>
      </c>
      <c r="P1351">
        <v>1</v>
      </c>
      <c r="Q1351">
        <v>3</v>
      </c>
      <c r="R1351">
        <v>1</v>
      </c>
      <c r="S1351">
        <v>1</v>
      </c>
      <c r="T1351">
        <v>3</v>
      </c>
      <c r="U1351">
        <v>2</v>
      </c>
      <c r="V1351">
        <v>1</v>
      </c>
      <c r="W1351">
        <v>0</v>
      </c>
      <c r="X1351">
        <v>1</v>
      </c>
      <c r="Y1351">
        <v>0</v>
      </c>
    </row>
    <row r="1352" spans="1:25" x14ac:dyDescent="0.35">
      <c r="A1352">
        <v>27</v>
      </c>
      <c r="B1352" t="s">
        <v>32</v>
      </c>
      <c r="C1352" t="s">
        <v>26</v>
      </c>
      <c r="D1352" t="s">
        <v>27</v>
      </c>
      <c r="E1352">
        <v>2</v>
      </c>
      <c r="F1352">
        <v>2</v>
      </c>
      <c r="G1352" t="s">
        <v>40</v>
      </c>
      <c r="H1352">
        <v>1</v>
      </c>
      <c r="I1352" t="s">
        <v>29</v>
      </c>
      <c r="J1352">
        <v>89</v>
      </c>
      <c r="K1352">
        <v>4</v>
      </c>
      <c r="L1352">
        <v>2</v>
      </c>
      <c r="M1352" t="s">
        <v>30</v>
      </c>
      <c r="N1352">
        <v>3</v>
      </c>
      <c r="O1352" t="s">
        <v>31</v>
      </c>
      <c r="P1352">
        <v>0</v>
      </c>
      <c r="Q1352">
        <v>3</v>
      </c>
      <c r="R1352">
        <v>0</v>
      </c>
      <c r="S1352">
        <v>9</v>
      </c>
      <c r="T1352">
        <v>5</v>
      </c>
      <c r="U1352">
        <v>2</v>
      </c>
      <c r="V1352">
        <v>8</v>
      </c>
      <c r="W1352">
        <v>7</v>
      </c>
      <c r="X1352">
        <v>0</v>
      </c>
      <c r="Y1352">
        <v>7</v>
      </c>
    </row>
    <row r="1353" spans="1:25" x14ac:dyDescent="0.35">
      <c r="A1353">
        <v>48</v>
      </c>
      <c r="B1353" t="s">
        <v>32</v>
      </c>
      <c r="C1353" t="s">
        <v>33</v>
      </c>
      <c r="D1353" t="s">
        <v>34</v>
      </c>
      <c r="E1353">
        <v>22</v>
      </c>
      <c r="F1353">
        <v>3</v>
      </c>
      <c r="G1353" t="s">
        <v>40</v>
      </c>
      <c r="H1353">
        <v>4</v>
      </c>
      <c r="I1353" t="s">
        <v>29</v>
      </c>
      <c r="J1353">
        <v>58</v>
      </c>
      <c r="K1353">
        <v>3</v>
      </c>
      <c r="L1353">
        <v>4</v>
      </c>
      <c r="M1353" t="s">
        <v>45</v>
      </c>
      <c r="N1353">
        <v>4</v>
      </c>
      <c r="O1353" t="s">
        <v>41</v>
      </c>
      <c r="P1353">
        <v>3</v>
      </c>
      <c r="Q1353">
        <v>3</v>
      </c>
      <c r="R1353">
        <v>1</v>
      </c>
      <c r="S1353">
        <v>24</v>
      </c>
      <c r="T1353">
        <v>3</v>
      </c>
      <c r="U1353">
        <v>3</v>
      </c>
      <c r="V1353">
        <v>22</v>
      </c>
      <c r="W1353">
        <v>17</v>
      </c>
      <c r="X1353">
        <v>4</v>
      </c>
      <c r="Y1353">
        <v>7</v>
      </c>
    </row>
    <row r="1354" spans="1:25" x14ac:dyDescent="0.35">
      <c r="A1354">
        <v>44</v>
      </c>
      <c r="B1354" t="s">
        <v>32</v>
      </c>
      <c r="C1354" t="s">
        <v>26</v>
      </c>
      <c r="D1354" t="s">
        <v>34</v>
      </c>
      <c r="E1354">
        <v>1</v>
      </c>
      <c r="F1354">
        <v>4</v>
      </c>
      <c r="G1354" t="s">
        <v>28</v>
      </c>
      <c r="H1354">
        <v>2</v>
      </c>
      <c r="I1354" t="s">
        <v>35</v>
      </c>
      <c r="J1354">
        <v>78</v>
      </c>
      <c r="K1354">
        <v>4</v>
      </c>
      <c r="L1354">
        <v>2</v>
      </c>
      <c r="M1354" t="s">
        <v>43</v>
      </c>
      <c r="N1354">
        <v>1</v>
      </c>
      <c r="O1354" t="s">
        <v>37</v>
      </c>
      <c r="P1354">
        <v>2</v>
      </c>
      <c r="Q1354">
        <v>3</v>
      </c>
      <c r="R1354">
        <v>1</v>
      </c>
      <c r="S1354">
        <v>10</v>
      </c>
      <c r="T1354">
        <v>5</v>
      </c>
      <c r="U1354">
        <v>3</v>
      </c>
      <c r="V1354">
        <v>2</v>
      </c>
      <c r="W1354">
        <v>0</v>
      </c>
      <c r="X1354">
        <v>2</v>
      </c>
      <c r="Y1354">
        <v>2</v>
      </c>
    </row>
    <row r="1355" spans="1:25" x14ac:dyDescent="0.35">
      <c r="A1355">
        <v>34</v>
      </c>
      <c r="B1355" t="s">
        <v>25</v>
      </c>
      <c r="C1355" t="s">
        <v>44</v>
      </c>
      <c r="D1355" t="s">
        <v>34</v>
      </c>
      <c r="E1355">
        <v>16</v>
      </c>
      <c r="F1355">
        <v>4</v>
      </c>
      <c r="G1355" t="s">
        <v>49</v>
      </c>
      <c r="H1355">
        <v>4</v>
      </c>
      <c r="I1355" t="s">
        <v>35</v>
      </c>
      <c r="J1355">
        <v>85</v>
      </c>
      <c r="K1355">
        <v>1</v>
      </c>
      <c r="L1355">
        <v>1</v>
      </c>
      <c r="M1355" t="s">
        <v>36</v>
      </c>
      <c r="N1355">
        <v>1</v>
      </c>
      <c r="O1355" t="s">
        <v>37</v>
      </c>
      <c r="P1355">
        <v>1</v>
      </c>
      <c r="Q1355">
        <v>4</v>
      </c>
      <c r="R1355">
        <v>1</v>
      </c>
      <c r="S1355">
        <v>5</v>
      </c>
      <c r="T1355">
        <v>2</v>
      </c>
      <c r="U1355">
        <v>3</v>
      </c>
      <c r="V1355">
        <v>5</v>
      </c>
      <c r="W1355">
        <v>2</v>
      </c>
      <c r="X1355">
        <v>3</v>
      </c>
      <c r="Y1355">
        <v>0</v>
      </c>
    </row>
    <row r="1356" spans="1:25" x14ac:dyDescent="0.35">
      <c r="A1356">
        <v>56</v>
      </c>
      <c r="B1356" t="s">
        <v>25</v>
      </c>
      <c r="C1356" t="s">
        <v>26</v>
      </c>
      <c r="D1356" t="s">
        <v>34</v>
      </c>
      <c r="E1356">
        <v>24</v>
      </c>
      <c r="F1356">
        <v>2</v>
      </c>
      <c r="G1356" t="s">
        <v>28</v>
      </c>
      <c r="H1356">
        <v>1</v>
      </c>
      <c r="I1356" t="s">
        <v>35</v>
      </c>
      <c r="J1356">
        <v>97</v>
      </c>
      <c r="K1356">
        <v>3</v>
      </c>
      <c r="L1356">
        <v>1</v>
      </c>
      <c r="M1356" t="s">
        <v>39</v>
      </c>
      <c r="N1356">
        <v>4</v>
      </c>
      <c r="O1356" t="s">
        <v>31</v>
      </c>
      <c r="P1356">
        <v>1</v>
      </c>
      <c r="Q1356">
        <v>3</v>
      </c>
      <c r="R1356">
        <v>0</v>
      </c>
      <c r="S1356">
        <v>5</v>
      </c>
      <c r="T1356">
        <v>3</v>
      </c>
      <c r="U1356">
        <v>3</v>
      </c>
      <c r="V1356">
        <v>4</v>
      </c>
      <c r="W1356">
        <v>2</v>
      </c>
      <c r="X1356">
        <v>1</v>
      </c>
      <c r="Y1356">
        <v>0</v>
      </c>
    </row>
    <row r="1357" spans="1:25" x14ac:dyDescent="0.35">
      <c r="A1357">
        <v>36</v>
      </c>
      <c r="B1357" t="s">
        <v>32</v>
      </c>
      <c r="C1357" t="s">
        <v>26</v>
      </c>
      <c r="D1357" t="s">
        <v>27</v>
      </c>
      <c r="E1357">
        <v>17</v>
      </c>
      <c r="F1357">
        <v>2</v>
      </c>
      <c r="G1357" t="s">
        <v>48</v>
      </c>
      <c r="H1357">
        <v>3</v>
      </c>
      <c r="I1357" t="s">
        <v>35</v>
      </c>
      <c r="J1357">
        <v>33</v>
      </c>
      <c r="K1357">
        <v>2</v>
      </c>
      <c r="L1357">
        <v>2</v>
      </c>
      <c r="M1357" t="s">
        <v>30</v>
      </c>
      <c r="N1357">
        <v>2</v>
      </c>
      <c r="O1357" t="s">
        <v>37</v>
      </c>
      <c r="P1357">
        <v>2</v>
      </c>
      <c r="Q1357">
        <v>3</v>
      </c>
      <c r="R1357">
        <v>2</v>
      </c>
      <c r="S1357">
        <v>12</v>
      </c>
      <c r="T1357">
        <v>1</v>
      </c>
      <c r="U1357">
        <v>1</v>
      </c>
      <c r="V1357">
        <v>4</v>
      </c>
      <c r="W1357">
        <v>2</v>
      </c>
      <c r="X1357">
        <v>1</v>
      </c>
      <c r="Y1357">
        <v>3</v>
      </c>
    </row>
    <row r="1358" spans="1:25" x14ac:dyDescent="0.35">
      <c r="A1358">
        <v>41</v>
      </c>
      <c r="B1358" t="s">
        <v>32</v>
      </c>
      <c r="C1358" t="s">
        <v>26</v>
      </c>
      <c r="D1358" t="s">
        <v>27</v>
      </c>
      <c r="E1358">
        <v>8</v>
      </c>
      <c r="F1358">
        <v>3</v>
      </c>
      <c r="G1358" t="s">
        <v>48</v>
      </c>
      <c r="H1358">
        <v>3</v>
      </c>
      <c r="I1358" t="s">
        <v>29</v>
      </c>
      <c r="J1358">
        <v>54</v>
      </c>
      <c r="K1358">
        <v>3</v>
      </c>
      <c r="L1358">
        <v>2</v>
      </c>
      <c r="M1358" t="s">
        <v>30</v>
      </c>
      <c r="N1358">
        <v>2</v>
      </c>
      <c r="O1358" t="s">
        <v>37</v>
      </c>
      <c r="P1358">
        <v>5</v>
      </c>
      <c r="Q1358">
        <v>4</v>
      </c>
      <c r="R1358">
        <v>1</v>
      </c>
      <c r="S1358">
        <v>14</v>
      </c>
      <c r="T1358">
        <v>3</v>
      </c>
      <c r="U1358">
        <v>3</v>
      </c>
      <c r="V1358">
        <v>5</v>
      </c>
      <c r="W1358">
        <v>4</v>
      </c>
      <c r="X1358">
        <v>1</v>
      </c>
      <c r="Y1358">
        <v>4</v>
      </c>
    </row>
    <row r="1359" spans="1:25" x14ac:dyDescent="0.35">
      <c r="A1359">
        <v>42</v>
      </c>
      <c r="B1359" t="s">
        <v>32</v>
      </c>
      <c r="C1359" t="s">
        <v>26</v>
      </c>
      <c r="D1359" t="s">
        <v>34</v>
      </c>
      <c r="E1359">
        <v>6</v>
      </c>
      <c r="F1359">
        <v>3</v>
      </c>
      <c r="G1359" t="s">
        <v>40</v>
      </c>
      <c r="H1359">
        <v>3</v>
      </c>
      <c r="I1359" t="s">
        <v>35</v>
      </c>
      <c r="J1359">
        <v>83</v>
      </c>
      <c r="K1359">
        <v>3</v>
      </c>
      <c r="L1359">
        <v>3</v>
      </c>
      <c r="M1359" t="s">
        <v>47</v>
      </c>
      <c r="N1359">
        <v>1</v>
      </c>
      <c r="O1359" t="s">
        <v>37</v>
      </c>
      <c r="P1359">
        <v>9</v>
      </c>
      <c r="Q1359">
        <v>3</v>
      </c>
      <c r="R1359">
        <v>1</v>
      </c>
      <c r="S1359">
        <v>18</v>
      </c>
      <c r="T1359">
        <v>3</v>
      </c>
      <c r="U1359">
        <v>4</v>
      </c>
      <c r="V1359">
        <v>13</v>
      </c>
      <c r="W1359">
        <v>7</v>
      </c>
      <c r="X1359">
        <v>5</v>
      </c>
      <c r="Y1359">
        <v>7</v>
      </c>
    </row>
    <row r="1360" spans="1:25" x14ac:dyDescent="0.35">
      <c r="A1360">
        <v>31</v>
      </c>
      <c r="B1360" t="s">
        <v>32</v>
      </c>
      <c r="C1360" t="s">
        <v>26</v>
      </c>
      <c r="D1360" t="s">
        <v>27</v>
      </c>
      <c r="E1360">
        <v>10</v>
      </c>
      <c r="F1360">
        <v>2</v>
      </c>
      <c r="G1360" t="s">
        <v>40</v>
      </c>
      <c r="H1360">
        <v>3</v>
      </c>
      <c r="I1360" t="s">
        <v>29</v>
      </c>
      <c r="J1360">
        <v>86</v>
      </c>
      <c r="K1360">
        <v>3</v>
      </c>
      <c r="L1360">
        <v>2</v>
      </c>
      <c r="M1360" t="s">
        <v>30</v>
      </c>
      <c r="N1360">
        <v>4</v>
      </c>
      <c r="O1360" t="s">
        <v>41</v>
      </c>
      <c r="P1360">
        <v>2</v>
      </c>
      <c r="Q1360">
        <v>3</v>
      </c>
      <c r="R1360">
        <v>1</v>
      </c>
      <c r="S1360">
        <v>8</v>
      </c>
      <c r="T1360">
        <v>2</v>
      </c>
      <c r="U1360">
        <v>3</v>
      </c>
      <c r="V1360">
        <v>5</v>
      </c>
      <c r="W1360">
        <v>2</v>
      </c>
      <c r="X1360">
        <v>1</v>
      </c>
      <c r="Y1360">
        <v>4</v>
      </c>
    </row>
    <row r="1361" spans="1:25" x14ac:dyDescent="0.35">
      <c r="A1361">
        <v>34</v>
      </c>
      <c r="B1361" t="s">
        <v>32</v>
      </c>
      <c r="C1361" t="s">
        <v>26</v>
      </c>
      <c r="D1361" t="s">
        <v>27</v>
      </c>
      <c r="E1361">
        <v>3</v>
      </c>
      <c r="F1361">
        <v>1</v>
      </c>
      <c r="G1361" t="s">
        <v>40</v>
      </c>
      <c r="H1361">
        <v>4</v>
      </c>
      <c r="I1361" t="s">
        <v>29</v>
      </c>
      <c r="J1361">
        <v>75</v>
      </c>
      <c r="K1361">
        <v>2</v>
      </c>
      <c r="L1361">
        <v>2</v>
      </c>
      <c r="M1361" t="s">
        <v>30</v>
      </c>
      <c r="N1361">
        <v>4</v>
      </c>
      <c r="O1361" t="s">
        <v>37</v>
      </c>
      <c r="P1361">
        <v>3</v>
      </c>
      <c r="Q1361">
        <v>3</v>
      </c>
      <c r="R1361">
        <v>0</v>
      </c>
      <c r="S1361">
        <v>9</v>
      </c>
      <c r="T1361">
        <v>3</v>
      </c>
      <c r="U1361">
        <v>2</v>
      </c>
      <c r="V1361">
        <v>4</v>
      </c>
      <c r="W1361">
        <v>2</v>
      </c>
      <c r="X1361">
        <v>0</v>
      </c>
      <c r="Y1361">
        <v>1</v>
      </c>
    </row>
    <row r="1362" spans="1:25" x14ac:dyDescent="0.35">
      <c r="A1362">
        <v>31</v>
      </c>
      <c r="B1362" t="s">
        <v>32</v>
      </c>
      <c r="C1362" t="s">
        <v>26</v>
      </c>
      <c r="D1362" t="s">
        <v>34</v>
      </c>
      <c r="E1362">
        <v>4</v>
      </c>
      <c r="F1362">
        <v>3</v>
      </c>
      <c r="G1362" t="s">
        <v>40</v>
      </c>
      <c r="H1362">
        <v>1</v>
      </c>
      <c r="I1362" t="s">
        <v>29</v>
      </c>
      <c r="J1362">
        <v>62</v>
      </c>
      <c r="K1362">
        <v>4</v>
      </c>
      <c r="L1362">
        <v>1</v>
      </c>
      <c r="M1362" t="s">
        <v>39</v>
      </c>
      <c r="N1362">
        <v>3</v>
      </c>
      <c r="O1362" t="s">
        <v>41</v>
      </c>
      <c r="P1362">
        <v>8</v>
      </c>
      <c r="Q1362">
        <v>3</v>
      </c>
      <c r="R1362">
        <v>1</v>
      </c>
      <c r="S1362">
        <v>4</v>
      </c>
      <c r="T1362">
        <v>0</v>
      </c>
      <c r="U1362">
        <v>2</v>
      </c>
      <c r="V1362">
        <v>2</v>
      </c>
      <c r="W1362">
        <v>2</v>
      </c>
      <c r="X1362">
        <v>2</v>
      </c>
      <c r="Y1362">
        <v>2</v>
      </c>
    </row>
    <row r="1363" spans="1:25" x14ac:dyDescent="0.35">
      <c r="A1363">
        <v>26</v>
      </c>
      <c r="B1363" t="s">
        <v>32</v>
      </c>
      <c r="C1363" t="s">
        <v>33</v>
      </c>
      <c r="D1363" t="s">
        <v>34</v>
      </c>
      <c r="E1363">
        <v>6</v>
      </c>
      <c r="F1363">
        <v>3</v>
      </c>
      <c r="G1363" t="s">
        <v>38</v>
      </c>
      <c r="H1363">
        <v>3</v>
      </c>
      <c r="I1363" t="s">
        <v>35</v>
      </c>
      <c r="J1363">
        <v>61</v>
      </c>
      <c r="K1363">
        <v>4</v>
      </c>
      <c r="L1363">
        <v>1</v>
      </c>
      <c r="M1363" t="s">
        <v>39</v>
      </c>
      <c r="N1363">
        <v>4</v>
      </c>
      <c r="O1363" t="s">
        <v>37</v>
      </c>
      <c r="P1363">
        <v>0</v>
      </c>
      <c r="Q1363">
        <v>3</v>
      </c>
      <c r="R1363">
        <v>1</v>
      </c>
      <c r="S1363">
        <v>8</v>
      </c>
      <c r="T1363">
        <v>3</v>
      </c>
      <c r="U1363">
        <v>3</v>
      </c>
      <c r="V1363">
        <v>7</v>
      </c>
      <c r="W1363">
        <v>7</v>
      </c>
      <c r="X1363">
        <v>7</v>
      </c>
      <c r="Y1363">
        <v>7</v>
      </c>
    </row>
    <row r="1364" spans="1:25" x14ac:dyDescent="0.35">
      <c r="A1364">
        <v>45</v>
      </c>
      <c r="B1364" t="s">
        <v>32</v>
      </c>
      <c r="C1364" t="s">
        <v>33</v>
      </c>
      <c r="D1364" t="s">
        <v>34</v>
      </c>
      <c r="E1364">
        <v>1</v>
      </c>
      <c r="F1364">
        <v>4</v>
      </c>
      <c r="G1364" t="s">
        <v>40</v>
      </c>
      <c r="H1364">
        <v>2</v>
      </c>
      <c r="I1364" t="s">
        <v>35</v>
      </c>
      <c r="J1364">
        <v>44</v>
      </c>
      <c r="K1364">
        <v>3</v>
      </c>
      <c r="L1364">
        <v>2</v>
      </c>
      <c r="M1364" t="s">
        <v>43</v>
      </c>
      <c r="N1364">
        <v>3</v>
      </c>
      <c r="O1364" t="s">
        <v>31</v>
      </c>
      <c r="P1364">
        <v>4</v>
      </c>
      <c r="Q1364">
        <v>3</v>
      </c>
      <c r="R1364">
        <v>0</v>
      </c>
      <c r="S1364">
        <v>12</v>
      </c>
      <c r="T1364">
        <v>3</v>
      </c>
      <c r="U1364">
        <v>3</v>
      </c>
      <c r="V1364">
        <v>4</v>
      </c>
      <c r="W1364">
        <v>2</v>
      </c>
      <c r="X1364">
        <v>0</v>
      </c>
      <c r="Y1364">
        <v>3</v>
      </c>
    </row>
    <row r="1365" spans="1:25" x14ac:dyDescent="0.35">
      <c r="A1365">
        <v>33</v>
      </c>
      <c r="B1365" t="s">
        <v>32</v>
      </c>
      <c r="C1365" t="s">
        <v>26</v>
      </c>
      <c r="D1365" t="s">
        <v>27</v>
      </c>
      <c r="E1365">
        <v>10</v>
      </c>
      <c r="F1365">
        <v>4</v>
      </c>
      <c r="G1365" t="s">
        <v>48</v>
      </c>
      <c r="H1365">
        <v>2</v>
      </c>
      <c r="I1365" t="s">
        <v>35</v>
      </c>
      <c r="J1365">
        <v>43</v>
      </c>
      <c r="K1365">
        <v>3</v>
      </c>
      <c r="L1365">
        <v>2</v>
      </c>
      <c r="M1365" t="s">
        <v>30</v>
      </c>
      <c r="N1365">
        <v>3</v>
      </c>
      <c r="O1365" t="s">
        <v>31</v>
      </c>
      <c r="P1365">
        <v>1</v>
      </c>
      <c r="Q1365">
        <v>3</v>
      </c>
      <c r="R1365">
        <v>0</v>
      </c>
      <c r="S1365">
        <v>10</v>
      </c>
      <c r="T1365">
        <v>2</v>
      </c>
      <c r="U1365">
        <v>2</v>
      </c>
      <c r="V1365">
        <v>10</v>
      </c>
      <c r="W1365">
        <v>4</v>
      </c>
      <c r="X1365">
        <v>0</v>
      </c>
      <c r="Y1365">
        <v>9</v>
      </c>
    </row>
    <row r="1366" spans="1:25" x14ac:dyDescent="0.35">
      <c r="A1366">
        <v>28</v>
      </c>
      <c r="B1366" t="s">
        <v>32</v>
      </c>
      <c r="C1366" t="s">
        <v>33</v>
      </c>
      <c r="D1366" t="s">
        <v>27</v>
      </c>
      <c r="E1366">
        <v>1</v>
      </c>
      <c r="F1366">
        <v>2</v>
      </c>
      <c r="G1366" t="s">
        <v>28</v>
      </c>
      <c r="H1366">
        <v>3</v>
      </c>
      <c r="I1366" t="s">
        <v>35</v>
      </c>
      <c r="J1366">
        <v>42</v>
      </c>
      <c r="K1366">
        <v>2</v>
      </c>
      <c r="L1366">
        <v>2</v>
      </c>
      <c r="M1366" t="s">
        <v>30</v>
      </c>
      <c r="N1366">
        <v>4</v>
      </c>
      <c r="O1366" t="s">
        <v>37</v>
      </c>
      <c r="P1366">
        <v>1</v>
      </c>
      <c r="Q1366">
        <v>3</v>
      </c>
      <c r="R1366">
        <v>1</v>
      </c>
      <c r="S1366">
        <v>7</v>
      </c>
      <c r="T1366">
        <v>2</v>
      </c>
      <c r="U1366">
        <v>3</v>
      </c>
      <c r="V1366">
        <v>7</v>
      </c>
      <c r="W1366">
        <v>7</v>
      </c>
      <c r="X1366">
        <v>0</v>
      </c>
      <c r="Y1366">
        <v>7</v>
      </c>
    </row>
    <row r="1367" spans="1:25" x14ac:dyDescent="0.35">
      <c r="A1367">
        <v>29</v>
      </c>
      <c r="B1367" t="s">
        <v>25</v>
      </c>
      <c r="C1367" t="s">
        <v>33</v>
      </c>
      <c r="D1367" t="s">
        <v>27</v>
      </c>
      <c r="E1367">
        <v>24</v>
      </c>
      <c r="F1367">
        <v>3</v>
      </c>
      <c r="G1367" t="s">
        <v>49</v>
      </c>
      <c r="H1367">
        <v>3</v>
      </c>
      <c r="I1367" t="s">
        <v>35</v>
      </c>
      <c r="J1367">
        <v>45</v>
      </c>
      <c r="K1367">
        <v>4</v>
      </c>
      <c r="L1367">
        <v>1</v>
      </c>
      <c r="M1367" t="s">
        <v>46</v>
      </c>
      <c r="N1367">
        <v>1</v>
      </c>
      <c r="O1367" t="s">
        <v>31</v>
      </c>
      <c r="P1367">
        <v>1</v>
      </c>
      <c r="Q1367">
        <v>3</v>
      </c>
      <c r="R1367">
        <v>0</v>
      </c>
      <c r="S1367">
        <v>1</v>
      </c>
      <c r="T1367">
        <v>3</v>
      </c>
      <c r="U1367">
        <v>3</v>
      </c>
      <c r="V1367">
        <v>1</v>
      </c>
      <c r="W1367">
        <v>0</v>
      </c>
      <c r="X1367">
        <v>0</v>
      </c>
      <c r="Y1367">
        <v>0</v>
      </c>
    </row>
    <row r="1368" spans="1:25" x14ac:dyDescent="0.35">
      <c r="A1368">
        <v>39</v>
      </c>
      <c r="B1368" t="s">
        <v>32</v>
      </c>
      <c r="C1368" t="s">
        <v>44</v>
      </c>
      <c r="D1368" t="s">
        <v>27</v>
      </c>
      <c r="E1368">
        <v>21</v>
      </c>
      <c r="F1368">
        <v>4</v>
      </c>
      <c r="G1368" t="s">
        <v>28</v>
      </c>
      <c r="H1368">
        <v>1</v>
      </c>
      <c r="I1368" t="s">
        <v>29</v>
      </c>
      <c r="J1368">
        <v>32</v>
      </c>
      <c r="K1368">
        <v>1</v>
      </c>
      <c r="L1368">
        <v>2</v>
      </c>
      <c r="M1368" t="s">
        <v>30</v>
      </c>
      <c r="N1368">
        <v>3</v>
      </c>
      <c r="O1368" t="s">
        <v>37</v>
      </c>
      <c r="P1368">
        <v>6</v>
      </c>
      <c r="Q1368">
        <v>3</v>
      </c>
      <c r="R1368">
        <v>1</v>
      </c>
      <c r="S1368">
        <v>10</v>
      </c>
      <c r="T1368">
        <v>1</v>
      </c>
      <c r="U1368">
        <v>3</v>
      </c>
      <c r="V1368">
        <v>3</v>
      </c>
      <c r="W1368">
        <v>2</v>
      </c>
      <c r="X1368">
        <v>1</v>
      </c>
      <c r="Y1368">
        <v>2</v>
      </c>
    </row>
    <row r="1369" spans="1:25" x14ac:dyDescent="0.35">
      <c r="A1369">
        <v>27</v>
      </c>
      <c r="B1369" t="s">
        <v>32</v>
      </c>
      <c r="C1369" t="s">
        <v>26</v>
      </c>
      <c r="D1369" t="s">
        <v>34</v>
      </c>
      <c r="E1369">
        <v>2</v>
      </c>
      <c r="F1369">
        <v>4</v>
      </c>
      <c r="G1369" t="s">
        <v>49</v>
      </c>
      <c r="H1369">
        <v>2</v>
      </c>
      <c r="I1369" t="s">
        <v>35</v>
      </c>
      <c r="J1369">
        <v>41</v>
      </c>
      <c r="K1369">
        <v>3</v>
      </c>
      <c r="L1369">
        <v>1</v>
      </c>
      <c r="M1369" t="s">
        <v>36</v>
      </c>
      <c r="N1369">
        <v>2</v>
      </c>
      <c r="O1369" t="s">
        <v>37</v>
      </c>
      <c r="P1369">
        <v>1</v>
      </c>
      <c r="Q1369">
        <v>3</v>
      </c>
      <c r="R1369">
        <v>1</v>
      </c>
      <c r="S1369">
        <v>6</v>
      </c>
      <c r="T1369">
        <v>3</v>
      </c>
      <c r="U1369">
        <v>2</v>
      </c>
      <c r="V1369">
        <v>5</v>
      </c>
      <c r="W1369">
        <v>3</v>
      </c>
      <c r="X1369">
        <v>1</v>
      </c>
      <c r="Y1369">
        <v>2</v>
      </c>
    </row>
    <row r="1370" spans="1:25" x14ac:dyDescent="0.35">
      <c r="A1370">
        <v>34</v>
      </c>
      <c r="B1370" t="s">
        <v>32</v>
      </c>
      <c r="C1370" t="s">
        <v>33</v>
      </c>
      <c r="D1370" t="s">
        <v>34</v>
      </c>
      <c r="E1370">
        <v>22</v>
      </c>
      <c r="F1370">
        <v>4</v>
      </c>
      <c r="G1370" t="s">
        <v>38</v>
      </c>
      <c r="H1370">
        <v>3</v>
      </c>
      <c r="I1370" t="s">
        <v>35</v>
      </c>
      <c r="J1370">
        <v>86</v>
      </c>
      <c r="K1370">
        <v>2</v>
      </c>
      <c r="L1370">
        <v>2</v>
      </c>
      <c r="M1370" t="s">
        <v>36</v>
      </c>
      <c r="N1370">
        <v>4</v>
      </c>
      <c r="O1370" t="s">
        <v>37</v>
      </c>
      <c r="P1370">
        <v>1</v>
      </c>
      <c r="Q1370">
        <v>3</v>
      </c>
      <c r="R1370">
        <v>0</v>
      </c>
      <c r="S1370">
        <v>16</v>
      </c>
      <c r="T1370">
        <v>3</v>
      </c>
      <c r="U1370">
        <v>3</v>
      </c>
      <c r="V1370">
        <v>15</v>
      </c>
      <c r="W1370">
        <v>10</v>
      </c>
      <c r="X1370">
        <v>6</v>
      </c>
      <c r="Y1370">
        <v>11</v>
      </c>
    </row>
    <row r="1371" spans="1:25" x14ac:dyDescent="0.35">
      <c r="A1371">
        <v>28</v>
      </c>
      <c r="B1371" t="s">
        <v>25</v>
      </c>
      <c r="C1371" t="s">
        <v>26</v>
      </c>
      <c r="D1371" t="s">
        <v>27</v>
      </c>
      <c r="E1371">
        <v>13</v>
      </c>
      <c r="F1371">
        <v>2</v>
      </c>
      <c r="G1371" t="s">
        <v>48</v>
      </c>
      <c r="H1371">
        <v>4</v>
      </c>
      <c r="I1371" t="s">
        <v>29</v>
      </c>
      <c r="J1371">
        <v>84</v>
      </c>
      <c r="K1371">
        <v>3</v>
      </c>
      <c r="L1371">
        <v>2</v>
      </c>
      <c r="M1371" t="s">
        <v>30</v>
      </c>
      <c r="N1371">
        <v>3</v>
      </c>
      <c r="O1371" t="s">
        <v>31</v>
      </c>
      <c r="P1371">
        <v>3</v>
      </c>
      <c r="Q1371">
        <v>3</v>
      </c>
      <c r="R1371">
        <v>0</v>
      </c>
      <c r="S1371">
        <v>6</v>
      </c>
      <c r="T1371">
        <v>0</v>
      </c>
      <c r="U1371">
        <v>3</v>
      </c>
      <c r="V1371">
        <v>2</v>
      </c>
      <c r="W1371">
        <v>0</v>
      </c>
      <c r="X1371">
        <v>2</v>
      </c>
      <c r="Y1371">
        <v>2</v>
      </c>
    </row>
    <row r="1372" spans="1:25" x14ac:dyDescent="0.35">
      <c r="A1372">
        <v>47</v>
      </c>
      <c r="B1372" t="s">
        <v>32</v>
      </c>
      <c r="C1372" t="s">
        <v>44</v>
      </c>
      <c r="D1372" t="s">
        <v>34</v>
      </c>
      <c r="E1372">
        <v>14</v>
      </c>
      <c r="F1372">
        <v>4</v>
      </c>
      <c r="G1372" t="s">
        <v>49</v>
      </c>
      <c r="H1372">
        <v>3</v>
      </c>
      <c r="I1372" t="s">
        <v>35</v>
      </c>
      <c r="J1372">
        <v>64</v>
      </c>
      <c r="K1372">
        <v>3</v>
      </c>
      <c r="L1372">
        <v>2</v>
      </c>
      <c r="M1372" t="s">
        <v>36</v>
      </c>
      <c r="N1372">
        <v>2</v>
      </c>
      <c r="O1372" t="s">
        <v>37</v>
      </c>
      <c r="P1372">
        <v>8</v>
      </c>
      <c r="Q1372">
        <v>3</v>
      </c>
      <c r="R1372">
        <v>1</v>
      </c>
      <c r="S1372">
        <v>16</v>
      </c>
      <c r="T1372">
        <v>4</v>
      </c>
      <c r="U1372">
        <v>4</v>
      </c>
      <c r="V1372">
        <v>8</v>
      </c>
      <c r="W1372">
        <v>7</v>
      </c>
      <c r="X1372">
        <v>1</v>
      </c>
      <c r="Y1372">
        <v>7</v>
      </c>
    </row>
    <row r="1373" spans="1:25" x14ac:dyDescent="0.35">
      <c r="A1373">
        <v>56</v>
      </c>
      <c r="B1373" t="s">
        <v>32</v>
      </c>
      <c r="C1373" t="s">
        <v>26</v>
      </c>
      <c r="D1373" t="s">
        <v>27</v>
      </c>
      <c r="E1373">
        <v>11</v>
      </c>
      <c r="F1373">
        <v>5</v>
      </c>
      <c r="G1373" t="s">
        <v>48</v>
      </c>
      <c r="H1373">
        <v>4</v>
      </c>
      <c r="I1373" t="s">
        <v>29</v>
      </c>
      <c r="J1373">
        <v>89</v>
      </c>
      <c r="K1373">
        <v>2</v>
      </c>
      <c r="L1373">
        <v>2</v>
      </c>
      <c r="M1373" t="s">
        <v>30</v>
      </c>
      <c r="N1373">
        <v>1</v>
      </c>
      <c r="O1373" t="s">
        <v>37</v>
      </c>
      <c r="P1373">
        <v>4</v>
      </c>
      <c r="Q1373">
        <v>3</v>
      </c>
      <c r="R1373">
        <v>1</v>
      </c>
      <c r="S1373">
        <v>6</v>
      </c>
      <c r="T1373">
        <v>3</v>
      </c>
      <c r="U1373">
        <v>3</v>
      </c>
      <c r="V1373">
        <v>0</v>
      </c>
      <c r="W1373">
        <v>0</v>
      </c>
      <c r="X1373">
        <v>0</v>
      </c>
      <c r="Y1373">
        <v>0</v>
      </c>
    </row>
    <row r="1374" spans="1:25" x14ac:dyDescent="0.35">
      <c r="A1374">
        <v>39</v>
      </c>
      <c r="B1374" t="s">
        <v>32</v>
      </c>
      <c r="C1374" t="s">
        <v>26</v>
      </c>
      <c r="D1374" t="s">
        <v>34</v>
      </c>
      <c r="E1374">
        <v>9</v>
      </c>
      <c r="F1374">
        <v>2</v>
      </c>
      <c r="G1374" t="s">
        <v>40</v>
      </c>
      <c r="H1374">
        <v>1</v>
      </c>
      <c r="I1374" t="s">
        <v>35</v>
      </c>
      <c r="J1374">
        <v>87</v>
      </c>
      <c r="K1374">
        <v>3</v>
      </c>
      <c r="L1374">
        <v>2</v>
      </c>
      <c r="M1374" t="s">
        <v>42</v>
      </c>
      <c r="N1374">
        <v>1</v>
      </c>
      <c r="O1374" t="s">
        <v>37</v>
      </c>
      <c r="P1374">
        <v>1</v>
      </c>
      <c r="Q1374">
        <v>4</v>
      </c>
      <c r="R1374">
        <v>1</v>
      </c>
      <c r="S1374">
        <v>10</v>
      </c>
      <c r="T1374">
        <v>3</v>
      </c>
      <c r="U1374">
        <v>3</v>
      </c>
      <c r="V1374">
        <v>10</v>
      </c>
      <c r="W1374">
        <v>0</v>
      </c>
      <c r="X1374">
        <v>7</v>
      </c>
      <c r="Y1374">
        <v>9</v>
      </c>
    </row>
    <row r="1375" spans="1:25" x14ac:dyDescent="0.35">
      <c r="A1375">
        <v>38</v>
      </c>
      <c r="B1375" t="s">
        <v>32</v>
      </c>
      <c r="C1375" t="s">
        <v>33</v>
      </c>
      <c r="D1375" t="s">
        <v>34</v>
      </c>
      <c r="E1375">
        <v>8</v>
      </c>
      <c r="F1375">
        <v>3</v>
      </c>
      <c r="G1375" t="s">
        <v>40</v>
      </c>
      <c r="H1375">
        <v>4</v>
      </c>
      <c r="I1375" t="s">
        <v>29</v>
      </c>
      <c r="J1375">
        <v>58</v>
      </c>
      <c r="K1375">
        <v>2</v>
      </c>
      <c r="L1375">
        <v>2</v>
      </c>
      <c r="M1375" t="s">
        <v>36</v>
      </c>
      <c r="N1375">
        <v>2</v>
      </c>
      <c r="O1375" t="s">
        <v>41</v>
      </c>
      <c r="P1375">
        <v>1</v>
      </c>
      <c r="Q1375">
        <v>3</v>
      </c>
      <c r="R1375">
        <v>1</v>
      </c>
      <c r="S1375">
        <v>20</v>
      </c>
      <c r="T1375">
        <v>3</v>
      </c>
      <c r="U1375">
        <v>3</v>
      </c>
      <c r="V1375">
        <v>20</v>
      </c>
      <c r="W1375">
        <v>11</v>
      </c>
      <c r="X1375">
        <v>0</v>
      </c>
      <c r="Y1375">
        <v>7</v>
      </c>
    </row>
    <row r="1376" spans="1:25" x14ac:dyDescent="0.35">
      <c r="A1376">
        <v>58</v>
      </c>
      <c r="B1376" t="s">
        <v>32</v>
      </c>
      <c r="C1376" t="s">
        <v>26</v>
      </c>
      <c r="D1376" t="s">
        <v>27</v>
      </c>
      <c r="E1376">
        <v>21</v>
      </c>
      <c r="F1376">
        <v>3</v>
      </c>
      <c r="G1376" t="s">
        <v>28</v>
      </c>
      <c r="H1376">
        <v>4</v>
      </c>
      <c r="I1376" t="s">
        <v>29</v>
      </c>
      <c r="J1376">
        <v>72</v>
      </c>
      <c r="K1376">
        <v>3</v>
      </c>
      <c r="L1376">
        <v>4</v>
      </c>
      <c r="M1376" t="s">
        <v>45</v>
      </c>
      <c r="N1376">
        <v>4</v>
      </c>
      <c r="O1376" t="s">
        <v>37</v>
      </c>
      <c r="P1376">
        <v>4</v>
      </c>
      <c r="Q1376">
        <v>3</v>
      </c>
      <c r="R1376">
        <v>1</v>
      </c>
      <c r="S1376">
        <v>29</v>
      </c>
      <c r="T1376">
        <v>2</v>
      </c>
      <c r="U1376">
        <v>2</v>
      </c>
      <c r="V1376">
        <v>1</v>
      </c>
      <c r="W1376">
        <v>0</v>
      </c>
      <c r="X1376">
        <v>0</v>
      </c>
      <c r="Y1376">
        <v>0</v>
      </c>
    </row>
    <row r="1377" spans="1:25" x14ac:dyDescent="0.35">
      <c r="A1377">
        <v>32</v>
      </c>
      <c r="B1377" t="s">
        <v>25</v>
      </c>
      <c r="C1377" t="s">
        <v>33</v>
      </c>
      <c r="D1377" t="s">
        <v>34</v>
      </c>
      <c r="E1377">
        <v>5</v>
      </c>
      <c r="F1377">
        <v>2</v>
      </c>
      <c r="G1377" t="s">
        <v>28</v>
      </c>
      <c r="H1377">
        <v>1</v>
      </c>
      <c r="I1377" t="s">
        <v>29</v>
      </c>
      <c r="J1377">
        <v>47</v>
      </c>
      <c r="K1377">
        <v>4</v>
      </c>
      <c r="L1377">
        <v>1</v>
      </c>
      <c r="M1377" t="s">
        <v>36</v>
      </c>
      <c r="N1377">
        <v>3</v>
      </c>
      <c r="O1377" t="s">
        <v>31</v>
      </c>
      <c r="P1377">
        <v>3</v>
      </c>
      <c r="Q1377">
        <v>3</v>
      </c>
      <c r="R1377">
        <v>0</v>
      </c>
      <c r="S1377">
        <v>8</v>
      </c>
      <c r="T1377">
        <v>2</v>
      </c>
      <c r="U1377">
        <v>3</v>
      </c>
      <c r="V1377">
        <v>4</v>
      </c>
      <c r="W1377">
        <v>1</v>
      </c>
      <c r="X1377">
        <v>0</v>
      </c>
      <c r="Y1377">
        <v>3</v>
      </c>
    </row>
    <row r="1378" spans="1:25" x14ac:dyDescent="0.35">
      <c r="A1378">
        <v>38</v>
      </c>
      <c r="B1378" t="s">
        <v>32</v>
      </c>
      <c r="C1378" t="s">
        <v>26</v>
      </c>
      <c r="D1378" t="s">
        <v>34</v>
      </c>
      <c r="E1378">
        <v>9</v>
      </c>
      <c r="F1378">
        <v>2</v>
      </c>
      <c r="G1378" t="s">
        <v>28</v>
      </c>
      <c r="H1378">
        <v>2</v>
      </c>
      <c r="I1378" t="s">
        <v>35</v>
      </c>
      <c r="J1378">
        <v>71</v>
      </c>
      <c r="K1378">
        <v>3</v>
      </c>
      <c r="L1378">
        <v>1</v>
      </c>
      <c r="M1378" t="s">
        <v>36</v>
      </c>
      <c r="N1378">
        <v>4</v>
      </c>
      <c r="O1378" t="s">
        <v>41</v>
      </c>
      <c r="P1378">
        <v>2</v>
      </c>
      <c r="Q1378">
        <v>3</v>
      </c>
      <c r="R1378">
        <v>2</v>
      </c>
      <c r="S1378">
        <v>10</v>
      </c>
      <c r="T1378">
        <v>0</v>
      </c>
      <c r="U1378">
        <v>4</v>
      </c>
      <c r="V1378">
        <v>5</v>
      </c>
      <c r="W1378">
        <v>2</v>
      </c>
      <c r="X1378">
        <v>0</v>
      </c>
      <c r="Y1378">
        <v>3</v>
      </c>
    </row>
    <row r="1379" spans="1:25" x14ac:dyDescent="0.35">
      <c r="A1379">
        <v>49</v>
      </c>
      <c r="B1379" t="s">
        <v>32</v>
      </c>
      <c r="C1379" t="s">
        <v>33</v>
      </c>
      <c r="D1379" t="s">
        <v>34</v>
      </c>
      <c r="E1379">
        <v>2</v>
      </c>
      <c r="F1379">
        <v>1</v>
      </c>
      <c r="G1379" t="s">
        <v>28</v>
      </c>
      <c r="H1379">
        <v>2</v>
      </c>
      <c r="I1379" t="s">
        <v>35</v>
      </c>
      <c r="J1379">
        <v>42</v>
      </c>
      <c r="K1379">
        <v>3</v>
      </c>
      <c r="L1379">
        <v>5</v>
      </c>
      <c r="M1379" t="s">
        <v>47</v>
      </c>
      <c r="N1379">
        <v>4</v>
      </c>
      <c r="O1379" t="s">
        <v>37</v>
      </c>
      <c r="P1379">
        <v>3</v>
      </c>
      <c r="Q1379">
        <v>3</v>
      </c>
      <c r="R1379">
        <v>0</v>
      </c>
      <c r="S1379">
        <v>28</v>
      </c>
      <c r="T1379">
        <v>3</v>
      </c>
      <c r="U1379">
        <v>3</v>
      </c>
      <c r="V1379">
        <v>5</v>
      </c>
      <c r="W1379">
        <v>4</v>
      </c>
      <c r="X1379">
        <v>4</v>
      </c>
      <c r="Y1379">
        <v>3</v>
      </c>
    </row>
    <row r="1380" spans="1:25" x14ac:dyDescent="0.35">
      <c r="A1380">
        <v>42</v>
      </c>
      <c r="B1380" t="s">
        <v>32</v>
      </c>
      <c r="C1380" t="s">
        <v>26</v>
      </c>
      <c r="D1380" t="s">
        <v>27</v>
      </c>
      <c r="E1380">
        <v>12</v>
      </c>
      <c r="F1380">
        <v>4</v>
      </c>
      <c r="G1380" t="s">
        <v>48</v>
      </c>
      <c r="H1380">
        <v>2</v>
      </c>
      <c r="I1380" t="s">
        <v>35</v>
      </c>
      <c r="J1380">
        <v>77</v>
      </c>
      <c r="K1380">
        <v>3</v>
      </c>
      <c r="L1380">
        <v>2</v>
      </c>
      <c r="M1380" t="s">
        <v>30</v>
      </c>
      <c r="N1380">
        <v>4</v>
      </c>
      <c r="O1380" t="s">
        <v>41</v>
      </c>
      <c r="P1380">
        <v>3</v>
      </c>
      <c r="Q1380">
        <v>3</v>
      </c>
      <c r="R1380">
        <v>2</v>
      </c>
      <c r="S1380">
        <v>14</v>
      </c>
      <c r="T1380">
        <v>4</v>
      </c>
      <c r="U1380">
        <v>3</v>
      </c>
      <c r="V1380">
        <v>0</v>
      </c>
      <c r="W1380">
        <v>0</v>
      </c>
      <c r="X1380">
        <v>0</v>
      </c>
      <c r="Y1380">
        <v>0</v>
      </c>
    </row>
    <row r="1381" spans="1:25" x14ac:dyDescent="0.35">
      <c r="A1381">
        <v>27</v>
      </c>
      <c r="B1381" t="s">
        <v>25</v>
      </c>
      <c r="C1381" t="s">
        <v>33</v>
      </c>
      <c r="D1381" t="s">
        <v>50</v>
      </c>
      <c r="E1381">
        <v>22</v>
      </c>
      <c r="F1381">
        <v>3</v>
      </c>
      <c r="G1381" t="s">
        <v>50</v>
      </c>
      <c r="H1381">
        <v>1</v>
      </c>
      <c r="I1381" t="s">
        <v>29</v>
      </c>
      <c r="J1381">
        <v>58</v>
      </c>
      <c r="K1381">
        <v>2</v>
      </c>
      <c r="L1381">
        <v>1</v>
      </c>
      <c r="M1381" t="s">
        <v>50</v>
      </c>
      <c r="N1381">
        <v>2</v>
      </c>
      <c r="O1381" t="s">
        <v>37</v>
      </c>
      <c r="P1381">
        <v>1</v>
      </c>
      <c r="Q1381">
        <v>3</v>
      </c>
      <c r="R1381">
        <v>0</v>
      </c>
      <c r="S1381">
        <v>1</v>
      </c>
      <c r="T1381">
        <v>2</v>
      </c>
      <c r="U1381">
        <v>3</v>
      </c>
      <c r="V1381">
        <v>1</v>
      </c>
      <c r="W1381">
        <v>0</v>
      </c>
      <c r="X1381">
        <v>0</v>
      </c>
      <c r="Y1381">
        <v>0</v>
      </c>
    </row>
    <row r="1382" spans="1:25" x14ac:dyDescent="0.35">
      <c r="A1382">
        <v>35</v>
      </c>
      <c r="B1382" t="s">
        <v>32</v>
      </c>
      <c r="C1382" t="s">
        <v>26</v>
      </c>
      <c r="D1382" t="s">
        <v>27</v>
      </c>
      <c r="E1382">
        <v>18</v>
      </c>
      <c r="F1382">
        <v>4</v>
      </c>
      <c r="G1382" t="s">
        <v>40</v>
      </c>
      <c r="H1382">
        <v>2</v>
      </c>
      <c r="I1382" t="s">
        <v>35</v>
      </c>
      <c r="J1382">
        <v>71</v>
      </c>
      <c r="K1382">
        <v>3</v>
      </c>
      <c r="L1382">
        <v>2</v>
      </c>
      <c r="M1382" t="s">
        <v>30</v>
      </c>
      <c r="N1382">
        <v>1</v>
      </c>
      <c r="O1382" t="s">
        <v>37</v>
      </c>
      <c r="P1382">
        <v>0</v>
      </c>
      <c r="Q1382">
        <v>3</v>
      </c>
      <c r="R1382">
        <v>1</v>
      </c>
      <c r="S1382">
        <v>6</v>
      </c>
      <c r="T1382">
        <v>2</v>
      </c>
      <c r="U1382">
        <v>1</v>
      </c>
      <c r="V1382">
        <v>5</v>
      </c>
      <c r="W1382">
        <v>3</v>
      </c>
      <c r="X1382">
        <v>0</v>
      </c>
      <c r="Y1382">
        <v>4</v>
      </c>
    </row>
    <row r="1383" spans="1:25" x14ac:dyDescent="0.35">
      <c r="A1383">
        <v>28</v>
      </c>
      <c r="B1383" t="s">
        <v>32</v>
      </c>
      <c r="C1383" t="s">
        <v>44</v>
      </c>
      <c r="D1383" t="s">
        <v>34</v>
      </c>
      <c r="E1383">
        <v>16</v>
      </c>
      <c r="F1383">
        <v>3</v>
      </c>
      <c r="G1383" t="s">
        <v>40</v>
      </c>
      <c r="H1383">
        <v>3</v>
      </c>
      <c r="I1383" t="s">
        <v>35</v>
      </c>
      <c r="J1383">
        <v>49</v>
      </c>
      <c r="K1383">
        <v>3</v>
      </c>
      <c r="L1383">
        <v>1</v>
      </c>
      <c r="M1383" t="s">
        <v>36</v>
      </c>
      <c r="N1383">
        <v>3</v>
      </c>
      <c r="O1383" t="s">
        <v>31</v>
      </c>
      <c r="P1383">
        <v>1</v>
      </c>
      <c r="Q1383">
        <v>3</v>
      </c>
      <c r="R1383">
        <v>0</v>
      </c>
      <c r="S1383">
        <v>5</v>
      </c>
      <c r="T1383">
        <v>3</v>
      </c>
      <c r="U1383">
        <v>2</v>
      </c>
      <c r="V1383">
        <v>5</v>
      </c>
      <c r="W1383">
        <v>3</v>
      </c>
      <c r="X1383">
        <v>1</v>
      </c>
      <c r="Y1383">
        <v>4</v>
      </c>
    </row>
    <row r="1384" spans="1:25" x14ac:dyDescent="0.35">
      <c r="A1384">
        <v>31</v>
      </c>
      <c r="B1384" t="s">
        <v>32</v>
      </c>
      <c r="C1384" t="s">
        <v>44</v>
      </c>
      <c r="D1384" t="s">
        <v>34</v>
      </c>
      <c r="E1384">
        <v>3</v>
      </c>
      <c r="F1384">
        <v>2</v>
      </c>
      <c r="G1384" t="s">
        <v>40</v>
      </c>
      <c r="H1384">
        <v>3</v>
      </c>
      <c r="I1384" t="s">
        <v>35</v>
      </c>
      <c r="J1384">
        <v>48</v>
      </c>
      <c r="K1384">
        <v>3</v>
      </c>
      <c r="L1384">
        <v>1</v>
      </c>
      <c r="M1384" t="s">
        <v>36</v>
      </c>
      <c r="N1384">
        <v>1</v>
      </c>
      <c r="O1384" t="s">
        <v>41</v>
      </c>
      <c r="P1384">
        <v>1</v>
      </c>
      <c r="Q1384">
        <v>3</v>
      </c>
      <c r="R1384">
        <v>1</v>
      </c>
      <c r="S1384">
        <v>4</v>
      </c>
      <c r="T1384">
        <v>3</v>
      </c>
      <c r="U1384">
        <v>4</v>
      </c>
      <c r="V1384">
        <v>4</v>
      </c>
      <c r="W1384">
        <v>2</v>
      </c>
      <c r="X1384">
        <v>2</v>
      </c>
      <c r="Y1384">
        <v>3</v>
      </c>
    </row>
    <row r="1385" spans="1:25" x14ac:dyDescent="0.35">
      <c r="A1385">
        <v>36</v>
      </c>
      <c r="B1385" t="s">
        <v>32</v>
      </c>
      <c r="C1385" t="s">
        <v>44</v>
      </c>
      <c r="D1385" t="s">
        <v>34</v>
      </c>
      <c r="E1385">
        <v>9</v>
      </c>
      <c r="F1385">
        <v>4</v>
      </c>
      <c r="G1385" t="s">
        <v>28</v>
      </c>
      <c r="H1385">
        <v>1</v>
      </c>
      <c r="I1385" t="s">
        <v>35</v>
      </c>
      <c r="J1385">
        <v>66</v>
      </c>
      <c r="K1385">
        <v>4</v>
      </c>
      <c r="L1385">
        <v>1</v>
      </c>
      <c r="M1385" t="s">
        <v>39</v>
      </c>
      <c r="N1385">
        <v>2</v>
      </c>
      <c r="O1385" t="s">
        <v>37</v>
      </c>
      <c r="P1385">
        <v>1</v>
      </c>
      <c r="Q1385">
        <v>4</v>
      </c>
      <c r="R1385">
        <v>0</v>
      </c>
      <c r="S1385">
        <v>5</v>
      </c>
      <c r="T1385">
        <v>3</v>
      </c>
      <c r="U1385">
        <v>3</v>
      </c>
      <c r="V1385">
        <v>5</v>
      </c>
      <c r="W1385">
        <v>4</v>
      </c>
      <c r="X1385">
        <v>0</v>
      </c>
      <c r="Y1385">
        <v>2</v>
      </c>
    </row>
    <row r="1386" spans="1:25" x14ac:dyDescent="0.35">
      <c r="A1386">
        <v>34</v>
      </c>
      <c r="B1386" t="s">
        <v>32</v>
      </c>
      <c r="C1386" t="s">
        <v>26</v>
      </c>
      <c r="D1386" t="s">
        <v>27</v>
      </c>
      <c r="E1386">
        <v>1</v>
      </c>
      <c r="F1386">
        <v>3</v>
      </c>
      <c r="G1386" t="s">
        <v>48</v>
      </c>
      <c r="H1386">
        <v>1</v>
      </c>
      <c r="I1386" t="s">
        <v>35</v>
      </c>
      <c r="J1386">
        <v>32</v>
      </c>
      <c r="K1386">
        <v>3</v>
      </c>
      <c r="L1386">
        <v>3</v>
      </c>
      <c r="M1386" t="s">
        <v>30</v>
      </c>
      <c r="N1386">
        <v>4</v>
      </c>
      <c r="O1386" t="s">
        <v>31</v>
      </c>
      <c r="P1386">
        <v>1</v>
      </c>
      <c r="Q1386">
        <v>4</v>
      </c>
      <c r="R1386">
        <v>0</v>
      </c>
      <c r="S1386">
        <v>14</v>
      </c>
      <c r="T1386">
        <v>3</v>
      </c>
      <c r="U1386">
        <v>2</v>
      </c>
      <c r="V1386">
        <v>14</v>
      </c>
      <c r="W1386">
        <v>8</v>
      </c>
      <c r="X1386">
        <v>2</v>
      </c>
      <c r="Y1386">
        <v>1</v>
      </c>
    </row>
    <row r="1387" spans="1:25" x14ac:dyDescent="0.35">
      <c r="A1387">
        <v>34</v>
      </c>
      <c r="B1387" t="s">
        <v>32</v>
      </c>
      <c r="C1387" t="s">
        <v>26</v>
      </c>
      <c r="D1387" t="s">
        <v>27</v>
      </c>
      <c r="E1387">
        <v>13</v>
      </c>
      <c r="F1387">
        <v>4</v>
      </c>
      <c r="G1387" t="s">
        <v>40</v>
      </c>
      <c r="H1387">
        <v>4</v>
      </c>
      <c r="I1387" t="s">
        <v>35</v>
      </c>
      <c r="J1387">
        <v>39</v>
      </c>
      <c r="K1387">
        <v>3</v>
      </c>
      <c r="L1387">
        <v>3</v>
      </c>
      <c r="M1387" t="s">
        <v>30</v>
      </c>
      <c r="N1387">
        <v>3</v>
      </c>
      <c r="O1387" t="s">
        <v>41</v>
      </c>
      <c r="P1387">
        <v>1</v>
      </c>
      <c r="Q1387">
        <v>3</v>
      </c>
      <c r="R1387">
        <v>1</v>
      </c>
      <c r="S1387">
        <v>9</v>
      </c>
      <c r="T1387">
        <v>2</v>
      </c>
      <c r="U1387">
        <v>2</v>
      </c>
      <c r="V1387">
        <v>8</v>
      </c>
      <c r="W1387">
        <v>7</v>
      </c>
      <c r="X1387">
        <v>1</v>
      </c>
      <c r="Y1387">
        <v>1</v>
      </c>
    </row>
    <row r="1388" spans="1:25" x14ac:dyDescent="0.35">
      <c r="A1388">
        <v>26</v>
      </c>
      <c r="B1388" t="s">
        <v>32</v>
      </c>
      <c r="C1388" t="s">
        <v>26</v>
      </c>
      <c r="D1388" t="s">
        <v>34</v>
      </c>
      <c r="E1388">
        <v>1</v>
      </c>
      <c r="F1388">
        <v>3</v>
      </c>
      <c r="G1388" t="s">
        <v>40</v>
      </c>
      <c r="H1388">
        <v>3</v>
      </c>
      <c r="I1388" t="s">
        <v>35</v>
      </c>
      <c r="J1388">
        <v>95</v>
      </c>
      <c r="K1388">
        <v>3</v>
      </c>
      <c r="L1388">
        <v>1</v>
      </c>
      <c r="M1388" t="s">
        <v>39</v>
      </c>
      <c r="N1388">
        <v>1</v>
      </c>
      <c r="O1388" t="s">
        <v>31</v>
      </c>
      <c r="P1388">
        <v>0</v>
      </c>
      <c r="Q1388">
        <v>3</v>
      </c>
      <c r="R1388">
        <v>0</v>
      </c>
      <c r="S1388">
        <v>8</v>
      </c>
      <c r="T1388">
        <v>6</v>
      </c>
      <c r="U1388">
        <v>2</v>
      </c>
      <c r="V1388">
        <v>7</v>
      </c>
      <c r="W1388">
        <v>7</v>
      </c>
      <c r="X1388">
        <v>7</v>
      </c>
      <c r="Y1388">
        <v>6</v>
      </c>
    </row>
    <row r="1389" spans="1:25" x14ac:dyDescent="0.35">
      <c r="A1389">
        <v>29</v>
      </c>
      <c r="B1389" t="s">
        <v>32</v>
      </c>
      <c r="C1389" t="s">
        <v>26</v>
      </c>
      <c r="D1389" t="s">
        <v>34</v>
      </c>
      <c r="E1389">
        <v>1</v>
      </c>
      <c r="F1389">
        <v>3</v>
      </c>
      <c r="G1389" t="s">
        <v>28</v>
      </c>
      <c r="H1389">
        <v>1</v>
      </c>
      <c r="I1389" t="s">
        <v>35</v>
      </c>
      <c r="J1389">
        <v>89</v>
      </c>
      <c r="K1389">
        <v>3</v>
      </c>
      <c r="L1389">
        <v>2</v>
      </c>
      <c r="M1389" t="s">
        <v>43</v>
      </c>
      <c r="N1389">
        <v>1</v>
      </c>
      <c r="O1389" t="s">
        <v>37</v>
      </c>
      <c r="P1389">
        <v>0</v>
      </c>
      <c r="Q1389">
        <v>3</v>
      </c>
      <c r="R1389">
        <v>1</v>
      </c>
      <c r="S1389">
        <v>6</v>
      </c>
      <c r="T1389">
        <v>5</v>
      </c>
      <c r="U1389">
        <v>2</v>
      </c>
      <c r="V1389">
        <v>5</v>
      </c>
      <c r="W1389">
        <v>3</v>
      </c>
      <c r="X1389">
        <v>0</v>
      </c>
      <c r="Y1389">
        <v>2</v>
      </c>
    </row>
    <row r="1390" spans="1:25" x14ac:dyDescent="0.35">
      <c r="A1390">
        <v>32</v>
      </c>
      <c r="B1390" t="s">
        <v>32</v>
      </c>
      <c r="C1390" t="s">
        <v>44</v>
      </c>
      <c r="D1390" t="s">
        <v>34</v>
      </c>
      <c r="E1390">
        <v>15</v>
      </c>
      <c r="F1390">
        <v>4</v>
      </c>
      <c r="G1390" t="s">
        <v>40</v>
      </c>
      <c r="H1390">
        <v>3</v>
      </c>
      <c r="I1390" t="s">
        <v>29</v>
      </c>
      <c r="J1390">
        <v>34</v>
      </c>
      <c r="K1390">
        <v>3</v>
      </c>
      <c r="L1390">
        <v>2</v>
      </c>
      <c r="M1390" t="s">
        <v>43</v>
      </c>
      <c r="N1390">
        <v>4</v>
      </c>
      <c r="O1390" t="s">
        <v>41</v>
      </c>
      <c r="P1390">
        <v>5</v>
      </c>
      <c r="Q1390">
        <v>3</v>
      </c>
      <c r="R1390">
        <v>1</v>
      </c>
      <c r="S1390">
        <v>9</v>
      </c>
      <c r="T1390">
        <v>6</v>
      </c>
      <c r="U1390">
        <v>3</v>
      </c>
      <c r="V1390">
        <v>5</v>
      </c>
      <c r="W1390">
        <v>1</v>
      </c>
      <c r="X1390">
        <v>1</v>
      </c>
      <c r="Y1390">
        <v>2</v>
      </c>
    </row>
    <row r="1391" spans="1:25" x14ac:dyDescent="0.35">
      <c r="A1391">
        <v>31</v>
      </c>
      <c r="B1391" t="s">
        <v>32</v>
      </c>
      <c r="C1391" t="s">
        <v>33</v>
      </c>
      <c r="D1391" t="s">
        <v>34</v>
      </c>
      <c r="E1391">
        <v>1</v>
      </c>
      <c r="F1391">
        <v>3</v>
      </c>
      <c r="G1391" t="s">
        <v>28</v>
      </c>
      <c r="H1391">
        <v>4</v>
      </c>
      <c r="I1391" t="s">
        <v>35</v>
      </c>
      <c r="J1391">
        <v>48</v>
      </c>
      <c r="K1391">
        <v>1</v>
      </c>
      <c r="L1391">
        <v>2</v>
      </c>
      <c r="M1391" t="s">
        <v>36</v>
      </c>
      <c r="N1391">
        <v>1</v>
      </c>
      <c r="O1391" t="s">
        <v>37</v>
      </c>
      <c r="P1391">
        <v>1</v>
      </c>
      <c r="Q1391">
        <v>4</v>
      </c>
      <c r="R1391">
        <v>0</v>
      </c>
      <c r="S1391">
        <v>10</v>
      </c>
      <c r="T1391">
        <v>6</v>
      </c>
      <c r="U1391">
        <v>3</v>
      </c>
      <c r="V1391">
        <v>10</v>
      </c>
      <c r="W1391">
        <v>8</v>
      </c>
      <c r="X1391">
        <v>8</v>
      </c>
      <c r="Y1391">
        <v>7</v>
      </c>
    </row>
    <row r="1392" spans="1:25" x14ac:dyDescent="0.35">
      <c r="A1392">
        <v>28</v>
      </c>
      <c r="B1392" t="s">
        <v>25</v>
      </c>
      <c r="C1392" t="s">
        <v>26</v>
      </c>
      <c r="D1392" t="s">
        <v>34</v>
      </c>
      <c r="E1392">
        <v>17</v>
      </c>
      <c r="F1392">
        <v>3</v>
      </c>
      <c r="G1392" t="s">
        <v>49</v>
      </c>
      <c r="H1392">
        <v>3</v>
      </c>
      <c r="I1392" t="s">
        <v>35</v>
      </c>
      <c r="J1392">
        <v>32</v>
      </c>
      <c r="K1392">
        <v>2</v>
      </c>
      <c r="L1392">
        <v>1</v>
      </c>
      <c r="M1392" t="s">
        <v>39</v>
      </c>
      <c r="N1392">
        <v>4</v>
      </c>
      <c r="O1392" t="s">
        <v>41</v>
      </c>
      <c r="P1392">
        <v>5</v>
      </c>
      <c r="Q1392">
        <v>3</v>
      </c>
      <c r="R1392">
        <v>1</v>
      </c>
      <c r="S1392">
        <v>6</v>
      </c>
      <c r="T1392">
        <v>2</v>
      </c>
      <c r="U1392">
        <v>2</v>
      </c>
      <c r="V1392">
        <v>4</v>
      </c>
      <c r="W1392">
        <v>1</v>
      </c>
      <c r="X1392">
        <v>0</v>
      </c>
      <c r="Y1392">
        <v>3</v>
      </c>
    </row>
    <row r="1393" spans="1:25" x14ac:dyDescent="0.35">
      <c r="A1393">
        <v>38</v>
      </c>
      <c r="B1393" t="s">
        <v>32</v>
      </c>
      <c r="C1393" t="s">
        <v>26</v>
      </c>
      <c r="D1393" t="s">
        <v>27</v>
      </c>
      <c r="E1393">
        <v>1</v>
      </c>
      <c r="F1393">
        <v>3</v>
      </c>
      <c r="G1393" t="s">
        <v>28</v>
      </c>
      <c r="H1393">
        <v>1</v>
      </c>
      <c r="I1393" t="s">
        <v>35</v>
      </c>
      <c r="J1393">
        <v>59</v>
      </c>
      <c r="K1393">
        <v>2</v>
      </c>
      <c r="L1393">
        <v>1</v>
      </c>
      <c r="M1393" t="s">
        <v>46</v>
      </c>
      <c r="N1393">
        <v>1</v>
      </c>
      <c r="O1393" t="s">
        <v>31</v>
      </c>
      <c r="P1393">
        <v>4</v>
      </c>
      <c r="Q1393">
        <v>3</v>
      </c>
      <c r="R1393">
        <v>0</v>
      </c>
      <c r="S1393">
        <v>20</v>
      </c>
      <c r="T1393">
        <v>3</v>
      </c>
      <c r="U1393">
        <v>2</v>
      </c>
      <c r="V1393">
        <v>1</v>
      </c>
      <c r="W1393">
        <v>0</v>
      </c>
      <c r="X1393">
        <v>0</v>
      </c>
      <c r="Y1393">
        <v>0</v>
      </c>
    </row>
    <row r="1394" spans="1:25" x14ac:dyDescent="0.35">
      <c r="A1394">
        <v>35</v>
      </c>
      <c r="B1394" t="s">
        <v>32</v>
      </c>
      <c r="C1394" t="s">
        <v>26</v>
      </c>
      <c r="D1394" t="s">
        <v>27</v>
      </c>
      <c r="E1394">
        <v>7</v>
      </c>
      <c r="F1394">
        <v>4</v>
      </c>
      <c r="G1394" t="s">
        <v>28</v>
      </c>
      <c r="H1394">
        <v>3</v>
      </c>
      <c r="I1394" t="s">
        <v>29</v>
      </c>
      <c r="J1394">
        <v>55</v>
      </c>
      <c r="K1394">
        <v>3</v>
      </c>
      <c r="L1394">
        <v>2</v>
      </c>
      <c r="M1394" t="s">
        <v>30</v>
      </c>
      <c r="N1394">
        <v>4</v>
      </c>
      <c r="O1394" t="s">
        <v>37</v>
      </c>
      <c r="P1394">
        <v>1</v>
      </c>
      <c r="Q1394">
        <v>3</v>
      </c>
      <c r="R1394">
        <v>0</v>
      </c>
      <c r="S1394">
        <v>10</v>
      </c>
      <c r="T1394">
        <v>2</v>
      </c>
      <c r="U1394">
        <v>3</v>
      </c>
      <c r="V1394">
        <v>10</v>
      </c>
      <c r="W1394">
        <v>8</v>
      </c>
      <c r="X1394">
        <v>0</v>
      </c>
      <c r="Y1394">
        <v>9</v>
      </c>
    </row>
    <row r="1395" spans="1:25" x14ac:dyDescent="0.35">
      <c r="A1395">
        <v>27</v>
      </c>
      <c r="B1395" t="s">
        <v>32</v>
      </c>
      <c r="C1395" t="s">
        <v>26</v>
      </c>
      <c r="D1395" t="s">
        <v>27</v>
      </c>
      <c r="E1395">
        <v>9</v>
      </c>
      <c r="F1395">
        <v>3</v>
      </c>
      <c r="G1395" t="s">
        <v>48</v>
      </c>
      <c r="H1395">
        <v>4</v>
      </c>
      <c r="I1395" t="s">
        <v>35</v>
      </c>
      <c r="J1395">
        <v>44</v>
      </c>
      <c r="K1395">
        <v>3</v>
      </c>
      <c r="L1395">
        <v>2</v>
      </c>
      <c r="M1395" t="s">
        <v>30</v>
      </c>
      <c r="N1395">
        <v>4</v>
      </c>
      <c r="O1395" t="s">
        <v>31</v>
      </c>
      <c r="P1395">
        <v>1</v>
      </c>
      <c r="Q1395">
        <v>3</v>
      </c>
      <c r="R1395">
        <v>0</v>
      </c>
      <c r="S1395">
        <v>7</v>
      </c>
      <c r="T1395">
        <v>5</v>
      </c>
      <c r="U1395">
        <v>3</v>
      </c>
      <c r="V1395">
        <v>7</v>
      </c>
      <c r="W1395">
        <v>7</v>
      </c>
      <c r="X1395">
        <v>0</v>
      </c>
      <c r="Y1395">
        <v>7</v>
      </c>
    </row>
    <row r="1396" spans="1:25" x14ac:dyDescent="0.35">
      <c r="A1396">
        <v>32</v>
      </c>
      <c r="B1396" t="s">
        <v>32</v>
      </c>
      <c r="C1396" t="s">
        <v>26</v>
      </c>
      <c r="D1396" t="s">
        <v>34</v>
      </c>
      <c r="E1396">
        <v>5</v>
      </c>
      <c r="F1396">
        <v>4</v>
      </c>
      <c r="G1396" t="s">
        <v>28</v>
      </c>
      <c r="H1396">
        <v>4</v>
      </c>
      <c r="I1396" t="s">
        <v>35</v>
      </c>
      <c r="J1396">
        <v>56</v>
      </c>
      <c r="K1396">
        <v>2</v>
      </c>
      <c r="L1396">
        <v>2</v>
      </c>
      <c r="M1396" t="s">
        <v>42</v>
      </c>
      <c r="N1396">
        <v>4</v>
      </c>
      <c r="O1396" t="s">
        <v>31</v>
      </c>
      <c r="P1396">
        <v>8</v>
      </c>
      <c r="Q1396">
        <v>4</v>
      </c>
      <c r="R1396">
        <v>0</v>
      </c>
      <c r="S1396">
        <v>8</v>
      </c>
      <c r="T1396">
        <v>1</v>
      </c>
      <c r="U1396">
        <v>3</v>
      </c>
      <c r="V1396">
        <v>1</v>
      </c>
      <c r="W1396">
        <v>0</v>
      </c>
      <c r="X1396">
        <v>0</v>
      </c>
      <c r="Y1396">
        <v>0</v>
      </c>
    </row>
    <row r="1397" spans="1:25" x14ac:dyDescent="0.35">
      <c r="A1397">
        <v>31</v>
      </c>
      <c r="B1397" t="s">
        <v>25</v>
      </c>
      <c r="C1397" t="s">
        <v>33</v>
      </c>
      <c r="D1397" t="s">
        <v>27</v>
      </c>
      <c r="E1397">
        <v>26</v>
      </c>
      <c r="F1397">
        <v>4</v>
      </c>
      <c r="G1397" t="s">
        <v>48</v>
      </c>
      <c r="H1397">
        <v>1</v>
      </c>
      <c r="I1397" t="s">
        <v>35</v>
      </c>
      <c r="J1397">
        <v>63</v>
      </c>
      <c r="K1397">
        <v>3</v>
      </c>
      <c r="L1397">
        <v>2</v>
      </c>
      <c r="M1397" t="s">
        <v>30</v>
      </c>
      <c r="N1397">
        <v>4</v>
      </c>
      <c r="O1397" t="s">
        <v>37</v>
      </c>
      <c r="P1397">
        <v>1</v>
      </c>
      <c r="Q1397">
        <v>3</v>
      </c>
      <c r="R1397">
        <v>0</v>
      </c>
      <c r="S1397">
        <v>10</v>
      </c>
      <c r="T1397">
        <v>4</v>
      </c>
      <c r="U1397">
        <v>3</v>
      </c>
      <c r="V1397">
        <v>10</v>
      </c>
      <c r="W1397">
        <v>7</v>
      </c>
      <c r="X1397">
        <v>0</v>
      </c>
      <c r="Y1397">
        <v>8</v>
      </c>
    </row>
    <row r="1398" spans="1:25" x14ac:dyDescent="0.35">
      <c r="A1398">
        <v>53</v>
      </c>
      <c r="B1398" t="s">
        <v>25</v>
      </c>
      <c r="C1398" t="s">
        <v>26</v>
      </c>
      <c r="D1398" t="s">
        <v>27</v>
      </c>
      <c r="E1398">
        <v>24</v>
      </c>
      <c r="F1398">
        <v>4</v>
      </c>
      <c r="G1398" t="s">
        <v>28</v>
      </c>
      <c r="H1398">
        <v>1</v>
      </c>
      <c r="I1398" t="s">
        <v>35</v>
      </c>
      <c r="J1398">
        <v>66</v>
      </c>
      <c r="K1398">
        <v>3</v>
      </c>
      <c r="L1398">
        <v>3</v>
      </c>
      <c r="M1398" t="s">
        <v>30</v>
      </c>
      <c r="N1398">
        <v>1</v>
      </c>
      <c r="O1398" t="s">
        <v>31</v>
      </c>
      <c r="P1398">
        <v>6</v>
      </c>
      <c r="Q1398">
        <v>3</v>
      </c>
      <c r="R1398">
        <v>0</v>
      </c>
      <c r="S1398">
        <v>15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</row>
    <row r="1399" spans="1:25" x14ac:dyDescent="0.35">
      <c r="A1399">
        <v>54</v>
      </c>
      <c r="B1399" t="s">
        <v>32</v>
      </c>
      <c r="C1399" t="s">
        <v>26</v>
      </c>
      <c r="D1399" t="s">
        <v>34</v>
      </c>
      <c r="E1399">
        <v>9</v>
      </c>
      <c r="F1399">
        <v>2</v>
      </c>
      <c r="G1399" t="s">
        <v>28</v>
      </c>
      <c r="H1399">
        <v>1</v>
      </c>
      <c r="I1399" t="s">
        <v>29</v>
      </c>
      <c r="J1399">
        <v>67</v>
      </c>
      <c r="K1399">
        <v>3</v>
      </c>
      <c r="L1399">
        <v>2</v>
      </c>
      <c r="M1399" t="s">
        <v>36</v>
      </c>
      <c r="N1399">
        <v>3</v>
      </c>
      <c r="O1399" t="s">
        <v>37</v>
      </c>
      <c r="P1399">
        <v>3</v>
      </c>
      <c r="Q1399">
        <v>3</v>
      </c>
      <c r="R1399">
        <v>2</v>
      </c>
      <c r="S1399">
        <v>9</v>
      </c>
      <c r="T1399">
        <v>6</v>
      </c>
      <c r="U1399">
        <v>2</v>
      </c>
      <c r="V1399">
        <v>4</v>
      </c>
      <c r="W1399">
        <v>3</v>
      </c>
      <c r="X1399">
        <v>2</v>
      </c>
      <c r="Y1399">
        <v>3</v>
      </c>
    </row>
    <row r="1400" spans="1:25" x14ac:dyDescent="0.35">
      <c r="A1400">
        <v>33</v>
      </c>
      <c r="B1400" t="s">
        <v>32</v>
      </c>
      <c r="C1400" t="s">
        <v>33</v>
      </c>
      <c r="D1400" t="s">
        <v>34</v>
      </c>
      <c r="E1400">
        <v>7</v>
      </c>
      <c r="F1400">
        <v>2</v>
      </c>
      <c r="G1400" t="s">
        <v>28</v>
      </c>
      <c r="H1400">
        <v>4</v>
      </c>
      <c r="I1400" t="s">
        <v>35</v>
      </c>
      <c r="J1400">
        <v>36</v>
      </c>
      <c r="K1400">
        <v>3</v>
      </c>
      <c r="L1400">
        <v>2</v>
      </c>
      <c r="M1400" t="s">
        <v>43</v>
      </c>
      <c r="N1400">
        <v>3</v>
      </c>
      <c r="O1400" t="s">
        <v>41</v>
      </c>
      <c r="P1400">
        <v>1</v>
      </c>
      <c r="Q1400">
        <v>4</v>
      </c>
      <c r="R1400">
        <v>3</v>
      </c>
      <c r="S1400">
        <v>9</v>
      </c>
      <c r="T1400">
        <v>2</v>
      </c>
      <c r="U1400">
        <v>3</v>
      </c>
      <c r="V1400">
        <v>9</v>
      </c>
      <c r="W1400">
        <v>7</v>
      </c>
      <c r="X1400">
        <v>2</v>
      </c>
      <c r="Y1400">
        <v>8</v>
      </c>
    </row>
    <row r="1401" spans="1:25" x14ac:dyDescent="0.35">
      <c r="A1401">
        <v>43</v>
      </c>
      <c r="B1401" t="s">
        <v>32</v>
      </c>
      <c r="C1401" t="s">
        <v>26</v>
      </c>
      <c r="D1401" t="s">
        <v>34</v>
      </c>
      <c r="E1401">
        <v>11</v>
      </c>
      <c r="F1401">
        <v>3</v>
      </c>
      <c r="G1401" t="s">
        <v>28</v>
      </c>
      <c r="H1401">
        <v>1</v>
      </c>
      <c r="I1401" t="s">
        <v>35</v>
      </c>
      <c r="J1401">
        <v>30</v>
      </c>
      <c r="K1401">
        <v>3</v>
      </c>
      <c r="L1401">
        <v>3</v>
      </c>
      <c r="M1401" t="s">
        <v>43</v>
      </c>
      <c r="N1401">
        <v>3</v>
      </c>
      <c r="O1401" t="s">
        <v>37</v>
      </c>
      <c r="P1401">
        <v>1</v>
      </c>
      <c r="Q1401">
        <v>3</v>
      </c>
      <c r="R1401">
        <v>1</v>
      </c>
      <c r="S1401">
        <v>10</v>
      </c>
      <c r="T1401">
        <v>1</v>
      </c>
      <c r="U1401">
        <v>3</v>
      </c>
      <c r="V1401">
        <v>10</v>
      </c>
      <c r="W1401">
        <v>9</v>
      </c>
      <c r="X1401">
        <v>0</v>
      </c>
      <c r="Y1401">
        <v>9</v>
      </c>
    </row>
    <row r="1402" spans="1:25" x14ac:dyDescent="0.35">
      <c r="A1402">
        <v>38</v>
      </c>
      <c r="B1402" t="s">
        <v>32</v>
      </c>
      <c r="C1402" t="s">
        <v>33</v>
      </c>
      <c r="D1402" t="s">
        <v>50</v>
      </c>
      <c r="E1402">
        <v>1</v>
      </c>
      <c r="F1402">
        <v>4</v>
      </c>
      <c r="G1402" t="s">
        <v>38</v>
      </c>
      <c r="H1402">
        <v>4</v>
      </c>
      <c r="I1402" t="s">
        <v>35</v>
      </c>
      <c r="J1402">
        <v>88</v>
      </c>
      <c r="K1402">
        <v>3</v>
      </c>
      <c r="L1402">
        <v>1</v>
      </c>
      <c r="M1402" t="s">
        <v>50</v>
      </c>
      <c r="N1402">
        <v>2</v>
      </c>
      <c r="O1402" t="s">
        <v>37</v>
      </c>
      <c r="P1402">
        <v>0</v>
      </c>
      <c r="Q1402">
        <v>3</v>
      </c>
      <c r="R1402">
        <v>1</v>
      </c>
      <c r="S1402">
        <v>7</v>
      </c>
      <c r="T1402">
        <v>2</v>
      </c>
      <c r="U1402">
        <v>3</v>
      </c>
      <c r="V1402">
        <v>6</v>
      </c>
      <c r="W1402">
        <v>2</v>
      </c>
      <c r="X1402">
        <v>1</v>
      </c>
      <c r="Y1402">
        <v>2</v>
      </c>
    </row>
    <row r="1403" spans="1:25" x14ac:dyDescent="0.35">
      <c r="A1403">
        <v>55</v>
      </c>
      <c r="B1403" t="s">
        <v>32</v>
      </c>
      <c r="C1403" t="s">
        <v>26</v>
      </c>
      <c r="D1403" t="s">
        <v>50</v>
      </c>
      <c r="E1403">
        <v>26</v>
      </c>
      <c r="F1403">
        <v>4</v>
      </c>
      <c r="G1403" t="s">
        <v>50</v>
      </c>
      <c r="H1403">
        <v>3</v>
      </c>
      <c r="I1403" t="s">
        <v>35</v>
      </c>
      <c r="J1403">
        <v>71</v>
      </c>
      <c r="K1403">
        <v>4</v>
      </c>
      <c r="L1403">
        <v>5</v>
      </c>
      <c r="M1403" t="s">
        <v>45</v>
      </c>
      <c r="N1403">
        <v>2</v>
      </c>
      <c r="O1403" t="s">
        <v>37</v>
      </c>
      <c r="P1403">
        <v>4</v>
      </c>
      <c r="Q1403">
        <v>3</v>
      </c>
      <c r="R1403">
        <v>1</v>
      </c>
      <c r="S1403">
        <v>35</v>
      </c>
      <c r="T1403">
        <v>0</v>
      </c>
      <c r="U1403">
        <v>3</v>
      </c>
      <c r="V1403">
        <v>10</v>
      </c>
      <c r="W1403">
        <v>9</v>
      </c>
      <c r="X1403">
        <v>1</v>
      </c>
      <c r="Y1403">
        <v>4</v>
      </c>
    </row>
    <row r="1404" spans="1:25" x14ac:dyDescent="0.35">
      <c r="A1404">
        <v>31</v>
      </c>
      <c r="B1404" t="s">
        <v>32</v>
      </c>
      <c r="C1404" t="s">
        <v>26</v>
      </c>
      <c r="D1404" t="s">
        <v>34</v>
      </c>
      <c r="E1404">
        <v>2</v>
      </c>
      <c r="F1404">
        <v>1</v>
      </c>
      <c r="G1404" t="s">
        <v>40</v>
      </c>
      <c r="H1404">
        <v>4</v>
      </c>
      <c r="I1404" t="s">
        <v>29</v>
      </c>
      <c r="J1404">
        <v>59</v>
      </c>
      <c r="K1404">
        <v>1</v>
      </c>
      <c r="L1404">
        <v>1</v>
      </c>
      <c r="M1404" t="s">
        <v>39</v>
      </c>
      <c r="N1404">
        <v>4</v>
      </c>
      <c r="O1404" t="s">
        <v>41</v>
      </c>
      <c r="P1404">
        <v>1</v>
      </c>
      <c r="Q1404">
        <v>3</v>
      </c>
      <c r="R1404">
        <v>3</v>
      </c>
      <c r="S1404">
        <v>1</v>
      </c>
      <c r="T1404">
        <v>4</v>
      </c>
      <c r="U1404">
        <v>3</v>
      </c>
      <c r="V1404">
        <v>1</v>
      </c>
      <c r="W1404">
        <v>0</v>
      </c>
      <c r="X1404">
        <v>0</v>
      </c>
      <c r="Y1404">
        <v>0</v>
      </c>
    </row>
    <row r="1405" spans="1:25" x14ac:dyDescent="0.35">
      <c r="A1405">
        <v>39</v>
      </c>
      <c r="B1405" t="s">
        <v>32</v>
      </c>
      <c r="C1405" t="s">
        <v>26</v>
      </c>
      <c r="D1405" t="s">
        <v>27</v>
      </c>
      <c r="E1405">
        <v>15</v>
      </c>
      <c r="F1405">
        <v>4</v>
      </c>
      <c r="G1405" t="s">
        <v>48</v>
      </c>
      <c r="H1405">
        <v>2</v>
      </c>
      <c r="I1405" t="s">
        <v>35</v>
      </c>
      <c r="J1405">
        <v>77</v>
      </c>
      <c r="K1405">
        <v>3</v>
      </c>
      <c r="L1405">
        <v>4</v>
      </c>
      <c r="M1405" t="s">
        <v>30</v>
      </c>
      <c r="N1405">
        <v>1</v>
      </c>
      <c r="O1405" t="s">
        <v>31</v>
      </c>
      <c r="P1405">
        <v>0</v>
      </c>
      <c r="Q1405">
        <v>3</v>
      </c>
      <c r="R1405">
        <v>0</v>
      </c>
      <c r="S1405">
        <v>21</v>
      </c>
      <c r="T1405">
        <v>3</v>
      </c>
      <c r="U1405">
        <v>3</v>
      </c>
      <c r="V1405">
        <v>20</v>
      </c>
      <c r="W1405">
        <v>8</v>
      </c>
      <c r="X1405">
        <v>11</v>
      </c>
      <c r="Y1405">
        <v>10</v>
      </c>
    </row>
    <row r="1406" spans="1:25" x14ac:dyDescent="0.35">
      <c r="A1406">
        <v>42</v>
      </c>
      <c r="B1406" t="s">
        <v>32</v>
      </c>
      <c r="C1406" t="s">
        <v>44</v>
      </c>
      <c r="D1406" t="s">
        <v>34</v>
      </c>
      <c r="E1406">
        <v>23</v>
      </c>
      <c r="F1406">
        <v>2</v>
      </c>
      <c r="G1406" t="s">
        <v>28</v>
      </c>
      <c r="H1406">
        <v>4</v>
      </c>
      <c r="I1406" t="s">
        <v>35</v>
      </c>
      <c r="J1406">
        <v>37</v>
      </c>
      <c r="K1406">
        <v>2</v>
      </c>
      <c r="L1406">
        <v>2</v>
      </c>
      <c r="M1406" t="s">
        <v>36</v>
      </c>
      <c r="N1406">
        <v>3</v>
      </c>
      <c r="O1406" t="s">
        <v>31</v>
      </c>
      <c r="P1406">
        <v>1</v>
      </c>
      <c r="Q1406">
        <v>3</v>
      </c>
      <c r="R1406">
        <v>0</v>
      </c>
      <c r="S1406">
        <v>20</v>
      </c>
      <c r="T1406">
        <v>2</v>
      </c>
      <c r="U1406">
        <v>3</v>
      </c>
      <c r="V1406">
        <v>20</v>
      </c>
      <c r="W1406">
        <v>9</v>
      </c>
      <c r="X1406">
        <v>3</v>
      </c>
      <c r="Y1406">
        <v>7</v>
      </c>
    </row>
    <row r="1407" spans="1:25" x14ac:dyDescent="0.35">
      <c r="A1407">
        <v>31</v>
      </c>
      <c r="B1407" t="s">
        <v>32</v>
      </c>
      <c r="C1407" t="s">
        <v>44</v>
      </c>
      <c r="D1407" t="s">
        <v>34</v>
      </c>
      <c r="E1407">
        <v>10</v>
      </c>
      <c r="F1407">
        <v>3</v>
      </c>
      <c r="G1407" t="s">
        <v>40</v>
      </c>
      <c r="H1407">
        <v>3</v>
      </c>
      <c r="I1407" t="s">
        <v>29</v>
      </c>
      <c r="J1407">
        <v>40</v>
      </c>
      <c r="K1407">
        <v>3</v>
      </c>
      <c r="L1407">
        <v>3</v>
      </c>
      <c r="M1407" t="s">
        <v>47</v>
      </c>
      <c r="N1407">
        <v>3</v>
      </c>
      <c r="O1407" t="s">
        <v>37</v>
      </c>
      <c r="P1407">
        <v>4</v>
      </c>
      <c r="Q1407">
        <v>4</v>
      </c>
      <c r="R1407">
        <v>1</v>
      </c>
      <c r="S1407">
        <v>13</v>
      </c>
      <c r="T1407">
        <v>2</v>
      </c>
      <c r="U1407">
        <v>4</v>
      </c>
      <c r="V1407">
        <v>11</v>
      </c>
      <c r="W1407">
        <v>7</v>
      </c>
      <c r="X1407">
        <v>4</v>
      </c>
      <c r="Y1407">
        <v>8</v>
      </c>
    </row>
    <row r="1408" spans="1:25" x14ac:dyDescent="0.35">
      <c r="A1408">
        <v>54</v>
      </c>
      <c r="B1408" t="s">
        <v>32</v>
      </c>
      <c r="C1408" t="s">
        <v>26</v>
      </c>
      <c r="D1408" t="s">
        <v>34</v>
      </c>
      <c r="E1408">
        <v>10</v>
      </c>
      <c r="F1408">
        <v>3</v>
      </c>
      <c r="G1408" t="s">
        <v>40</v>
      </c>
      <c r="H1408">
        <v>3</v>
      </c>
      <c r="I1408" t="s">
        <v>29</v>
      </c>
      <c r="J1408">
        <v>77</v>
      </c>
      <c r="K1408">
        <v>3</v>
      </c>
      <c r="L1408">
        <v>2</v>
      </c>
      <c r="M1408" t="s">
        <v>42</v>
      </c>
      <c r="N1408">
        <v>1</v>
      </c>
      <c r="O1408" t="s">
        <v>31</v>
      </c>
      <c r="P1408">
        <v>6</v>
      </c>
      <c r="Q1408">
        <v>3</v>
      </c>
      <c r="R1408">
        <v>0</v>
      </c>
      <c r="S1408">
        <v>9</v>
      </c>
      <c r="T1408">
        <v>3</v>
      </c>
      <c r="U1408">
        <v>3</v>
      </c>
      <c r="V1408">
        <v>5</v>
      </c>
      <c r="W1408">
        <v>2</v>
      </c>
      <c r="X1408">
        <v>1</v>
      </c>
      <c r="Y1408">
        <v>4</v>
      </c>
    </row>
    <row r="1409" spans="1:25" x14ac:dyDescent="0.35">
      <c r="A1409">
        <v>24</v>
      </c>
      <c r="B1409" t="s">
        <v>32</v>
      </c>
      <c r="C1409" t="s">
        <v>26</v>
      </c>
      <c r="D1409" t="s">
        <v>34</v>
      </c>
      <c r="E1409">
        <v>1</v>
      </c>
      <c r="F1409">
        <v>2</v>
      </c>
      <c r="G1409" t="s">
        <v>28</v>
      </c>
      <c r="H1409">
        <v>2</v>
      </c>
      <c r="I1409" t="s">
        <v>35</v>
      </c>
      <c r="J1409">
        <v>45</v>
      </c>
      <c r="K1409">
        <v>2</v>
      </c>
      <c r="L1409">
        <v>2</v>
      </c>
      <c r="M1409" t="s">
        <v>43</v>
      </c>
      <c r="N1409">
        <v>3</v>
      </c>
      <c r="O1409" t="s">
        <v>31</v>
      </c>
      <c r="P1409">
        <v>1</v>
      </c>
      <c r="Q1409">
        <v>3</v>
      </c>
      <c r="R1409">
        <v>0</v>
      </c>
      <c r="S1409">
        <v>4</v>
      </c>
      <c r="T1409">
        <v>2</v>
      </c>
      <c r="U1409">
        <v>2</v>
      </c>
      <c r="V1409">
        <v>4</v>
      </c>
      <c r="W1409">
        <v>3</v>
      </c>
      <c r="X1409">
        <v>1</v>
      </c>
      <c r="Y1409">
        <v>2</v>
      </c>
    </row>
    <row r="1410" spans="1:25" x14ac:dyDescent="0.35">
      <c r="A1410">
        <v>23</v>
      </c>
      <c r="B1410" t="s">
        <v>32</v>
      </c>
      <c r="C1410" t="s">
        <v>26</v>
      </c>
      <c r="D1410" t="s">
        <v>34</v>
      </c>
      <c r="E1410">
        <v>12</v>
      </c>
      <c r="F1410">
        <v>2</v>
      </c>
      <c r="G1410" t="s">
        <v>38</v>
      </c>
      <c r="H1410">
        <v>4</v>
      </c>
      <c r="I1410" t="s">
        <v>35</v>
      </c>
      <c r="J1410">
        <v>78</v>
      </c>
      <c r="K1410">
        <v>3</v>
      </c>
      <c r="L1410">
        <v>1</v>
      </c>
      <c r="M1410" t="s">
        <v>39</v>
      </c>
      <c r="N1410">
        <v>4</v>
      </c>
      <c r="O1410" t="s">
        <v>31</v>
      </c>
      <c r="P1410">
        <v>1</v>
      </c>
      <c r="Q1410">
        <v>3</v>
      </c>
      <c r="R1410">
        <v>0</v>
      </c>
      <c r="S1410">
        <v>5</v>
      </c>
      <c r="T1410">
        <v>6</v>
      </c>
      <c r="U1410">
        <v>4</v>
      </c>
      <c r="V1410">
        <v>5</v>
      </c>
      <c r="W1410">
        <v>2</v>
      </c>
      <c r="X1410">
        <v>1</v>
      </c>
      <c r="Y1410">
        <v>4</v>
      </c>
    </row>
    <row r="1411" spans="1:25" x14ac:dyDescent="0.35">
      <c r="A1411">
        <v>40</v>
      </c>
      <c r="B1411" t="s">
        <v>32</v>
      </c>
      <c r="C1411" t="s">
        <v>33</v>
      </c>
      <c r="D1411" t="s">
        <v>34</v>
      </c>
      <c r="E1411">
        <v>11</v>
      </c>
      <c r="F1411">
        <v>3</v>
      </c>
      <c r="G1411" t="s">
        <v>49</v>
      </c>
      <c r="H1411">
        <v>4</v>
      </c>
      <c r="I1411" t="s">
        <v>29</v>
      </c>
      <c r="J1411">
        <v>73</v>
      </c>
      <c r="K1411">
        <v>3</v>
      </c>
      <c r="L1411">
        <v>2</v>
      </c>
      <c r="M1411" t="s">
        <v>39</v>
      </c>
      <c r="N1411">
        <v>3</v>
      </c>
      <c r="O1411" t="s">
        <v>37</v>
      </c>
      <c r="P1411">
        <v>1</v>
      </c>
      <c r="Q1411">
        <v>3</v>
      </c>
      <c r="R1411">
        <v>1</v>
      </c>
      <c r="S1411">
        <v>10</v>
      </c>
      <c r="T1411">
        <v>2</v>
      </c>
      <c r="U1411">
        <v>4</v>
      </c>
      <c r="V1411">
        <v>10</v>
      </c>
      <c r="W1411">
        <v>9</v>
      </c>
      <c r="X1411">
        <v>9</v>
      </c>
      <c r="Y1411">
        <v>4</v>
      </c>
    </row>
    <row r="1412" spans="1:25" x14ac:dyDescent="0.35">
      <c r="A1412">
        <v>40</v>
      </c>
      <c r="B1412" t="s">
        <v>32</v>
      </c>
      <c r="C1412" t="s">
        <v>26</v>
      </c>
      <c r="D1412" t="s">
        <v>27</v>
      </c>
      <c r="E1412">
        <v>2</v>
      </c>
      <c r="F1412">
        <v>2</v>
      </c>
      <c r="G1412" t="s">
        <v>48</v>
      </c>
      <c r="H1412">
        <v>2</v>
      </c>
      <c r="I1412" t="s">
        <v>29</v>
      </c>
      <c r="J1412">
        <v>92</v>
      </c>
      <c r="K1412">
        <v>3</v>
      </c>
      <c r="L1412">
        <v>2</v>
      </c>
      <c r="M1412" t="s">
        <v>30</v>
      </c>
      <c r="N1412">
        <v>2</v>
      </c>
      <c r="O1412" t="s">
        <v>37</v>
      </c>
      <c r="P1412">
        <v>3</v>
      </c>
      <c r="Q1412">
        <v>3</v>
      </c>
      <c r="R1412">
        <v>1</v>
      </c>
      <c r="S1412">
        <v>15</v>
      </c>
      <c r="T1412">
        <v>4</v>
      </c>
      <c r="U1412">
        <v>3</v>
      </c>
      <c r="V1412">
        <v>11</v>
      </c>
      <c r="W1412">
        <v>8</v>
      </c>
      <c r="X1412">
        <v>5</v>
      </c>
      <c r="Y1412">
        <v>10</v>
      </c>
    </row>
    <row r="1413" spans="1:25" x14ac:dyDescent="0.35">
      <c r="A1413">
        <v>25</v>
      </c>
      <c r="B1413" t="s">
        <v>32</v>
      </c>
      <c r="C1413" t="s">
        <v>26</v>
      </c>
      <c r="D1413" t="s">
        <v>50</v>
      </c>
      <c r="E1413">
        <v>2</v>
      </c>
      <c r="F1413">
        <v>3</v>
      </c>
      <c r="G1413" t="s">
        <v>50</v>
      </c>
      <c r="H1413">
        <v>3</v>
      </c>
      <c r="I1413" t="s">
        <v>29</v>
      </c>
      <c r="J1413">
        <v>82</v>
      </c>
      <c r="K1413">
        <v>3</v>
      </c>
      <c r="L1413">
        <v>1</v>
      </c>
      <c r="M1413" t="s">
        <v>50</v>
      </c>
      <c r="N1413">
        <v>2</v>
      </c>
      <c r="O1413" t="s">
        <v>37</v>
      </c>
      <c r="P1413">
        <v>4</v>
      </c>
      <c r="Q1413">
        <v>3</v>
      </c>
      <c r="R1413">
        <v>0</v>
      </c>
      <c r="S1413">
        <v>6</v>
      </c>
      <c r="T1413">
        <v>3</v>
      </c>
      <c r="U1413">
        <v>3</v>
      </c>
      <c r="V1413">
        <v>2</v>
      </c>
      <c r="W1413">
        <v>0</v>
      </c>
      <c r="X1413">
        <v>1</v>
      </c>
      <c r="Y1413">
        <v>2</v>
      </c>
    </row>
    <row r="1414" spans="1:25" x14ac:dyDescent="0.35">
      <c r="A1414">
        <v>30</v>
      </c>
      <c r="B1414" t="s">
        <v>32</v>
      </c>
      <c r="C1414" t="s">
        <v>26</v>
      </c>
      <c r="D1414" t="s">
        <v>34</v>
      </c>
      <c r="E1414">
        <v>1</v>
      </c>
      <c r="F1414">
        <v>2</v>
      </c>
      <c r="G1414" t="s">
        <v>40</v>
      </c>
      <c r="H1414">
        <v>4</v>
      </c>
      <c r="I1414" t="s">
        <v>35</v>
      </c>
      <c r="J1414">
        <v>76</v>
      </c>
      <c r="K1414">
        <v>3</v>
      </c>
      <c r="L1414">
        <v>1</v>
      </c>
      <c r="M1414" t="s">
        <v>39</v>
      </c>
      <c r="N1414">
        <v>2</v>
      </c>
      <c r="O1414" t="s">
        <v>37</v>
      </c>
      <c r="P1414">
        <v>1</v>
      </c>
      <c r="Q1414">
        <v>3</v>
      </c>
      <c r="R1414">
        <v>0</v>
      </c>
      <c r="S1414">
        <v>12</v>
      </c>
      <c r="T1414">
        <v>6</v>
      </c>
      <c r="U1414">
        <v>2</v>
      </c>
      <c r="V1414">
        <v>12</v>
      </c>
      <c r="W1414">
        <v>8</v>
      </c>
      <c r="X1414">
        <v>1</v>
      </c>
      <c r="Y1414">
        <v>7</v>
      </c>
    </row>
    <row r="1415" spans="1:25" x14ac:dyDescent="0.35">
      <c r="A1415">
        <v>25</v>
      </c>
      <c r="B1415" t="s">
        <v>32</v>
      </c>
      <c r="C1415" t="s">
        <v>26</v>
      </c>
      <c r="D1415" t="s">
        <v>34</v>
      </c>
      <c r="E1415">
        <v>2</v>
      </c>
      <c r="F1415">
        <v>1</v>
      </c>
      <c r="G1415" t="s">
        <v>38</v>
      </c>
      <c r="H1415">
        <v>4</v>
      </c>
      <c r="I1415" t="s">
        <v>35</v>
      </c>
      <c r="J1415">
        <v>57</v>
      </c>
      <c r="K1415">
        <v>3</v>
      </c>
      <c r="L1415">
        <v>1</v>
      </c>
      <c r="M1415" t="s">
        <v>39</v>
      </c>
      <c r="N1415">
        <v>3</v>
      </c>
      <c r="O1415" t="s">
        <v>41</v>
      </c>
      <c r="P1415">
        <v>6</v>
      </c>
      <c r="Q1415">
        <v>3</v>
      </c>
      <c r="R1415">
        <v>1</v>
      </c>
      <c r="S1415">
        <v>7</v>
      </c>
      <c r="T1415">
        <v>2</v>
      </c>
      <c r="U1415">
        <v>2</v>
      </c>
      <c r="V1415">
        <v>2</v>
      </c>
      <c r="W1415">
        <v>2</v>
      </c>
      <c r="X1415">
        <v>0</v>
      </c>
      <c r="Y1415">
        <v>2</v>
      </c>
    </row>
    <row r="1416" spans="1:25" x14ac:dyDescent="0.35">
      <c r="A1416">
        <v>47</v>
      </c>
      <c r="B1416" t="s">
        <v>32</v>
      </c>
      <c r="C1416" t="s">
        <v>26</v>
      </c>
      <c r="D1416" t="s">
        <v>34</v>
      </c>
      <c r="E1416">
        <v>25</v>
      </c>
      <c r="F1416">
        <v>3</v>
      </c>
      <c r="G1416" t="s">
        <v>40</v>
      </c>
      <c r="H1416">
        <v>1</v>
      </c>
      <c r="I1416" t="s">
        <v>35</v>
      </c>
      <c r="J1416">
        <v>84</v>
      </c>
      <c r="K1416">
        <v>3</v>
      </c>
      <c r="L1416">
        <v>3</v>
      </c>
      <c r="M1416" t="s">
        <v>43</v>
      </c>
      <c r="N1416">
        <v>3</v>
      </c>
      <c r="O1416" t="s">
        <v>31</v>
      </c>
      <c r="P1416">
        <v>2</v>
      </c>
      <c r="Q1416">
        <v>4</v>
      </c>
      <c r="R1416">
        <v>0</v>
      </c>
      <c r="S1416">
        <v>25</v>
      </c>
      <c r="T1416">
        <v>3</v>
      </c>
      <c r="U1416">
        <v>3</v>
      </c>
      <c r="V1416">
        <v>17</v>
      </c>
      <c r="W1416">
        <v>14</v>
      </c>
      <c r="X1416">
        <v>12</v>
      </c>
      <c r="Y1416">
        <v>11</v>
      </c>
    </row>
    <row r="1417" spans="1:25" x14ac:dyDescent="0.35">
      <c r="A1417">
        <v>33</v>
      </c>
      <c r="B1417" t="s">
        <v>32</v>
      </c>
      <c r="C1417" t="s">
        <v>44</v>
      </c>
      <c r="D1417" t="s">
        <v>34</v>
      </c>
      <c r="E1417">
        <v>1</v>
      </c>
      <c r="F1417">
        <v>2</v>
      </c>
      <c r="G1417" t="s">
        <v>40</v>
      </c>
      <c r="H1417">
        <v>2</v>
      </c>
      <c r="I1417" t="s">
        <v>35</v>
      </c>
      <c r="J1417">
        <v>59</v>
      </c>
      <c r="K1417">
        <v>2</v>
      </c>
      <c r="L1417">
        <v>1</v>
      </c>
      <c r="M1417" t="s">
        <v>39</v>
      </c>
      <c r="N1417">
        <v>3</v>
      </c>
      <c r="O1417" t="s">
        <v>41</v>
      </c>
      <c r="P1417">
        <v>1</v>
      </c>
      <c r="Q1417">
        <v>3</v>
      </c>
      <c r="R1417">
        <v>3</v>
      </c>
      <c r="S1417">
        <v>1</v>
      </c>
      <c r="T1417">
        <v>2</v>
      </c>
      <c r="U1417">
        <v>2</v>
      </c>
      <c r="V1417">
        <v>1</v>
      </c>
      <c r="W1417">
        <v>1</v>
      </c>
      <c r="X1417">
        <v>0</v>
      </c>
      <c r="Y1417">
        <v>0</v>
      </c>
    </row>
    <row r="1418" spans="1:25" x14ac:dyDescent="0.35">
      <c r="A1418">
        <v>38</v>
      </c>
      <c r="B1418" t="s">
        <v>32</v>
      </c>
      <c r="C1418" t="s">
        <v>26</v>
      </c>
      <c r="D1418" t="s">
        <v>27</v>
      </c>
      <c r="E1418">
        <v>1</v>
      </c>
      <c r="F1418">
        <v>4</v>
      </c>
      <c r="G1418" t="s">
        <v>28</v>
      </c>
      <c r="H1418">
        <v>4</v>
      </c>
      <c r="I1418" t="s">
        <v>35</v>
      </c>
      <c r="J1418">
        <v>86</v>
      </c>
      <c r="K1418">
        <v>3</v>
      </c>
      <c r="L1418">
        <v>2</v>
      </c>
      <c r="M1418" t="s">
        <v>30</v>
      </c>
      <c r="N1418">
        <v>2</v>
      </c>
      <c r="O1418" t="s">
        <v>37</v>
      </c>
      <c r="P1418">
        <v>0</v>
      </c>
      <c r="Q1418">
        <v>3</v>
      </c>
      <c r="R1418">
        <v>2</v>
      </c>
      <c r="S1418">
        <v>16</v>
      </c>
      <c r="T1418">
        <v>3</v>
      </c>
      <c r="U1418">
        <v>3</v>
      </c>
      <c r="V1418">
        <v>15</v>
      </c>
      <c r="W1418">
        <v>13</v>
      </c>
      <c r="X1418">
        <v>5</v>
      </c>
      <c r="Y1418">
        <v>8</v>
      </c>
    </row>
    <row r="1419" spans="1:25" x14ac:dyDescent="0.35">
      <c r="A1419">
        <v>31</v>
      </c>
      <c r="B1419" t="s">
        <v>32</v>
      </c>
      <c r="C1419" t="s">
        <v>26</v>
      </c>
      <c r="D1419" t="s">
        <v>27</v>
      </c>
      <c r="E1419">
        <v>2</v>
      </c>
      <c r="F1419">
        <v>2</v>
      </c>
      <c r="G1419" t="s">
        <v>28</v>
      </c>
      <c r="H1419">
        <v>1</v>
      </c>
      <c r="I1419" t="s">
        <v>35</v>
      </c>
      <c r="J1419">
        <v>54</v>
      </c>
      <c r="K1419">
        <v>3</v>
      </c>
      <c r="L1419">
        <v>1</v>
      </c>
      <c r="M1419" t="s">
        <v>46</v>
      </c>
      <c r="N1419">
        <v>3</v>
      </c>
      <c r="O1419" t="s">
        <v>37</v>
      </c>
      <c r="P1419">
        <v>0</v>
      </c>
      <c r="Q1419">
        <v>3</v>
      </c>
      <c r="R1419">
        <v>1</v>
      </c>
      <c r="S1419">
        <v>3</v>
      </c>
      <c r="T1419">
        <v>1</v>
      </c>
      <c r="U1419">
        <v>3</v>
      </c>
      <c r="V1419">
        <v>2</v>
      </c>
      <c r="W1419">
        <v>2</v>
      </c>
      <c r="X1419">
        <v>1</v>
      </c>
      <c r="Y1419">
        <v>2</v>
      </c>
    </row>
    <row r="1420" spans="1:25" x14ac:dyDescent="0.35">
      <c r="A1420">
        <v>38</v>
      </c>
      <c r="B1420" t="s">
        <v>32</v>
      </c>
      <c r="C1420" t="s">
        <v>33</v>
      </c>
      <c r="D1420" t="s">
        <v>34</v>
      </c>
      <c r="E1420">
        <v>6</v>
      </c>
      <c r="F1420">
        <v>4</v>
      </c>
      <c r="G1420" t="s">
        <v>28</v>
      </c>
      <c r="H1420">
        <v>1</v>
      </c>
      <c r="I1420" t="s">
        <v>35</v>
      </c>
      <c r="J1420">
        <v>72</v>
      </c>
      <c r="K1420">
        <v>2</v>
      </c>
      <c r="L1420">
        <v>2</v>
      </c>
      <c r="M1420" t="s">
        <v>42</v>
      </c>
      <c r="N1420">
        <v>3</v>
      </c>
      <c r="O1420" t="s">
        <v>37</v>
      </c>
      <c r="P1420">
        <v>2</v>
      </c>
      <c r="Q1420">
        <v>3</v>
      </c>
      <c r="R1420">
        <v>1</v>
      </c>
      <c r="S1420">
        <v>10</v>
      </c>
      <c r="T1420">
        <v>1</v>
      </c>
      <c r="U1420">
        <v>3</v>
      </c>
      <c r="V1420">
        <v>8</v>
      </c>
      <c r="W1420">
        <v>3</v>
      </c>
      <c r="X1420">
        <v>7</v>
      </c>
      <c r="Y1420">
        <v>7</v>
      </c>
    </row>
    <row r="1421" spans="1:25" x14ac:dyDescent="0.35">
      <c r="A1421">
        <v>42</v>
      </c>
      <c r="B1421" t="s">
        <v>32</v>
      </c>
      <c r="C1421" t="s">
        <v>26</v>
      </c>
      <c r="D1421" t="s">
        <v>34</v>
      </c>
      <c r="E1421">
        <v>18</v>
      </c>
      <c r="F1421">
        <v>4</v>
      </c>
      <c r="G1421" t="s">
        <v>28</v>
      </c>
      <c r="H1421">
        <v>4</v>
      </c>
      <c r="I1421" t="s">
        <v>35</v>
      </c>
      <c r="J1421">
        <v>35</v>
      </c>
      <c r="K1421">
        <v>3</v>
      </c>
      <c r="L1421">
        <v>2</v>
      </c>
      <c r="M1421" t="s">
        <v>36</v>
      </c>
      <c r="N1421">
        <v>1</v>
      </c>
      <c r="O1421" t="s">
        <v>41</v>
      </c>
      <c r="P1421">
        <v>6</v>
      </c>
      <c r="Q1421">
        <v>3</v>
      </c>
      <c r="R1421">
        <v>1</v>
      </c>
      <c r="S1421">
        <v>9</v>
      </c>
      <c r="T1421">
        <v>3</v>
      </c>
      <c r="U1421">
        <v>2</v>
      </c>
      <c r="V1421">
        <v>4</v>
      </c>
      <c r="W1421">
        <v>3</v>
      </c>
      <c r="X1421">
        <v>1</v>
      </c>
      <c r="Y1421">
        <v>2</v>
      </c>
    </row>
    <row r="1422" spans="1:25" x14ac:dyDescent="0.35">
      <c r="A1422">
        <v>41</v>
      </c>
      <c r="B1422" t="s">
        <v>32</v>
      </c>
      <c r="C1422" t="s">
        <v>26</v>
      </c>
      <c r="D1422" t="s">
        <v>34</v>
      </c>
      <c r="E1422">
        <v>1</v>
      </c>
      <c r="F1422">
        <v>3</v>
      </c>
      <c r="G1422" t="s">
        <v>28</v>
      </c>
      <c r="H1422">
        <v>4</v>
      </c>
      <c r="I1422" t="s">
        <v>35</v>
      </c>
      <c r="J1422">
        <v>76</v>
      </c>
      <c r="K1422">
        <v>3</v>
      </c>
      <c r="L1422">
        <v>1</v>
      </c>
      <c r="M1422" t="s">
        <v>36</v>
      </c>
      <c r="N1422">
        <v>4</v>
      </c>
      <c r="O1422" t="s">
        <v>37</v>
      </c>
      <c r="P1422">
        <v>3</v>
      </c>
      <c r="Q1422">
        <v>4</v>
      </c>
      <c r="R1422">
        <v>1</v>
      </c>
      <c r="S1422">
        <v>12</v>
      </c>
      <c r="T1422">
        <v>3</v>
      </c>
      <c r="U1422">
        <v>3</v>
      </c>
      <c r="V1422">
        <v>5</v>
      </c>
      <c r="W1422">
        <v>3</v>
      </c>
      <c r="X1422">
        <v>1</v>
      </c>
      <c r="Y1422">
        <v>0</v>
      </c>
    </row>
    <row r="1423" spans="1:25" x14ac:dyDescent="0.35">
      <c r="A1423">
        <v>47</v>
      </c>
      <c r="B1423" t="s">
        <v>32</v>
      </c>
      <c r="C1423" t="s">
        <v>44</v>
      </c>
      <c r="D1423" t="s">
        <v>34</v>
      </c>
      <c r="E1423">
        <v>1</v>
      </c>
      <c r="F1423">
        <v>1</v>
      </c>
      <c r="G1423" t="s">
        <v>40</v>
      </c>
      <c r="H1423">
        <v>3</v>
      </c>
      <c r="I1423" t="s">
        <v>29</v>
      </c>
      <c r="J1423">
        <v>98</v>
      </c>
      <c r="K1423">
        <v>3</v>
      </c>
      <c r="L1423">
        <v>3</v>
      </c>
      <c r="M1423" t="s">
        <v>47</v>
      </c>
      <c r="N1423">
        <v>2</v>
      </c>
      <c r="O1423" t="s">
        <v>37</v>
      </c>
      <c r="P1423">
        <v>0</v>
      </c>
      <c r="Q1423">
        <v>3</v>
      </c>
      <c r="R1423">
        <v>2</v>
      </c>
      <c r="S1423">
        <v>14</v>
      </c>
      <c r="T1423">
        <v>3</v>
      </c>
      <c r="U1423">
        <v>1</v>
      </c>
      <c r="V1423">
        <v>13</v>
      </c>
      <c r="W1423">
        <v>8</v>
      </c>
      <c r="X1423">
        <v>5</v>
      </c>
      <c r="Y1423">
        <v>12</v>
      </c>
    </row>
    <row r="1424" spans="1:25" x14ac:dyDescent="0.35">
      <c r="A1424">
        <v>35</v>
      </c>
      <c r="B1424" t="s">
        <v>32</v>
      </c>
      <c r="C1424" t="s">
        <v>26</v>
      </c>
      <c r="D1424" t="s">
        <v>34</v>
      </c>
      <c r="E1424">
        <v>11</v>
      </c>
      <c r="F1424">
        <v>4</v>
      </c>
      <c r="G1424" t="s">
        <v>40</v>
      </c>
      <c r="H1424">
        <v>4</v>
      </c>
      <c r="I1424" t="s">
        <v>35</v>
      </c>
      <c r="J1424">
        <v>43</v>
      </c>
      <c r="K1424">
        <v>3</v>
      </c>
      <c r="L1424">
        <v>1</v>
      </c>
      <c r="M1424" t="s">
        <v>39</v>
      </c>
      <c r="N1424">
        <v>3</v>
      </c>
      <c r="O1424" t="s">
        <v>37</v>
      </c>
      <c r="P1424">
        <v>7</v>
      </c>
      <c r="Q1424">
        <v>3</v>
      </c>
      <c r="R1424">
        <v>1</v>
      </c>
      <c r="S1424">
        <v>5</v>
      </c>
      <c r="T1424">
        <v>3</v>
      </c>
      <c r="U1424">
        <v>3</v>
      </c>
      <c r="V1424">
        <v>2</v>
      </c>
      <c r="W1424">
        <v>2</v>
      </c>
      <c r="X1424">
        <v>2</v>
      </c>
      <c r="Y1424">
        <v>2</v>
      </c>
    </row>
    <row r="1425" spans="1:25" x14ac:dyDescent="0.35">
      <c r="A1425">
        <v>22</v>
      </c>
      <c r="B1425" t="s">
        <v>32</v>
      </c>
      <c r="C1425" t="s">
        <v>26</v>
      </c>
      <c r="D1425" t="s">
        <v>34</v>
      </c>
      <c r="E1425">
        <v>1</v>
      </c>
      <c r="F1425">
        <v>2</v>
      </c>
      <c r="G1425" t="s">
        <v>28</v>
      </c>
      <c r="H1425">
        <v>4</v>
      </c>
      <c r="I1425" t="s">
        <v>35</v>
      </c>
      <c r="J1425">
        <v>63</v>
      </c>
      <c r="K1425">
        <v>3</v>
      </c>
      <c r="L1425">
        <v>1</v>
      </c>
      <c r="M1425" t="s">
        <v>36</v>
      </c>
      <c r="N1425">
        <v>3</v>
      </c>
      <c r="O1425" t="s">
        <v>31</v>
      </c>
      <c r="P1425">
        <v>0</v>
      </c>
      <c r="Q1425">
        <v>3</v>
      </c>
      <c r="R1425">
        <v>0</v>
      </c>
      <c r="S1425">
        <v>4</v>
      </c>
      <c r="T1425">
        <v>2</v>
      </c>
      <c r="U1425">
        <v>4</v>
      </c>
      <c r="V1425">
        <v>3</v>
      </c>
      <c r="W1425">
        <v>2</v>
      </c>
      <c r="X1425">
        <v>1</v>
      </c>
      <c r="Y1425">
        <v>2</v>
      </c>
    </row>
    <row r="1426" spans="1:25" x14ac:dyDescent="0.35">
      <c r="A1426">
        <v>35</v>
      </c>
      <c r="B1426" t="s">
        <v>32</v>
      </c>
      <c r="C1426" t="s">
        <v>26</v>
      </c>
      <c r="D1426" t="s">
        <v>34</v>
      </c>
      <c r="E1426">
        <v>9</v>
      </c>
      <c r="F1426">
        <v>4</v>
      </c>
      <c r="G1426" t="s">
        <v>40</v>
      </c>
      <c r="H1426">
        <v>2</v>
      </c>
      <c r="I1426" t="s">
        <v>35</v>
      </c>
      <c r="J1426">
        <v>48</v>
      </c>
      <c r="K1426">
        <v>3</v>
      </c>
      <c r="L1426">
        <v>2</v>
      </c>
      <c r="M1426" t="s">
        <v>36</v>
      </c>
      <c r="N1426">
        <v>3</v>
      </c>
      <c r="O1426" t="s">
        <v>31</v>
      </c>
      <c r="P1426">
        <v>1</v>
      </c>
      <c r="Q1426">
        <v>3</v>
      </c>
      <c r="R1426">
        <v>0</v>
      </c>
      <c r="S1426">
        <v>10</v>
      </c>
      <c r="T1426">
        <v>5</v>
      </c>
      <c r="U1426">
        <v>3</v>
      </c>
      <c r="V1426">
        <v>10</v>
      </c>
      <c r="W1426">
        <v>7</v>
      </c>
      <c r="X1426">
        <v>0</v>
      </c>
      <c r="Y1426">
        <v>8</v>
      </c>
    </row>
    <row r="1427" spans="1:25" x14ac:dyDescent="0.35">
      <c r="A1427">
        <v>33</v>
      </c>
      <c r="B1427" t="s">
        <v>32</v>
      </c>
      <c r="C1427" t="s">
        <v>26</v>
      </c>
      <c r="D1427" t="s">
        <v>34</v>
      </c>
      <c r="E1427">
        <v>15</v>
      </c>
      <c r="F1427">
        <v>2</v>
      </c>
      <c r="G1427" t="s">
        <v>40</v>
      </c>
      <c r="H1427">
        <v>2</v>
      </c>
      <c r="I1427" t="s">
        <v>29</v>
      </c>
      <c r="J1427">
        <v>95</v>
      </c>
      <c r="K1427">
        <v>3</v>
      </c>
      <c r="L1427">
        <v>2</v>
      </c>
      <c r="M1427" t="s">
        <v>43</v>
      </c>
      <c r="N1427">
        <v>4</v>
      </c>
      <c r="O1427" t="s">
        <v>37</v>
      </c>
      <c r="P1427">
        <v>0</v>
      </c>
      <c r="Q1427">
        <v>3</v>
      </c>
      <c r="R1427">
        <v>1</v>
      </c>
      <c r="S1427">
        <v>10</v>
      </c>
      <c r="T1427">
        <v>6</v>
      </c>
      <c r="U1427">
        <v>3</v>
      </c>
      <c r="V1427">
        <v>9</v>
      </c>
      <c r="W1427">
        <v>7</v>
      </c>
      <c r="X1427">
        <v>8</v>
      </c>
      <c r="Y1427">
        <v>1</v>
      </c>
    </row>
    <row r="1428" spans="1:25" x14ac:dyDescent="0.35">
      <c r="A1428">
        <v>32</v>
      </c>
      <c r="B1428" t="s">
        <v>32</v>
      </c>
      <c r="C1428" t="s">
        <v>26</v>
      </c>
      <c r="D1428" t="s">
        <v>34</v>
      </c>
      <c r="E1428">
        <v>29</v>
      </c>
      <c r="F1428">
        <v>4</v>
      </c>
      <c r="G1428" t="s">
        <v>28</v>
      </c>
      <c r="H1428">
        <v>3</v>
      </c>
      <c r="I1428" t="s">
        <v>29</v>
      </c>
      <c r="J1428">
        <v>49</v>
      </c>
      <c r="K1428">
        <v>2</v>
      </c>
      <c r="L1428">
        <v>1</v>
      </c>
      <c r="M1428" t="s">
        <v>39</v>
      </c>
      <c r="N1428">
        <v>2</v>
      </c>
      <c r="O1428" t="s">
        <v>31</v>
      </c>
      <c r="P1428">
        <v>1</v>
      </c>
      <c r="Q1428">
        <v>3</v>
      </c>
      <c r="R1428">
        <v>0</v>
      </c>
      <c r="S1428">
        <v>6</v>
      </c>
      <c r="T1428">
        <v>3</v>
      </c>
      <c r="U1428">
        <v>3</v>
      </c>
      <c r="V1428">
        <v>6</v>
      </c>
      <c r="W1428">
        <v>2</v>
      </c>
      <c r="X1428">
        <v>4</v>
      </c>
      <c r="Y1428">
        <v>1</v>
      </c>
    </row>
    <row r="1429" spans="1:25" x14ac:dyDescent="0.35">
      <c r="A1429">
        <v>40</v>
      </c>
      <c r="B1429" t="s">
        <v>32</v>
      </c>
      <c r="C1429" t="s">
        <v>26</v>
      </c>
      <c r="D1429" t="s">
        <v>34</v>
      </c>
      <c r="E1429">
        <v>1</v>
      </c>
      <c r="F1429">
        <v>4</v>
      </c>
      <c r="G1429" t="s">
        <v>28</v>
      </c>
      <c r="H1429">
        <v>1</v>
      </c>
      <c r="I1429" t="s">
        <v>35</v>
      </c>
      <c r="J1429">
        <v>83</v>
      </c>
      <c r="K1429">
        <v>3</v>
      </c>
      <c r="L1429">
        <v>1</v>
      </c>
      <c r="M1429" t="s">
        <v>39</v>
      </c>
      <c r="N1429">
        <v>4</v>
      </c>
      <c r="O1429" t="s">
        <v>37</v>
      </c>
      <c r="P1429">
        <v>8</v>
      </c>
      <c r="Q1429">
        <v>3</v>
      </c>
      <c r="R1429">
        <v>2</v>
      </c>
      <c r="S1429">
        <v>8</v>
      </c>
      <c r="T1429">
        <v>3</v>
      </c>
      <c r="U1429">
        <v>2</v>
      </c>
      <c r="V1429">
        <v>1</v>
      </c>
      <c r="W1429">
        <v>0</v>
      </c>
      <c r="X1429">
        <v>0</v>
      </c>
      <c r="Y1429">
        <v>0</v>
      </c>
    </row>
    <row r="1430" spans="1:25" x14ac:dyDescent="0.35">
      <c r="A1430">
        <v>32</v>
      </c>
      <c r="B1430" t="s">
        <v>32</v>
      </c>
      <c r="C1430" t="s">
        <v>26</v>
      </c>
      <c r="D1430" t="s">
        <v>27</v>
      </c>
      <c r="E1430">
        <v>1</v>
      </c>
      <c r="F1430">
        <v>4</v>
      </c>
      <c r="G1430" t="s">
        <v>40</v>
      </c>
      <c r="H1430">
        <v>2</v>
      </c>
      <c r="I1430" t="s">
        <v>35</v>
      </c>
      <c r="J1430">
        <v>68</v>
      </c>
      <c r="K1430">
        <v>2</v>
      </c>
      <c r="L1430">
        <v>1</v>
      </c>
      <c r="M1430" t="s">
        <v>46</v>
      </c>
      <c r="N1430">
        <v>2</v>
      </c>
      <c r="O1430" t="s">
        <v>37</v>
      </c>
      <c r="P1430">
        <v>0</v>
      </c>
      <c r="Q1430">
        <v>3</v>
      </c>
      <c r="R1430">
        <v>1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2</v>
      </c>
      <c r="Y1430">
        <v>2</v>
      </c>
    </row>
    <row r="1431" spans="1:25" x14ac:dyDescent="0.35">
      <c r="A1431">
        <v>39</v>
      </c>
      <c r="B1431" t="s">
        <v>32</v>
      </c>
      <c r="C1431" t="s">
        <v>26</v>
      </c>
      <c r="D1431" t="s">
        <v>34</v>
      </c>
      <c r="E1431">
        <v>24</v>
      </c>
      <c r="F1431">
        <v>1</v>
      </c>
      <c r="G1431" t="s">
        <v>28</v>
      </c>
      <c r="H1431">
        <v>1</v>
      </c>
      <c r="I1431" t="s">
        <v>35</v>
      </c>
      <c r="J1431">
        <v>52</v>
      </c>
      <c r="K1431">
        <v>3</v>
      </c>
      <c r="L1431">
        <v>2</v>
      </c>
      <c r="M1431" t="s">
        <v>36</v>
      </c>
      <c r="N1431">
        <v>4</v>
      </c>
      <c r="O1431" t="s">
        <v>31</v>
      </c>
      <c r="P1431">
        <v>7</v>
      </c>
      <c r="Q1431">
        <v>3</v>
      </c>
      <c r="R1431">
        <v>0</v>
      </c>
      <c r="S1431">
        <v>18</v>
      </c>
      <c r="T1431">
        <v>2</v>
      </c>
      <c r="U1431">
        <v>3</v>
      </c>
      <c r="V1431">
        <v>7</v>
      </c>
      <c r="W1431">
        <v>7</v>
      </c>
      <c r="X1431">
        <v>1</v>
      </c>
      <c r="Y1431">
        <v>7</v>
      </c>
    </row>
    <row r="1432" spans="1:25" x14ac:dyDescent="0.35">
      <c r="A1432">
        <v>38</v>
      </c>
      <c r="B1432" t="s">
        <v>32</v>
      </c>
      <c r="C1432" t="s">
        <v>26</v>
      </c>
      <c r="D1432" t="s">
        <v>34</v>
      </c>
      <c r="E1432">
        <v>10</v>
      </c>
      <c r="F1432">
        <v>3</v>
      </c>
      <c r="G1432" t="s">
        <v>40</v>
      </c>
      <c r="H1432">
        <v>2</v>
      </c>
      <c r="I1432" t="s">
        <v>29</v>
      </c>
      <c r="J1432">
        <v>99</v>
      </c>
      <c r="K1432">
        <v>1</v>
      </c>
      <c r="L1432">
        <v>3</v>
      </c>
      <c r="M1432" t="s">
        <v>47</v>
      </c>
      <c r="N1432">
        <v>3</v>
      </c>
      <c r="O1432" t="s">
        <v>37</v>
      </c>
      <c r="P1432">
        <v>3</v>
      </c>
      <c r="Q1432">
        <v>3</v>
      </c>
      <c r="R1432">
        <v>1</v>
      </c>
      <c r="S1432">
        <v>20</v>
      </c>
      <c r="T1432">
        <v>3</v>
      </c>
      <c r="U1432">
        <v>3</v>
      </c>
      <c r="V1432">
        <v>18</v>
      </c>
      <c r="W1432">
        <v>16</v>
      </c>
      <c r="X1432">
        <v>1</v>
      </c>
      <c r="Y1432">
        <v>11</v>
      </c>
    </row>
    <row r="1433" spans="1:25" x14ac:dyDescent="0.35">
      <c r="A1433">
        <v>32</v>
      </c>
      <c r="B1433" t="s">
        <v>32</v>
      </c>
      <c r="C1433" t="s">
        <v>26</v>
      </c>
      <c r="D1433" t="s">
        <v>27</v>
      </c>
      <c r="E1433">
        <v>1</v>
      </c>
      <c r="F1433">
        <v>4</v>
      </c>
      <c r="G1433" t="s">
        <v>48</v>
      </c>
      <c r="H1433">
        <v>3</v>
      </c>
      <c r="I1433" t="s">
        <v>29</v>
      </c>
      <c r="J1433">
        <v>48</v>
      </c>
      <c r="K1433">
        <v>3</v>
      </c>
      <c r="L1433">
        <v>3</v>
      </c>
      <c r="M1433" t="s">
        <v>30</v>
      </c>
      <c r="N1433">
        <v>4</v>
      </c>
      <c r="O1433" t="s">
        <v>37</v>
      </c>
      <c r="P1433">
        <v>1</v>
      </c>
      <c r="Q1433">
        <v>3</v>
      </c>
      <c r="R1433">
        <v>2</v>
      </c>
      <c r="S1433">
        <v>14</v>
      </c>
      <c r="T1433">
        <v>3</v>
      </c>
      <c r="U1433">
        <v>3</v>
      </c>
      <c r="V1433">
        <v>14</v>
      </c>
      <c r="W1433">
        <v>10</v>
      </c>
      <c r="X1433">
        <v>5</v>
      </c>
      <c r="Y1433">
        <v>7</v>
      </c>
    </row>
    <row r="1434" spans="1:25" x14ac:dyDescent="0.35">
      <c r="A1434">
        <v>37</v>
      </c>
      <c r="B1434" t="s">
        <v>32</v>
      </c>
      <c r="C1434" t="s">
        <v>26</v>
      </c>
      <c r="D1434" t="s">
        <v>34</v>
      </c>
      <c r="E1434">
        <v>10</v>
      </c>
      <c r="F1434">
        <v>3</v>
      </c>
      <c r="G1434" t="s">
        <v>28</v>
      </c>
      <c r="H1434">
        <v>3</v>
      </c>
      <c r="I1434" t="s">
        <v>29</v>
      </c>
      <c r="J1434">
        <v>42</v>
      </c>
      <c r="K1434">
        <v>4</v>
      </c>
      <c r="L1434">
        <v>3</v>
      </c>
      <c r="M1434" t="s">
        <v>47</v>
      </c>
      <c r="N1434">
        <v>4</v>
      </c>
      <c r="O1434" t="s">
        <v>37</v>
      </c>
      <c r="P1434">
        <v>1</v>
      </c>
      <c r="Q1434">
        <v>4</v>
      </c>
      <c r="R1434">
        <v>1</v>
      </c>
      <c r="S1434">
        <v>16</v>
      </c>
      <c r="T1434">
        <v>2</v>
      </c>
      <c r="U1434">
        <v>3</v>
      </c>
      <c r="V1434">
        <v>16</v>
      </c>
      <c r="W1434">
        <v>11</v>
      </c>
      <c r="X1434">
        <v>6</v>
      </c>
      <c r="Y1434">
        <v>8</v>
      </c>
    </row>
    <row r="1435" spans="1:25" x14ac:dyDescent="0.35">
      <c r="A1435">
        <v>25</v>
      </c>
      <c r="B1435" t="s">
        <v>32</v>
      </c>
      <c r="C1435" t="s">
        <v>26</v>
      </c>
      <c r="D1435" t="s">
        <v>27</v>
      </c>
      <c r="E1435">
        <v>8</v>
      </c>
      <c r="F1435">
        <v>2</v>
      </c>
      <c r="G1435" t="s">
        <v>38</v>
      </c>
      <c r="H1435">
        <v>1</v>
      </c>
      <c r="I1435" t="s">
        <v>29</v>
      </c>
      <c r="J1435">
        <v>85</v>
      </c>
      <c r="K1435">
        <v>3</v>
      </c>
      <c r="L1435">
        <v>2</v>
      </c>
      <c r="M1435" t="s">
        <v>30</v>
      </c>
      <c r="N1435">
        <v>3</v>
      </c>
      <c r="O1435" t="s">
        <v>41</v>
      </c>
      <c r="P1435">
        <v>0</v>
      </c>
      <c r="Q1435">
        <v>4</v>
      </c>
      <c r="R1435">
        <v>1</v>
      </c>
      <c r="S1435">
        <v>6</v>
      </c>
      <c r="T1435">
        <v>3</v>
      </c>
      <c r="U1435">
        <v>2</v>
      </c>
      <c r="V1435">
        <v>5</v>
      </c>
      <c r="W1435">
        <v>3</v>
      </c>
      <c r="X1435">
        <v>0</v>
      </c>
      <c r="Y1435">
        <v>4</v>
      </c>
    </row>
    <row r="1436" spans="1:25" x14ac:dyDescent="0.35">
      <c r="A1436">
        <v>52</v>
      </c>
      <c r="B1436" t="s">
        <v>32</v>
      </c>
      <c r="C1436" t="s">
        <v>44</v>
      </c>
      <c r="D1436" t="s">
        <v>27</v>
      </c>
      <c r="E1436">
        <v>29</v>
      </c>
      <c r="F1436">
        <v>4</v>
      </c>
      <c r="G1436" t="s">
        <v>28</v>
      </c>
      <c r="H1436">
        <v>1</v>
      </c>
      <c r="I1436" t="s">
        <v>35</v>
      </c>
      <c r="J1436">
        <v>40</v>
      </c>
      <c r="K1436">
        <v>3</v>
      </c>
      <c r="L1436">
        <v>1</v>
      </c>
      <c r="M1436" t="s">
        <v>46</v>
      </c>
      <c r="N1436">
        <v>4</v>
      </c>
      <c r="O1436" t="s">
        <v>41</v>
      </c>
      <c r="P1436">
        <v>2</v>
      </c>
      <c r="Q1436">
        <v>3</v>
      </c>
      <c r="R1436">
        <v>2</v>
      </c>
      <c r="S1436">
        <v>16</v>
      </c>
      <c r="T1436">
        <v>3</v>
      </c>
      <c r="U1436">
        <v>2</v>
      </c>
      <c r="V1436">
        <v>9</v>
      </c>
      <c r="W1436">
        <v>8</v>
      </c>
      <c r="X1436">
        <v>0</v>
      </c>
      <c r="Y1436">
        <v>0</v>
      </c>
    </row>
    <row r="1437" spans="1:25" x14ac:dyDescent="0.35">
      <c r="A1437">
        <v>44</v>
      </c>
      <c r="B1437" t="s">
        <v>32</v>
      </c>
      <c r="C1437" t="s">
        <v>26</v>
      </c>
      <c r="D1437" t="s">
        <v>34</v>
      </c>
      <c r="E1437">
        <v>1</v>
      </c>
      <c r="F1437">
        <v>3</v>
      </c>
      <c r="G1437" t="s">
        <v>40</v>
      </c>
      <c r="H1437">
        <v>2</v>
      </c>
      <c r="I1437" t="s">
        <v>35</v>
      </c>
      <c r="J1437">
        <v>42</v>
      </c>
      <c r="K1437">
        <v>3</v>
      </c>
      <c r="L1437">
        <v>1</v>
      </c>
      <c r="M1437" t="s">
        <v>36</v>
      </c>
      <c r="N1437">
        <v>4</v>
      </c>
      <c r="O1437" t="s">
        <v>31</v>
      </c>
      <c r="P1437">
        <v>6</v>
      </c>
      <c r="Q1437">
        <v>3</v>
      </c>
      <c r="R1437">
        <v>0</v>
      </c>
      <c r="S1437">
        <v>6</v>
      </c>
      <c r="T1437">
        <v>2</v>
      </c>
      <c r="U1437">
        <v>3</v>
      </c>
      <c r="V1437">
        <v>4</v>
      </c>
      <c r="W1437">
        <v>3</v>
      </c>
      <c r="X1437">
        <v>1</v>
      </c>
      <c r="Y1437">
        <v>2</v>
      </c>
    </row>
    <row r="1438" spans="1:25" x14ac:dyDescent="0.35">
      <c r="A1438">
        <v>21</v>
      </c>
      <c r="B1438" t="s">
        <v>32</v>
      </c>
      <c r="C1438" t="s">
        <v>26</v>
      </c>
      <c r="D1438" t="s">
        <v>27</v>
      </c>
      <c r="E1438">
        <v>5</v>
      </c>
      <c r="F1438">
        <v>1</v>
      </c>
      <c r="G1438" t="s">
        <v>40</v>
      </c>
      <c r="H1438">
        <v>3</v>
      </c>
      <c r="I1438" t="s">
        <v>35</v>
      </c>
      <c r="J1438">
        <v>58</v>
      </c>
      <c r="K1438">
        <v>3</v>
      </c>
      <c r="L1438">
        <v>1</v>
      </c>
      <c r="M1438" t="s">
        <v>46</v>
      </c>
      <c r="N1438">
        <v>1</v>
      </c>
      <c r="O1438" t="s">
        <v>31</v>
      </c>
      <c r="P1438">
        <v>1</v>
      </c>
      <c r="Q1438">
        <v>3</v>
      </c>
      <c r="R1438">
        <v>0</v>
      </c>
      <c r="S1438">
        <v>2</v>
      </c>
      <c r="T1438">
        <v>6</v>
      </c>
      <c r="U1438">
        <v>3</v>
      </c>
      <c r="V1438">
        <v>2</v>
      </c>
      <c r="W1438">
        <v>2</v>
      </c>
      <c r="X1438">
        <v>1</v>
      </c>
      <c r="Y1438">
        <v>2</v>
      </c>
    </row>
    <row r="1439" spans="1:25" x14ac:dyDescent="0.35">
      <c r="A1439">
        <v>39</v>
      </c>
      <c r="B1439" t="s">
        <v>32</v>
      </c>
      <c r="C1439" t="s">
        <v>44</v>
      </c>
      <c r="D1439" t="s">
        <v>34</v>
      </c>
      <c r="E1439">
        <v>9</v>
      </c>
      <c r="F1439">
        <v>3</v>
      </c>
      <c r="G1439" t="s">
        <v>28</v>
      </c>
      <c r="H1439">
        <v>4</v>
      </c>
      <c r="I1439" t="s">
        <v>35</v>
      </c>
      <c r="J1439">
        <v>87</v>
      </c>
      <c r="K1439">
        <v>3</v>
      </c>
      <c r="L1439">
        <v>5</v>
      </c>
      <c r="M1439" t="s">
        <v>45</v>
      </c>
      <c r="N1439">
        <v>4</v>
      </c>
      <c r="O1439" t="s">
        <v>31</v>
      </c>
      <c r="P1439">
        <v>2</v>
      </c>
      <c r="Q1439">
        <v>3</v>
      </c>
      <c r="R1439">
        <v>0</v>
      </c>
      <c r="S1439">
        <v>21</v>
      </c>
      <c r="T1439">
        <v>3</v>
      </c>
      <c r="U1439">
        <v>2</v>
      </c>
      <c r="V1439">
        <v>6</v>
      </c>
      <c r="W1439">
        <v>0</v>
      </c>
      <c r="X1439">
        <v>1</v>
      </c>
      <c r="Y1439">
        <v>3</v>
      </c>
    </row>
    <row r="1440" spans="1:25" x14ac:dyDescent="0.35">
      <c r="A1440">
        <v>23</v>
      </c>
      <c r="B1440" t="s">
        <v>25</v>
      </c>
      <c r="C1440" t="s">
        <v>33</v>
      </c>
      <c r="D1440" t="s">
        <v>27</v>
      </c>
      <c r="E1440">
        <v>9</v>
      </c>
      <c r="F1440">
        <v>3</v>
      </c>
      <c r="G1440" t="s">
        <v>48</v>
      </c>
      <c r="H1440">
        <v>4</v>
      </c>
      <c r="I1440" t="s">
        <v>35</v>
      </c>
      <c r="J1440">
        <v>33</v>
      </c>
      <c r="K1440">
        <v>3</v>
      </c>
      <c r="L1440">
        <v>1</v>
      </c>
      <c r="M1440" t="s">
        <v>46</v>
      </c>
      <c r="N1440">
        <v>1</v>
      </c>
      <c r="O1440" t="s">
        <v>37</v>
      </c>
      <c r="P1440">
        <v>1</v>
      </c>
      <c r="Q1440">
        <v>3</v>
      </c>
      <c r="R1440">
        <v>1</v>
      </c>
      <c r="S1440">
        <v>1</v>
      </c>
      <c r="T1440">
        <v>3</v>
      </c>
      <c r="U1440">
        <v>2</v>
      </c>
      <c r="V1440">
        <v>1</v>
      </c>
      <c r="W1440">
        <v>0</v>
      </c>
      <c r="X1440">
        <v>1</v>
      </c>
      <c r="Y1440">
        <v>0</v>
      </c>
    </row>
    <row r="1441" spans="1:25" x14ac:dyDescent="0.35">
      <c r="A1441">
        <v>36</v>
      </c>
      <c r="B1441" t="s">
        <v>32</v>
      </c>
      <c r="C1441" t="s">
        <v>26</v>
      </c>
      <c r="D1441" t="s">
        <v>27</v>
      </c>
      <c r="E1441">
        <v>3</v>
      </c>
      <c r="F1441">
        <v>3</v>
      </c>
      <c r="G1441" t="s">
        <v>40</v>
      </c>
      <c r="H1441">
        <v>1</v>
      </c>
      <c r="I1441" t="s">
        <v>29</v>
      </c>
      <c r="J1441">
        <v>94</v>
      </c>
      <c r="K1441">
        <v>2</v>
      </c>
      <c r="L1441">
        <v>3</v>
      </c>
      <c r="M1441" t="s">
        <v>30</v>
      </c>
      <c r="N1441">
        <v>4</v>
      </c>
      <c r="O1441" t="s">
        <v>37</v>
      </c>
      <c r="P1441">
        <v>0</v>
      </c>
      <c r="Q1441">
        <v>3</v>
      </c>
      <c r="R1441">
        <v>2</v>
      </c>
      <c r="S1441">
        <v>10</v>
      </c>
      <c r="T1441">
        <v>2</v>
      </c>
      <c r="U1441">
        <v>3</v>
      </c>
      <c r="V1441">
        <v>9</v>
      </c>
      <c r="W1441">
        <v>7</v>
      </c>
      <c r="X1441">
        <v>3</v>
      </c>
      <c r="Y1441">
        <v>4</v>
      </c>
    </row>
    <row r="1442" spans="1:25" x14ac:dyDescent="0.35">
      <c r="A1442">
        <v>36</v>
      </c>
      <c r="B1442" t="s">
        <v>32</v>
      </c>
      <c r="C1442" t="s">
        <v>33</v>
      </c>
      <c r="D1442" t="s">
        <v>34</v>
      </c>
      <c r="E1442">
        <v>4</v>
      </c>
      <c r="F1442">
        <v>2</v>
      </c>
      <c r="G1442" t="s">
        <v>28</v>
      </c>
      <c r="H1442">
        <v>4</v>
      </c>
      <c r="I1442" t="s">
        <v>29</v>
      </c>
      <c r="J1442">
        <v>97</v>
      </c>
      <c r="K1442">
        <v>3</v>
      </c>
      <c r="L1442">
        <v>2</v>
      </c>
      <c r="M1442" t="s">
        <v>42</v>
      </c>
      <c r="N1442">
        <v>2</v>
      </c>
      <c r="O1442" t="s">
        <v>41</v>
      </c>
      <c r="P1442">
        <v>7</v>
      </c>
      <c r="Q1442">
        <v>3</v>
      </c>
      <c r="R1442">
        <v>3</v>
      </c>
      <c r="S1442">
        <v>18</v>
      </c>
      <c r="T1442">
        <v>3</v>
      </c>
      <c r="U1442">
        <v>3</v>
      </c>
      <c r="V1442">
        <v>4</v>
      </c>
      <c r="W1442">
        <v>2</v>
      </c>
      <c r="X1442">
        <v>0</v>
      </c>
      <c r="Y1442">
        <v>2</v>
      </c>
    </row>
    <row r="1443" spans="1:25" x14ac:dyDescent="0.35">
      <c r="A1443">
        <v>56</v>
      </c>
      <c r="B1443" t="s">
        <v>32</v>
      </c>
      <c r="C1443" t="s">
        <v>44</v>
      </c>
      <c r="D1443" t="s">
        <v>34</v>
      </c>
      <c r="E1443">
        <v>1</v>
      </c>
      <c r="F1443">
        <v>4</v>
      </c>
      <c r="G1443" t="s">
        <v>28</v>
      </c>
      <c r="H1443">
        <v>3</v>
      </c>
      <c r="I1443" t="s">
        <v>35</v>
      </c>
      <c r="J1443">
        <v>57</v>
      </c>
      <c r="K1443">
        <v>3</v>
      </c>
      <c r="L1443">
        <v>2</v>
      </c>
      <c r="M1443" t="s">
        <v>43</v>
      </c>
      <c r="N1443">
        <v>3</v>
      </c>
      <c r="O1443" t="s">
        <v>41</v>
      </c>
      <c r="P1443">
        <v>1</v>
      </c>
      <c r="Q1443">
        <v>4</v>
      </c>
      <c r="R1443">
        <v>1</v>
      </c>
      <c r="S1443">
        <v>13</v>
      </c>
      <c r="T1443">
        <v>2</v>
      </c>
      <c r="U1443">
        <v>2</v>
      </c>
      <c r="V1443">
        <v>13</v>
      </c>
      <c r="W1443">
        <v>12</v>
      </c>
      <c r="X1443">
        <v>1</v>
      </c>
      <c r="Y1443">
        <v>9</v>
      </c>
    </row>
    <row r="1444" spans="1:25" x14ac:dyDescent="0.35">
      <c r="A1444">
        <v>29</v>
      </c>
      <c r="B1444" t="s">
        <v>25</v>
      </c>
      <c r="C1444" t="s">
        <v>26</v>
      </c>
      <c r="D1444" t="s">
        <v>34</v>
      </c>
      <c r="E1444">
        <v>1</v>
      </c>
      <c r="F1444">
        <v>4</v>
      </c>
      <c r="G1444" t="s">
        <v>40</v>
      </c>
      <c r="H1444">
        <v>1</v>
      </c>
      <c r="I1444" t="s">
        <v>35</v>
      </c>
      <c r="J1444">
        <v>36</v>
      </c>
      <c r="K1444">
        <v>3</v>
      </c>
      <c r="L1444">
        <v>1</v>
      </c>
      <c r="M1444" t="s">
        <v>36</v>
      </c>
      <c r="N1444">
        <v>4</v>
      </c>
      <c r="O1444" t="s">
        <v>37</v>
      </c>
      <c r="P1444">
        <v>9</v>
      </c>
      <c r="Q1444">
        <v>3</v>
      </c>
      <c r="R1444">
        <v>3</v>
      </c>
      <c r="S1444">
        <v>4</v>
      </c>
      <c r="T1444">
        <v>3</v>
      </c>
      <c r="U1444">
        <v>4</v>
      </c>
      <c r="V1444">
        <v>2</v>
      </c>
      <c r="W1444">
        <v>2</v>
      </c>
      <c r="X1444">
        <v>2</v>
      </c>
      <c r="Y1444">
        <v>2</v>
      </c>
    </row>
    <row r="1445" spans="1:25" x14ac:dyDescent="0.35">
      <c r="A1445">
        <v>42</v>
      </c>
      <c r="B1445" t="s">
        <v>32</v>
      </c>
      <c r="C1445" t="s">
        <v>26</v>
      </c>
      <c r="D1445" t="s">
        <v>34</v>
      </c>
      <c r="E1445">
        <v>2</v>
      </c>
      <c r="F1445">
        <v>3</v>
      </c>
      <c r="G1445" t="s">
        <v>28</v>
      </c>
      <c r="H1445">
        <v>1</v>
      </c>
      <c r="I1445" t="s">
        <v>35</v>
      </c>
      <c r="J1445">
        <v>56</v>
      </c>
      <c r="K1445">
        <v>3</v>
      </c>
      <c r="L1445">
        <v>5</v>
      </c>
      <c r="M1445" t="s">
        <v>45</v>
      </c>
      <c r="N1445">
        <v>3</v>
      </c>
      <c r="O1445" t="s">
        <v>37</v>
      </c>
      <c r="P1445">
        <v>5</v>
      </c>
      <c r="Q1445">
        <v>3</v>
      </c>
      <c r="R1445">
        <v>0</v>
      </c>
      <c r="S1445">
        <v>24</v>
      </c>
      <c r="T1445">
        <v>2</v>
      </c>
      <c r="U1445">
        <v>2</v>
      </c>
      <c r="V1445">
        <v>22</v>
      </c>
      <c r="W1445">
        <v>6</v>
      </c>
      <c r="X1445">
        <v>4</v>
      </c>
      <c r="Y1445">
        <v>14</v>
      </c>
    </row>
    <row r="1446" spans="1:25" x14ac:dyDescent="0.35">
      <c r="A1446">
        <v>56</v>
      </c>
      <c r="B1446" t="s">
        <v>25</v>
      </c>
      <c r="C1446" t="s">
        <v>26</v>
      </c>
      <c r="D1446" t="s">
        <v>34</v>
      </c>
      <c r="E1446">
        <v>7</v>
      </c>
      <c r="F1446">
        <v>2</v>
      </c>
      <c r="G1446" t="s">
        <v>49</v>
      </c>
      <c r="H1446">
        <v>4</v>
      </c>
      <c r="I1446" t="s">
        <v>35</v>
      </c>
      <c r="J1446">
        <v>72</v>
      </c>
      <c r="K1446">
        <v>3</v>
      </c>
      <c r="L1446">
        <v>1</v>
      </c>
      <c r="M1446" t="s">
        <v>39</v>
      </c>
      <c r="N1446">
        <v>3</v>
      </c>
      <c r="O1446" t="s">
        <v>37</v>
      </c>
      <c r="P1446">
        <v>8</v>
      </c>
      <c r="Q1446">
        <v>3</v>
      </c>
      <c r="R1446">
        <v>1</v>
      </c>
      <c r="S1446">
        <v>14</v>
      </c>
      <c r="T1446">
        <v>4</v>
      </c>
      <c r="U1446">
        <v>1</v>
      </c>
      <c r="V1446">
        <v>10</v>
      </c>
      <c r="W1446">
        <v>9</v>
      </c>
      <c r="X1446">
        <v>9</v>
      </c>
      <c r="Y1446">
        <v>8</v>
      </c>
    </row>
    <row r="1447" spans="1:25" x14ac:dyDescent="0.35">
      <c r="A1447">
        <v>41</v>
      </c>
      <c r="B1447" t="s">
        <v>32</v>
      </c>
      <c r="C1447" t="s">
        <v>26</v>
      </c>
      <c r="D1447" t="s">
        <v>34</v>
      </c>
      <c r="E1447">
        <v>28</v>
      </c>
      <c r="F1447">
        <v>4</v>
      </c>
      <c r="G1447" t="s">
        <v>28</v>
      </c>
      <c r="H1447">
        <v>1</v>
      </c>
      <c r="I1447" t="s">
        <v>29</v>
      </c>
      <c r="J1447">
        <v>60</v>
      </c>
      <c r="K1447">
        <v>2</v>
      </c>
      <c r="L1447">
        <v>4</v>
      </c>
      <c r="M1447" t="s">
        <v>42</v>
      </c>
      <c r="N1447">
        <v>2</v>
      </c>
      <c r="O1447" t="s">
        <v>37</v>
      </c>
      <c r="P1447">
        <v>0</v>
      </c>
      <c r="Q1447">
        <v>4</v>
      </c>
      <c r="R1447">
        <v>1</v>
      </c>
      <c r="S1447">
        <v>21</v>
      </c>
      <c r="T1447">
        <v>3</v>
      </c>
      <c r="U1447">
        <v>3</v>
      </c>
      <c r="V1447">
        <v>20</v>
      </c>
      <c r="W1447">
        <v>7</v>
      </c>
      <c r="X1447">
        <v>0</v>
      </c>
      <c r="Y1447">
        <v>10</v>
      </c>
    </row>
    <row r="1448" spans="1:25" x14ac:dyDescent="0.35">
      <c r="A1448">
        <v>34</v>
      </c>
      <c r="B1448" t="s">
        <v>32</v>
      </c>
      <c r="C1448" t="s">
        <v>26</v>
      </c>
      <c r="D1448" t="s">
        <v>27</v>
      </c>
      <c r="E1448">
        <v>28</v>
      </c>
      <c r="F1448">
        <v>3</v>
      </c>
      <c r="G1448" t="s">
        <v>48</v>
      </c>
      <c r="H1448">
        <v>4</v>
      </c>
      <c r="I1448" t="s">
        <v>29</v>
      </c>
      <c r="J1448">
        <v>95</v>
      </c>
      <c r="K1448">
        <v>2</v>
      </c>
      <c r="L1448">
        <v>2</v>
      </c>
      <c r="M1448" t="s">
        <v>30</v>
      </c>
      <c r="N1448">
        <v>3</v>
      </c>
      <c r="O1448" t="s">
        <v>37</v>
      </c>
      <c r="P1448">
        <v>1</v>
      </c>
      <c r="Q1448">
        <v>4</v>
      </c>
      <c r="R1448">
        <v>2</v>
      </c>
      <c r="S1448">
        <v>8</v>
      </c>
      <c r="T1448">
        <v>2</v>
      </c>
      <c r="U1448">
        <v>3</v>
      </c>
      <c r="V1448">
        <v>8</v>
      </c>
      <c r="W1448">
        <v>7</v>
      </c>
      <c r="X1448">
        <v>1</v>
      </c>
      <c r="Y1448">
        <v>7</v>
      </c>
    </row>
    <row r="1449" spans="1:25" x14ac:dyDescent="0.35">
      <c r="A1449">
        <v>36</v>
      </c>
      <c r="B1449" t="s">
        <v>32</v>
      </c>
      <c r="C1449" t="s">
        <v>44</v>
      </c>
      <c r="D1449" t="s">
        <v>27</v>
      </c>
      <c r="E1449">
        <v>15</v>
      </c>
      <c r="F1449">
        <v>4</v>
      </c>
      <c r="G1449" t="s">
        <v>48</v>
      </c>
      <c r="H1449">
        <v>4</v>
      </c>
      <c r="I1449" t="s">
        <v>35</v>
      </c>
      <c r="J1449">
        <v>88</v>
      </c>
      <c r="K1449">
        <v>1</v>
      </c>
      <c r="L1449">
        <v>2</v>
      </c>
      <c r="M1449" t="s">
        <v>30</v>
      </c>
      <c r="N1449">
        <v>4</v>
      </c>
      <c r="O1449" t="s">
        <v>41</v>
      </c>
      <c r="P1449">
        <v>1</v>
      </c>
      <c r="Q1449">
        <v>4</v>
      </c>
      <c r="R1449">
        <v>1</v>
      </c>
      <c r="S1449">
        <v>15</v>
      </c>
      <c r="T1449">
        <v>4</v>
      </c>
      <c r="U1449">
        <v>2</v>
      </c>
      <c r="V1449">
        <v>15</v>
      </c>
      <c r="W1449">
        <v>12</v>
      </c>
      <c r="X1449">
        <v>11</v>
      </c>
      <c r="Y1449">
        <v>11</v>
      </c>
    </row>
    <row r="1450" spans="1:25" x14ac:dyDescent="0.35">
      <c r="A1450">
        <v>41</v>
      </c>
      <c r="B1450" t="s">
        <v>32</v>
      </c>
      <c r="C1450" t="s">
        <v>26</v>
      </c>
      <c r="D1450" t="s">
        <v>27</v>
      </c>
      <c r="E1450">
        <v>3</v>
      </c>
      <c r="F1450">
        <v>3</v>
      </c>
      <c r="G1450" t="s">
        <v>28</v>
      </c>
      <c r="H1450">
        <v>3</v>
      </c>
      <c r="I1450" t="s">
        <v>35</v>
      </c>
      <c r="J1450">
        <v>57</v>
      </c>
      <c r="K1450">
        <v>2</v>
      </c>
      <c r="L1450">
        <v>2</v>
      </c>
      <c r="M1450" t="s">
        <v>30</v>
      </c>
      <c r="N1450">
        <v>2</v>
      </c>
      <c r="O1450" t="s">
        <v>41</v>
      </c>
      <c r="P1450">
        <v>2</v>
      </c>
      <c r="Q1450">
        <v>3</v>
      </c>
      <c r="R1450">
        <v>1</v>
      </c>
      <c r="S1450">
        <v>14</v>
      </c>
      <c r="T1450">
        <v>5</v>
      </c>
      <c r="U1450">
        <v>3</v>
      </c>
      <c r="V1450">
        <v>5</v>
      </c>
      <c r="W1450">
        <v>4</v>
      </c>
      <c r="X1450">
        <v>0</v>
      </c>
      <c r="Y1450">
        <v>4</v>
      </c>
    </row>
    <row r="1451" spans="1:25" x14ac:dyDescent="0.35">
      <c r="A1451">
        <v>32</v>
      </c>
      <c r="B1451" t="s">
        <v>32</v>
      </c>
      <c r="C1451" t="s">
        <v>26</v>
      </c>
      <c r="D1451" t="s">
        <v>34</v>
      </c>
      <c r="E1451">
        <v>2</v>
      </c>
      <c r="F1451">
        <v>3</v>
      </c>
      <c r="G1451" t="s">
        <v>49</v>
      </c>
      <c r="H1451">
        <v>4</v>
      </c>
      <c r="I1451" t="s">
        <v>35</v>
      </c>
      <c r="J1451">
        <v>78</v>
      </c>
      <c r="K1451">
        <v>3</v>
      </c>
      <c r="L1451">
        <v>1</v>
      </c>
      <c r="M1451" t="s">
        <v>36</v>
      </c>
      <c r="N1451">
        <v>1</v>
      </c>
      <c r="O1451" t="s">
        <v>31</v>
      </c>
      <c r="P1451">
        <v>1</v>
      </c>
      <c r="Q1451">
        <v>3</v>
      </c>
      <c r="R1451">
        <v>0</v>
      </c>
      <c r="S1451">
        <v>4</v>
      </c>
      <c r="T1451">
        <v>4</v>
      </c>
      <c r="U1451">
        <v>3</v>
      </c>
      <c r="V1451">
        <v>4</v>
      </c>
      <c r="W1451">
        <v>2</v>
      </c>
      <c r="X1451">
        <v>1</v>
      </c>
      <c r="Y1451">
        <v>2</v>
      </c>
    </row>
    <row r="1452" spans="1:25" x14ac:dyDescent="0.35">
      <c r="A1452">
        <v>35</v>
      </c>
      <c r="B1452" t="s">
        <v>32</v>
      </c>
      <c r="C1452" t="s">
        <v>26</v>
      </c>
      <c r="D1452" t="s">
        <v>50</v>
      </c>
      <c r="E1452">
        <v>26</v>
      </c>
      <c r="F1452">
        <v>4</v>
      </c>
      <c r="G1452" t="s">
        <v>28</v>
      </c>
      <c r="H1452">
        <v>3</v>
      </c>
      <c r="I1452" t="s">
        <v>29</v>
      </c>
      <c r="J1452">
        <v>31</v>
      </c>
      <c r="K1452">
        <v>3</v>
      </c>
      <c r="L1452">
        <v>3</v>
      </c>
      <c r="M1452" t="s">
        <v>50</v>
      </c>
      <c r="N1452">
        <v>4</v>
      </c>
      <c r="O1452" t="s">
        <v>31</v>
      </c>
      <c r="P1452">
        <v>1</v>
      </c>
      <c r="Q1452">
        <v>3</v>
      </c>
      <c r="R1452">
        <v>0</v>
      </c>
      <c r="S1452">
        <v>9</v>
      </c>
      <c r="T1452">
        <v>2</v>
      </c>
      <c r="U1452">
        <v>3</v>
      </c>
      <c r="V1452">
        <v>9</v>
      </c>
      <c r="W1452">
        <v>0</v>
      </c>
      <c r="X1452">
        <v>1</v>
      </c>
      <c r="Y1452">
        <v>7</v>
      </c>
    </row>
    <row r="1453" spans="1:25" x14ac:dyDescent="0.35">
      <c r="A1453">
        <v>38</v>
      </c>
      <c r="B1453" t="s">
        <v>32</v>
      </c>
      <c r="C1453" t="s">
        <v>26</v>
      </c>
      <c r="D1453" t="s">
        <v>27</v>
      </c>
      <c r="E1453">
        <v>10</v>
      </c>
      <c r="F1453">
        <v>2</v>
      </c>
      <c r="G1453" t="s">
        <v>28</v>
      </c>
      <c r="H1453">
        <v>1</v>
      </c>
      <c r="I1453" t="s">
        <v>29</v>
      </c>
      <c r="J1453">
        <v>100</v>
      </c>
      <c r="K1453">
        <v>3</v>
      </c>
      <c r="L1453">
        <v>2</v>
      </c>
      <c r="M1453" t="s">
        <v>30</v>
      </c>
      <c r="N1453">
        <v>4</v>
      </c>
      <c r="O1453" t="s">
        <v>37</v>
      </c>
      <c r="P1453">
        <v>1</v>
      </c>
      <c r="Q1453">
        <v>3</v>
      </c>
      <c r="R1453">
        <v>1</v>
      </c>
      <c r="S1453">
        <v>10</v>
      </c>
      <c r="T1453">
        <v>1</v>
      </c>
      <c r="U1453">
        <v>3</v>
      </c>
      <c r="V1453">
        <v>10</v>
      </c>
      <c r="W1453">
        <v>7</v>
      </c>
      <c r="X1453">
        <v>1</v>
      </c>
      <c r="Y1453">
        <v>9</v>
      </c>
    </row>
    <row r="1454" spans="1:25" x14ac:dyDescent="0.35">
      <c r="A1454">
        <v>50</v>
      </c>
      <c r="B1454" t="s">
        <v>25</v>
      </c>
      <c r="C1454" t="s">
        <v>33</v>
      </c>
      <c r="D1454" t="s">
        <v>27</v>
      </c>
      <c r="E1454">
        <v>1</v>
      </c>
      <c r="F1454">
        <v>4</v>
      </c>
      <c r="G1454" t="s">
        <v>28</v>
      </c>
      <c r="H1454">
        <v>2</v>
      </c>
      <c r="I1454" t="s">
        <v>35</v>
      </c>
      <c r="J1454">
        <v>94</v>
      </c>
      <c r="K1454">
        <v>3</v>
      </c>
      <c r="L1454">
        <v>2</v>
      </c>
      <c r="M1454" t="s">
        <v>30</v>
      </c>
      <c r="N1454">
        <v>3</v>
      </c>
      <c r="O1454" t="s">
        <v>41</v>
      </c>
      <c r="P1454">
        <v>7</v>
      </c>
      <c r="Q1454">
        <v>3</v>
      </c>
      <c r="R1454">
        <v>2</v>
      </c>
      <c r="S1454">
        <v>12</v>
      </c>
      <c r="T1454">
        <v>3</v>
      </c>
      <c r="U1454">
        <v>3</v>
      </c>
      <c r="V1454">
        <v>6</v>
      </c>
      <c r="W1454">
        <v>3</v>
      </c>
      <c r="X1454">
        <v>0</v>
      </c>
      <c r="Y1454">
        <v>1</v>
      </c>
    </row>
    <row r="1455" spans="1:25" x14ac:dyDescent="0.35">
      <c r="A1455">
        <v>36</v>
      </c>
      <c r="B1455" t="s">
        <v>32</v>
      </c>
      <c r="C1455" t="s">
        <v>26</v>
      </c>
      <c r="D1455" t="s">
        <v>27</v>
      </c>
      <c r="E1455">
        <v>11</v>
      </c>
      <c r="F1455">
        <v>4</v>
      </c>
      <c r="G1455" t="s">
        <v>48</v>
      </c>
      <c r="H1455">
        <v>2</v>
      </c>
      <c r="I1455" t="s">
        <v>29</v>
      </c>
      <c r="J1455">
        <v>100</v>
      </c>
      <c r="K1455">
        <v>2</v>
      </c>
      <c r="L1455">
        <v>2</v>
      </c>
      <c r="M1455" t="s">
        <v>30</v>
      </c>
      <c r="N1455">
        <v>4</v>
      </c>
      <c r="O1455" t="s">
        <v>37</v>
      </c>
      <c r="P1455">
        <v>4</v>
      </c>
      <c r="Q1455">
        <v>3</v>
      </c>
      <c r="R1455">
        <v>1</v>
      </c>
      <c r="S1455">
        <v>8</v>
      </c>
      <c r="T1455">
        <v>2</v>
      </c>
      <c r="U1455">
        <v>2</v>
      </c>
      <c r="V1455">
        <v>6</v>
      </c>
      <c r="W1455">
        <v>3</v>
      </c>
      <c r="X1455">
        <v>0</v>
      </c>
      <c r="Y1455">
        <v>0</v>
      </c>
    </row>
    <row r="1456" spans="1:25" x14ac:dyDescent="0.35">
      <c r="A1456">
        <v>45</v>
      </c>
      <c r="B1456" t="s">
        <v>32</v>
      </c>
      <c r="C1456" t="s">
        <v>26</v>
      </c>
      <c r="D1456" t="s">
        <v>27</v>
      </c>
      <c r="E1456">
        <v>20</v>
      </c>
      <c r="F1456">
        <v>3</v>
      </c>
      <c r="G1456" t="s">
        <v>28</v>
      </c>
      <c r="H1456">
        <v>4</v>
      </c>
      <c r="I1456" t="s">
        <v>29</v>
      </c>
      <c r="J1456">
        <v>50</v>
      </c>
      <c r="K1456">
        <v>3</v>
      </c>
      <c r="L1456">
        <v>2</v>
      </c>
      <c r="M1456" t="s">
        <v>30</v>
      </c>
      <c r="N1456">
        <v>3</v>
      </c>
      <c r="O1456" t="s">
        <v>31</v>
      </c>
      <c r="P1456">
        <v>8</v>
      </c>
      <c r="Q1456">
        <v>3</v>
      </c>
      <c r="R1456">
        <v>0</v>
      </c>
      <c r="S1456">
        <v>8</v>
      </c>
      <c r="T1456">
        <v>3</v>
      </c>
      <c r="U1456">
        <v>3</v>
      </c>
      <c r="V1456">
        <v>5</v>
      </c>
      <c r="W1456">
        <v>3</v>
      </c>
      <c r="X1456">
        <v>0</v>
      </c>
      <c r="Y1456">
        <v>1</v>
      </c>
    </row>
    <row r="1457" spans="1:25" x14ac:dyDescent="0.35">
      <c r="A1457">
        <v>40</v>
      </c>
      <c r="B1457" t="s">
        <v>32</v>
      </c>
      <c r="C1457" t="s">
        <v>26</v>
      </c>
      <c r="D1457" t="s">
        <v>34</v>
      </c>
      <c r="E1457">
        <v>2</v>
      </c>
      <c r="F1457">
        <v>4</v>
      </c>
      <c r="G1457" t="s">
        <v>28</v>
      </c>
      <c r="H1457">
        <v>3</v>
      </c>
      <c r="I1457" t="s">
        <v>35</v>
      </c>
      <c r="J1457">
        <v>52</v>
      </c>
      <c r="K1457">
        <v>2</v>
      </c>
      <c r="L1457">
        <v>1</v>
      </c>
      <c r="M1457" t="s">
        <v>36</v>
      </c>
      <c r="N1457">
        <v>3</v>
      </c>
      <c r="O1457" t="s">
        <v>31</v>
      </c>
      <c r="P1457">
        <v>2</v>
      </c>
      <c r="Q1457">
        <v>3</v>
      </c>
      <c r="R1457">
        <v>0</v>
      </c>
      <c r="S1457">
        <v>8</v>
      </c>
      <c r="T1457">
        <v>2</v>
      </c>
      <c r="U1457">
        <v>3</v>
      </c>
      <c r="V1457">
        <v>2</v>
      </c>
      <c r="W1457">
        <v>2</v>
      </c>
      <c r="X1457">
        <v>2</v>
      </c>
      <c r="Y1457">
        <v>2</v>
      </c>
    </row>
    <row r="1458" spans="1:25" x14ac:dyDescent="0.35">
      <c r="A1458">
        <v>35</v>
      </c>
      <c r="B1458" t="s">
        <v>32</v>
      </c>
      <c r="C1458" t="s">
        <v>33</v>
      </c>
      <c r="D1458" t="s">
        <v>34</v>
      </c>
      <c r="E1458">
        <v>18</v>
      </c>
      <c r="F1458">
        <v>4</v>
      </c>
      <c r="G1458" t="s">
        <v>28</v>
      </c>
      <c r="H1458">
        <v>3</v>
      </c>
      <c r="I1458" t="s">
        <v>35</v>
      </c>
      <c r="J1458">
        <v>80</v>
      </c>
      <c r="K1458">
        <v>3</v>
      </c>
      <c r="L1458">
        <v>2</v>
      </c>
      <c r="M1458" t="s">
        <v>43</v>
      </c>
      <c r="N1458">
        <v>3</v>
      </c>
      <c r="O1458" t="s">
        <v>37</v>
      </c>
      <c r="P1458">
        <v>1</v>
      </c>
      <c r="Q1458">
        <v>3</v>
      </c>
      <c r="R1458">
        <v>2</v>
      </c>
      <c r="S1458">
        <v>10</v>
      </c>
      <c r="T1458">
        <v>2</v>
      </c>
      <c r="U1458">
        <v>4</v>
      </c>
      <c r="V1458">
        <v>10</v>
      </c>
      <c r="W1458">
        <v>2</v>
      </c>
      <c r="X1458">
        <v>0</v>
      </c>
      <c r="Y1458">
        <v>2</v>
      </c>
    </row>
    <row r="1459" spans="1:25" x14ac:dyDescent="0.35">
      <c r="A1459">
        <v>40</v>
      </c>
      <c r="B1459" t="s">
        <v>32</v>
      </c>
      <c r="C1459" t="s">
        <v>26</v>
      </c>
      <c r="D1459" t="s">
        <v>34</v>
      </c>
      <c r="E1459">
        <v>2</v>
      </c>
      <c r="F1459">
        <v>4</v>
      </c>
      <c r="G1459" t="s">
        <v>40</v>
      </c>
      <c r="H1459">
        <v>3</v>
      </c>
      <c r="I1459" t="s">
        <v>29</v>
      </c>
      <c r="J1459">
        <v>98</v>
      </c>
      <c r="K1459">
        <v>3</v>
      </c>
      <c r="L1459">
        <v>1</v>
      </c>
      <c r="M1459" t="s">
        <v>36</v>
      </c>
      <c r="N1459">
        <v>3</v>
      </c>
      <c r="O1459" t="s">
        <v>37</v>
      </c>
      <c r="P1459">
        <v>2</v>
      </c>
      <c r="Q1459">
        <v>3</v>
      </c>
      <c r="R1459">
        <v>3</v>
      </c>
      <c r="S1459">
        <v>20</v>
      </c>
      <c r="T1459">
        <v>2</v>
      </c>
      <c r="U1459">
        <v>3</v>
      </c>
      <c r="V1459">
        <v>5</v>
      </c>
      <c r="W1459">
        <v>3</v>
      </c>
      <c r="X1459">
        <v>0</v>
      </c>
      <c r="Y1459">
        <v>2</v>
      </c>
    </row>
    <row r="1460" spans="1:25" x14ac:dyDescent="0.35">
      <c r="A1460">
        <v>35</v>
      </c>
      <c r="B1460" t="s">
        <v>32</v>
      </c>
      <c r="C1460" t="s">
        <v>26</v>
      </c>
      <c r="D1460" t="s">
        <v>34</v>
      </c>
      <c r="E1460">
        <v>1</v>
      </c>
      <c r="F1460">
        <v>4</v>
      </c>
      <c r="G1460" t="s">
        <v>28</v>
      </c>
      <c r="H1460">
        <v>3</v>
      </c>
      <c r="I1460" t="s">
        <v>29</v>
      </c>
      <c r="J1460">
        <v>62</v>
      </c>
      <c r="K1460">
        <v>1</v>
      </c>
      <c r="L1460">
        <v>1</v>
      </c>
      <c r="M1460" t="s">
        <v>36</v>
      </c>
      <c r="N1460">
        <v>4</v>
      </c>
      <c r="O1460" t="s">
        <v>37</v>
      </c>
      <c r="P1460">
        <v>1</v>
      </c>
      <c r="Q1460">
        <v>3</v>
      </c>
      <c r="R1460">
        <v>1</v>
      </c>
      <c r="S1460">
        <v>4</v>
      </c>
      <c r="T1460">
        <v>5</v>
      </c>
      <c r="U1460">
        <v>3</v>
      </c>
      <c r="V1460">
        <v>4</v>
      </c>
      <c r="W1460">
        <v>3</v>
      </c>
      <c r="X1460">
        <v>1</v>
      </c>
      <c r="Y1460">
        <v>1</v>
      </c>
    </row>
    <row r="1461" spans="1:25" x14ac:dyDescent="0.35">
      <c r="A1461">
        <v>29</v>
      </c>
      <c r="B1461" t="s">
        <v>32</v>
      </c>
      <c r="C1461" t="s">
        <v>26</v>
      </c>
      <c r="D1461" t="s">
        <v>34</v>
      </c>
      <c r="E1461">
        <v>13</v>
      </c>
      <c r="F1461">
        <v>2</v>
      </c>
      <c r="G1461" t="s">
        <v>38</v>
      </c>
      <c r="H1461">
        <v>4</v>
      </c>
      <c r="I1461" t="s">
        <v>35</v>
      </c>
      <c r="J1461">
        <v>46</v>
      </c>
      <c r="K1461">
        <v>2</v>
      </c>
      <c r="L1461">
        <v>2</v>
      </c>
      <c r="M1461" t="s">
        <v>39</v>
      </c>
      <c r="N1461">
        <v>2</v>
      </c>
      <c r="O1461" t="s">
        <v>37</v>
      </c>
      <c r="P1461">
        <v>4</v>
      </c>
      <c r="Q1461">
        <v>3</v>
      </c>
      <c r="R1461">
        <v>1</v>
      </c>
      <c r="S1461">
        <v>10</v>
      </c>
      <c r="T1461">
        <v>2</v>
      </c>
      <c r="U1461">
        <v>3</v>
      </c>
      <c r="V1461">
        <v>4</v>
      </c>
      <c r="W1461">
        <v>3</v>
      </c>
      <c r="X1461">
        <v>0</v>
      </c>
      <c r="Y1461">
        <v>3</v>
      </c>
    </row>
    <row r="1462" spans="1:25" x14ac:dyDescent="0.35">
      <c r="A1462">
        <v>29</v>
      </c>
      <c r="B1462" t="s">
        <v>32</v>
      </c>
      <c r="C1462" t="s">
        <v>26</v>
      </c>
      <c r="D1462" t="s">
        <v>34</v>
      </c>
      <c r="E1462">
        <v>28</v>
      </c>
      <c r="F1462">
        <v>4</v>
      </c>
      <c r="G1462" t="s">
        <v>40</v>
      </c>
      <c r="H1462">
        <v>4</v>
      </c>
      <c r="I1462" t="s">
        <v>29</v>
      </c>
      <c r="J1462">
        <v>73</v>
      </c>
      <c r="K1462">
        <v>2</v>
      </c>
      <c r="L1462">
        <v>1</v>
      </c>
      <c r="M1462" t="s">
        <v>36</v>
      </c>
      <c r="N1462">
        <v>1</v>
      </c>
      <c r="O1462" t="s">
        <v>31</v>
      </c>
      <c r="P1462">
        <v>1</v>
      </c>
      <c r="Q1462">
        <v>3</v>
      </c>
      <c r="R1462">
        <v>0</v>
      </c>
      <c r="S1462">
        <v>5</v>
      </c>
      <c r="T1462">
        <v>3</v>
      </c>
      <c r="U1462">
        <v>1</v>
      </c>
      <c r="V1462">
        <v>5</v>
      </c>
      <c r="W1462">
        <v>4</v>
      </c>
      <c r="X1462">
        <v>0</v>
      </c>
      <c r="Y1462">
        <v>4</v>
      </c>
    </row>
    <row r="1463" spans="1:25" x14ac:dyDescent="0.35">
      <c r="A1463">
        <v>50</v>
      </c>
      <c r="B1463" t="s">
        <v>25</v>
      </c>
      <c r="C1463" t="s">
        <v>26</v>
      </c>
      <c r="D1463" t="s">
        <v>27</v>
      </c>
      <c r="E1463">
        <v>28</v>
      </c>
      <c r="F1463">
        <v>3</v>
      </c>
      <c r="G1463" t="s">
        <v>48</v>
      </c>
      <c r="H1463">
        <v>4</v>
      </c>
      <c r="I1463" t="s">
        <v>35</v>
      </c>
      <c r="J1463">
        <v>39</v>
      </c>
      <c r="K1463">
        <v>2</v>
      </c>
      <c r="L1463">
        <v>3</v>
      </c>
      <c r="M1463" t="s">
        <v>30</v>
      </c>
      <c r="N1463">
        <v>1</v>
      </c>
      <c r="O1463" t="s">
        <v>41</v>
      </c>
      <c r="P1463">
        <v>4</v>
      </c>
      <c r="Q1463">
        <v>3</v>
      </c>
      <c r="R1463">
        <v>1</v>
      </c>
      <c r="S1463">
        <v>20</v>
      </c>
      <c r="T1463">
        <v>3</v>
      </c>
      <c r="U1463">
        <v>3</v>
      </c>
      <c r="V1463">
        <v>3</v>
      </c>
      <c r="W1463">
        <v>2</v>
      </c>
      <c r="X1463">
        <v>2</v>
      </c>
      <c r="Y1463">
        <v>0</v>
      </c>
    </row>
    <row r="1464" spans="1:25" x14ac:dyDescent="0.35">
      <c r="A1464">
        <v>39</v>
      </c>
      <c r="B1464" t="s">
        <v>32</v>
      </c>
      <c r="C1464" t="s">
        <v>26</v>
      </c>
      <c r="D1464" t="s">
        <v>27</v>
      </c>
      <c r="E1464">
        <v>24</v>
      </c>
      <c r="F1464">
        <v>1</v>
      </c>
      <c r="G1464" s="4" t="s">
        <v>48</v>
      </c>
      <c r="H1464">
        <v>2</v>
      </c>
      <c r="I1464" t="s">
        <v>29</v>
      </c>
      <c r="J1464">
        <v>60</v>
      </c>
      <c r="K1464">
        <v>2</v>
      </c>
      <c r="L1464">
        <v>4</v>
      </c>
      <c r="M1464" t="s">
        <v>30</v>
      </c>
      <c r="N1464">
        <v>4</v>
      </c>
      <c r="O1464" t="s">
        <v>37</v>
      </c>
      <c r="P1464">
        <v>0</v>
      </c>
      <c r="Q1464">
        <v>3</v>
      </c>
      <c r="R1464">
        <v>1</v>
      </c>
      <c r="S1464">
        <v>21</v>
      </c>
      <c r="T1464">
        <v>2</v>
      </c>
      <c r="U1464">
        <v>2</v>
      </c>
      <c r="V1464">
        <v>20</v>
      </c>
      <c r="W1464">
        <v>9</v>
      </c>
      <c r="X1464">
        <v>9</v>
      </c>
      <c r="Y1464">
        <v>6</v>
      </c>
    </row>
    <row r="1465" spans="1:25" x14ac:dyDescent="0.35">
      <c r="A1465">
        <v>31</v>
      </c>
      <c r="B1465" t="s">
        <v>32</v>
      </c>
      <c r="C1465" t="s">
        <v>44</v>
      </c>
      <c r="D1465" t="s">
        <v>34</v>
      </c>
      <c r="E1465">
        <v>5</v>
      </c>
      <c r="F1465">
        <v>3</v>
      </c>
      <c r="G1465" t="s">
        <v>40</v>
      </c>
      <c r="H1465">
        <v>2</v>
      </c>
      <c r="I1465" t="s">
        <v>35</v>
      </c>
      <c r="J1465">
        <v>74</v>
      </c>
      <c r="K1465">
        <v>3</v>
      </c>
      <c r="L1465">
        <v>2</v>
      </c>
      <c r="M1465" t="s">
        <v>42</v>
      </c>
      <c r="N1465">
        <v>1</v>
      </c>
      <c r="O1465" t="s">
        <v>31</v>
      </c>
      <c r="P1465">
        <v>0</v>
      </c>
      <c r="Q1465">
        <v>3</v>
      </c>
      <c r="R1465">
        <v>0</v>
      </c>
      <c r="S1465">
        <v>10</v>
      </c>
      <c r="T1465">
        <v>2</v>
      </c>
      <c r="U1465">
        <v>3</v>
      </c>
      <c r="V1465">
        <v>9</v>
      </c>
      <c r="W1465">
        <v>4</v>
      </c>
      <c r="X1465">
        <v>1</v>
      </c>
      <c r="Y1465">
        <v>7</v>
      </c>
    </row>
    <row r="1466" spans="1:25" x14ac:dyDescent="0.35">
      <c r="A1466">
        <v>26</v>
      </c>
      <c r="B1466" t="s">
        <v>32</v>
      </c>
      <c r="C1466" t="s">
        <v>26</v>
      </c>
      <c r="D1466" t="s">
        <v>27</v>
      </c>
      <c r="E1466">
        <v>5</v>
      </c>
      <c r="F1466">
        <v>3</v>
      </c>
      <c r="G1466" t="s">
        <v>38</v>
      </c>
      <c r="H1466">
        <v>4</v>
      </c>
      <c r="I1466" t="s">
        <v>29</v>
      </c>
      <c r="J1466">
        <v>30</v>
      </c>
      <c r="K1466">
        <v>2</v>
      </c>
      <c r="L1466">
        <v>1</v>
      </c>
      <c r="M1466" t="s">
        <v>46</v>
      </c>
      <c r="N1466">
        <v>3</v>
      </c>
      <c r="O1466" t="s">
        <v>31</v>
      </c>
      <c r="P1466">
        <v>0</v>
      </c>
      <c r="Q1466">
        <v>3</v>
      </c>
      <c r="R1466">
        <v>0</v>
      </c>
      <c r="S1466">
        <v>5</v>
      </c>
      <c r="T1466">
        <v>2</v>
      </c>
      <c r="U1466">
        <v>3</v>
      </c>
      <c r="V1466">
        <v>4</v>
      </c>
      <c r="W1466">
        <v>2</v>
      </c>
      <c r="X1466">
        <v>0</v>
      </c>
      <c r="Y1466">
        <v>0</v>
      </c>
    </row>
    <row r="1467" spans="1:25" x14ac:dyDescent="0.35">
      <c r="A1467">
        <v>36</v>
      </c>
      <c r="B1467" t="s">
        <v>32</v>
      </c>
      <c r="C1467" t="s">
        <v>33</v>
      </c>
      <c r="D1467" t="s">
        <v>34</v>
      </c>
      <c r="E1467">
        <v>23</v>
      </c>
      <c r="F1467">
        <v>2</v>
      </c>
      <c r="G1467" t="s">
        <v>40</v>
      </c>
      <c r="H1467">
        <v>3</v>
      </c>
      <c r="I1467" t="s">
        <v>35</v>
      </c>
      <c r="J1467">
        <v>41</v>
      </c>
      <c r="K1467">
        <v>4</v>
      </c>
      <c r="L1467">
        <v>2</v>
      </c>
      <c r="M1467" t="s">
        <v>39</v>
      </c>
      <c r="N1467">
        <v>4</v>
      </c>
      <c r="O1467" t="s">
        <v>37</v>
      </c>
      <c r="P1467">
        <v>4</v>
      </c>
      <c r="Q1467">
        <v>3</v>
      </c>
      <c r="R1467">
        <v>1</v>
      </c>
      <c r="S1467">
        <v>17</v>
      </c>
      <c r="T1467">
        <v>3</v>
      </c>
      <c r="U1467">
        <v>3</v>
      </c>
      <c r="V1467">
        <v>5</v>
      </c>
      <c r="W1467">
        <v>2</v>
      </c>
      <c r="X1467">
        <v>0</v>
      </c>
      <c r="Y1467">
        <v>3</v>
      </c>
    </row>
    <row r="1468" spans="1:25" x14ac:dyDescent="0.35">
      <c r="A1468">
        <v>39</v>
      </c>
      <c r="B1468" t="s">
        <v>32</v>
      </c>
      <c r="C1468" t="s">
        <v>26</v>
      </c>
      <c r="D1468" t="s">
        <v>34</v>
      </c>
      <c r="E1468">
        <v>6</v>
      </c>
      <c r="F1468">
        <v>1</v>
      </c>
      <c r="G1468" t="s">
        <v>40</v>
      </c>
      <c r="H1468">
        <v>4</v>
      </c>
      <c r="I1468" t="s">
        <v>35</v>
      </c>
      <c r="J1468">
        <v>42</v>
      </c>
      <c r="K1468">
        <v>2</v>
      </c>
      <c r="L1468">
        <v>3</v>
      </c>
      <c r="M1468" t="s">
        <v>43</v>
      </c>
      <c r="N1468">
        <v>1</v>
      </c>
      <c r="O1468" t="s">
        <v>37</v>
      </c>
      <c r="P1468">
        <v>4</v>
      </c>
      <c r="Q1468">
        <v>3</v>
      </c>
      <c r="R1468">
        <v>1</v>
      </c>
      <c r="S1468">
        <v>9</v>
      </c>
      <c r="T1468">
        <v>5</v>
      </c>
      <c r="U1468">
        <v>3</v>
      </c>
      <c r="V1468">
        <v>7</v>
      </c>
      <c r="W1468">
        <v>7</v>
      </c>
      <c r="X1468">
        <v>1</v>
      </c>
      <c r="Y1468">
        <v>7</v>
      </c>
    </row>
    <row r="1469" spans="1:25" x14ac:dyDescent="0.35">
      <c r="A1469">
        <v>27</v>
      </c>
      <c r="B1469" t="s">
        <v>32</v>
      </c>
      <c r="C1469" t="s">
        <v>26</v>
      </c>
      <c r="D1469" t="s">
        <v>34</v>
      </c>
      <c r="E1469">
        <v>4</v>
      </c>
      <c r="F1469">
        <v>3</v>
      </c>
      <c r="G1469" t="s">
        <v>28</v>
      </c>
      <c r="H1469">
        <v>2</v>
      </c>
      <c r="I1469" t="s">
        <v>35</v>
      </c>
      <c r="J1469">
        <v>87</v>
      </c>
      <c r="K1469">
        <v>4</v>
      </c>
      <c r="L1469">
        <v>2</v>
      </c>
      <c r="M1469" t="s">
        <v>42</v>
      </c>
      <c r="N1469">
        <v>2</v>
      </c>
      <c r="O1469" t="s">
        <v>37</v>
      </c>
      <c r="P1469">
        <v>1</v>
      </c>
      <c r="Q1469">
        <v>4</v>
      </c>
      <c r="R1469">
        <v>1</v>
      </c>
      <c r="S1469">
        <v>6</v>
      </c>
      <c r="T1469">
        <v>0</v>
      </c>
      <c r="U1469">
        <v>3</v>
      </c>
      <c r="V1469">
        <v>6</v>
      </c>
      <c r="W1469">
        <v>2</v>
      </c>
      <c r="X1469">
        <v>0</v>
      </c>
      <c r="Y1469">
        <v>3</v>
      </c>
    </row>
    <row r="1470" spans="1:25" x14ac:dyDescent="0.35">
      <c r="A1470">
        <v>49</v>
      </c>
      <c r="B1470" t="s">
        <v>32</v>
      </c>
      <c r="C1470" t="s">
        <v>33</v>
      </c>
      <c r="D1470" t="s">
        <v>27</v>
      </c>
      <c r="E1470">
        <v>2</v>
      </c>
      <c r="F1470">
        <v>3</v>
      </c>
      <c r="G1470" t="s">
        <v>40</v>
      </c>
      <c r="H1470">
        <v>4</v>
      </c>
      <c r="I1470" t="s">
        <v>35</v>
      </c>
      <c r="J1470">
        <v>63</v>
      </c>
      <c r="K1470">
        <v>2</v>
      </c>
      <c r="L1470">
        <v>2</v>
      </c>
      <c r="M1470" t="s">
        <v>30</v>
      </c>
      <c r="N1470">
        <v>2</v>
      </c>
      <c r="O1470" t="s">
        <v>37</v>
      </c>
      <c r="P1470">
        <v>2</v>
      </c>
      <c r="Q1470">
        <v>3</v>
      </c>
      <c r="R1470">
        <v>0</v>
      </c>
      <c r="S1470">
        <v>17</v>
      </c>
      <c r="T1470">
        <v>3</v>
      </c>
      <c r="U1470">
        <v>2</v>
      </c>
      <c r="V1470">
        <v>9</v>
      </c>
      <c r="W1470">
        <v>6</v>
      </c>
      <c r="X1470">
        <v>0</v>
      </c>
      <c r="Y1470">
        <v>8</v>
      </c>
    </row>
    <row r="1471" spans="1:25" x14ac:dyDescent="0.35">
      <c r="A1471">
        <v>34</v>
      </c>
      <c r="B1471" t="s">
        <v>32</v>
      </c>
      <c r="C1471" t="s">
        <v>26</v>
      </c>
      <c r="D1471" t="s">
        <v>34</v>
      </c>
      <c r="E1471">
        <v>8</v>
      </c>
      <c r="F1471">
        <v>3</v>
      </c>
      <c r="G1471" t="s">
        <v>40</v>
      </c>
      <c r="H1471">
        <v>2</v>
      </c>
      <c r="I1471" t="s">
        <v>35</v>
      </c>
      <c r="J1471">
        <v>82</v>
      </c>
      <c r="K1471">
        <v>4</v>
      </c>
      <c r="L1471">
        <v>2</v>
      </c>
      <c r="M1471" t="s">
        <v>39</v>
      </c>
      <c r="N1471">
        <v>3</v>
      </c>
      <c r="O1471" t="s">
        <v>37</v>
      </c>
      <c r="P1471">
        <v>2</v>
      </c>
      <c r="Q1471">
        <v>3</v>
      </c>
      <c r="R1471">
        <v>0</v>
      </c>
      <c r="S1471">
        <v>6</v>
      </c>
      <c r="T1471">
        <v>3</v>
      </c>
      <c r="U1471">
        <v>4</v>
      </c>
      <c r="V1471">
        <v>4</v>
      </c>
      <c r="W1471">
        <v>3</v>
      </c>
      <c r="X1471">
        <v>1</v>
      </c>
      <c r="Y1471">
        <v>2</v>
      </c>
    </row>
  </sheetData>
  <autoFilter ref="G1:G1472" xr:uid="{00000000-0009-0000-0000-000000000000}"/>
  <conditionalFormatting sqref="B2:B1471">
    <cfRule type="cellIs" dxfId="4" priority="1" operator="equal">
      <formula>"Yes"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2791-9A30-4E42-978D-ADEEEDBB31EE}">
  <dimension ref="A1"/>
  <sheetViews>
    <sheetView workbookViewId="0">
      <selection activeCell="Q9" sqref="Q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835-31F3-448D-89DF-2D130C91160C}">
  <dimension ref="A1:Y1471"/>
  <sheetViews>
    <sheetView topLeftCell="A938" workbookViewId="0">
      <selection activeCell="I945" sqref="I945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18</v>
      </c>
      <c r="B2" t="s">
        <v>25</v>
      </c>
      <c r="C2" t="s">
        <v>26</v>
      </c>
      <c r="D2" t="s">
        <v>34</v>
      </c>
      <c r="E2">
        <v>3</v>
      </c>
      <c r="F2">
        <v>3</v>
      </c>
      <c r="G2" t="s">
        <v>28</v>
      </c>
      <c r="H2">
        <v>3</v>
      </c>
      <c r="I2" t="s">
        <v>35</v>
      </c>
      <c r="J2">
        <v>54</v>
      </c>
      <c r="K2">
        <v>3</v>
      </c>
      <c r="L2">
        <v>1</v>
      </c>
      <c r="M2" t="s">
        <v>39</v>
      </c>
      <c r="N2">
        <v>3</v>
      </c>
      <c r="O2" t="s">
        <v>31</v>
      </c>
      <c r="P2">
        <v>1</v>
      </c>
      <c r="Q2">
        <v>3</v>
      </c>
      <c r="R2">
        <v>0</v>
      </c>
      <c r="S2">
        <v>0</v>
      </c>
      <c r="T2">
        <v>2</v>
      </c>
      <c r="U2">
        <v>3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18</v>
      </c>
      <c r="B3" t="s">
        <v>32</v>
      </c>
      <c r="C3" t="s">
        <v>26</v>
      </c>
      <c r="D3" t="s">
        <v>27</v>
      </c>
      <c r="E3">
        <v>10</v>
      </c>
      <c r="F3">
        <v>3</v>
      </c>
      <c r="G3" t="s">
        <v>40</v>
      </c>
      <c r="H3">
        <v>4</v>
      </c>
      <c r="I3" t="s">
        <v>29</v>
      </c>
      <c r="J3">
        <v>69</v>
      </c>
      <c r="K3">
        <v>2</v>
      </c>
      <c r="L3">
        <v>1</v>
      </c>
      <c r="M3" t="s">
        <v>46</v>
      </c>
      <c r="N3">
        <v>3</v>
      </c>
      <c r="O3" t="s">
        <v>31</v>
      </c>
      <c r="P3">
        <v>1</v>
      </c>
      <c r="Q3">
        <v>3</v>
      </c>
      <c r="R3">
        <v>0</v>
      </c>
      <c r="S3">
        <v>0</v>
      </c>
      <c r="T3">
        <v>2</v>
      </c>
      <c r="U3">
        <v>3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18</v>
      </c>
      <c r="B4" t="s">
        <v>25</v>
      </c>
      <c r="C4" t="s">
        <v>33</v>
      </c>
      <c r="D4" t="s">
        <v>27</v>
      </c>
      <c r="E4">
        <v>5</v>
      </c>
      <c r="F4">
        <v>3</v>
      </c>
      <c r="G4" t="s">
        <v>48</v>
      </c>
      <c r="H4">
        <v>2</v>
      </c>
      <c r="I4" t="s">
        <v>35</v>
      </c>
      <c r="J4">
        <v>69</v>
      </c>
      <c r="K4">
        <v>3</v>
      </c>
      <c r="L4">
        <v>1</v>
      </c>
      <c r="M4" t="s">
        <v>46</v>
      </c>
      <c r="N4">
        <v>2</v>
      </c>
      <c r="O4" t="s">
        <v>31</v>
      </c>
      <c r="P4">
        <v>1</v>
      </c>
      <c r="Q4">
        <v>3</v>
      </c>
      <c r="R4">
        <v>0</v>
      </c>
      <c r="S4">
        <v>0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18</v>
      </c>
      <c r="B5" t="s">
        <v>32</v>
      </c>
      <c r="C5" t="s">
        <v>44</v>
      </c>
      <c r="D5" t="s">
        <v>34</v>
      </c>
      <c r="E5">
        <v>5</v>
      </c>
      <c r="F5">
        <v>2</v>
      </c>
      <c r="G5" t="s">
        <v>28</v>
      </c>
      <c r="H5">
        <v>2</v>
      </c>
      <c r="I5" t="s">
        <v>35</v>
      </c>
      <c r="J5">
        <v>73</v>
      </c>
      <c r="K5">
        <v>3</v>
      </c>
      <c r="L5">
        <v>1</v>
      </c>
      <c r="M5" t="s">
        <v>36</v>
      </c>
      <c r="N5">
        <v>4</v>
      </c>
      <c r="O5" t="s">
        <v>31</v>
      </c>
      <c r="P5">
        <v>1</v>
      </c>
      <c r="Q5">
        <v>3</v>
      </c>
      <c r="R5">
        <v>0</v>
      </c>
      <c r="S5">
        <v>0</v>
      </c>
      <c r="T5">
        <v>2</v>
      </c>
      <c r="U5">
        <v>3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18</v>
      </c>
      <c r="B6" t="s">
        <v>25</v>
      </c>
      <c r="C6" t="s">
        <v>44</v>
      </c>
      <c r="D6" t="s">
        <v>34</v>
      </c>
      <c r="E6">
        <v>8</v>
      </c>
      <c r="F6">
        <v>1</v>
      </c>
      <c r="G6" t="s">
        <v>40</v>
      </c>
      <c r="H6">
        <v>3</v>
      </c>
      <c r="I6" t="s">
        <v>35</v>
      </c>
      <c r="J6">
        <v>80</v>
      </c>
      <c r="K6">
        <v>3</v>
      </c>
      <c r="L6">
        <v>1</v>
      </c>
      <c r="M6" t="s">
        <v>39</v>
      </c>
      <c r="N6">
        <v>3</v>
      </c>
      <c r="O6" t="s">
        <v>31</v>
      </c>
      <c r="P6">
        <v>1</v>
      </c>
      <c r="Q6">
        <v>3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18</v>
      </c>
      <c r="B7" t="s">
        <v>32</v>
      </c>
      <c r="C7" t="s">
        <v>44</v>
      </c>
      <c r="D7" t="s">
        <v>34</v>
      </c>
      <c r="E7">
        <v>1</v>
      </c>
      <c r="F7">
        <v>3</v>
      </c>
      <c r="G7" t="s">
        <v>28</v>
      </c>
      <c r="H7">
        <v>4</v>
      </c>
      <c r="I7" t="s">
        <v>29</v>
      </c>
      <c r="J7">
        <v>97</v>
      </c>
      <c r="K7">
        <v>3</v>
      </c>
      <c r="L7">
        <v>1</v>
      </c>
      <c r="M7" t="s">
        <v>39</v>
      </c>
      <c r="N7">
        <v>4</v>
      </c>
      <c r="O7" t="s">
        <v>31</v>
      </c>
      <c r="P7">
        <v>1</v>
      </c>
      <c r="Q7">
        <v>3</v>
      </c>
      <c r="R7">
        <v>0</v>
      </c>
      <c r="S7">
        <v>0</v>
      </c>
      <c r="T7">
        <v>5</v>
      </c>
      <c r="U7">
        <v>4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18</v>
      </c>
      <c r="B8" t="s">
        <v>25</v>
      </c>
      <c r="C8" t="s">
        <v>33</v>
      </c>
      <c r="D8" t="s">
        <v>27</v>
      </c>
      <c r="E8">
        <v>3</v>
      </c>
      <c r="F8">
        <v>2</v>
      </c>
      <c r="G8" t="s">
        <v>40</v>
      </c>
      <c r="H8">
        <v>2</v>
      </c>
      <c r="I8" t="s">
        <v>29</v>
      </c>
      <c r="J8">
        <v>70</v>
      </c>
      <c r="K8">
        <v>3</v>
      </c>
      <c r="L8">
        <v>1</v>
      </c>
      <c r="M8" t="s">
        <v>46</v>
      </c>
      <c r="N8">
        <v>4</v>
      </c>
      <c r="O8" t="s">
        <v>31</v>
      </c>
      <c r="P8">
        <v>1</v>
      </c>
      <c r="Q8">
        <v>3</v>
      </c>
      <c r="R8">
        <v>0</v>
      </c>
      <c r="S8">
        <v>0</v>
      </c>
      <c r="T8">
        <v>2</v>
      </c>
      <c r="U8">
        <v>4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18</v>
      </c>
      <c r="B9" t="s">
        <v>32</v>
      </c>
      <c r="C9" t="s">
        <v>44</v>
      </c>
      <c r="D9" t="s">
        <v>34</v>
      </c>
      <c r="E9">
        <v>14</v>
      </c>
      <c r="F9">
        <v>3</v>
      </c>
      <c r="G9" t="s">
        <v>40</v>
      </c>
      <c r="H9">
        <v>2</v>
      </c>
      <c r="I9" t="s">
        <v>29</v>
      </c>
      <c r="J9">
        <v>33</v>
      </c>
      <c r="K9">
        <v>3</v>
      </c>
      <c r="L9">
        <v>1</v>
      </c>
      <c r="M9" t="s">
        <v>36</v>
      </c>
      <c r="N9">
        <v>3</v>
      </c>
      <c r="O9" t="s">
        <v>31</v>
      </c>
      <c r="P9">
        <v>1</v>
      </c>
      <c r="Q9">
        <v>3</v>
      </c>
      <c r="R9">
        <v>0</v>
      </c>
      <c r="S9">
        <v>0</v>
      </c>
      <c r="T9">
        <v>4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19</v>
      </c>
      <c r="B10" t="s">
        <v>25</v>
      </c>
      <c r="C10" t="s">
        <v>26</v>
      </c>
      <c r="D10" t="s">
        <v>27</v>
      </c>
      <c r="E10">
        <v>22</v>
      </c>
      <c r="F10">
        <v>1</v>
      </c>
      <c r="G10" t="s">
        <v>48</v>
      </c>
      <c r="H10">
        <v>4</v>
      </c>
      <c r="I10" t="s">
        <v>35</v>
      </c>
      <c r="J10">
        <v>50</v>
      </c>
      <c r="K10">
        <v>3</v>
      </c>
      <c r="L10">
        <v>1</v>
      </c>
      <c r="M10" t="s">
        <v>46</v>
      </c>
      <c r="N10">
        <v>3</v>
      </c>
      <c r="O10" t="s">
        <v>31</v>
      </c>
      <c r="P10">
        <v>1</v>
      </c>
      <c r="Q10">
        <v>3</v>
      </c>
      <c r="R10">
        <v>0</v>
      </c>
      <c r="S10">
        <v>0</v>
      </c>
      <c r="T10">
        <v>2</v>
      </c>
      <c r="U10">
        <v>2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19</v>
      </c>
      <c r="B11" t="s">
        <v>32</v>
      </c>
      <c r="C11" t="s">
        <v>26</v>
      </c>
      <c r="D11" t="s">
        <v>34</v>
      </c>
      <c r="E11">
        <v>3</v>
      </c>
      <c r="F11">
        <v>1</v>
      </c>
      <c r="G11" t="s">
        <v>40</v>
      </c>
      <c r="H11">
        <v>2</v>
      </c>
      <c r="I11" t="s">
        <v>29</v>
      </c>
      <c r="J11">
        <v>79</v>
      </c>
      <c r="K11">
        <v>3</v>
      </c>
      <c r="L11">
        <v>1</v>
      </c>
      <c r="M11" t="s">
        <v>39</v>
      </c>
      <c r="N11">
        <v>2</v>
      </c>
      <c r="O11" t="s">
        <v>31</v>
      </c>
      <c r="P11">
        <v>1</v>
      </c>
      <c r="Q11">
        <v>3</v>
      </c>
      <c r="R11">
        <v>0</v>
      </c>
      <c r="S11">
        <v>1</v>
      </c>
      <c r="T11">
        <v>3</v>
      </c>
      <c r="U11">
        <v>3</v>
      </c>
      <c r="V11">
        <v>1</v>
      </c>
      <c r="W11">
        <v>0</v>
      </c>
      <c r="X11">
        <v>0</v>
      </c>
      <c r="Y11">
        <v>0</v>
      </c>
    </row>
    <row r="12" spans="1:25" x14ac:dyDescent="0.35">
      <c r="A12">
        <v>19</v>
      </c>
      <c r="B12" t="s">
        <v>25</v>
      </c>
      <c r="C12" t="s">
        <v>33</v>
      </c>
      <c r="D12" t="s">
        <v>27</v>
      </c>
      <c r="E12">
        <v>1</v>
      </c>
      <c r="F12">
        <v>1</v>
      </c>
      <c r="G12" t="s">
        <v>49</v>
      </c>
      <c r="H12">
        <v>3</v>
      </c>
      <c r="I12" t="s">
        <v>29</v>
      </c>
      <c r="J12">
        <v>100</v>
      </c>
      <c r="K12">
        <v>1</v>
      </c>
      <c r="L12">
        <v>1</v>
      </c>
      <c r="M12" t="s">
        <v>46</v>
      </c>
      <c r="N12">
        <v>1</v>
      </c>
      <c r="O12" t="s">
        <v>31</v>
      </c>
      <c r="P12">
        <v>0</v>
      </c>
      <c r="Q12">
        <v>4</v>
      </c>
      <c r="R12">
        <v>0</v>
      </c>
      <c r="S12">
        <v>1</v>
      </c>
      <c r="T12">
        <v>5</v>
      </c>
      <c r="U12">
        <v>4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19</v>
      </c>
      <c r="B13" t="s">
        <v>25</v>
      </c>
      <c r="C13" t="s">
        <v>26</v>
      </c>
      <c r="D13" t="s">
        <v>34</v>
      </c>
      <c r="E13">
        <v>2</v>
      </c>
      <c r="F13">
        <v>3</v>
      </c>
      <c r="G13" t="s">
        <v>28</v>
      </c>
      <c r="H13">
        <v>2</v>
      </c>
      <c r="I13" t="s">
        <v>35</v>
      </c>
      <c r="J13">
        <v>47</v>
      </c>
      <c r="K13">
        <v>2</v>
      </c>
      <c r="L13">
        <v>1</v>
      </c>
      <c r="M13" t="s">
        <v>39</v>
      </c>
      <c r="N13">
        <v>4</v>
      </c>
      <c r="O13" t="s">
        <v>31</v>
      </c>
      <c r="P13">
        <v>1</v>
      </c>
      <c r="Q13">
        <v>4</v>
      </c>
      <c r="R13">
        <v>0</v>
      </c>
      <c r="S13">
        <v>1</v>
      </c>
      <c r="T13">
        <v>3</v>
      </c>
      <c r="U13">
        <v>2</v>
      </c>
      <c r="V13">
        <v>1</v>
      </c>
      <c r="W13">
        <v>0</v>
      </c>
      <c r="X13">
        <v>1</v>
      </c>
      <c r="Y13">
        <v>0</v>
      </c>
    </row>
    <row r="14" spans="1:25" x14ac:dyDescent="0.35">
      <c r="A14">
        <v>19</v>
      </c>
      <c r="B14" t="s">
        <v>25</v>
      </c>
      <c r="C14" t="s">
        <v>26</v>
      </c>
      <c r="D14" t="s">
        <v>50</v>
      </c>
      <c r="E14">
        <v>2</v>
      </c>
      <c r="F14">
        <v>2</v>
      </c>
      <c r="G14" t="s">
        <v>49</v>
      </c>
      <c r="H14">
        <v>1</v>
      </c>
      <c r="I14" t="s">
        <v>35</v>
      </c>
      <c r="J14">
        <v>52</v>
      </c>
      <c r="K14">
        <v>2</v>
      </c>
      <c r="L14">
        <v>1</v>
      </c>
      <c r="M14" t="s">
        <v>50</v>
      </c>
      <c r="N14">
        <v>4</v>
      </c>
      <c r="O14" t="s">
        <v>31</v>
      </c>
      <c r="P14">
        <v>1</v>
      </c>
      <c r="Q14">
        <v>3</v>
      </c>
      <c r="R14">
        <v>0</v>
      </c>
      <c r="S14">
        <v>1</v>
      </c>
      <c r="T14">
        <v>3</v>
      </c>
      <c r="U14">
        <v>4</v>
      </c>
      <c r="V14">
        <v>1</v>
      </c>
      <c r="W14">
        <v>0</v>
      </c>
      <c r="X14">
        <v>0</v>
      </c>
      <c r="Y14">
        <v>0</v>
      </c>
    </row>
    <row r="15" spans="1:25" x14ac:dyDescent="0.35">
      <c r="A15">
        <v>19</v>
      </c>
      <c r="B15" t="s">
        <v>25</v>
      </c>
      <c r="C15" t="s">
        <v>26</v>
      </c>
      <c r="D15" t="s">
        <v>27</v>
      </c>
      <c r="E15">
        <v>21</v>
      </c>
      <c r="F15">
        <v>3</v>
      </c>
      <c r="G15" t="s">
        <v>38</v>
      </c>
      <c r="H15">
        <v>4</v>
      </c>
      <c r="I15" t="s">
        <v>35</v>
      </c>
      <c r="J15">
        <v>37</v>
      </c>
      <c r="K15">
        <v>2</v>
      </c>
      <c r="L15">
        <v>1</v>
      </c>
      <c r="M15" t="s">
        <v>46</v>
      </c>
      <c r="N15">
        <v>2</v>
      </c>
      <c r="O15" t="s">
        <v>31</v>
      </c>
      <c r="P15">
        <v>1</v>
      </c>
      <c r="Q15">
        <v>3</v>
      </c>
      <c r="R15">
        <v>0</v>
      </c>
      <c r="S15">
        <v>1</v>
      </c>
      <c r="T15">
        <v>3</v>
      </c>
      <c r="U15">
        <v>4</v>
      </c>
      <c r="V15">
        <v>1</v>
      </c>
      <c r="W15">
        <v>0</v>
      </c>
      <c r="X15">
        <v>0</v>
      </c>
      <c r="Y15">
        <v>0</v>
      </c>
    </row>
    <row r="16" spans="1:25" x14ac:dyDescent="0.35">
      <c r="A16">
        <v>19</v>
      </c>
      <c r="B16" t="s">
        <v>32</v>
      </c>
      <c r="C16" t="s">
        <v>26</v>
      </c>
      <c r="D16" t="s">
        <v>34</v>
      </c>
      <c r="E16">
        <v>9</v>
      </c>
      <c r="F16">
        <v>2</v>
      </c>
      <c r="G16" t="s">
        <v>28</v>
      </c>
      <c r="H16">
        <v>3</v>
      </c>
      <c r="I16" t="s">
        <v>35</v>
      </c>
      <c r="J16">
        <v>54</v>
      </c>
      <c r="K16">
        <v>3</v>
      </c>
      <c r="L16">
        <v>1</v>
      </c>
      <c r="M16" t="s">
        <v>36</v>
      </c>
      <c r="N16">
        <v>1</v>
      </c>
      <c r="O16" t="s">
        <v>31</v>
      </c>
      <c r="P16">
        <v>1</v>
      </c>
      <c r="Q16">
        <v>4</v>
      </c>
      <c r="R16">
        <v>0</v>
      </c>
      <c r="S16">
        <v>1</v>
      </c>
      <c r="T16">
        <v>4</v>
      </c>
      <c r="U16">
        <v>3</v>
      </c>
      <c r="V16">
        <v>1</v>
      </c>
      <c r="W16">
        <v>1</v>
      </c>
      <c r="X16">
        <v>0</v>
      </c>
      <c r="Y16">
        <v>0</v>
      </c>
    </row>
    <row r="17" spans="1:25" x14ac:dyDescent="0.35">
      <c r="A17">
        <v>19</v>
      </c>
      <c r="B17" t="s">
        <v>25</v>
      </c>
      <c r="C17" t="s">
        <v>44</v>
      </c>
      <c r="D17" t="s">
        <v>34</v>
      </c>
      <c r="E17">
        <v>10</v>
      </c>
      <c r="F17">
        <v>3</v>
      </c>
      <c r="G17" t="s">
        <v>40</v>
      </c>
      <c r="H17">
        <v>1</v>
      </c>
      <c r="I17" t="s">
        <v>29</v>
      </c>
      <c r="J17">
        <v>96</v>
      </c>
      <c r="K17">
        <v>2</v>
      </c>
      <c r="L17">
        <v>1</v>
      </c>
      <c r="M17" t="s">
        <v>36</v>
      </c>
      <c r="N17">
        <v>2</v>
      </c>
      <c r="O17" t="s">
        <v>31</v>
      </c>
      <c r="P17">
        <v>1</v>
      </c>
      <c r="Q17">
        <v>4</v>
      </c>
      <c r="R17">
        <v>0</v>
      </c>
      <c r="S17">
        <v>1</v>
      </c>
      <c r="T17">
        <v>2</v>
      </c>
      <c r="U17">
        <v>4</v>
      </c>
      <c r="V17">
        <v>1</v>
      </c>
      <c r="W17">
        <v>1</v>
      </c>
      <c r="X17">
        <v>0</v>
      </c>
      <c r="Y17">
        <v>0</v>
      </c>
    </row>
    <row r="18" spans="1:25" x14ac:dyDescent="0.35">
      <c r="A18">
        <v>19</v>
      </c>
      <c r="B18" t="s">
        <v>32</v>
      </c>
      <c r="C18" t="s">
        <v>26</v>
      </c>
      <c r="D18" t="s">
        <v>34</v>
      </c>
      <c r="E18">
        <v>25</v>
      </c>
      <c r="F18">
        <v>3</v>
      </c>
      <c r="G18" t="s">
        <v>28</v>
      </c>
      <c r="H18">
        <v>2</v>
      </c>
      <c r="I18" t="s">
        <v>29</v>
      </c>
      <c r="J18">
        <v>57</v>
      </c>
      <c r="K18">
        <v>4</v>
      </c>
      <c r="L18">
        <v>1</v>
      </c>
      <c r="M18" t="s">
        <v>36</v>
      </c>
      <c r="N18">
        <v>4</v>
      </c>
      <c r="O18" t="s">
        <v>31</v>
      </c>
      <c r="P18">
        <v>1</v>
      </c>
      <c r="Q18">
        <v>3</v>
      </c>
      <c r="R18">
        <v>0</v>
      </c>
      <c r="S18">
        <v>1</v>
      </c>
      <c r="T18">
        <v>2</v>
      </c>
      <c r="U18">
        <v>3</v>
      </c>
      <c r="V18">
        <v>1</v>
      </c>
      <c r="W18">
        <v>0</v>
      </c>
      <c r="X18">
        <v>0</v>
      </c>
      <c r="Y18">
        <v>1</v>
      </c>
    </row>
    <row r="19" spans="1:25" x14ac:dyDescent="0.35">
      <c r="A19">
        <v>20</v>
      </c>
      <c r="B19" t="s">
        <v>25</v>
      </c>
      <c r="C19" t="s">
        <v>33</v>
      </c>
      <c r="D19" t="s">
        <v>34</v>
      </c>
      <c r="E19">
        <v>6</v>
      </c>
      <c r="F19">
        <v>3</v>
      </c>
      <c r="G19" t="s">
        <v>28</v>
      </c>
      <c r="H19">
        <v>4</v>
      </c>
      <c r="I19" t="s">
        <v>29</v>
      </c>
      <c r="J19">
        <v>66</v>
      </c>
      <c r="K19">
        <v>2</v>
      </c>
      <c r="L19">
        <v>1</v>
      </c>
      <c r="M19" t="s">
        <v>39</v>
      </c>
      <c r="N19">
        <v>4</v>
      </c>
      <c r="O19" t="s">
        <v>31</v>
      </c>
      <c r="P19">
        <v>1</v>
      </c>
      <c r="Q19">
        <v>3</v>
      </c>
      <c r="R19">
        <v>0</v>
      </c>
      <c r="S19">
        <v>1</v>
      </c>
      <c r="T19">
        <v>5</v>
      </c>
      <c r="U19">
        <v>3</v>
      </c>
      <c r="V19">
        <v>1</v>
      </c>
      <c r="W19">
        <v>0</v>
      </c>
      <c r="X19">
        <v>1</v>
      </c>
      <c r="Y19">
        <v>0</v>
      </c>
    </row>
    <row r="20" spans="1:25" x14ac:dyDescent="0.35">
      <c r="A20">
        <v>20</v>
      </c>
      <c r="B20" t="s">
        <v>32</v>
      </c>
      <c r="C20" t="s">
        <v>26</v>
      </c>
      <c r="D20" t="s">
        <v>34</v>
      </c>
      <c r="E20">
        <v>1</v>
      </c>
      <c r="F20">
        <v>3</v>
      </c>
      <c r="G20" t="s">
        <v>28</v>
      </c>
      <c r="H20">
        <v>4</v>
      </c>
      <c r="I20" t="s">
        <v>29</v>
      </c>
      <c r="J20">
        <v>83</v>
      </c>
      <c r="K20">
        <v>2</v>
      </c>
      <c r="L20">
        <v>1</v>
      </c>
      <c r="M20" t="s">
        <v>36</v>
      </c>
      <c r="N20">
        <v>2</v>
      </c>
      <c r="O20" t="s">
        <v>31</v>
      </c>
      <c r="P20">
        <v>1</v>
      </c>
      <c r="Q20">
        <v>3</v>
      </c>
      <c r="R20">
        <v>0</v>
      </c>
      <c r="S20">
        <v>1</v>
      </c>
      <c r="T20">
        <v>0</v>
      </c>
      <c r="U20">
        <v>4</v>
      </c>
      <c r="V20">
        <v>1</v>
      </c>
      <c r="W20">
        <v>0</v>
      </c>
      <c r="X20">
        <v>0</v>
      </c>
      <c r="Y20">
        <v>0</v>
      </c>
    </row>
    <row r="21" spans="1:25" x14ac:dyDescent="0.35">
      <c r="A21">
        <v>20</v>
      </c>
      <c r="B21" t="s">
        <v>25</v>
      </c>
      <c r="C21" t="s">
        <v>26</v>
      </c>
      <c r="D21" t="s">
        <v>34</v>
      </c>
      <c r="E21">
        <v>10</v>
      </c>
      <c r="F21">
        <v>1</v>
      </c>
      <c r="G21" t="s">
        <v>40</v>
      </c>
      <c r="H21">
        <v>4</v>
      </c>
      <c r="I21" t="s">
        <v>35</v>
      </c>
      <c r="J21">
        <v>32</v>
      </c>
      <c r="K21">
        <v>3</v>
      </c>
      <c r="L21">
        <v>1</v>
      </c>
      <c r="M21" t="s">
        <v>36</v>
      </c>
      <c r="N21">
        <v>3</v>
      </c>
      <c r="O21" t="s">
        <v>31</v>
      </c>
      <c r="P21">
        <v>1</v>
      </c>
      <c r="Q21">
        <v>3</v>
      </c>
      <c r="R21">
        <v>0</v>
      </c>
      <c r="S21">
        <v>1</v>
      </c>
      <c r="T21">
        <v>5</v>
      </c>
      <c r="U21">
        <v>3</v>
      </c>
      <c r="V21">
        <v>1</v>
      </c>
      <c r="W21">
        <v>0</v>
      </c>
      <c r="X21">
        <v>1</v>
      </c>
      <c r="Y21">
        <v>1</v>
      </c>
    </row>
    <row r="22" spans="1:25" x14ac:dyDescent="0.35">
      <c r="A22">
        <v>20</v>
      </c>
      <c r="B22" t="s">
        <v>25</v>
      </c>
      <c r="C22" t="s">
        <v>26</v>
      </c>
      <c r="D22" t="s">
        <v>27</v>
      </c>
      <c r="E22">
        <v>2</v>
      </c>
      <c r="F22">
        <v>3</v>
      </c>
      <c r="G22" t="s">
        <v>40</v>
      </c>
      <c r="H22">
        <v>3</v>
      </c>
      <c r="I22" t="s">
        <v>29</v>
      </c>
      <c r="J22">
        <v>49</v>
      </c>
      <c r="K22">
        <v>2</v>
      </c>
      <c r="L22">
        <v>1</v>
      </c>
      <c r="M22" t="s">
        <v>46</v>
      </c>
      <c r="N22">
        <v>3</v>
      </c>
      <c r="O22" t="s">
        <v>31</v>
      </c>
      <c r="P22">
        <v>1</v>
      </c>
      <c r="Q22">
        <v>3</v>
      </c>
      <c r="R22">
        <v>0</v>
      </c>
      <c r="S22">
        <v>2</v>
      </c>
      <c r="T22">
        <v>3</v>
      </c>
      <c r="U22">
        <v>2</v>
      </c>
      <c r="V22">
        <v>2</v>
      </c>
      <c r="W22">
        <v>2</v>
      </c>
      <c r="X22">
        <v>0</v>
      </c>
      <c r="Y22">
        <v>2</v>
      </c>
    </row>
    <row r="23" spans="1:25" x14ac:dyDescent="0.35">
      <c r="A23">
        <v>20</v>
      </c>
      <c r="B23" t="s">
        <v>25</v>
      </c>
      <c r="C23" t="s">
        <v>26</v>
      </c>
      <c r="D23" t="s">
        <v>34</v>
      </c>
      <c r="E23">
        <v>4</v>
      </c>
      <c r="F23">
        <v>3</v>
      </c>
      <c r="G23" t="s">
        <v>49</v>
      </c>
      <c r="H23">
        <v>1</v>
      </c>
      <c r="I23" t="s">
        <v>35</v>
      </c>
      <c r="J23">
        <v>84</v>
      </c>
      <c r="K23">
        <v>3</v>
      </c>
      <c r="L23">
        <v>1</v>
      </c>
      <c r="M23" t="s">
        <v>39</v>
      </c>
      <c r="N23">
        <v>1</v>
      </c>
      <c r="O23" t="s">
        <v>31</v>
      </c>
      <c r="P23">
        <v>1</v>
      </c>
      <c r="Q23">
        <v>3</v>
      </c>
      <c r="R23">
        <v>0</v>
      </c>
      <c r="S23">
        <v>1</v>
      </c>
      <c r="T23">
        <v>2</v>
      </c>
      <c r="U23">
        <v>3</v>
      </c>
      <c r="V23">
        <v>1</v>
      </c>
      <c r="W23">
        <v>0</v>
      </c>
      <c r="X23">
        <v>0</v>
      </c>
      <c r="Y23">
        <v>0</v>
      </c>
    </row>
    <row r="24" spans="1:25" x14ac:dyDescent="0.35">
      <c r="A24">
        <v>20</v>
      </c>
      <c r="B24" t="s">
        <v>25</v>
      </c>
      <c r="C24" t="s">
        <v>26</v>
      </c>
      <c r="D24" t="s">
        <v>34</v>
      </c>
      <c r="E24">
        <v>11</v>
      </c>
      <c r="F24">
        <v>3</v>
      </c>
      <c r="G24" t="s">
        <v>40</v>
      </c>
      <c r="H24">
        <v>4</v>
      </c>
      <c r="I24" t="s">
        <v>29</v>
      </c>
      <c r="J24">
        <v>98</v>
      </c>
      <c r="K24">
        <v>2</v>
      </c>
      <c r="L24">
        <v>1</v>
      </c>
      <c r="M24" t="s">
        <v>36</v>
      </c>
      <c r="N24">
        <v>1</v>
      </c>
      <c r="O24" t="s">
        <v>31</v>
      </c>
      <c r="P24">
        <v>1</v>
      </c>
      <c r="Q24">
        <v>3</v>
      </c>
      <c r="R24">
        <v>0</v>
      </c>
      <c r="S24">
        <v>1</v>
      </c>
      <c r="T24">
        <v>2</v>
      </c>
      <c r="U24">
        <v>3</v>
      </c>
      <c r="V24">
        <v>1</v>
      </c>
      <c r="W24">
        <v>0</v>
      </c>
      <c r="X24">
        <v>0</v>
      </c>
      <c r="Y24">
        <v>0</v>
      </c>
    </row>
    <row r="25" spans="1:25" x14ac:dyDescent="0.35">
      <c r="A25">
        <v>20</v>
      </c>
      <c r="B25" t="s">
        <v>25</v>
      </c>
      <c r="C25" t="s">
        <v>33</v>
      </c>
      <c r="D25" t="s">
        <v>27</v>
      </c>
      <c r="E25">
        <v>9</v>
      </c>
      <c r="F25">
        <v>3</v>
      </c>
      <c r="G25" t="s">
        <v>48</v>
      </c>
      <c r="H25">
        <v>4</v>
      </c>
      <c r="I25" t="s">
        <v>29</v>
      </c>
      <c r="J25">
        <v>54</v>
      </c>
      <c r="K25">
        <v>3</v>
      </c>
      <c r="L25">
        <v>1</v>
      </c>
      <c r="M25" t="s">
        <v>46</v>
      </c>
      <c r="N25">
        <v>4</v>
      </c>
      <c r="O25" t="s">
        <v>31</v>
      </c>
      <c r="P25">
        <v>1</v>
      </c>
      <c r="Q25">
        <v>3</v>
      </c>
      <c r="R25">
        <v>0</v>
      </c>
      <c r="S25">
        <v>2</v>
      </c>
      <c r="T25">
        <v>3</v>
      </c>
      <c r="U25">
        <v>3</v>
      </c>
      <c r="V25">
        <v>2</v>
      </c>
      <c r="W25">
        <v>2</v>
      </c>
      <c r="X25">
        <v>0</v>
      </c>
      <c r="Y25">
        <v>2</v>
      </c>
    </row>
    <row r="26" spans="1:25" x14ac:dyDescent="0.35">
      <c r="A26">
        <v>20</v>
      </c>
      <c r="B26" t="s">
        <v>32</v>
      </c>
      <c r="C26" t="s">
        <v>26</v>
      </c>
      <c r="D26" t="s">
        <v>34</v>
      </c>
      <c r="E26">
        <v>3</v>
      </c>
      <c r="F26">
        <v>3</v>
      </c>
      <c r="G26" t="s">
        <v>28</v>
      </c>
      <c r="H26">
        <v>1</v>
      </c>
      <c r="I26" t="s">
        <v>35</v>
      </c>
      <c r="J26">
        <v>87</v>
      </c>
      <c r="K26">
        <v>2</v>
      </c>
      <c r="L26">
        <v>1</v>
      </c>
      <c r="M26" t="s">
        <v>39</v>
      </c>
      <c r="N26">
        <v>3</v>
      </c>
      <c r="O26" t="s">
        <v>31</v>
      </c>
      <c r="P26">
        <v>1</v>
      </c>
      <c r="Q26">
        <v>3</v>
      </c>
      <c r="R26">
        <v>0</v>
      </c>
      <c r="S26">
        <v>2</v>
      </c>
      <c r="T26">
        <v>2</v>
      </c>
      <c r="U26">
        <v>2</v>
      </c>
      <c r="V26">
        <v>2</v>
      </c>
      <c r="W26">
        <v>2</v>
      </c>
      <c r="X26">
        <v>1</v>
      </c>
      <c r="Y26">
        <v>2</v>
      </c>
    </row>
    <row r="27" spans="1:25" x14ac:dyDescent="0.35">
      <c r="A27">
        <v>20</v>
      </c>
      <c r="B27" t="s">
        <v>32</v>
      </c>
      <c r="C27" t="s">
        <v>26</v>
      </c>
      <c r="D27" t="s">
        <v>27</v>
      </c>
      <c r="E27">
        <v>21</v>
      </c>
      <c r="F27">
        <v>3</v>
      </c>
      <c r="G27" t="s">
        <v>48</v>
      </c>
      <c r="H27">
        <v>3</v>
      </c>
      <c r="I27" t="s">
        <v>35</v>
      </c>
      <c r="J27">
        <v>43</v>
      </c>
      <c r="K27">
        <v>4</v>
      </c>
      <c r="L27">
        <v>1</v>
      </c>
      <c r="M27" t="s">
        <v>46</v>
      </c>
      <c r="N27">
        <v>4</v>
      </c>
      <c r="O27" t="s">
        <v>31</v>
      </c>
      <c r="P27">
        <v>1</v>
      </c>
      <c r="Q27">
        <v>3</v>
      </c>
      <c r="R27">
        <v>0</v>
      </c>
      <c r="S27">
        <v>2</v>
      </c>
      <c r="T27">
        <v>2</v>
      </c>
      <c r="U27">
        <v>3</v>
      </c>
      <c r="V27">
        <v>2</v>
      </c>
      <c r="W27">
        <v>1</v>
      </c>
      <c r="X27">
        <v>2</v>
      </c>
      <c r="Y27">
        <v>2</v>
      </c>
    </row>
    <row r="28" spans="1:25" x14ac:dyDescent="0.35">
      <c r="A28">
        <v>20</v>
      </c>
      <c r="B28" t="s">
        <v>32</v>
      </c>
      <c r="C28" t="s">
        <v>26</v>
      </c>
      <c r="D28" t="s">
        <v>27</v>
      </c>
      <c r="E28">
        <v>2</v>
      </c>
      <c r="F28">
        <v>3</v>
      </c>
      <c r="G28" t="s">
        <v>40</v>
      </c>
      <c r="H28">
        <v>3</v>
      </c>
      <c r="I28" t="s">
        <v>29</v>
      </c>
      <c r="J28">
        <v>31</v>
      </c>
      <c r="K28">
        <v>3</v>
      </c>
      <c r="L28">
        <v>1</v>
      </c>
      <c r="M28" t="s">
        <v>46</v>
      </c>
      <c r="N28">
        <v>3</v>
      </c>
      <c r="O28" t="s">
        <v>31</v>
      </c>
      <c r="P28">
        <v>1</v>
      </c>
      <c r="Q28">
        <v>3</v>
      </c>
      <c r="R28">
        <v>0</v>
      </c>
      <c r="S28">
        <v>2</v>
      </c>
      <c r="T28">
        <v>3</v>
      </c>
      <c r="U28">
        <v>3</v>
      </c>
      <c r="V28">
        <v>2</v>
      </c>
      <c r="W28">
        <v>2</v>
      </c>
      <c r="X28">
        <v>2</v>
      </c>
      <c r="Y28">
        <v>2</v>
      </c>
    </row>
    <row r="29" spans="1:25" x14ac:dyDescent="0.35">
      <c r="A29">
        <v>20</v>
      </c>
      <c r="B29" t="s">
        <v>32</v>
      </c>
      <c r="C29" t="s">
        <v>26</v>
      </c>
      <c r="D29" t="s">
        <v>27</v>
      </c>
      <c r="E29">
        <v>9</v>
      </c>
      <c r="F29">
        <v>1</v>
      </c>
      <c r="G29" t="s">
        <v>28</v>
      </c>
      <c r="H29">
        <v>4</v>
      </c>
      <c r="I29" t="s">
        <v>35</v>
      </c>
      <c r="J29">
        <v>54</v>
      </c>
      <c r="K29">
        <v>3</v>
      </c>
      <c r="L29">
        <v>1</v>
      </c>
      <c r="M29" t="s">
        <v>46</v>
      </c>
      <c r="N29">
        <v>1</v>
      </c>
      <c r="O29" t="s">
        <v>31</v>
      </c>
      <c r="P29">
        <v>1</v>
      </c>
      <c r="Q29">
        <v>3</v>
      </c>
      <c r="R29">
        <v>0</v>
      </c>
      <c r="S29">
        <v>2</v>
      </c>
      <c r="T29">
        <v>3</v>
      </c>
      <c r="U29">
        <v>3</v>
      </c>
      <c r="V29">
        <v>2</v>
      </c>
      <c r="W29">
        <v>2</v>
      </c>
      <c r="X29">
        <v>0</v>
      </c>
      <c r="Y29">
        <v>2</v>
      </c>
    </row>
    <row r="30" spans="1:25" x14ac:dyDescent="0.35">
      <c r="A30">
        <v>21</v>
      </c>
      <c r="B30" t="s">
        <v>32</v>
      </c>
      <c r="C30" t="s">
        <v>26</v>
      </c>
      <c r="D30" t="s">
        <v>34</v>
      </c>
      <c r="E30">
        <v>15</v>
      </c>
      <c r="F30">
        <v>2</v>
      </c>
      <c r="G30" t="s">
        <v>28</v>
      </c>
      <c r="H30">
        <v>3</v>
      </c>
      <c r="I30" t="s">
        <v>35</v>
      </c>
      <c r="J30">
        <v>96</v>
      </c>
      <c r="K30">
        <v>3</v>
      </c>
      <c r="L30">
        <v>1</v>
      </c>
      <c r="M30" t="s">
        <v>36</v>
      </c>
      <c r="N30">
        <v>4</v>
      </c>
      <c r="O30" t="s">
        <v>31</v>
      </c>
      <c r="P30">
        <v>1</v>
      </c>
      <c r="Q30">
        <v>3</v>
      </c>
      <c r="R30">
        <v>0</v>
      </c>
      <c r="S30">
        <v>0</v>
      </c>
      <c r="T30">
        <v>6</v>
      </c>
      <c r="U30">
        <v>3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>
        <v>21</v>
      </c>
      <c r="B31" t="s">
        <v>32</v>
      </c>
      <c r="C31" t="s">
        <v>26</v>
      </c>
      <c r="D31" t="s">
        <v>34</v>
      </c>
      <c r="E31">
        <v>3</v>
      </c>
      <c r="F31">
        <v>2</v>
      </c>
      <c r="G31" t="s">
        <v>40</v>
      </c>
      <c r="H31">
        <v>4</v>
      </c>
      <c r="I31" t="s">
        <v>35</v>
      </c>
      <c r="J31">
        <v>100</v>
      </c>
      <c r="K31">
        <v>2</v>
      </c>
      <c r="L31">
        <v>1</v>
      </c>
      <c r="M31" t="s">
        <v>36</v>
      </c>
      <c r="N31">
        <v>3</v>
      </c>
      <c r="O31" t="s">
        <v>31</v>
      </c>
      <c r="P31">
        <v>1</v>
      </c>
      <c r="Q31">
        <v>3</v>
      </c>
      <c r="R31">
        <v>0</v>
      </c>
      <c r="S31">
        <v>3</v>
      </c>
      <c r="T31">
        <v>4</v>
      </c>
      <c r="U31">
        <v>4</v>
      </c>
      <c r="V31">
        <v>3</v>
      </c>
      <c r="W31">
        <v>2</v>
      </c>
      <c r="X31">
        <v>1</v>
      </c>
      <c r="Y31">
        <v>0</v>
      </c>
    </row>
    <row r="32" spans="1:25" x14ac:dyDescent="0.35">
      <c r="A32">
        <v>21</v>
      </c>
      <c r="B32" t="s">
        <v>25</v>
      </c>
      <c r="C32" t="s">
        <v>33</v>
      </c>
      <c r="D32" t="s">
        <v>27</v>
      </c>
      <c r="E32">
        <v>1</v>
      </c>
      <c r="F32">
        <v>1</v>
      </c>
      <c r="G32" t="s">
        <v>49</v>
      </c>
      <c r="H32">
        <v>1</v>
      </c>
      <c r="I32" t="s">
        <v>29</v>
      </c>
      <c r="J32">
        <v>99</v>
      </c>
      <c r="K32">
        <v>2</v>
      </c>
      <c r="L32">
        <v>1</v>
      </c>
      <c r="M32" t="s">
        <v>46</v>
      </c>
      <c r="N32">
        <v>2</v>
      </c>
      <c r="O32" t="s">
        <v>31</v>
      </c>
      <c r="P32">
        <v>1</v>
      </c>
      <c r="Q32">
        <v>3</v>
      </c>
      <c r="R32">
        <v>0</v>
      </c>
      <c r="S32">
        <v>3</v>
      </c>
      <c r="T32">
        <v>3</v>
      </c>
      <c r="U32">
        <v>3</v>
      </c>
      <c r="V32">
        <v>3</v>
      </c>
      <c r="W32">
        <v>2</v>
      </c>
      <c r="X32">
        <v>1</v>
      </c>
      <c r="Y32">
        <v>2</v>
      </c>
    </row>
    <row r="33" spans="1:25" x14ac:dyDescent="0.35">
      <c r="A33">
        <v>21</v>
      </c>
      <c r="B33" t="s">
        <v>32</v>
      </c>
      <c r="C33" t="s">
        <v>44</v>
      </c>
      <c r="D33" t="s">
        <v>27</v>
      </c>
      <c r="E33">
        <v>9</v>
      </c>
      <c r="F33">
        <v>2</v>
      </c>
      <c r="G33" t="s">
        <v>40</v>
      </c>
      <c r="H33">
        <v>1</v>
      </c>
      <c r="I33" t="s">
        <v>35</v>
      </c>
      <c r="J33">
        <v>39</v>
      </c>
      <c r="K33">
        <v>3</v>
      </c>
      <c r="L33">
        <v>1</v>
      </c>
      <c r="M33" t="s">
        <v>46</v>
      </c>
      <c r="N33">
        <v>4</v>
      </c>
      <c r="O33" t="s">
        <v>31</v>
      </c>
      <c r="P33">
        <v>1</v>
      </c>
      <c r="Q33">
        <v>4</v>
      </c>
      <c r="R33">
        <v>0</v>
      </c>
      <c r="S33">
        <v>3</v>
      </c>
      <c r="T33">
        <v>3</v>
      </c>
      <c r="U33">
        <v>2</v>
      </c>
      <c r="V33">
        <v>3</v>
      </c>
      <c r="W33">
        <v>2</v>
      </c>
      <c r="X33">
        <v>2</v>
      </c>
      <c r="Y33">
        <v>2</v>
      </c>
    </row>
    <row r="34" spans="1:25" x14ac:dyDescent="0.35">
      <c r="A34">
        <v>21</v>
      </c>
      <c r="B34" t="s">
        <v>25</v>
      </c>
      <c r="C34" t="s">
        <v>26</v>
      </c>
      <c r="D34" t="s">
        <v>27</v>
      </c>
      <c r="E34">
        <v>12</v>
      </c>
      <c r="F34">
        <v>3</v>
      </c>
      <c r="G34" t="s">
        <v>28</v>
      </c>
      <c r="H34">
        <v>3</v>
      </c>
      <c r="I34" t="s">
        <v>29</v>
      </c>
      <c r="J34">
        <v>90</v>
      </c>
      <c r="K34">
        <v>4</v>
      </c>
      <c r="L34">
        <v>1</v>
      </c>
      <c r="M34" t="s">
        <v>46</v>
      </c>
      <c r="N34">
        <v>2</v>
      </c>
      <c r="O34" t="s">
        <v>31</v>
      </c>
      <c r="P34">
        <v>1</v>
      </c>
      <c r="Q34">
        <v>3</v>
      </c>
      <c r="R34">
        <v>0</v>
      </c>
      <c r="S34">
        <v>1</v>
      </c>
      <c r="T34">
        <v>0</v>
      </c>
      <c r="U34">
        <v>3</v>
      </c>
      <c r="V34">
        <v>1</v>
      </c>
      <c r="W34">
        <v>0</v>
      </c>
      <c r="X34">
        <v>0</v>
      </c>
      <c r="Y34">
        <v>0</v>
      </c>
    </row>
    <row r="35" spans="1:25" x14ac:dyDescent="0.35">
      <c r="A35">
        <v>21</v>
      </c>
      <c r="B35" t="s">
        <v>32</v>
      </c>
      <c r="C35" t="s">
        <v>26</v>
      </c>
      <c r="D35" t="s">
        <v>27</v>
      </c>
      <c r="E35">
        <v>22</v>
      </c>
      <c r="F35">
        <v>1</v>
      </c>
      <c r="G35" t="s">
        <v>49</v>
      </c>
      <c r="H35">
        <v>3</v>
      </c>
      <c r="I35" t="s">
        <v>35</v>
      </c>
      <c r="J35">
        <v>49</v>
      </c>
      <c r="K35">
        <v>3</v>
      </c>
      <c r="L35">
        <v>1</v>
      </c>
      <c r="M35" t="s">
        <v>46</v>
      </c>
      <c r="N35">
        <v>3</v>
      </c>
      <c r="O35" t="s">
        <v>31</v>
      </c>
      <c r="P35">
        <v>1</v>
      </c>
      <c r="Q35">
        <v>3</v>
      </c>
      <c r="R35">
        <v>0</v>
      </c>
      <c r="S35">
        <v>3</v>
      </c>
      <c r="T35">
        <v>2</v>
      </c>
      <c r="U35">
        <v>3</v>
      </c>
      <c r="V35">
        <v>3</v>
      </c>
      <c r="W35">
        <v>2</v>
      </c>
      <c r="X35">
        <v>1</v>
      </c>
      <c r="Y35">
        <v>2</v>
      </c>
    </row>
    <row r="36" spans="1:25" x14ac:dyDescent="0.35">
      <c r="A36">
        <v>21</v>
      </c>
      <c r="B36" t="s">
        <v>25</v>
      </c>
      <c r="C36" t="s">
        <v>26</v>
      </c>
      <c r="D36" t="s">
        <v>34</v>
      </c>
      <c r="E36">
        <v>18</v>
      </c>
      <c r="F36">
        <v>1</v>
      </c>
      <c r="G36" t="s">
        <v>38</v>
      </c>
      <c r="H36">
        <v>4</v>
      </c>
      <c r="I36" t="s">
        <v>29</v>
      </c>
      <c r="J36">
        <v>65</v>
      </c>
      <c r="K36">
        <v>3</v>
      </c>
      <c r="L36">
        <v>1</v>
      </c>
      <c r="M36" t="s">
        <v>36</v>
      </c>
      <c r="N36">
        <v>4</v>
      </c>
      <c r="O36" t="s">
        <v>31</v>
      </c>
      <c r="P36">
        <v>1</v>
      </c>
      <c r="Q36">
        <v>3</v>
      </c>
      <c r="R36">
        <v>0</v>
      </c>
      <c r="S36">
        <v>1</v>
      </c>
      <c r="T36">
        <v>3</v>
      </c>
      <c r="U36">
        <v>2</v>
      </c>
      <c r="V36">
        <v>1</v>
      </c>
      <c r="W36">
        <v>0</v>
      </c>
      <c r="X36">
        <v>0</v>
      </c>
      <c r="Y36">
        <v>0</v>
      </c>
    </row>
    <row r="37" spans="1:25" x14ac:dyDescent="0.35">
      <c r="A37">
        <v>21</v>
      </c>
      <c r="B37" t="s">
        <v>25</v>
      </c>
      <c r="C37" t="s">
        <v>26</v>
      </c>
      <c r="D37" t="s">
        <v>34</v>
      </c>
      <c r="E37">
        <v>10</v>
      </c>
      <c r="F37">
        <v>3</v>
      </c>
      <c r="G37" t="s">
        <v>28</v>
      </c>
      <c r="H37">
        <v>3</v>
      </c>
      <c r="I37" t="s">
        <v>29</v>
      </c>
      <c r="J37">
        <v>36</v>
      </c>
      <c r="K37">
        <v>2</v>
      </c>
      <c r="L37">
        <v>1</v>
      </c>
      <c r="M37" t="s">
        <v>39</v>
      </c>
      <c r="N37">
        <v>1</v>
      </c>
      <c r="O37" t="s">
        <v>31</v>
      </c>
      <c r="P37">
        <v>1</v>
      </c>
      <c r="Q37">
        <v>3</v>
      </c>
      <c r="R37">
        <v>0</v>
      </c>
      <c r="S37">
        <v>1</v>
      </c>
      <c r="T37">
        <v>6</v>
      </c>
      <c r="U37">
        <v>2</v>
      </c>
      <c r="V37">
        <v>1</v>
      </c>
      <c r="W37">
        <v>0</v>
      </c>
      <c r="X37">
        <v>1</v>
      </c>
      <c r="Y37">
        <v>0</v>
      </c>
    </row>
    <row r="38" spans="1:25" x14ac:dyDescent="0.35">
      <c r="A38">
        <v>21</v>
      </c>
      <c r="B38" t="s">
        <v>32</v>
      </c>
      <c r="C38" t="s">
        <v>26</v>
      </c>
      <c r="D38" t="s">
        <v>34</v>
      </c>
      <c r="E38">
        <v>1</v>
      </c>
      <c r="F38">
        <v>1</v>
      </c>
      <c r="G38" t="s">
        <v>49</v>
      </c>
      <c r="H38">
        <v>4</v>
      </c>
      <c r="I38" t="s">
        <v>29</v>
      </c>
      <c r="J38">
        <v>70</v>
      </c>
      <c r="K38">
        <v>2</v>
      </c>
      <c r="L38">
        <v>1</v>
      </c>
      <c r="M38" t="s">
        <v>36</v>
      </c>
      <c r="N38">
        <v>2</v>
      </c>
      <c r="O38" t="s">
        <v>31</v>
      </c>
      <c r="P38">
        <v>1</v>
      </c>
      <c r="Q38">
        <v>3</v>
      </c>
      <c r="R38">
        <v>0</v>
      </c>
      <c r="S38">
        <v>2</v>
      </c>
      <c r="T38">
        <v>6</v>
      </c>
      <c r="U38">
        <v>4</v>
      </c>
      <c r="V38">
        <v>2</v>
      </c>
      <c r="W38">
        <v>2</v>
      </c>
      <c r="X38">
        <v>2</v>
      </c>
      <c r="Y38">
        <v>2</v>
      </c>
    </row>
    <row r="39" spans="1:25" x14ac:dyDescent="0.35">
      <c r="A39">
        <v>21</v>
      </c>
      <c r="B39" t="s">
        <v>25</v>
      </c>
      <c r="C39" t="s">
        <v>33</v>
      </c>
      <c r="D39" t="s">
        <v>34</v>
      </c>
      <c r="E39">
        <v>10</v>
      </c>
      <c r="F39">
        <v>2</v>
      </c>
      <c r="G39" t="s">
        <v>28</v>
      </c>
      <c r="H39">
        <v>1</v>
      </c>
      <c r="I39" t="s">
        <v>29</v>
      </c>
      <c r="J39">
        <v>45</v>
      </c>
      <c r="K39">
        <v>2</v>
      </c>
      <c r="L39">
        <v>1</v>
      </c>
      <c r="M39" t="s">
        <v>39</v>
      </c>
      <c r="N39">
        <v>3</v>
      </c>
      <c r="O39" t="s">
        <v>31</v>
      </c>
      <c r="P39">
        <v>1</v>
      </c>
      <c r="Q39">
        <v>4</v>
      </c>
      <c r="R39">
        <v>0</v>
      </c>
      <c r="S39">
        <v>2</v>
      </c>
      <c r="T39">
        <v>2</v>
      </c>
      <c r="U39">
        <v>1</v>
      </c>
      <c r="V39">
        <v>2</v>
      </c>
      <c r="W39">
        <v>2</v>
      </c>
      <c r="X39">
        <v>2</v>
      </c>
      <c r="Y39">
        <v>2</v>
      </c>
    </row>
    <row r="40" spans="1:25" x14ac:dyDescent="0.35">
      <c r="A40">
        <v>21</v>
      </c>
      <c r="B40" t="s">
        <v>32</v>
      </c>
      <c r="C40" t="s">
        <v>26</v>
      </c>
      <c r="D40" t="s">
        <v>34</v>
      </c>
      <c r="E40">
        <v>5</v>
      </c>
      <c r="F40">
        <v>1</v>
      </c>
      <c r="G40" t="s">
        <v>40</v>
      </c>
      <c r="H40">
        <v>3</v>
      </c>
      <c r="I40" t="s">
        <v>35</v>
      </c>
      <c r="J40">
        <v>97</v>
      </c>
      <c r="K40">
        <v>3</v>
      </c>
      <c r="L40">
        <v>1</v>
      </c>
      <c r="M40" t="s">
        <v>36</v>
      </c>
      <c r="N40">
        <v>4</v>
      </c>
      <c r="O40" t="s">
        <v>31</v>
      </c>
      <c r="P40">
        <v>1</v>
      </c>
      <c r="Q40">
        <v>3</v>
      </c>
      <c r="R40">
        <v>0</v>
      </c>
      <c r="S40">
        <v>3</v>
      </c>
      <c r="T40">
        <v>2</v>
      </c>
      <c r="U40">
        <v>3</v>
      </c>
      <c r="V40">
        <v>2</v>
      </c>
      <c r="W40">
        <v>2</v>
      </c>
      <c r="X40">
        <v>2</v>
      </c>
      <c r="Y40">
        <v>2</v>
      </c>
    </row>
    <row r="41" spans="1:25" x14ac:dyDescent="0.35">
      <c r="A41">
        <v>21</v>
      </c>
      <c r="B41" t="s">
        <v>25</v>
      </c>
      <c r="C41" t="s">
        <v>26</v>
      </c>
      <c r="D41" t="s">
        <v>27</v>
      </c>
      <c r="E41">
        <v>7</v>
      </c>
      <c r="F41">
        <v>1</v>
      </c>
      <c r="G41" t="s">
        <v>48</v>
      </c>
      <c r="H41">
        <v>2</v>
      </c>
      <c r="I41" t="s">
        <v>35</v>
      </c>
      <c r="J41">
        <v>31</v>
      </c>
      <c r="K41">
        <v>3</v>
      </c>
      <c r="L41">
        <v>1</v>
      </c>
      <c r="M41" t="s">
        <v>46</v>
      </c>
      <c r="N41">
        <v>2</v>
      </c>
      <c r="O41" t="s">
        <v>31</v>
      </c>
      <c r="P41">
        <v>1</v>
      </c>
      <c r="Q41">
        <v>3</v>
      </c>
      <c r="R41">
        <v>0</v>
      </c>
      <c r="S41">
        <v>1</v>
      </c>
      <c r="T41">
        <v>3</v>
      </c>
      <c r="U41">
        <v>3</v>
      </c>
      <c r="V41">
        <v>1</v>
      </c>
      <c r="W41">
        <v>0</v>
      </c>
      <c r="X41">
        <v>1</v>
      </c>
      <c r="Y41">
        <v>0</v>
      </c>
    </row>
    <row r="42" spans="1:25" x14ac:dyDescent="0.35">
      <c r="A42">
        <v>21</v>
      </c>
      <c r="B42" t="s">
        <v>32</v>
      </c>
      <c r="C42" t="s">
        <v>26</v>
      </c>
      <c r="D42" t="s">
        <v>27</v>
      </c>
      <c r="E42">
        <v>5</v>
      </c>
      <c r="F42">
        <v>1</v>
      </c>
      <c r="G42" t="s">
        <v>40</v>
      </c>
      <c r="H42">
        <v>3</v>
      </c>
      <c r="I42" t="s">
        <v>35</v>
      </c>
      <c r="J42">
        <v>58</v>
      </c>
      <c r="K42">
        <v>3</v>
      </c>
      <c r="L42">
        <v>1</v>
      </c>
      <c r="M42" t="s">
        <v>46</v>
      </c>
      <c r="N42">
        <v>1</v>
      </c>
      <c r="O42" t="s">
        <v>31</v>
      </c>
      <c r="P42">
        <v>1</v>
      </c>
      <c r="Q42">
        <v>3</v>
      </c>
      <c r="R42">
        <v>0</v>
      </c>
      <c r="S42">
        <v>2</v>
      </c>
      <c r="T42">
        <v>6</v>
      </c>
      <c r="U42">
        <v>3</v>
      </c>
      <c r="V42">
        <v>2</v>
      </c>
      <c r="W42">
        <v>2</v>
      </c>
      <c r="X42">
        <v>1</v>
      </c>
      <c r="Y42">
        <v>2</v>
      </c>
    </row>
    <row r="43" spans="1:25" x14ac:dyDescent="0.35">
      <c r="A43">
        <v>22</v>
      </c>
      <c r="B43" t="s">
        <v>32</v>
      </c>
      <c r="C43" t="s">
        <v>44</v>
      </c>
      <c r="D43" t="s">
        <v>34</v>
      </c>
      <c r="E43">
        <v>16</v>
      </c>
      <c r="F43">
        <v>2</v>
      </c>
      <c r="G43" t="s">
        <v>40</v>
      </c>
      <c r="H43">
        <v>4</v>
      </c>
      <c r="I43" t="s">
        <v>35</v>
      </c>
      <c r="J43">
        <v>96</v>
      </c>
      <c r="K43">
        <v>4</v>
      </c>
      <c r="L43">
        <v>1</v>
      </c>
      <c r="M43" t="s">
        <v>39</v>
      </c>
      <c r="N43">
        <v>4</v>
      </c>
      <c r="O43" t="s">
        <v>41</v>
      </c>
      <c r="P43">
        <v>1</v>
      </c>
      <c r="Q43">
        <v>3</v>
      </c>
      <c r="R43">
        <v>2</v>
      </c>
      <c r="S43">
        <v>1</v>
      </c>
      <c r="T43">
        <v>2</v>
      </c>
      <c r="U43">
        <v>2</v>
      </c>
      <c r="V43">
        <v>1</v>
      </c>
      <c r="W43">
        <v>0</v>
      </c>
      <c r="X43">
        <v>0</v>
      </c>
      <c r="Y43">
        <v>0</v>
      </c>
    </row>
    <row r="44" spans="1:25" x14ac:dyDescent="0.35">
      <c r="A44">
        <v>22</v>
      </c>
      <c r="B44" t="s">
        <v>32</v>
      </c>
      <c r="C44" t="s">
        <v>26</v>
      </c>
      <c r="D44" t="s">
        <v>34</v>
      </c>
      <c r="E44">
        <v>15</v>
      </c>
      <c r="F44">
        <v>3</v>
      </c>
      <c r="G44" t="s">
        <v>40</v>
      </c>
      <c r="H44">
        <v>2</v>
      </c>
      <c r="I44" t="s">
        <v>29</v>
      </c>
      <c r="J44">
        <v>59</v>
      </c>
      <c r="K44">
        <v>3</v>
      </c>
      <c r="L44">
        <v>1</v>
      </c>
      <c r="M44" t="s">
        <v>39</v>
      </c>
      <c r="N44">
        <v>4</v>
      </c>
      <c r="O44" t="s">
        <v>31</v>
      </c>
      <c r="P44">
        <v>1</v>
      </c>
      <c r="Q44">
        <v>3</v>
      </c>
      <c r="R44">
        <v>0</v>
      </c>
      <c r="S44">
        <v>1</v>
      </c>
      <c r="T44">
        <v>5</v>
      </c>
      <c r="U44">
        <v>3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22</v>
      </c>
      <c r="B45" t="s">
        <v>32</v>
      </c>
      <c r="C45" t="s">
        <v>26</v>
      </c>
      <c r="D45" t="s">
        <v>34</v>
      </c>
      <c r="E45">
        <v>2</v>
      </c>
      <c r="F45">
        <v>1</v>
      </c>
      <c r="G45" t="s">
        <v>49</v>
      </c>
      <c r="H45">
        <v>3</v>
      </c>
      <c r="I45" t="s">
        <v>35</v>
      </c>
      <c r="J45">
        <v>100</v>
      </c>
      <c r="K45">
        <v>3</v>
      </c>
      <c r="L45">
        <v>1</v>
      </c>
      <c r="M45" t="s">
        <v>39</v>
      </c>
      <c r="N45">
        <v>4</v>
      </c>
      <c r="O45" t="s">
        <v>37</v>
      </c>
      <c r="P45">
        <v>0</v>
      </c>
      <c r="Q45">
        <v>3</v>
      </c>
      <c r="R45">
        <v>1</v>
      </c>
      <c r="S45">
        <v>3</v>
      </c>
      <c r="T45">
        <v>2</v>
      </c>
      <c r="U45">
        <v>3</v>
      </c>
      <c r="V45">
        <v>2</v>
      </c>
      <c r="W45">
        <v>1</v>
      </c>
      <c r="X45">
        <v>2</v>
      </c>
      <c r="Y45">
        <v>1</v>
      </c>
    </row>
    <row r="46" spans="1:25" x14ac:dyDescent="0.35">
      <c r="A46">
        <v>22</v>
      </c>
      <c r="B46" t="s">
        <v>32</v>
      </c>
      <c r="C46" t="s">
        <v>26</v>
      </c>
      <c r="D46" t="s">
        <v>34</v>
      </c>
      <c r="E46">
        <v>19</v>
      </c>
      <c r="F46">
        <v>1</v>
      </c>
      <c r="G46" t="s">
        <v>40</v>
      </c>
      <c r="H46">
        <v>3</v>
      </c>
      <c r="I46" t="s">
        <v>35</v>
      </c>
      <c r="J46">
        <v>80</v>
      </c>
      <c r="K46">
        <v>3</v>
      </c>
      <c r="L46">
        <v>1</v>
      </c>
      <c r="M46" t="s">
        <v>36</v>
      </c>
      <c r="N46">
        <v>4</v>
      </c>
      <c r="O46" t="s">
        <v>37</v>
      </c>
      <c r="P46">
        <v>1</v>
      </c>
      <c r="Q46">
        <v>4</v>
      </c>
      <c r="R46">
        <v>2</v>
      </c>
      <c r="S46">
        <v>2</v>
      </c>
      <c r="T46">
        <v>6</v>
      </c>
      <c r="U46">
        <v>3</v>
      </c>
      <c r="V46">
        <v>2</v>
      </c>
      <c r="W46">
        <v>2</v>
      </c>
      <c r="X46">
        <v>2</v>
      </c>
      <c r="Y46">
        <v>2</v>
      </c>
    </row>
    <row r="47" spans="1:25" x14ac:dyDescent="0.35">
      <c r="A47">
        <v>22</v>
      </c>
      <c r="B47" t="s">
        <v>32</v>
      </c>
      <c r="C47" t="s">
        <v>26</v>
      </c>
      <c r="D47" t="s">
        <v>34</v>
      </c>
      <c r="E47">
        <v>5</v>
      </c>
      <c r="F47">
        <v>3</v>
      </c>
      <c r="G47" t="s">
        <v>28</v>
      </c>
      <c r="H47">
        <v>4</v>
      </c>
      <c r="I47" t="s">
        <v>35</v>
      </c>
      <c r="J47">
        <v>60</v>
      </c>
      <c r="K47">
        <v>4</v>
      </c>
      <c r="L47">
        <v>1</v>
      </c>
      <c r="M47" t="s">
        <v>36</v>
      </c>
      <c r="N47">
        <v>2</v>
      </c>
      <c r="O47" t="s">
        <v>41</v>
      </c>
      <c r="P47">
        <v>1</v>
      </c>
      <c r="Q47">
        <v>3</v>
      </c>
      <c r="R47">
        <v>1</v>
      </c>
      <c r="S47">
        <v>4</v>
      </c>
      <c r="T47">
        <v>2</v>
      </c>
      <c r="U47">
        <v>2</v>
      </c>
      <c r="V47">
        <v>4</v>
      </c>
      <c r="W47">
        <v>2</v>
      </c>
      <c r="X47">
        <v>2</v>
      </c>
      <c r="Y47">
        <v>2</v>
      </c>
    </row>
    <row r="48" spans="1:25" x14ac:dyDescent="0.35">
      <c r="A48">
        <v>22</v>
      </c>
      <c r="B48" t="s">
        <v>32</v>
      </c>
      <c r="C48" t="s">
        <v>26</v>
      </c>
      <c r="D48" t="s">
        <v>34</v>
      </c>
      <c r="E48">
        <v>11</v>
      </c>
      <c r="F48">
        <v>3</v>
      </c>
      <c r="G48" t="s">
        <v>40</v>
      </c>
      <c r="H48">
        <v>1</v>
      </c>
      <c r="I48" t="s">
        <v>29</v>
      </c>
      <c r="J48">
        <v>43</v>
      </c>
      <c r="K48">
        <v>3</v>
      </c>
      <c r="L48">
        <v>1</v>
      </c>
      <c r="M48" t="s">
        <v>36</v>
      </c>
      <c r="N48">
        <v>2</v>
      </c>
      <c r="O48" t="s">
        <v>37</v>
      </c>
      <c r="P48">
        <v>1</v>
      </c>
      <c r="Q48">
        <v>3</v>
      </c>
      <c r="R48">
        <v>1</v>
      </c>
      <c r="S48">
        <v>2</v>
      </c>
      <c r="T48">
        <v>1</v>
      </c>
      <c r="U48">
        <v>3</v>
      </c>
      <c r="V48">
        <v>2</v>
      </c>
      <c r="W48">
        <v>1</v>
      </c>
      <c r="X48">
        <v>1</v>
      </c>
      <c r="Y48">
        <v>2</v>
      </c>
    </row>
    <row r="49" spans="1:25" x14ac:dyDescent="0.35">
      <c r="A49">
        <v>22</v>
      </c>
      <c r="B49" t="s">
        <v>25</v>
      </c>
      <c r="C49" t="s">
        <v>33</v>
      </c>
      <c r="D49" t="s">
        <v>34</v>
      </c>
      <c r="E49">
        <v>4</v>
      </c>
      <c r="F49">
        <v>1</v>
      </c>
      <c r="G49" t="s">
        <v>49</v>
      </c>
      <c r="H49">
        <v>3</v>
      </c>
      <c r="I49" t="s">
        <v>35</v>
      </c>
      <c r="J49">
        <v>99</v>
      </c>
      <c r="K49">
        <v>2</v>
      </c>
      <c r="L49">
        <v>1</v>
      </c>
      <c r="M49" t="s">
        <v>39</v>
      </c>
      <c r="N49">
        <v>3</v>
      </c>
      <c r="O49" t="s">
        <v>31</v>
      </c>
      <c r="P49">
        <v>5</v>
      </c>
      <c r="Q49">
        <v>3</v>
      </c>
      <c r="R49">
        <v>0</v>
      </c>
      <c r="S49">
        <v>4</v>
      </c>
      <c r="T49">
        <v>3</v>
      </c>
      <c r="U49">
        <v>3</v>
      </c>
      <c r="V49">
        <v>2</v>
      </c>
      <c r="W49">
        <v>2</v>
      </c>
      <c r="X49">
        <v>1</v>
      </c>
      <c r="Y49">
        <v>2</v>
      </c>
    </row>
    <row r="50" spans="1:25" x14ac:dyDescent="0.35">
      <c r="A50">
        <v>22</v>
      </c>
      <c r="B50" t="s">
        <v>32</v>
      </c>
      <c r="C50" t="s">
        <v>26</v>
      </c>
      <c r="D50" t="s">
        <v>34</v>
      </c>
      <c r="E50">
        <v>6</v>
      </c>
      <c r="F50">
        <v>1</v>
      </c>
      <c r="G50" t="s">
        <v>40</v>
      </c>
      <c r="H50">
        <v>1</v>
      </c>
      <c r="I50" t="s">
        <v>35</v>
      </c>
      <c r="J50">
        <v>69</v>
      </c>
      <c r="K50">
        <v>3</v>
      </c>
      <c r="L50">
        <v>1</v>
      </c>
      <c r="M50" t="s">
        <v>36</v>
      </c>
      <c r="N50">
        <v>3</v>
      </c>
      <c r="O50" t="s">
        <v>37</v>
      </c>
      <c r="P50">
        <v>0</v>
      </c>
      <c r="Q50">
        <v>4</v>
      </c>
      <c r="R50">
        <v>0</v>
      </c>
      <c r="S50">
        <v>3</v>
      </c>
      <c r="T50">
        <v>3</v>
      </c>
      <c r="U50">
        <v>3</v>
      </c>
      <c r="V50">
        <v>2</v>
      </c>
      <c r="W50">
        <v>2</v>
      </c>
      <c r="X50">
        <v>2</v>
      </c>
      <c r="Y50">
        <v>2</v>
      </c>
    </row>
    <row r="51" spans="1:25" x14ac:dyDescent="0.35">
      <c r="A51">
        <v>22</v>
      </c>
      <c r="B51" t="s">
        <v>32</v>
      </c>
      <c r="C51" t="s">
        <v>26</v>
      </c>
      <c r="D51" t="s">
        <v>34</v>
      </c>
      <c r="E51">
        <v>1</v>
      </c>
      <c r="F51">
        <v>2</v>
      </c>
      <c r="G51" t="s">
        <v>28</v>
      </c>
      <c r="H51">
        <v>4</v>
      </c>
      <c r="I51" t="s">
        <v>35</v>
      </c>
      <c r="J51">
        <v>33</v>
      </c>
      <c r="K51">
        <v>2</v>
      </c>
      <c r="L51">
        <v>2</v>
      </c>
      <c r="M51" t="s">
        <v>42</v>
      </c>
      <c r="N51">
        <v>4</v>
      </c>
      <c r="O51" t="s">
        <v>37</v>
      </c>
      <c r="P51">
        <v>6</v>
      </c>
      <c r="Q51">
        <v>4</v>
      </c>
      <c r="R51">
        <v>2</v>
      </c>
      <c r="S51">
        <v>4</v>
      </c>
      <c r="T51">
        <v>2</v>
      </c>
      <c r="U51">
        <v>1</v>
      </c>
      <c r="V51">
        <v>2</v>
      </c>
      <c r="W51">
        <v>2</v>
      </c>
      <c r="X51">
        <v>2</v>
      </c>
      <c r="Y51">
        <v>2</v>
      </c>
    </row>
    <row r="52" spans="1:25" x14ac:dyDescent="0.35">
      <c r="A52">
        <v>22</v>
      </c>
      <c r="B52" t="s">
        <v>25</v>
      </c>
      <c r="C52" t="s">
        <v>26</v>
      </c>
      <c r="D52" t="s">
        <v>34</v>
      </c>
      <c r="E52">
        <v>3</v>
      </c>
      <c r="F52">
        <v>1</v>
      </c>
      <c r="G52" t="s">
        <v>28</v>
      </c>
      <c r="H52">
        <v>2</v>
      </c>
      <c r="I52" t="s">
        <v>29</v>
      </c>
      <c r="J52">
        <v>34</v>
      </c>
      <c r="K52">
        <v>3</v>
      </c>
      <c r="L52">
        <v>2</v>
      </c>
      <c r="M52" t="s">
        <v>42</v>
      </c>
      <c r="N52">
        <v>3</v>
      </c>
      <c r="O52" t="s">
        <v>37</v>
      </c>
      <c r="P52">
        <v>0</v>
      </c>
      <c r="Q52">
        <v>3</v>
      </c>
      <c r="R52">
        <v>1</v>
      </c>
      <c r="S52">
        <v>4</v>
      </c>
      <c r="T52">
        <v>3</v>
      </c>
      <c r="U52">
        <v>4</v>
      </c>
      <c r="V52">
        <v>3</v>
      </c>
      <c r="W52">
        <v>2</v>
      </c>
      <c r="X52">
        <v>0</v>
      </c>
      <c r="Y52">
        <v>2</v>
      </c>
    </row>
    <row r="53" spans="1:25" x14ac:dyDescent="0.35">
      <c r="A53">
        <v>22</v>
      </c>
      <c r="B53" t="s">
        <v>32</v>
      </c>
      <c r="C53" t="s">
        <v>26</v>
      </c>
      <c r="D53" t="s">
        <v>34</v>
      </c>
      <c r="E53">
        <v>8</v>
      </c>
      <c r="F53">
        <v>1</v>
      </c>
      <c r="G53" t="s">
        <v>28</v>
      </c>
      <c r="H53">
        <v>2</v>
      </c>
      <c r="I53" t="s">
        <v>35</v>
      </c>
      <c r="J53">
        <v>94</v>
      </c>
      <c r="K53">
        <v>1</v>
      </c>
      <c r="L53">
        <v>1</v>
      </c>
      <c r="M53" t="s">
        <v>39</v>
      </c>
      <c r="N53">
        <v>1</v>
      </c>
      <c r="O53" t="s">
        <v>37</v>
      </c>
      <c r="P53">
        <v>1</v>
      </c>
      <c r="Q53">
        <v>3</v>
      </c>
      <c r="R53">
        <v>1</v>
      </c>
      <c r="S53">
        <v>4</v>
      </c>
      <c r="T53">
        <v>3</v>
      </c>
      <c r="U53">
        <v>2</v>
      </c>
      <c r="V53">
        <v>4</v>
      </c>
      <c r="W53">
        <v>3</v>
      </c>
      <c r="X53">
        <v>1</v>
      </c>
      <c r="Y53">
        <v>1</v>
      </c>
    </row>
    <row r="54" spans="1:25" x14ac:dyDescent="0.35">
      <c r="A54">
        <v>22</v>
      </c>
      <c r="B54" t="s">
        <v>25</v>
      </c>
      <c r="C54" t="s">
        <v>33</v>
      </c>
      <c r="D54" t="s">
        <v>34</v>
      </c>
      <c r="E54">
        <v>3</v>
      </c>
      <c r="F54">
        <v>4</v>
      </c>
      <c r="G54" t="s">
        <v>28</v>
      </c>
      <c r="H54">
        <v>3</v>
      </c>
      <c r="I54" t="s">
        <v>35</v>
      </c>
      <c r="J54">
        <v>48</v>
      </c>
      <c r="K54">
        <v>2</v>
      </c>
      <c r="L54">
        <v>1</v>
      </c>
      <c r="M54" t="s">
        <v>36</v>
      </c>
      <c r="N54">
        <v>4</v>
      </c>
      <c r="O54" t="s">
        <v>37</v>
      </c>
      <c r="P54">
        <v>0</v>
      </c>
      <c r="Q54">
        <v>3</v>
      </c>
      <c r="R54">
        <v>1</v>
      </c>
      <c r="S54">
        <v>1</v>
      </c>
      <c r="T54">
        <v>5</v>
      </c>
      <c r="U54">
        <v>3</v>
      </c>
      <c r="V54">
        <v>0</v>
      </c>
      <c r="W54">
        <v>0</v>
      </c>
      <c r="X54">
        <v>0</v>
      </c>
      <c r="Y54">
        <v>0</v>
      </c>
    </row>
    <row r="55" spans="1:25" x14ac:dyDescent="0.35">
      <c r="A55">
        <v>22</v>
      </c>
      <c r="B55" t="s">
        <v>32</v>
      </c>
      <c r="C55" t="s">
        <v>44</v>
      </c>
      <c r="D55" t="s">
        <v>34</v>
      </c>
      <c r="E55">
        <v>26</v>
      </c>
      <c r="F55">
        <v>2</v>
      </c>
      <c r="G55" t="s">
        <v>38</v>
      </c>
      <c r="H55">
        <v>2</v>
      </c>
      <c r="I55" t="s">
        <v>29</v>
      </c>
      <c r="J55">
        <v>85</v>
      </c>
      <c r="K55">
        <v>2</v>
      </c>
      <c r="L55">
        <v>1</v>
      </c>
      <c r="M55" t="s">
        <v>36</v>
      </c>
      <c r="N55">
        <v>3</v>
      </c>
      <c r="O55" t="s">
        <v>37</v>
      </c>
      <c r="P55">
        <v>1</v>
      </c>
      <c r="Q55">
        <v>3</v>
      </c>
      <c r="R55">
        <v>0</v>
      </c>
      <c r="S55">
        <v>4</v>
      </c>
      <c r="T55">
        <v>2</v>
      </c>
      <c r="U55">
        <v>2</v>
      </c>
      <c r="V55">
        <v>4</v>
      </c>
      <c r="W55">
        <v>2</v>
      </c>
      <c r="X55">
        <v>1</v>
      </c>
      <c r="Y55">
        <v>3</v>
      </c>
    </row>
    <row r="56" spans="1:25" x14ac:dyDescent="0.35">
      <c r="A56">
        <v>22</v>
      </c>
      <c r="B56" t="s">
        <v>25</v>
      </c>
      <c r="C56" t="s">
        <v>26</v>
      </c>
      <c r="D56" t="s">
        <v>34</v>
      </c>
      <c r="E56">
        <v>8</v>
      </c>
      <c r="F56">
        <v>1</v>
      </c>
      <c r="G56" t="s">
        <v>40</v>
      </c>
      <c r="H56">
        <v>3</v>
      </c>
      <c r="I56" t="s">
        <v>29</v>
      </c>
      <c r="J56">
        <v>79</v>
      </c>
      <c r="K56">
        <v>3</v>
      </c>
      <c r="L56">
        <v>1</v>
      </c>
      <c r="M56" t="s">
        <v>39</v>
      </c>
      <c r="N56">
        <v>1</v>
      </c>
      <c r="O56" t="s">
        <v>37</v>
      </c>
      <c r="P56">
        <v>1</v>
      </c>
      <c r="Q56">
        <v>3</v>
      </c>
      <c r="R56">
        <v>0</v>
      </c>
      <c r="S56">
        <v>1</v>
      </c>
      <c r="T56">
        <v>6</v>
      </c>
      <c r="U56">
        <v>3</v>
      </c>
      <c r="V56">
        <v>1</v>
      </c>
      <c r="W56">
        <v>0</v>
      </c>
      <c r="X56">
        <v>0</v>
      </c>
      <c r="Y56">
        <v>0</v>
      </c>
    </row>
    <row r="57" spans="1:25" x14ac:dyDescent="0.35">
      <c r="A57">
        <v>22</v>
      </c>
      <c r="B57" t="s">
        <v>25</v>
      </c>
      <c r="C57" t="s">
        <v>26</v>
      </c>
      <c r="D57" t="s">
        <v>34</v>
      </c>
      <c r="E57">
        <v>7</v>
      </c>
      <c r="F57">
        <v>1</v>
      </c>
      <c r="G57" t="s">
        <v>28</v>
      </c>
      <c r="H57">
        <v>4</v>
      </c>
      <c r="I57" t="s">
        <v>35</v>
      </c>
      <c r="J57">
        <v>75</v>
      </c>
      <c r="K57">
        <v>3</v>
      </c>
      <c r="L57">
        <v>1</v>
      </c>
      <c r="M57" t="s">
        <v>36</v>
      </c>
      <c r="N57">
        <v>2</v>
      </c>
      <c r="O57" t="s">
        <v>31</v>
      </c>
      <c r="P57">
        <v>1</v>
      </c>
      <c r="Q57">
        <v>4</v>
      </c>
      <c r="R57">
        <v>0</v>
      </c>
      <c r="S57">
        <v>1</v>
      </c>
      <c r="T57">
        <v>2</v>
      </c>
      <c r="U57">
        <v>3</v>
      </c>
      <c r="V57">
        <v>1</v>
      </c>
      <c r="W57">
        <v>0</v>
      </c>
      <c r="X57">
        <v>0</v>
      </c>
      <c r="Y57">
        <v>0</v>
      </c>
    </row>
    <row r="58" spans="1:25" x14ac:dyDescent="0.35">
      <c r="A58">
        <v>22</v>
      </c>
      <c r="B58" t="s">
        <v>32</v>
      </c>
      <c r="C58" t="s">
        <v>26</v>
      </c>
      <c r="D58" t="s">
        <v>34</v>
      </c>
      <c r="E58">
        <v>1</v>
      </c>
      <c r="F58">
        <v>2</v>
      </c>
      <c r="G58" t="s">
        <v>28</v>
      </c>
      <c r="H58">
        <v>4</v>
      </c>
      <c r="I58" t="s">
        <v>35</v>
      </c>
      <c r="J58">
        <v>63</v>
      </c>
      <c r="K58">
        <v>3</v>
      </c>
      <c r="L58">
        <v>1</v>
      </c>
      <c r="M58" t="s">
        <v>36</v>
      </c>
      <c r="N58">
        <v>3</v>
      </c>
      <c r="O58" t="s">
        <v>31</v>
      </c>
      <c r="P58">
        <v>0</v>
      </c>
      <c r="Q58">
        <v>3</v>
      </c>
      <c r="R58">
        <v>0</v>
      </c>
      <c r="S58">
        <v>4</v>
      </c>
      <c r="T58">
        <v>2</v>
      </c>
      <c r="U58">
        <v>4</v>
      </c>
      <c r="V58">
        <v>3</v>
      </c>
      <c r="W58">
        <v>2</v>
      </c>
      <c r="X58">
        <v>1</v>
      </c>
      <c r="Y58">
        <v>2</v>
      </c>
    </row>
    <row r="59" spans="1:25" x14ac:dyDescent="0.35">
      <c r="A59">
        <v>23</v>
      </c>
      <c r="B59" t="s">
        <v>32</v>
      </c>
      <c r="C59" t="s">
        <v>26</v>
      </c>
      <c r="D59" t="s">
        <v>27</v>
      </c>
      <c r="E59">
        <v>2</v>
      </c>
      <c r="F59">
        <v>1</v>
      </c>
      <c r="G59" t="s">
        <v>49</v>
      </c>
      <c r="H59">
        <v>3</v>
      </c>
      <c r="I59" t="s">
        <v>35</v>
      </c>
      <c r="J59">
        <v>62</v>
      </c>
      <c r="K59">
        <v>3</v>
      </c>
      <c r="L59">
        <v>1</v>
      </c>
      <c r="M59" t="s">
        <v>46</v>
      </c>
      <c r="N59">
        <v>1</v>
      </c>
      <c r="O59" t="s">
        <v>41</v>
      </c>
      <c r="P59">
        <v>3</v>
      </c>
      <c r="Q59">
        <v>3</v>
      </c>
      <c r="R59">
        <v>1</v>
      </c>
      <c r="S59">
        <v>3</v>
      </c>
      <c r="T59">
        <v>3</v>
      </c>
      <c r="U59">
        <v>3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23</v>
      </c>
      <c r="B60" t="s">
        <v>32</v>
      </c>
      <c r="C60" t="s">
        <v>26</v>
      </c>
      <c r="D60" t="s">
        <v>34</v>
      </c>
      <c r="E60">
        <v>26</v>
      </c>
      <c r="F60">
        <v>1</v>
      </c>
      <c r="G60" t="s">
        <v>28</v>
      </c>
      <c r="H60">
        <v>3</v>
      </c>
      <c r="I60" t="s">
        <v>35</v>
      </c>
      <c r="J60">
        <v>83</v>
      </c>
      <c r="K60">
        <v>3</v>
      </c>
      <c r="L60">
        <v>1</v>
      </c>
      <c r="M60" t="s">
        <v>36</v>
      </c>
      <c r="N60">
        <v>4</v>
      </c>
      <c r="O60" t="s">
        <v>41</v>
      </c>
      <c r="P60">
        <v>1</v>
      </c>
      <c r="Q60">
        <v>3</v>
      </c>
      <c r="R60">
        <v>2</v>
      </c>
      <c r="S60">
        <v>4</v>
      </c>
      <c r="T60">
        <v>2</v>
      </c>
      <c r="U60">
        <v>2</v>
      </c>
      <c r="V60">
        <v>4</v>
      </c>
      <c r="W60">
        <v>2</v>
      </c>
      <c r="X60">
        <v>0</v>
      </c>
      <c r="Y60">
        <v>2</v>
      </c>
    </row>
    <row r="61" spans="1:25" x14ac:dyDescent="0.35">
      <c r="A61">
        <v>23</v>
      </c>
      <c r="B61" t="s">
        <v>32</v>
      </c>
      <c r="C61" t="s">
        <v>26</v>
      </c>
      <c r="D61" t="s">
        <v>34</v>
      </c>
      <c r="E61">
        <v>4</v>
      </c>
      <c r="F61">
        <v>3</v>
      </c>
      <c r="G61" t="s">
        <v>40</v>
      </c>
      <c r="H61">
        <v>1</v>
      </c>
      <c r="I61" t="s">
        <v>35</v>
      </c>
      <c r="J61">
        <v>58</v>
      </c>
      <c r="K61">
        <v>4</v>
      </c>
      <c r="L61">
        <v>1</v>
      </c>
      <c r="M61" t="s">
        <v>36</v>
      </c>
      <c r="N61">
        <v>1</v>
      </c>
      <c r="O61" t="s">
        <v>37</v>
      </c>
      <c r="P61">
        <v>2</v>
      </c>
      <c r="Q61">
        <v>3</v>
      </c>
      <c r="R61">
        <v>1</v>
      </c>
      <c r="S61">
        <v>5</v>
      </c>
      <c r="T61">
        <v>3</v>
      </c>
      <c r="U61">
        <v>4</v>
      </c>
      <c r="V61">
        <v>3</v>
      </c>
      <c r="W61">
        <v>2</v>
      </c>
      <c r="X61">
        <v>0</v>
      </c>
      <c r="Y61">
        <v>2</v>
      </c>
    </row>
    <row r="62" spans="1:25" x14ac:dyDescent="0.35">
      <c r="A62">
        <v>23</v>
      </c>
      <c r="B62" t="s">
        <v>32</v>
      </c>
      <c r="C62" t="s">
        <v>26</v>
      </c>
      <c r="D62" t="s">
        <v>34</v>
      </c>
      <c r="E62">
        <v>9</v>
      </c>
      <c r="F62">
        <v>1</v>
      </c>
      <c r="G62" t="s">
        <v>40</v>
      </c>
      <c r="H62">
        <v>2</v>
      </c>
      <c r="I62" t="s">
        <v>35</v>
      </c>
      <c r="J62">
        <v>37</v>
      </c>
      <c r="K62">
        <v>3</v>
      </c>
      <c r="L62">
        <v>1</v>
      </c>
      <c r="M62" t="s">
        <v>39</v>
      </c>
      <c r="N62">
        <v>1</v>
      </c>
      <c r="O62" t="s">
        <v>37</v>
      </c>
      <c r="P62">
        <v>1</v>
      </c>
      <c r="Q62">
        <v>3</v>
      </c>
      <c r="R62">
        <v>1</v>
      </c>
      <c r="S62">
        <v>5</v>
      </c>
      <c r="T62">
        <v>2</v>
      </c>
      <c r="U62">
        <v>4</v>
      </c>
      <c r="V62">
        <v>4</v>
      </c>
      <c r="W62">
        <v>3</v>
      </c>
      <c r="X62">
        <v>0</v>
      </c>
      <c r="Y62">
        <v>2</v>
      </c>
    </row>
    <row r="63" spans="1:25" x14ac:dyDescent="0.35">
      <c r="A63">
        <v>23</v>
      </c>
      <c r="B63" t="s">
        <v>32</v>
      </c>
      <c r="C63" t="s">
        <v>26</v>
      </c>
      <c r="D63" t="s">
        <v>34</v>
      </c>
      <c r="E63">
        <v>10</v>
      </c>
      <c r="F63">
        <v>1</v>
      </c>
      <c r="G63" t="s">
        <v>40</v>
      </c>
      <c r="H63">
        <v>1</v>
      </c>
      <c r="I63" t="s">
        <v>35</v>
      </c>
      <c r="J63">
        <v>79</v>
      </c>
      <c r="K63">
        <v>4</v>
      </c>
      <c r="L63">
        <v>1</v>
      </c>
      <c r="M63" t="s">
        <v>36</v>
      </c>
      <c r="N63">
        <v>3</v>
      </c>
      <c r="O63" t="s">
        <v>31</v>
      </c>
      <c r="P63">
        <v>1</v>
      </c>
      <c r="Q63">
        <v>3</v>
      </c>
      <c r="R63">
        <v>0</v>
      </c>
      <c r="S63">
        <v>2</v>
      </c>
      <c r="T63">
        <v>3</v>
      </c>
      <c r="U63">
        <v>3</v>
      </c>
      <c r="V63">
        <v>2</v>
      </c>
      <c r="W63">
        <v>2</v>
      </c>
      <c r="X63">
        <v>0</v>
      </c>
      <c r="Y63">
        <v>2</v>
      </c>
    </row>
    <row r="64" spans="1:25" x14ac:dyDescent="0.35">
      <c r="A64">
        <v>23</v>
      </c>
      <c r="B64" t="s">
        <v>25</v>
      </c>
      <c r="C64" t="s">
        <v>26</v>
      </c>
      <c r="D64" t="s">
        <v>34</v>
      </c>
      <c r="E64">
        <v>6</v>
      </c>
      <c r="F64">
        <v>3</v>
      </c>
      <c r="G64" t="s">
        <v>28</v>
      </c>
      <c r="H64">
        <v>3</v>
      </c>
      <c r="I64" t="s">
        <v>35</v>
      </c>
      <c r="J64">
        <v>63</v>
      </c>
      <c r="K64">
        <v>4</v>
      </c>
      <c r="L64">
        <v>1</v>
      </c>
      <c r="M64" t="s">
        <v>39</v>
      </c>
      <c r="N64">
        <v>1</v>
      </c>
      <c r="O64" t="s">
        <v>37</v>
      </c>
      <c r="P64">
        <v>1</v>
      </c>
      <c r="Q64">
        <v>4</v>
      </c>
      <c r="R64">
        <v>2</v>
      </c>
      <c r="S64">
        <v>1</v>
      </c>
      <c r="T64">
        <v>2</v>
      </c>
      <c r="U64">
        <v>3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>
        <v>23</v>
      </c>
      <c r="B65" t="s">
        <v>32</v>
      </c>
      <c r="C65" t="s">
        <v>26</v>
      </c>
      <c r="D65" t="s">
        <v>34</v>
      </c>
      <c r="E65">
        <v>1</v>
      </c>
      <c r="F65">
        <v>2</v>
      </c>
      <c r="G65" t="s">
        <v>28</v>
      </c>
      <c r="H65">
        <v>4</v>
      </c>
      <c r="I65" t="s">
        <v>35</v>
      </c>
      <c r="J65">
        <v>47</v>
      </c>
      <c r="K65">
        <v>3</v>
      </c>
      <c r="L65">
        <v>1</v>
      </c>
      <c r="M65" t="s">
        <v>36</v>
      </c>
      <c r="N65">
        <v>3</v>
      </c>
      <c r="O65" t="s">
        <v>37</v>
      </c>
      <c r="P65">
        <v>1</v>
      </c>
      <c r="Q65">
        <v>4</v>
      </c>
      <c r="R65">
        <v>1</v>
      </c>
      <c r="S65">
        <v>1</v>
      </c>
      <c r="T65">
        <v>2</v>
      </c>
      <c r="U65">
        <v>3</v>
      </c>
      <c r="V65">
        <v>1</v>
      </c>
      <c r="W65">
        <v>0</v>
      </c>
      <c r="X65">
        <v>0</v>
      </c>
      <c r="Y65">
        <v>1</v>
      </c>
    </row>
    <row r="66" spans="1:25" x14ac:dyDescent="0.35">
      <c r="A66">
        <v>23</v>
      </c>
      <c r="B66" t="s">
        <v>32</v>
      </c>
      <c r="C66" t="s">
        <v>26</v>
      </c>
      <c r="D66" t="s">
        <v>34</v>
      </c>
      <c r="E66">
        <v>20</v>
      </c>
      <c r="F66">
        <v>1</v>
      </c>
      <c r="G66" t="s">
        <v>28</v>
      </c>
      <c r="H66">
        <v>1</v>
      </c>
      <c r="I66" t="s">
        <v>35</v>
      </c>
      <c r="J66">
        <v>97</v>
      </c>
      <c r="K66">
        <v>3</v>
      </c>
      <c r="L66">
        <v>2</v>
      </c>
      <c r="M66" t="s">
        <v>39</v>
      </c>
      <c r="N66">
        <v>3</v>
      </c>
      <c r="O66" t="s">
        <v>31</v>
      </c>
      <c r="P66">
        <v>0</v>
      </c>
      <c r="Q66">
        <v>3</v>
      </c>
      <c r="R66">
        <v>0</v>
      </c>
      <c r="S66">
        <v>5</v>
      </c>
      <c r="T66">
        <v>2</v>
      </c>
      <c r="U66">
        <v>3</v>
      </c>
      <c r="V66">
        <v>4</v>
      </c>
      <c r="W66">
        <v>3</v>
      </c>
      <c r="X66">
        <v>1</v>
      </c>
      <c r="Y66">
        <v>2</v>
      </c>
    </row>
    <row r="67" spans="1:25" x14ac:dyDescent="0.35">
      <c r="A67">
        <v>23</v>
      </c>
      <c r="B67" t="s">
        <v>32</v>
      </c>
      <c r="C67" t="s">
        <v>26</v>
      </c>
      <c r="D67" t="s">
        <v>34</v>
      </c>
      <c r="E67">
        <v>10</v>
      </c>
      <c r="F67">
        <v>3</v>
      </c>
      <c r="G67" t="s">
        <v>49</v>
      </c>
      <c r="H67">
        <v>4</v>
      </c>
      <c r="I67" t="s">
        <v>35</v>
      </c>
      <c r="J67">
        <v>45</v>
      </c>
      <c r="K67">
        <v>4</v>
      </c>
      <c r="L67">
        <v>1</v>
      </c>
      <c r="M67" t="s">
        <v>36</v>
      </c>
      <c r="N67">
        <v>3</v>
      </c>
      <c r="O67" t="s">
        <v>37</v>
      </c>
      <c r="P67">
        <v>2</v>
      </c>
      <c r="Q67">
        <v>3</v>
      </c>
      <c r="R67">
        <v>1</v>
      </c>
      <c r="S67">
        <v>4</v>
      </c>
      <c r="T67">
        <v>2</v>
      </c>
      <c r="U67">
        <v>3</v>
      </c>
      <c r="V67">
        <v>2</v>
      </c>
      <c r="W67">
        <v>2</v>
      </c>
      <c r="X67">
        <v>2</v>
      </c>
      <c r="Y67">
        <v>2</v>
      </c>
    </row>
    <row r="68" spans="1:25" x14ac:dyDescent="0.35">
      <c r="A68">
        <v>23</v>
      </c>
      <c r="B68" t="s">
        <v>25</v>
      </c>
      <c r="C68" t="s">
        <v>26</v>
      </c>
      <c r="D68" t="s">
        <v>34</v>
      </c>
      <c r="E68">
        <v>8</v>
      </c>
      <c r="F68">
        <v>1</v>
      </c>
      <c r="G68" t="s">
        <v>40</v>
      </c>
      <c r="H68">
        <v>4</v>
      </c>
      <c r="I68" t="s">
        <v>35</v>
      </c>
      <c r="J68">
        <v>93</v>
      </c>
      <c r="K68">
        <v>2</v>
      </c>
      <c r="L68">
        <v>1</v>
      </c>
      <c r="M68" t="s">
        <v>39</v>
      </c>
      <c r="N68">
        <v>3</v>
      </c>
      <c r="O68" t="s">
        <v>31</v>
      </c>
      <c r="P68">
        <v>1</v>
      </c>
      <c r="Q68">
        <v>3</v>
      </c>
      <c r="R68">
        <v>0</v>
      </c>
      <c r="S68">
        <v>5</v>
      </c>
      <c r="T68">
        <v>2</v>
      </c>
      <c r="U68">
        <v>3</v>
      </c>
      <c r="V68">
        <v>5</v>
      </c>
      <c r="W68">
        <v>4</v>
      </c>
      <c r="X68">
        <v>1</v>
      </c>
      <c r="Y68">
        <v>2</v>
      </c>
    </row>
    <row r="69" spans="1:25" x14ac:dyDescent="0.35">
      <c r="A69">
        <v>23</v>
      </c>
      <c r="B69" t="s">
        <v>25</v>
      </c>
      <c r="C69" t="s">
        <v>26</v>
      </c>
      <c r="D69" t="s">
        <v>27</v>
      </c>
      <c r="E69">
        <v>7</v>
      </c>
      <c r="F69">
        <v>3</v>
      </c>
      <c r="G69" t="s">
        <v>28</v>
      </c>
      <c r="H69">
        <v>3</v>
      </c>
      <c r="I69" t="s">
        <v>35</v>
      </c>
      <c r="J69">
        <v>99</v>
      </c>
      <c r="K69">
        <v>3</v>
      </c>
      <c r="L69">
        <v>1</v>
      </c>
      <c r="M69" t="s">
        <v>46</v>
      </c>
      <c r="N69">
        <v>4</v>
      </c>
      <c r="O69" t="s">
        <v>41</v>
      </c>
      <c r="P69">
        <v>1</v>
      </c>
      <c r="Q69">
        <v>4</v>
      </c>
      <c r="R69">
        <v>1</v>
      </c>
      <c r="S69">
        <v>3</v>
      </c>
      <c r="T69">
        <v>2</v>
      </c>
      <c r="U69">
        <v>3</v>
      </c>
      <c r="V69">
        <v>3</v>
      </c>
      <c r="W69">
        <v>2</v>
      </c>
      <c r="X69">
        <v>0</v>
      </c>
      <c r="Y69">
        <v>2</v>
      </c>
    </row>
    <row r="70" spans="1:25" x14ac:dyDescent="0.35">
      <c r="A70">
        <v>23</v>
      </c>
      <c r="B70" t="s">
        <v>32</v>
      </c>
      <c r="C70" t="s">
        <v>26</v>
      </c>
      <c r="D70" t="s">
        <v>34</v>
      </c>
      <c r="E70">
        <v>4</v>
      </c>
      <c r="F70">
        <v>1</v>
      </c>
      <c r="G70" t="s">
        <v>40</v>
      </c>
      <c r="H70">
        <v>3</v>
      </c>
      <c r="I70" t="s">
        <v>29</v>
      </c>
      <c r="J70">
        <v>51</v>
      </c>
      <c r="K70">
        <v>3</v>
      </c>
      <c r="L70">
        <v>1</v>
      </c>
      <c r="M70" t="s">
        <v>39</v>
      </c>
      <c r="N70">
        <v>2</v>
      </c>
      <c r="O70" t="s">
        <v>31</v>
      </c>
      <c r="P70">
        <v>1</v>
      </c>
      <c r="Q70">
        <v>3</v>
      </c>
      <c r="R70">
        <v>0</v>
      </c>
      <c r="S70">
        <v>3</v>
      </c>
      <c r="T70">
        <v>3</v>
      </c>
      <c r="U70">
        <v>1</v>
      </c>
      <c r="V70">
        <v>3</v>
      </c>
      <c r="W70">
        <v>2</v>
      </c>
      <c r="X70">
        <v>1</v>
      </c>
      <c r="Y70">
        <v>2</v>
      </c>
    </row>
    <row r="71" spans="1:25" x14ac:dyDescent="0.35">
      <c r="A71">
        <v>23</v>
      </c>
      <c r="B71" t="s">
        <v>32</v>
      </c>
      <c r="C71" t="s">
        <v>26</v>
      </c>
      <c r="D71" t="s">
        <v>34</v>
      </c>
      <c r="E71">
        <v>12</v>
      </c>
      <c r="F71">
        <v>2</v>
      </c>
      <c r="G71" t="s">
        <v>38</v>
      </c>
      <c r="H71">
        <v>4</v>
      </c>
      <c r="I71" t="s">
        <v>35</v>
      </c>
      <c r="J71">
        <v>78</v>
      </c>
      <c r="K71">
        <v>3</v>
      </c>
      <c r="L71">
        <v>1</v>
      </c>
      <c r="M71" t="s">
        <v>39</v>
      </c>
      <c r="N71">
        <v>4</v>
      </c>
      <c r="O71" t="s">
        <v>31</v>
      </c>
      <c r="P71">
        <v>1</v>
      </c>
      <c r="Q71">
        <v>3</v>
      </c>
      <c r="R71">
        <v>0</v>
      </c>
      <c r="S71">
        <v>5</v>
      </c>
      <c r="T71">
        <v>6</v>
      </c>
      <c r="U71">
        <v>4</v>
      </c>
      <c r="V71">
        <v>5</v>
      </c>
      <c r="W71">
        <v>2</v>
      </c>
      <c r="X71">
        <v>1</v>
      </c>
      <c r="Y71">
        <v>4</v>
      </c>
    </row>
    <row r="72" spans="1:25" x14ac:dyDescent="0.35">
      <c r="A72">
        <v>23</v>
      </c>
      <c r="B72" t="s">
        <v>25</v>
      </c>
      <c r="C72" t="s">
        <v>33</v>
      </c>
      <c r="D72" t="s">
        <v>27</v>
      </c>
      <c r="E72">
        <v>9</v>
      </c>
      <c r="F72">
        <v>3</v>
      </c>
      <c r="G72" t="s">
        <v>48</v>
      </c>
      <c r="H72">
        <v>4</v>
      </c>
      <c r="I72" t="s">
        <v>35</v>
      </c>
      <c r="J72">
        <v>33</v>
      </c>
      <c r="K72">
        <v>3</v>
      </c>
      <c r="L72">
        <v>1</v>
      </c>
      <c r="M72" t="s">
        <v>46</v>
      </c>
      <c r="N72">
        <v>1</v>
      </c>
      <c r="O72" t="s">
        <v>37</v>
      </c>
      <c r="P72">
        <v>1</v>
      </c>
      <c r="Q72">
        <v>3</v>
      </c>
      <c r="R72">
        <v>1</v>
      </c>
      <c r="S72">
        <v>1</v>
      </c>
      <c r="T72">
        <v>3</v>
      </c>
      <c r="U72">
        <v>2</v>
      </c>
      <c r="V72">
        <v>1</v>
      </c>
      <c r="W72">
        <v>0</v>
      </c>
      <c r="X72">
        <v>1</v>
      </c>
      <c r="Y72">
        <v>0</v>
      </c>
    </row>
    <row r="73" spans="1:25" x14ac:dyDescent="0.35">
      <c r="A73">
        <v>24</v>
      </c>
      <c r="B73" t="s">
        <v>32</v>
      </c>
      <c r="C73" t="s">
        <v>44</v>
      </c>
      <c r="D73" t="s">
        <v>34</v>
      </c>
      <c r="E73">
        <v>11</v>
      </c>
      <c r="F73">
        <v>2</v>
      </c>
      <c r="G73" t="s">
        <v>38</v>
      </c>
      <c r="H73">
        <v>1</v>
      </c>
      <c r="I73" t="s">
        <v>29</v>
      </c>
      <c r="J73">
        <v>96</v>
      </c>
      <c r="K73">
        <v>4</v>
      </c>
      <c r="L73">
        <v>2</v>
      </c>
      <c r="M73" t="s">
        <v>42</v>
      </c>
      <c r="N73">
        <v>3</v>
      </c>
      <c r="O73" t="s">
        <v>41</v>
      </c>
      <c r="P73">
        <v>0</v>
      </c>
      <c r="Q73">
        <v>3</v>
      </c>
      <c r="R73">
        <v>1</v>
      </c>
      <c r="S73">
        <v>5</v>
      </c>
      <c r="T73">
        <v>5</v>
      </c>
      <c r="U73">
        <v>2</v>
      </c>
      <c r="V73">
        <v>4</v>
      </c>
      <c r="W73">
        <v>2</v>
      </c>
      <c r="X73">
        <v>1</v>
      </c>
      <c r="Y73">
        <v>3</v>
      </c>
    </row>
    <row r="74" spans="1:25" x14ac:dyDescent="0.35">
      <c r="A74">
        <v>24</v>
      </c>
      <c r="B74" t="s">
        <v>25</v>
      </c>
      <c r="C74" t="s">
        <v>26</v>
      </c>
      <c r="D74" t="s">
        <v>34</v>
      </c>
      <c r="E74">
        <v>1</v>
      </c>
      <c r="F74">
        <v>3</v>
      </c>
      <c r="G74" t="s">
        <v>40</v>
      </c>
      <c r="H74">
        <v>2</v>
      </c>
      <c r="I74" t="s">
        <v>35</v>
      </c>
      <c r="J74">
        <v>61</v>
      </c>
      <c r="K74">
        <v>3</v>
      </c>
      <c r="L74">
        <v>1</v>
      </c>
      <c r="M74" t="s">
        <v>36</v>
      </c>
      <c r="N74">
        <v>4</v>
      </c>
      <c r="O74" t="s">
        <v>37</v>
      </c>
      <c r="P74">
        <v>2</v>
      </c>
      <c r="Q74">
        <v>3</v>
      </c>
      <c r="R74">
        <v>1</v>
      </c>
      <c r="S74">
        <v>6</v>
      </c>
      <c r="T74">
        <v>2</v>
      </c>
      <c r="U74">
        <v>2</v>
      </c>
      <c r="V74">
        <v>2</v>
      </c>
      <c r="W74">
        <v>0</v>
      </c>
      <c r="X74">
        <v>2</v>
      </c>
      <c r="Y74">
        <v>0</v>
      </c>
    </row>
    <row r="75" spans="1:25" x14ac:dyDescent="0.35">
      <c r="A75">
        <v>24</v>
      </c>
      <c r="B75" t="s">
        <v>32</v>
      </c>
      <c r="C75" t="s">
        <v>26</v>
      </c>
      <c r="D75" t="s">
        <v>27</v>
      </c>
      <c r="E75">
        <v>3</v>
      </c>
      <c r="F75">
        <v>2</v>
      </c>
      <c r="G75" t="s">
        <v>38</v>
      </c>
      <c r="H75">
        <v>1</v>
      </c>
      <c r="I75" t="s">
        <v>29</v>
      </c>
      <c r="J75">
        <v>33</v>
      </c>
      <c r="K75">
        <v>3</v>
      </c>
      <c r="L75">
        <v>2</v>
      </c>
      <c r="M75" t="s">
        <v>30</v>
      </c>
      <c r="N75">
        <v>3</v>
      </c>
      <c r="O75" t="s">
        <v>37</v>
      </c>
      <c r="P75">
        <v>0</v>
      </c>
      <c r="Q75">
        <v>4</v>
      </c>
      <c r="R75">
        <v>1</v>
      </c>
      <c r="S75">
        <v>4</v>
      </c>
      <c r="T75">
        <v>2</v>
      </c>
      <c r="U75">
        <v>2</v>
      </c>
      <c r="V75">
        <v>3</v>
      </c>
      <c r="W75">
        <v>2</v>
      </c>
      <c r="X75">
        <v>0</v>
      </c>
      <c r="Y75">
        <v>2</v>
      </c>
    </row>
    <row r="76" spans="1:25" x14ac:dyDescent="0.35">
      <c r="A76">
        <v>24</v>
      </c>
      <c r="B76" t="s">
        <v>32</v>
      </c>
      <c r="C76" t="s">
        <v>26</v>
      </c>
      <c r="D76" t="s">
        <v>34</v>
      </c>
      <c r="E76">
        <v>18</v>
      </c>
      <c r="F76">
        <v>1</v>
      </c>
      <c r="G76" t="s">
        <v>28</v>
      </c>
      <c r="H76">
        <v>2</v>
      </c>
      <c r="I76" t="s">
        <v>35</v>
      </c>
      <c r="J76">
        <v>52</v>
      </c>
      <c r="K76">
        <v>3</v>
      </c>
      <c r="L76">
        <v>1</v>
      </c>
      <c r="M76" t="s">
        <v>39</v>
      </c>
      <c r="N76">
        <v>3</v>
      </c>
      <c r="O76" t="s">
        <v>37</v>
      </c>
      <c r="P76">
        <v>0</v>
      </c>
      <c r="Q76">
        <v>3</v>
      </c>
      <c r="R76">
        <v>1</v>
      </c>
      <c r="S76">
        <v>6</v>
      </c>
      <c r="T76">
        <v>2</v>
      </c>
      <c r="U76">
        <v>3</v>
      </c>
      <c r="V76">
        <v>5</v>
      </c>
      <c r="W76">
        <v>3</v>
      </c>
      <c r="X76">
        <v>1</v>
      </c>
      <c r="Y76">
        <v>2</v>
      </c>
    </row>
    <row r="77" spans="1:25" x14ac:dyDescent="0.35">
      <c r="A77">
        <v>24</v>
      </c>
      <c r="B77" t="s">
        <v>32</v>
      </c>
      <c r="C77" t="s">
        <v>26</v>
      </c>
      <c r="D77" t="s">
        <v>27</v>
      </c>
      <c r="E77">
        <v>10</v>
      </c>
      <c r="F77">
        <v>4</v>
      </c>
      <c r="G77" t="s">
        <v>48</v>
      </c>
      <c r="H77">
        <v>4</v>
      </c>
      <c r="I77" t="s">
        <v>29</v>
      </c>
      <c r="J77">
        <v>77</v>
      </c>
      <c r="K77">
        <v>3</v>
      </c>
      <c r="L77">
        <v>2</v>
      </c>
      <c r="M77" t="s">
        <v>30</v>
      </c>
      <c r="N77">
        <v>3</v>
      </c>
      <c r="O77" t="s">
        <v>41</v>
      </c>
      <c r="P77">
        <v>1</v>
      </c>
      <c r="Q77">
        <v>3</v>
      </c>
      <c r="R77">
        <v>1</v>
      </c>
      <c r="S77">
        <v>5</v>
      </c>
      <c r="T77">
        <v>2</v>
      </c>
      <c r="U77">
        <v>4</v>
      </c>
      <c r="V77">
        <v>5</v>
      </c>
      <c r="W77">
        <v>2</v>
      </c>
      <c r="X77">
        <v>0</v>
      </c>
      <c r="Y77">
        <v>3</v>
      </c>
    </row>
    <row r="78" spans="1:25" x14ac:dyDescent="0.35">
      <c r="A78">
        <v>24</v>
      </c>
      <c r="B78" t="s">
        <v>25</v>
      </c>
      <c r="C78" t="s">
        <v>26</v>
      </c>
      <c r="D78" t="s">
        <v>27</v>
      </c>
      <c r="E78">
        <v>1</v>
      </c>
      <c r="F78">
        <v>1</v>
      </c>
      <c r="G78" t="s">
        <v>49</v>
      </c>
      <c r="H78">
        <v>1</v>
      </c>
      <c r="I78" t="s">
        <v>29</v>
      </c>
      <c r="J78">
        <v>62</v>
      </c>
      <c r="K78">
        <v>3</v>
      </c>
      <c r="L78">
        <v>1</v>
      </c>
      <c r="M78" t="s">
        <v>46</v>
      </c>
      <c r="N78">
        <v>2</v>
      </c>
      <c r="O78" t="s">
        <v>31</v>
      </c>
      <c r="P78">
        <v>1</v>
      </c>
      <c r="Q78">
        <v>3</v>
      </c>
      <c r="R78">
        <v>0</v>
      </c>
      <c r="S78">
        <v>6</v>
      </c>
      <c r="T78">
        <v>4</v>
      </c>
      <c r="U78">
        <v>3</v>
      </c>
      <c r="V78">
        <v>5</v>
      </c>
      <c r="W78">
        <v>3</v>
      </c>
      <c r="X78">
        <v>1</v>
      </c>
      <c r="Y78">
        <v>4</v>
      </c>
    </row>
    <row r="79" spans="1:25" x14ac:dyDescent="0.35">
      <c r="A79">
        <v>24</v>
      </c>
      <c r="B79" t="s">
        <v>32</v>
      </c>
      <c r="C79" t="s">
        <v>33</v>
      </c>
      <c r="D79" t="s">
        <v>27</v>
      </c>
      <c r="E79">
        <v>24</v>
      </c>
      <c r="F79">
        <v>3</v>
      </c>
      <c r="G79" t="s">
        <v>40</v>
      </c>
      <c r="H79">
        <v>4</v>
      </c>
      <c r="I79" t="s">
        <v>35</v>
      </c>
      <c r="J79">
        <v>38</v>
      </c>
      <c r="K79">
        <v>3</v>
      </c>
      <c r="L79">
        <v>1</v>
      </c>
      <c r="M79" t="s">
        <v>46</v>
      </c>
      <c r="N79">
        <v>4</v>
      </c>
      <c r="O79" t="s">
        <v>37</v>
      </c>
      <c r="P79">
        <v>0</v>
      </c>
      <c r="Q79">
        <v>3</v>
      </c>
      <c r="R79">
        <v>2</v>
      </c>
      <c r="S79">
        <v>3</v>
      </c>
      <c r="T79">
        <v>3</v>
      </c>
      <c r="U79">
        <v>3</v>
      </c>
      <c r="V79">
        <v>2</v>
      </c>
      <c r="W79">
        <v>2</v>
      </c>
      <c r="X79">
        <v>2</v>
      </c>
      <c r="Y79">
        <v>1</v>
      </c>
    </row>
    <row r="80" spans="1:25" x14ac:dyDescent="0.35">
      <c r="A80">
        <v>24</v>
      </c>
      <c r="B80" t="s">
        <v>32</v>
      </c>
      <c r="C80" t="s">
        <v>26</v>
      </c>
      <c r="D80" t="s">
        <v>34</v>
      </c>
      <c r="E80">
        <v>23</v>
      </c>
      <c r="F80">
        <v>3</v>
      </c>
      <c r="G80" t="s">
        <v>40</v>
      </c>
      <c r="H80">
        <v>2</v>
      </c>
      <c r="I80" t="s">
        <v>35</v>
      </c>
      <c r="J80">
        <v>89</v>
      </c>
      <c r="K80">
        <v>4</v>
      </c>
      <c r="L80">
        <v>1</v>
      </c>
      <c r="M80" t="s">
        <v>36</v>
      </c>
      <c r="N80">
        <v>4</v>
      </c>
      <c r="O80" t="s">
        <v>37</v>
      </c>
      <c r="P80">
        <v>1</v>
      </c>
      <c r="Q80">
        <v>3</v>
      </c>
      <c r="R80">
        <v>2</v>
      </c>
      <c r="S80">
        <v>6</v>
      </c>
      <c r="T80">
        <v>3</v>
      </c>
      <c r="U80">
        <v>3</v>
      </c>
      <c r="V80">
        <v>6</v>
      </c>
      <c r="W80">
        <v>5</v>
      </c>
      <c r="X80">
        <v>1</v>
      </c>
      <c r="Y80">
        <v>4</v>
      </c>
    </row>
    <row r="81" spans="1:25" x14ac:dyDescent="0.35">
      <c r="A81">
        <v>24</v>
      </c>
      <c r="B81" t="s">
        <v>32</v>
      </c>
      <c r="C81" t="s">
        <v>26</v>
      </c>
      <c r="D81" t="s">
        <v>34</v>
      </c>
      <c r="E81">
        <v>17</v>
      </c>
      <c r="F81">
        <v>2</v>
      </c>
      <c r="G81" t="s">
        <v>38</v>
      </c>
      <c r="H81">
        <v>4</v>
      </c>
      <c r="I81" t="s">
        <v>35</v>
      </c>
      <c r="J81">
        <v>94</v>
      </c>
      <c r="K81">
        <v>2</v>
      </c>
      <c r="L81">
        <v>1</v>
      </c>
      <c r="M81" t="s">
        <v>39</v>
      </c>
      <c r="N81">
        <v>2</v>
      </c>
      <c r="O81" t="s">
        <v>37</v>
      </c>
      <c r="P81">
        <v>1</v>
      </c>
      <c r="Q81">
        <v>4</v>
      </c>
      <c r="R81">
        <v>1</v>
      </c>
      <c r="S81">
        <v>1</v>
      </c>
      <c r="T81">
        <v>2</v>
      </c>
      <c r="U81">
        <v>3</v>
      </c>
      <c r="V81">
        <v>1</v>
      </c>
      <c r="W81">
        <v>0</v>
      </c>
      <c r="X81">
        <v>0</v>
      </c>
      <c r="Y81">
        <v>0</v>
      </c>
    </row>
    <row r="82" spans="1:25" x14ac:dyDescent="0.35">
      <c r="A82">
        <v>24</v>
      </c>
      <c r="B82" t="s">
        <v>25</v>
      </c>
      <c r="C82" t="s">
        <v>33</v>
      </c>
      <c r="D82" t="s">
        <v>34</v>
      </c>
      <c r="E82">
        <v>7</v>
      </c>
      <c r="F82">
        <v>3</v>
      </c>
      <c r="G82" t="s">
        <v>28</v>
      </c>
      <c r="H82">
        <v>1</v>
      </c>
      <c r="I82" t="s">
        <v>29</v>
      </c>
      <c r="J82">
        <v>55</v>
      </c>
      <c r="K82">
        <v>3</v>
      </c>
      <c r="L82">
        <v>1</v>
      </c>
      <c r="M82" t="s">
        <v>39</v>
      </c>
      <c r="N82">
        <v>3</v>
      </c>
      <c r="O82" t="s">
        <v>37</v>
      </c>
      <c r="P82">
        <v>1</v>
      </c>
      <c r="Q82">
        <v>3</v>
      </c>
      <c r="R82">
        <v>1</v>
      </c>
      <c r="S82">
        <v>6</v>
      </c>
      <c r="T82">
        <v>4</v>
      </c>
      <c r="U82">
        <v>3</v>
      </c>
      <c r="V82">
        <v>6</v>
      </c>
      <c r="W82">
        <v>3</v>
      </c>
      <c r="X82">
        <v>1</v>
      </c>
      <c r="Y82">
        <v>2</v>
      </c>
    </row>
    <row r="83" spans="1:25" x14ac:dyDescent="0.35">
      <c r="A83">
        <v>24</v>
      </c>
      <c r="B83" t="s">
        <v>25</v>
      </c>
      <c r="C83" t="s">
        <v>26</v>
      </c>
      <c r="D83" t="s">
        <v>27</v>
      </c>
      <c r="E83">
        <v>3</v>
      </c>
      <c r="F83">
        <v>2</v>
      </c>
      <c r="G83" t="s">
        <v>28</v>
      </c>
      <c r="H83">
        <v>1</v>
      </c>
      <c r="I83" t="s">
        <v>29</v>
      </c>
      <c r="J83">
        <v>65</v>
      </c>
      <c r="K83">
        <v>3</v>
      </c>
      <c r="L83">
        <v>2</v>
      </c>
      <c r="M83" t="s">
        <v>30</v>
      </c>
      <c r="N83">
        <v>3</v>
      </c>
      <c r="O83" t="s">
        <v>31</v>
      </c>
      <c r="P83">
        <v>9</v>
      </c>
      <c r="Q83">
        <v>3</v>
      </c>
      <c r="R83">
        <v>0</v>
      </c>
      <c r="S83">
        <v>4</v>
      </c>
      <c r="T83">
        <v>3</v>
      </c>
      <c r="U83">
        <v>3</v>
      </c>
      <c r="V83">
        <v>2</v>
      </c>
      <c r="W83">
        <v>2</v>
      </c>
      <c r="X83">
        <v>2</v>
      </c>
      <c r="Y83">
        <v>0</v>
      </c>
    </row>
    <row r="84" spans="1:25" x14ac:dyDescent="0.35">
      <c r="A84">
        <v>24</v>
      </c>
      <c r="B84" t="s">
        <v>32</v>
      </c>
      <c r="C84" t="s">
        <v>44</v>
      </c>
      <c r="D84" t="s">
        <v>34</v>
      </c>
      <c r="E84">
        <v>9</v>
      </c>
      <c r="F84">
        <v>3</v>
      </c>
      <c r="G84" t="s">
        <v>28</v>
      </c>
      <c r="H84">
        <v>3</v>
      </c>
      <c r="I84" t="s">
        <v>35</v>
      </c>
      <c r="J84">
        <v>60</v>
      </c>
      <c r="K84">
        <v>2</v>
      </c>
      <c r="L84">
        <v>1</v>
      </c>
      <c r="M84" t="s">
        <v>39</v>
      </c>
      <c r="N84">
        <v>2</v>
      </c>
      <c r="O84" t="s">
        <v>41</v>
      </c>
      <c r="P84">
        <v>1</v>
      </c>
      <c r="Q84">
        <v>3</v>
      </c>
      <c r="R84">
        <v>3</v>
      </c>
      <c r="S84">
        <v>1</v>
      </c>
      <c r="T84">
        <v>4</v>
      </c>
      <c r="U84">
        <v>3</v>
      </c>
      <c r="V84">
        <v>1</v>
      </c>
      <c r="W84">
        <v>0</v>
      </c>
      <c r="X84">
        <v>0</v>
      </c>
      <c r="Y84">
        <v>0</v>
      </c>
    </row>
    <row r="85" spans="1:25" x14ac:dyDescent="0.35">
      <c r="A85">
        <v>24</v>
      </c>
      <c r="B85" t="s">
        <v>32</v>
      </c>
      <c r="C85" t="s">
        <v>44</v>
      </c>
      <c r="D85" t="s">
        <v>34</v>
      </c>
      <c r="E85">
        <v>4</v>
      </c>
      <c r="F85">
        <v>1</v>
      </c>
      <c r="G85" t="s">
        <v>28</v>
      </c>
      <c r="H85">
        <v>1</v>
      </c>
      <c r="I85" t="s">
        <v>35</v>
      </c>
      <c r="J85">
        <v>46</v>
      </c>
      <c r="K85">
        <v>2</v>
      </c>
      <c r="L85">
        <v>1</v>
      </c>
      <c r="M85" t="s">
        <v>39</v>
      </c>
      <c r="N85">
        <v>4</v>
      </c>
      <c r="O85" t="s">
        <v>37</v>
      </c>
      <c r="P85">
        <v>0</v>
      </c>
      <c r="Q85">
        <v>3</v>
      </c>
      <c r="R85">
        <v>0</v>
      </c>
      <c r="S85">
        <v>6</v>
      </c>
      <c r="T85">
        <v>2</v>
      </c>
      <c r="U85">
        <v>2</v>
      </c>
      <c r="V85">
        <v>5</v>
      </c>
      <c r="W85">
        <v>2</v>
      </c>
      <c r="X85">
        <v>3</v>
      </c>
      <c r="Y85">
        <v>4</v>
      </c>
    </row>
    <row r="86" spans="1:25" x14ac:dyDescent="0.35">
      <c r="A86">
        <v>24</v>
      </c>
      <c r="B86" t="s">
        <v>32</v>
      </c>
      <c r="C86" t="s">
        <v>26</v>
      </c>
      <c r="D86" t="s">
        <v>34</v>
      </c>
      <c r="E86">
        <v>17</v>
      </c>
      <c r="F86">
        <v>1</v>
      </c>
      <c r="G86" t="s">
        <v>40</v>
      </c>
      <c r="H86">
        <v>4</v>
      </c>
      <c r="I86" t="s">
        <v>29</v>
      </c>
      <c r="J86">
        <v>41</v>
      </c>
      <c r="K86">
        <v>2</v>
      </c>
      <c r="L86">
        <v>2</v>
      </c>
      <c r="M86" t="s">
        <v>42</v>
      </c>
      <c r="N86">
        <v>3</v>
      </c>
      <c r="O86" t="s">
        <v>41</v>
      </c>
      <c r="P86">
        <v>1</v>
      </c>
      <c r="Q86">
        <v>3</v>
      </c>
      <c r="R86">
        <v>2</v>
      </c>
      <c r="S86">
        <v>5</v>
      </c>
      <c r="T86">
        <v>6</v>
      </c>
      <c r="U86">
        <v>3</v>
      </c>
      <c r="V86">
        <v>4</v>
      </c>
      <c r="W86">
        <v>2</v>
      </c>
      <c r="X86">
        <v>3</v>
      </c>
      <c r="Y86">
        <v>2</v>
      </c>
    </row>
    <row r="87" spans="1:25" x14ac:dyDescent="0.35">
      <c r="A87">
        <v>24</v>
      </c>
      <c r="B87" t="s">
        <v>32</v>
      </c>
      <c r="C87" t="s">
        <v>26</v>
      </c>
      <c r="D87" t="s">
        <v>34</v>
      </c>
      <c r="E87">
        <v>24</v>
      </c>
      <c r="F87">
        <v>3</v>
      </c>
      <c r="G87" t="s">
        <v>40</v>
      </c>
      <c r="H87">
        <v>4</v>
      </c>
      <c r="I87" t="s">
        <v>35</v>
      </c>
      <c r="J87">
        <v>49</v>
      </c>
      <c r="K87">
        <v>3</v>
      </c>
      <c r="L87">
        <v>1</v>
      </c>
      <c r="M87" t="s">
        <v>39</v>
      </c>
      <c r="N87">
        <v>2</v>
      </c>
      <c r="O87" t="s">
        <v>31</v>
      </c>
      <c r="P87">
        <v>8</v>
      </c>
      <c r="Q87">
        <v>4</v>
      </c>
      <c r="R87">
        <v>0</v>
      </c>
      <c r="S87">
        <v>6</v>
      </c>
      <c r="T87">
        <v>2</v>
      </c>
      <c r="U87">
        <v>3</v>
      </c>
      <c r="V87">
        <v>4</v>
      </c>
      <c r="W87">
        <v>3</v>
      </c>
      <c r="X87">
        <v>1</v>
      </c>
      <c r="Y87">
        <v>2</v>
      </c>
    </row>
    <row r="88" spans="1:25" x14ac:dyDescent="0.35">
      <c r="A88">
        <v>24</v>
      </c>
      <c r="B88" t="s">
        <v>25</v>
      </c>
      <c r="C88" t="s">
        <v>26</v>
      </c>
      <c r="D88" t="s">
        <v>34</v>
      </c>
      <c r="E88">
        <v>17</v>
      </c>
      <c r="F88">
        <v>2</v>
      </c>
      <c r="G88" t="s">
        <v>28</v>
      </c>
      <c r="H88">
        <v>4</v>
      </c>
      <c r="I88" t="s">
        <v>29</v>
      </c>
      <c r="J88">
        <v>97</v>
      </c>
      <c r="K88">
        <v>3</v>
      </c>
      <c r="L88">
        <v>1</v>
      </c>
      <c r="M88" t="s">
        <v>39</v>
      </c>
      <c r="N88">
        <v>2</v>
      </c>
      <c r="O88" t="s">
        <v>37</v>
      </c>
      <c r="P88">
        <v>1</v>
      </c>
      <c r="Q88">
        <v>3</v>
      </c>
      <c r="R88">
        <v>1</v>
      </c>
      <c r="S88">
        <v>1</v>
      </c>
      <c r="T88">
        <v>3</v>
      </c>
      <c r="U88">
        <v>1</v>
      </c>
      <c r="V88">
        <v>1</v>
      </c>
      <c r="W88">
        <v>0</v>
      </c>
      <c r="X88">
        <v>0</v>
      </c>
      <c r="Y88">
        <v>0</v>
      </c>
    </row>
    <row r="89" spans="1:25" x14ac:dyDescent="0.35">
      <c r="A89">
        <v>24</v>
      </c>
      <c r="B89" t="s">
        <v>32</v>
      </c>
      <c r="C89" t="s">
        <v>26</v>
      </c>
      <c r="D89" t="s">
        <v>27</v>
      </c>
      <c r="E89">
        <v>4</v>
      </c>
      <c r="F89">
        <v>1</v>
      </c>
      <c r="G89" t="s">
        <v>40</v>
      </c>
      <c r="H89">
        <v>4</v>
      </c>
      <c r="I89" t="s">
        <v>29</v>
      </c>
      <c r="J89">
        <v>42</v>
      </c>
      <c r="K89">
        <v>3</v>
      </c>
      <c r="L89">
        <v>2</v>
      </c>
      <c r="M89" t="s">
        <v>30</v>
      </c>
      <c r="N89">
        <v>3</v>
      </c>
      <c r="O89" t="s">
        <v>37</v>
      </c>
      <c r="P89">
        <v>1</v>
      </c>
      <c r="Q89">
        <v>3</v>
      </c>
      <c r="R89">
        <v>2</v>
      </c>
      <c r="S89">
        <v>5</v>
      </c>
      <c r="T89">
        <v>3</v>
      </c>
      <c r="U89">
        <v>3</v>
      </c>
      <c r="V89">
        <v>5</v>
      </c>
      <c r="W89">
        <v>4</v>
      </c>
      <c r="X89">
        <v>0</v>
      </c>
      <c r="Y89">
        <v>3</v>
      </c>
    </row>
    <row r="90" spans="1:25" x14ac:dyDescent="0.35">
      <c r="A90">
        <v>24</v>
      </c>
      <c r="B90" t="s">
        <v>25</v>
      </c>
      <c r="C90" t="s">
        <v>33</v>
      </c>
      <c r="D90" t="s">
        <v>34</v>
      </c>
      <c r="E90">
        <v>9</v>
      </c>
      <c r="F90">
        <v>3</v>
      </c>
      <c r="G90" t="s">
        <v>40</v>
      </c>
      <c r="H90">
        <v>2</v>
      </c>
      <c r="I90" t="s">
        <v>35</v>
      </c>
      <c r="J90">
        <v>89</v>
      </c>
      <c r="K90">
        <v>3</v>
      </c>
      <c r="L90">
        <v>1</v>
      </c>
      <c r="M90" t="s">
        <v>39</v>
      </c>
      <c r="N90">
        <v>1</v>
      </c>
      <c r="O90" t="s">
        <v>31</v>
      </c>
      <c r="P90">
        <v>2</v>
      </c>
      <c r="Q90">
        <v>3</v>
      </c>
      <c r="R90">
        <v>0</v>
      </c>
      <c r="S90">
        <v>4</v>
      </c>
      <c r="T90">
        <v>2</v>
      </c>
      <c r="U90">
        <v>2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>
        <v>24</v>
      </c>
      <c r="B91" t="s">
        <v>32</v>
      </c>
      <c r="C91" t="s">
        <v>44</v>
      </c>
      <c r="D91" t="s">
        <v>27</v>
      </c>
      <c r="E91">
        <v>13</v>
      </c>
      <c r="F91">
        <v>2</v>
      </c>
      <c r="G91" t="s">
        <v>28</v>
      </c>
      <c r="H91">
        <v>4</v>
      </c>
      <c r="I91" t="s">
        <v>29</v>
      </c>
      <c r="J91">
        <v>78</v>
      </c>
      <c r="K91">
        <v>3</v>
      </c>
      <c r="L91">
        <v>1</v>
      </c>
      <c r="M91" t="s">
        <v>46</v>
      </c>
      <c r="N91">
        <v>2</v>
      </c>
      <c r="O91" t="s">
        <v>37</v>
      </c>
      <c r="P91">
        <v>1</v>
      </c>
      <c r="Q91">
        <v>3</v>
      </c>
      <c r="R91">
        <v>1</v>
      </c>
      <c r="S91">
        <v>1</v>
      </c>
      <c r="T91">
        <v>2</v>
      </c>
      <c r="U91">
        <v>3</v>
      </c>
      <c r="V91">
        <v>1</v>
      </c>
      <c r="W91">
        <v>0</v>
      </c>
      <c r="X91">
        <v>0</v>
      </c>
      <c r="Y91">
        <v>0</v>
      </c>
    </row>
    <row r="92" spans="1:25" x14ac:dyDescent="0.35">
      <c r="A92">
        <v>24</v>
      </c>
      <c r="B92" t="s">
        <v>32</v>
      </c>
      <c r="C92" t="s">
        <v>26</v>
      </c>
      <c r="D92" t="s">
        <v>34</v>
      </c>
      <c r="E92">
        <v>21</v>
      </c>
      <c r="F92">
        <v>2</v>
      </c>
      <c r="G92" t="s">
        <v>49</v>
      </c>
      <c r="H92">
        <v>3</v>
      </c>
      <c r="I92" t="s">
        <v>35</v>
      </c>
      <c r="J92">
        <v>57</v>
      </c>
      <c r="K92">
        <v>2</v>
      </c>
      <c r="L92">
        <v>1</v>
      </c>
      <c r="M92" t="s">
        <v>39</v>
      </c>
      <c r="N92">
        <v>1</v>
      </c>
      <c r="O92" t="s">
        <v>41</v>
      </c>
      <c r="P92">
        <v>0</v>
      </c>
      <c r="Q92">
        <v>3</v>
      </c>
      <c r="R92">
        <v>3</v>
      </c>
      <c r="S92">
        <v>2</v>
      </c>
      <c r="T92">
        <v>3</v>
      </c>
      <c r="U92">
        <v>3</v>
      </c>
      <c r="V92">
        <v>1</v>
      </c>
      <c r="W92">
        <v>1</v>
      </c>
      <c r="X92">
        <v>0</v>
      </c>
      <c r="Y92">
        <v>0</v>
      </c>
    </row>
    <row r="93" spans="1:25" x14ac:dyDescent="0.35">
      <c r="A93">
        <v>24</v>
      </c>
      <c r="B93" t="s">
        <v>32</v>
      </c>
      <c r="C93" t="s">
        <v>33</v>
      </c>
      <c r="D93" t="s">
        <v>34</v>
      </c>
      <c r="E93">
        <v>2</v>
      </c>
      <c r="F93">
        <v>1</v>
      </c>
      <c r="G93" t="s">
        <v>49</v>
      </c>
      <c r="H93">
        <v>1</v>
      </c>
      <c r="I93" t="s">
        <v>29</v>
      </c>
      <c r="J93">
        <v>32</v>
      </c>
      <c r="K93">
        <v>3</v>
      </c>
      <c r="L93">
        <v>1</v>
      </c>
      <c r="M93" t="s">
        <v>36</v>
      </c>
      <c r="N93">
        <v>4</v>
      </c>
      <c r="O93" t="s">
        <v>31</v>
      </c>
      <c r="P93">
        <v>1</v>
      </c>
      <c r="Q93">
        <v>3</v>
      </c>
      <c r="R93">
        <v>0</v>
      </c>
      <c r="S93">
        <v>6</v>
      </c>
      <c r="T93">
        <v>2</v>
      </c>
      <c r="U93">
        <v>3</v>
      </c>
      <c r="V93">
        <v>6</v>
      </c>
      <c r="W93">
        <v>3</v>
      </c>
      <c r="X93">
        <v>1</v>
      </c>
      <c r="Y93">
        <v>3</v>
      </c>
    </row>
    <row r="94" spans="1:25" x14ac:dyDescent="0.35">
      <c r="A94">
        <v>24</v>
      </c>
      <c r="B94" t="s">
        <v>32</v>
      </c>
      <c r="C94" t="s">
        <v>26</v>
      </c>
      <c r="D94" t="s">
        <v>34</v>
      </c>
      <c r="E94">
        <v>9</v>
      </c>
      <c r="F94">
        <v>3</v>
      </c>
      <c r="G94" t="s">
        <v>40</v>
      </c>
      <c r="H94">
        <v>3</v>
      </c>
      <c r="I94" t="s">
        <v>35</v>
      </c>
      <c r="J94">
        <v>62</v>
      </c>
      <c r="K94">
        <v>4</v>
      </c>
      <c r="L94">
        <v>1</v>
      </c>
      <c r="M94" t="s">
        <v>36</v>
      </c>
      <c r="N94">
        <v>3</v>
      </c>
      <c r="O94" t="s">
        <v>37</v>
      </c>
      <c r="P94">
        <v>1</v>
      </c>
      <c r="Q94">
        <v>3</v>
      </c>
      <c r="R94">
        <v>1</v>
      </c>
      <c r="S94">
        <v>5</v>
      </c>
      <c r="T94">
        <v>1</v>
      </c>
      <c r="U94">
        <v>3</v>
      </c>
      <c r="V94">
        <v>5</v>
      </c>
      <c r="W94">
        <v>3</v>
      </c>
      <c r="X94">
        <v>0</v>
      </c>
      <c r="Y94">
        <v>4</v>
      </c>
    </row>
    <row r="95" spans="1:25" x14ac:dyDescent="0.35">
      <c r="A95">
        <v>24</v>
      </c>
      <c r="B95" t="s">
        <v>25</v>
      </c>
      <c r="C95" t="s">
        <v>26</v>
      </c>
      <c r="D95" t="s">
        <v>50</v>
      </c>
      <c r="E95">
        <v>22</v>
      </c>
      <c r="F95">
        <v>1</v>
      </c>
      <c r="G95" t="s">
        <v>50</v>
      </c>
      <c r="H95">
        <v>4</v>
      </c>
      <c r="I95" t="s">
        <v>35</v>
      </c>
      <c r="J95">
        <v>58</v>
      </c>
      <c r="K95">
        <v>1</v>
      </c>
      <c r="L95">
        <v>1</v>
      </c>
      <c r="M95" t="s">
        <v>50</v>
      </c>
      <c r="N95">
        <v>3</v>
      </c>
      <c r="O95" t="s">
        <v>37</v>
      </c>
      <c r="P95">
        <v>1</v>
      </c>
      <c r="Q95">
        <v>3</v>
      </c>
      <c r="R95">
        <v>1</v>
      </c>
      <c r="S95">
        <v>1</v>
      </c>
      <c r="T95">
        <v>2</v>
      </c>
      <c r="U95">
        <v>3</v>
      </c>
      <c r="V95">
        <v>1</v>
      </c>
      <c r="W95">
        <v>0</v>
      </c>
      <c r="X95">
        <v>0</v>
      </c>
      <c r="Y95">
        <v>0</v>
      </c>
    </row>
    <row r="96" spans="1:25" x14ac:dyDescent="0.35">
      <c r="A96">
        <v>24</v>
      </c>
      <c r="B96" t="s">
        <v>32</v>
      </c>
      <c r="C96" t="s">
        <v>26</v>
      </c>
      <c r="D96" t="s">
        <v>34</v>
      </c>
      <c r="E96">
        <v>29</v>
      </c>
      <c r="F96">
        <v>1</v>
      </c>
      <c r="G96" t="s">
        <v>40</v>
      </c>
      <c r="H96">
        <v>2</v>
      </c>
      <c r="I96" t="s">
        <v>35</v>
      </c>
      <c r="J96">
        <v>91</v>
      </c>
      <c r="K96">
        <v>3</v>
      </c>
      <c r="L96">
        <v>1</v>
      </c>
      <c r="M96" t="s">
        <v>39</v>
      </c>
      <c r="N96">
        <v>1</v>
      </c>
      <c r="O96" t="s">
        <v>41</v>
      </c>
      <c r="P96">
        <v>1</v>
      </c>
      <c r="Q96">
        <v>3</v>
      </c>
      <c r="R96">
        <v>3</v>
      </c>
      <c r="S96">
        <v>6</v>
      </c>
      <c r="T96">
        <v>2</v>
      </c>
      <c r="U96">
        <v>4</v>
      </c>
      <c r="V96">
        <v>6</v>
      </c>
      <c r="W96">
        <v>2</v>
      </c>
      <c r="X96">
        <v>1</v>
      </c>
      <c r="Y96">
        <v>2</v>
      </c>
    </row>
    <row r="97" spans="1:25" x14ac:dyDescent="0.35">
      <c r="A97">
        <v>24</v>
      </c>
      <c r="B97" t="s">
        <v>32</v>
      </c>
      <c r="C97" t="s">
        <v>33</v>
      </c>
      <c r="D97" t="s">
        <v>50</v>
      </c>
      <c r="E97">
        <v>10</v>
      </c>
      <c r="F97">
        <v>3</v>
      </c>
      <c r="G97" t="s">
        <v>40</v>
      </c>
      <c r="H97">
        <v>1</v>
      </c>
      <c r="I97" t="s">
        <v>35</v>
      </c>
      <c r="J97">
        <v>59</v>
      </c>
      <c r="K97">
        <v>3</v>
      </c>
      <c r="L97">
        <v>1</v>
      </c>
      <c r="M97" t="s">
        <v>50</v>
      </c>
      <c r="N97">
        <v>4</v>
      </c>
      <c r="O97" t="s">
        <v>37</v>
      </c>
      <c r="P97">
        <v>0</v>
      </c>
      <c r="Q97">
        <v>3</v>
      </c>
      <c r="R97">
        <v>1</v>
      </c>
      <c r="S97">
        <v>3</v>
      </c>
      <c r="T97">
        <v>2</v>
      </c>
      <c r="U97">
        <v>3</v>
      </c>
      <c r="V97">
        <v>2</v>
      </c>
      <c r="W97">
        <v>2</v>
      </c>
      <c r="X97">
        <v>2</v>
      </c>
      <c r="Y97">
        <v>1</v>
      </c>
    </row>
    <row r="98" spans="1:25" x14ac:dyDescent="0.35">
      <c r="A98">
        <v>24</v>
      </c>
      <c r="B98" t="s">
        <v>32</v>
      </c>
      <c r="C98" t="s">
        <v>26</v>
      </c>
      <c r="D98" t="s">
        <v>34</v>
      </c>
      <c r="E98">
        <v>1</v>
      </c>
      <c r="F98">
        <v>2</v>
      </c>
      <c r="G98" t="s">
        <v>28</v>
      </c>
      <c r="H98">
        <v>2</v>
      </c>
      <c r="I98" t="s">
        <v>35</v>
      </c>
      <c r="J98">
        <v>45</v>
      </c>
      <c r="K98">
        <v>2</v>
      </c>
      <c r="L98">
        <v>2</v>
      </c>
      <c r="M98" t="s">
        <v>43</v>
      </c>
      <c r="N98">
        <v>3</v>
      </c>
      <c r="O98" t="s">
        <v>31</v>
      </c>
      <c r="P98">
        <v>1</v>
      </c>
      <c r="Q98">
        <v>3</v>
      </c>
      <c r="R98">
        <v>0</v>
      </c>
      <c r="S98">
        <v>4</v>
      </c>
      <c r="T98">
        <v>2</v>
      </c>
      <c r="U98">
        <v>2</v>
      </c>
      <c r="V98">
        <v>4</v>
      </c>
      <c r="W98">
        <v>3</v>
      </c>
      <c r="X98">
        <v>1</v>
      </c>
      <c r="Y98">
        <v>2</v>
      </c>
    </row>
    <row r="99" spans="1:25" x14ac:dyDescent="0.35">
      <c r="A99">
        <v>25</v>
      </c>
      <c r="B99" t="s">
        <v>25</v>
      </c>
      <c r="C99" t="s">
        <v>26</v>
      </c>
      <c r="D99" t="s">
        <v>27</v>
      </c>
      <c r="E99">
        <v>5</v>
      </c>
      <c r="F99">
        <v>3</v>
      </c>
      <c r="G99" t="s">
        <v>48</v>
      </c>
      <c r="H99">
        <v>3</v>
      </c>
      <c r="I99" t="s">
        <v>35</v>
      </c>
      <c r="J99">
        <v>46</v>
      </c>
      <c r="K99">
        <v>2</v>
      </c>
      <c r="L99">
        <v>2</v>
      </c>
      <c r="M99" t="s">
        <v>30</v>
      </c>
      <c r="N99">
        <v>3</v>
      </c>
      <c r="O99" t="s">
        <v>31</v>
      </c>
      <c r="P99">
        <v>1</v>
      </c>
      <c r="Q99">
        <v>3</v>
      </c>
      <c r="R99">
        <v>0</v>
      </c>
      <c r="S99">
        <v>6</v>
      </c>
      <c r="T99">
        <v>1</v>
      </c>
      <c r="U99">
        <v>3</v>
      </c>
      <c r="V99">
        <v>6</v>
      </c>
      <c r="W99">
        <v>4</v>
      </c>
      <c r="X99">
        <v>0</v>
      </c>
      <c r="Y99">
        <v>3</v>
      </c>
    </row>
    <row r="100" spans="1:25" x14ac:dyDescent="0.35">
      <c r="A100">
        <v>25</v>
      </c>
      <c r="B100" t="s">
        <v>32</v>
      </c>
      <c r="C100" t="s">
        <v>26</v>
      </c>
      <c r="D100" t="s">
        <v>34</v>
      </c>
      <c r="E100">
        <v>7</v>
      </c>
      <c r="F100">
        <v>1</v>
      </c>
      <c r="G100" t="s">
        <v>40</v>
      </c>
      <c r="H100">
        <v>4</v>
      </c>
      <c r="I100" t="s">
        <v>35</v>
      </c>
      <c r="J100">
        <v>64</v>
      </c>
      <c r="K100">
        <v>2</v>
      </c>
      <c r="L100">
        <v>1</v>
      </c>
      <c r="M100" t="s">
        <v>36</v>
      </c>
      <c r="N100">
        <v>4</v>
      </c>
      <c r="O100" t="s">
        <v>37</v>
      </c>
      <c r="P100">
        <v>1</v>
      </c>
      <c r="Q100">
        <v>3</v>
      </c>
      <c r="R100">
        <v>2</v>
      </c>
      <c r="S100">
        <v>2</v>
      </c>
      <c r="T100">
        <v>2</v>
      </c>
      <c r="U100">
        <v>3</v>
      </c>
      <c r="V100">
        <v>2</v>
      </c>
      <c r="W100">
        <v>2</v>
      </c>
      <c r="X100">
        <v>2</v>
      </c>
      <c r="Y100">
        <v>1</v>
      </c>
    </row>
    <row r="101" spans="1:25" x14ac:dyDescent="0.35">
      <c r="A101">
        <v>25</v>
      </c>
      <c r="B101" t="s">
        <v>32</v>
      </c>
      <c r="C101" t="s">
        <v>26</v>
      </c>
      <c r="D101" t="s">
        <v>27</v>
      </c>
      <c r="E101">
        <v>28</v>
      </c>
      <c r="F101">
        <v>3</v>
      </c>
      <c r="G101" t="s">
        <v>28</v>
      </c>
      <c r="H101">
        <v>1</v>
      </c>
      <c r="I101" t="s">
        <v>35</v>
      </c>
      <c r="J101">
        <v>41</v>
      </c>
      <c r="K101">
        <v>2</v>
      </c>
      <c r="L101">
        <v>2</v>
      </c>
      <c r="M101" t="s">
        <v>30</v>
      </c>
      <c r="N101">
        <v>3</v>
      </c>
      <c r="O101" t="s">
        <v>37</v>
      </c>
      <c r="P101">
        <v>2</v>
      </c>
      <c r="Q101">
        <v>3</v>
      </c>
      <c r="R101">
        <v>0</v>
      </c>
      <c r="S101">
        <v>6</v>
      </c>
      <c r="T101">
        <v>3</v>
      </c>
      <c r="U101">
        <v>3</v>
      </c>
      <c r="V101">
        <v>2</v>
      </c>
      <c r="W101">
        <v>2</v>
      </c>
      <c r="X101">
        <v>2</v>
      </c>
      <c r="Y101">
        <v>2</v>
      </c>
    </row>
    <row r="102" spans="1:25" x14ac:dyDescent="0.35">
      <c r="A102">
        <v>25</v>
      </c>
      <c r="B102" t="s">
        <v>32</v>
      </c>
      <c r="C102" t="s">
        <v>26</v>
      </c>
      <c r="D102" t="s">
        <v>34</v>
      </c>
      <c r="E102">
        <v>1</v>
      </c>
      <c r="F102">
        <v>3</v>
      </c>
      <c r="G102" t="s">
        <v>28</v>
      </c>
      <c r="H102">
        <v>1</v>
      </c>
      <c r="I102" t="s">
        <v>29</v>
      </c>
      <c r="J102">
        <v>62</v>
      </c>
      <c r="K102">
        <v>3</v>
      </c>
      <c r="L102">
        <v>2</v>
      </c>
      <c r="M102" t="s">
        <v>42</v>
      </c>
      <c r="N102">
        <v>3</v>
      </c>
      <c r="O102" t="s">
        <v>37</v>
      </c>
      <c r="P102">
        <v>0</v>
      </c>
      <c r="Q102">
        <v>3</v>
      </c>
      <c r="R102">
        <v>2</v>
      </c>
      <c r="S102">
        <v>5</v>
      </c>
      <c r="T102">
        <v>3</v>
      </c>
      <c r="U102">
        <v>3</v>
      </c>
      <c r="V102">
        <v>4</v>
      </c>
      <c r="W102">
        <v>2</v>
      </c>
      <c r="X102">
        <v>1</v>
      </c>
      <c r="Y102">
        <v>2</v>
      </c>
    </row>
    <row r="103" spans="1:25" x14ac:dyDescent="0.35">
      <c r="A103">
        <v>25</v>
      </c>
      <c r="B103" t="s">
        <v>32</v>
      </c>
      <c r="C103" t="s">
        <v>44</v>
      </c>
      <c r="D103" t="s">
        <v>34</v>
      </c>
      <c r="E103">
        <v>5</v>
      </c>
      <c r="F103">
        <v>2</v>
      </c>
      <c r="G103" t="s">
        <v>28</v>
      </c>
      <c r="H103">
        <v>2</v>
      </c>
      <c r="I103" t="s">
        <v>35</v>
      </c>
      <c r="J103">
        <v>85</v>
      </c>
      <c r="K103">
        <v>4</v>
      </c>
      <c r="L103">
        <v>2</v>
      </c>
      <c r="M103" t="s">
        <v>43</v>
      </c>
      <c r="N103">
        <v>1</v>
      </c>
      <c r="O103" t="s">
        <v>41</v>
      </c>
      <c r="P103">
        <v>1</v>
      </c>
      <c r="Q103">
        <v>3</v>
      </c>
      <c r="R103">
        <v>2</v>
      </c>
      <c r="S103">
        <v>6</v>
      </c>
      <c r="T103">
        <v>2</v>
      </c>
      <c r="U103">
        <v>3</v>
      </c>
      <c r="V103">
        <v>6</v>
      </c>
      <c r="W103">
        <v>3</v>
      </c>
      <c r="X103">
        <v>1</v>
      </c>
      <c r="Y103">
        <v>5</v>
      </c>
    </row>
    <row r="104" spans="1:25" x14ac:dyDescent="0.35">
      <c r="A104">
        <v>25</v>
      </c>
      <c r="B104" t="s">
        <v>32</v>
      </c>
      <c r="C104" t="s">
        <v>26</v>
      </c>
      <c r="D104" t="s">
        <v>27</v>
      </c>
      <c r="E104">
        <v>4</v>
      </c>
      <c r="F104">
        <v>2</v>
      </c>
      <c r="G104" t="s">
        <v>28</v>
      </c>
      <c r="H104">
        <v>2</v>
      </c>
      <c r="I104" t="s">
        <v>29</v>
      </c>
      <c r="J104">
        <v>99</v>
      </c>
      <c r="K104">
        <v>2</v>
      </c>
      <c r="L104">
        <v>2</v>
      </c>
      <c r="M104" t="s">
        <v>30</v>
      </c>
      <c r="N104">
        <v>4</v>
      </c>
      <c r="O104" t="s">
        <v>31</v>
      </c>
      <c r="P104">
        <v>1</v>
      </c>
      <c r="Q104">
        <v>3</v>
      </c>
      <c r="R104">
        <v>0</v>
      </c>
      <c r="S104">
        <v>5</v>
      </c>
      <c r="T104">
        <v>3</v>
      </c>
      <c r="U104">
        <v>3</v>
      </c>
      <c r="V104">
        <v>5</v>
      </c>
      <c r="W104">
        <v>4</v>
      </c>
      <c r="X104">
        <v>1</v>
      </c>
      <c r="Y104">
        <v>3</v>
      </c>
    </row>
    <row r="105" spans="1:25" x14ac:dyDescent="0.35">
      <c r="A105">
        <v>25</v>
      </c>
      <c r="B105" t="s">
        <v>25</v>
      </c>
      <c r="C105" t="s">
        <v>26</v>
      </c>
      <c r="D105" t="s">
        <v>34</v>
      </c>
      <c r="E105">
        <v>3</v>
      </c>
      <c r="F105">
        <v>3</v>
      </c>
      <c r="G105" t="s">
        <v>40</v>
      </c>
      <c r="H105">
        <v>1</v>
      </c>
      <c r="I105" t="s">
        <v>35</v>
      </c>
      <c r="J105">
        <v>91</v>
      </c>
      <c r="K105">
        <v>3</v>
      </c>
      <c r="L105">
        <v>1</v>
      </c>
      <c r="M105" t="s">
        <v>39</v>
      </c>
      <c r="N105">
        <v>1</v>
      </c>
      <c r="O105" t="s">
        <v>37</v>
      </c>
      <c r="P105">
        <v>5</v>
      </c>
      <c r="Q105">
        <v>3</v>
      </c>
      <c r="R105">
        <v>1</v>
      </c>
      <c r="S105">
        <v>6</v>
      </c>
      <c r="T105">
        <v>5</v>
      </c>
      <c r="U105">
        <v>3</v>
      </c>
      <c r="V105">
        <v>2</v>
      </c>
      <c r="W105">
        <v>2</v>
      </c>
      <c r="X105">
        <v>0</v>
      </c>
      <c r="Y105">
        <v>2</v>
      </c>
    </row>
    <row r="106" spans="1:25" x14ac:dyDescent="0.35">
      <c r="A106">
        <v>25</v>
      </c>
      <c r="B106" t="s">
        <v>32</v>
      </c>
      <c r="C106" t="s">
        <v>26</v>
      </c>
      <c r="D106" t="s">
        <v>27</v>
      </c>
      <c r="E106">
        <v>13</v>
      </c>
      <c r="F106">
        <v>1</v>
      </c>
      <c r="G106" t="s">
        <v>40</v>
      </c>
      <c r="H106">
        <v>2</v>
      </c>
      <c r="I106" t="s">
        <v>35</v>
      </c>
      <c r="J106">
        <v>40</v>
      </c>
      <c r="K106">
        <v>3</v>
      </c>
      <c r="L106">
        <v>1</v>
      </c>
      <c r="M106" t="s">
        <v>46</v>
      </c>
      <c r="N106">
        <v>3</v>
      </c>
      <c r="O106" t="s">
        <v>37</v>
      </c>
      <c r="P106">
        <v>1</v>
      </c>
      <c r="Q106">
        <v>3</v>
      </c>
      <c r="R106">
        <v>0</v>
      </c>
      <c r="S106">
        <v>7</v>
      </c>
      <c r="T106">
        <v>1</v>
      </c>
      <c r="U106">
        <v>3</v>
      </c>
      <c r="V106">
        <v>7</v>
      </c>
      <c r="W106">
        <v>4</v>
      </c>
      <c r="X106">
        <v>0</v>
      </c>
      <c r="Y106">
        <v>6</v>
      </c>
    </row>
    <row r="107" spans="1:25" x14ac:dyDescent="0.35">
      <c r="A107">
        <v>25</v>
      </c>
      <c r="B107" t="s">
        <v>32</v>
      </c>
      <c r="C107" t="s">
        <v>26</v>
      </c>
      <c r="D107" t="s">
        <v>27</v>
      </c>
      <c r="E107">
        <v>8</v>
      </c>
      <c r="F107">
        <v>3</v>
      </c>
      <c r="G107" t="s">
        <v>28</v>
      </c>
      <c r="H107">
        <v>4</v>
      </c>
      <c r="I107" t="s">
        <v>35</v>
      </c>
      <c r="J107">
        <v>57</v>
      </c>
      <c r="K107">
        <v>4</v>
      </c>
      <c r="L107">
        <v>2</v>
      </c>
      <c r="M107" t="s">
        <v>30</v>
      </c>
      <c r="N107">
        <v>2</v>
      </c>
      <c r="O107" t="s">
        <v>37</v>
      </c>
      <c r="P107">
        <v>0</v>
      </c>
      <c r="Q107">
        <v>4</v>
      </c>
      <c r="R107">
        <v>1</v>
      </c>
      <c r="S107">
        <v>4</v>
      </c>
      <c r="T107">
        <v>4</v>
      </c>
      <c r="U107">
        <v>3</v>
      </c>
      <c r="V107">
        <v>3</v>
      </c>
      <c r="W107">
        <v>2</v>
      </c>
      <c r="X107">
        <v>1</v>
      </c>
      <c r="Y107">
        <v>2</v>
      </c>
    </row>
    <row r="108" spans="1:25" x14ac:dyDescent="0.35">
      <c r="A108">
        <v>25</v>
      </c>
      <c r="B108" t="s">
        <v>32</v>
      </c>
      <c r="C108" t="s">
        <v>26</v>
      </c>
      <c r="D108" t="s">
        <v>27</v>
      </c>
      <c r="E108">
        <v>26</v>
      </c>
      <c r="F108">
        <v>1</v>
      </c>
      <c r="G108" t="s">
        <v>40</v>
      </c>
      <c r="H108">
        <v>3</v>
      </c>
      <c r="I108" t="s">
        <v>29</v>
      </c>
      <c r="J108">
        <v>32</v>
      </c>
      <c r="K108">
        <v>3</v>
      </c>
      <c r="L108">
        <v>2</v>
      </c>
      <c r="M108" t="s">
        <v>30</v>
      </c>
      <c r="N108">
        <v>4</v>
      </c>
      <c r="O108" t="s">
        <v>31</v>
      </c>
      <c r="P108">
        <v>1</v>
      </c>
      <c r="Q108">
        <v>4</v>
      </c>
      <c r="R108">
        <v>0</v>
      </c>
      <c r="S108">
        <v>6</v>
      </c>
      <c r="T108">
        <v>5</v>
      </c>
      <c r="U108">
        <v>2</v>
      </c>
      <c r="V108">
        <v>6</v>
      </c>
      <c r="W108">
        <v>5</v>
      </c>
      <c r="X108">
        <v>1</v>
      </c>
      <c r="Y108">
        <v>4</v>
      </c>
    </row>
    <row r="109" spans="1:25" x14ac:dyDescent="0.35">
      <c r="A109">
        <v>25</v>
      </c>
      <c r="B109" t="s">
        <v>32</v>
      </c>
      <c r="C109" t="s">
        <v>26</v>
      </c>
      <c r="D109" t="s">
        <v>34</v>
      </c>
      <c r="E109">
        <v>2</v>
      </c>
      <c r="F109">
        <v>1</v>
      </c>
      <c r="G109" t="s">
        <v>40</v>
      </c>
      <c r="H109">
        <v>1</v>
      </c>
      <c r="I109" t="s">
        <v>35</v>
      </c>
      <c r="J109">
        <v>65</v>
      </c>
      <c r="K109">
        <v>4</v>
      </c>
      <c r="L109">
        <v>1</v>
      </c>
      <c r="M109" t="s">
        <v>36</v>
      </c>
      <c r="N109">
        <v>1</v>
      </c>
      <c r="O109" t="s">
        <v>31</v>
      </c>
      <c r="P109">
        <v>7</v>
      </c>
      <c r="Q109">
        <v>3</v>
      </c>
      <c r="R109">
        <v>0</v>
      </c>
      <c r="S109">
        <v>6</v>
      </c>
      <c r="T109">
        <v>3</v>
      </c>
      <c r="U109">
        <v>2</v>
      </c>
      <c r="V109">
        <v>4</v>
      </c>
      <c r="W109">
        <v>3</v>
      </c>
      <c r="X109">
        <v>0</v>
      </c>
      <c r="Y109">
        <v>1</v>
      </c>
    </row>
    <row r="110" spans="1:25" x14ac:dyDescent="0.35">
      <c r="A110">
        <v>25</v>
      </c>
      <c r="B110" t="s">
        <v>32</v>
      </c>
      <c r="C110" t="s">
        <v>26</v>
      </c>
      <c r="D110" t="s">
        <v>27</v>
      </c>
      <c r="E110">
        <v>3</v>
      </c>
      <c r="F110">
        <v>1</v>
      </c>
      <c r="G110" t="s">
        <v>38</v>
      </c>
      <c r="H110">
        <v>3</v>
      </c>
      <c r="I110" t="s">
        <v>35</v>
      </c>
      <c r="J110">
        <v>98</v>
      </c>
      <c r="K110">
        <v>3</v>
      </c>
      <c r="L110">
        <v>2</v>
      </c>
      <c r="M110" t="s">
        <v>30</v>
      </c>
      <c r="N110">
        <v>1</v>
      </c>
      <c r="O110" t="s">
        <v>37</v>
      </c>
      <c r="P110">
        <v>1</v>
      </c>
      <c r="Q110">
        <v>3</v>
      </c>
      <c r="R110">
        <v>0</v>
      </c>
      <c r="S110">
        <v>5</v>
      </c>
      <c r="T110">
        <v>3</v>
      </c>
      <c r="U110">
        <v>3</v>
      </c>
      <c r="V110">
        <v>5</v>
      </c>
      <c r="W110">
        <v>3</v>
      </c>
      <c r="X110">
        <v>0</v>
      </c>
      <c r="Y110">
        <v>3</v>
      </c>
    </row>
    <row r="111" spans="1:25" x14ac:dyDescent="0.35">
      <c r="A111">
        <v>25</v>
      </c>
      <c r="B111" t="s">
        <v>32</v>
      </c>
      <c r="C111" t="s">
        <v>26</v>
      </c>
      <c r="D111" t="s">
        <v>27</v>
      </c>
      <c r="E111">
        <v>4</v>
      </c>
      <c r="F111">
        <v>1</v>
      </c>
      <c r="G111" t="s">
        <v>48</v>
      </c>
      <c r="H111">
        <v>3</v>
      </c>
      <c r="I111" t="s">
        <v>35</v>
      </c>
      <c r="J111">
        <v>87</v>
      </c>
      <c r="K111">
        <v>2</v>
      </c>
      <c r="L111">
        <v>2</v>
      </c>
      <c r="M111" t="s">
        <v>30</v>
      </c>
      <c r="N111">
        <v>1</v>
      </c>
      <c r="O111" t="s">
        <v>37</v>
      </c>
      <c r="P111">
        <v>1</v>
      </c>
      <c r="Q111">
        <v>3</v>
      </c>
      <c r="R111">
        <v>0</v>
      </c>
      <c r="S111">
        <v>5</v>
      </c>
      <c r="T111">
        <v>1</v>
      </c>
      <c r="U111">
        <v>4</v>
      </c>
      <c r="V111">
        <v>5</v>
      </c>
      <c r="W111">
        <v>2</v>
      </c>
      <c r="X111">
        <v>0</v>
      </c>
      <c r="Y111">
        <v>3</v>
      </c>
    </row>
    <row r="112" spans="1:25" x14ac:dyDescent="0.35">
      <c r="A112">
        <v>25</v>
      </c>
      <c r="B112" t="s">
        <v>25</v>
      </c>
      <c r="C112" t="s">
        <v>26</v>
      </c>
      <c r="D112" t="s">
        <v>27</v>
      </c>
      <c r="E112">
        <v>19</v>
      </c>
      <c r="F112">
        <v>2</v>
      </c>
      <c r="G112" t="s">
        <v>48</v>
      </c>
      <c r="H112">
        <v>3</v>
      </c>
      <c r="I112" t="s">
        <v>35</v>
      </c>
      <c r="J112">
        <v>36</v>
      </c>
      <c r="K112">
        <v>2</v>
      </c>
      <c r="L112">
        <v>1</v>
      </c>
      <c r="M112" t="s">
        <v>46</v>
      </c>
      <c r="N112">
        <v>2</v>
      </c>
      <c r="O112" t="s">
        <v>37</v>
      </c>
      <c r="P112">
        <v>1</v>
      </c>
      <c r="Q112">
        <v>3</v>
      </c>
      <c r="R112">
        <v>3</v>
      </c>
      <c r="S112">
        <v>1</v>
      </c>
      <c r="T112">
        <v>2</v>
      </c>
      <c r="U112">
        <v>3</v>
      </c>
      <c r="V112">
        <v>1</v>
      </c>
      <c r="W112">
        <v>0</v>
      </c>
      <c r="X112">
        <v>0</v>
      </c>
      <c r="Y112">
        <v>0</v>
      </c>
    </row>
    <row r="113" spans="1:25" x14ac:dyDescent="0.35">
      <c r="A113">
        <v>25</v>
      </c>
      <c r="B113" t="s">
        <v>25</v>
      </c>
      <c r="C113" t="s">
        <v>26</v>
      </c>
      <c r="D113" t="s">
        <v>34</v>
      </c>
      <c r="E113">
        <v>4</v>
      </c>
      <c r="F113">
        <v>1</v>
      </c>
      <c r="G113" t="s">
        <v>49</v>
      </c>
      <c r="H113">
        <v>4</v>
      </c>
      <c r="I113" t="s">
        <v>35</v>
      </c>
      <c r="J113">
        <v>32</v>
      </c>
      <c r="K113">
        <v>3</v>
      </c>
      <c r="L113">
        <v>1</v>
      </c>
      <c r="M113" t="s">
        <v>39</v>
      </c>
      <c r="N113">
        <v>4</v>
      </c>
      <c r="O113" t="s">
        <v>37</v>
      </c>
      <c r="P113">
        <v>1</v>
      </c>
      <c r="Q113">
        <v>3</v>
      </c>
      <c r="R113">
        <v>1</v>
      </c>
      <c r="S113">
        <v>7</v>
      </c>
      <c r="T113">
        <v>3</v>
      </c>
      <c r="U113">
        <v>4</v>
      </c>
      <c r="V113">
        <v>7</v>
      </c>
      <c r="W113">
        <v>7</v>
      </c>
      <c r="X113">
        <v>5</v>
      </c>
      <c r="Y113">
        <v>6</v>
      </c>
    </row>
    <row r="114" spans="1:25" x14ac:dyDescent="0.35">
      <c r="A114">
        <v>25</v>
      </c>
      <c r="B114" t="s">
        <v>32</v>
      </c>
      <c r="C114" t="s">
        <v>26</v>
      </c>
      <c r="D114" t="s">
        <v>27</v>
      </c>
      <c r="E114">
        <v>10</v>
      </c>
      <c r="F114">
        <v>4</v>
      </c>
      <c r="G114" t="s">
        <v>28</v>
      </c>
      <c r="H114">
        <v>3</v>
      </c>
      <c r="I114" t="s">
        <v>35</v>
      </c>
      <c r="J114">
        <v>57</v>
      </c>
      <c r="K114">
        <v>3</v>
      </c>
      <c r="L114">
        <v>2</v>
      </c>
      <c r="M114" t="s">
        <v>30</v>
      </c>
      <c r="N114">
        <v>4</v>
      </c>
      <c r="O114" t="s">
        <v>31</v>
      </c>
      <c r="P114">
        <v>0</v>
      </c>
      <c r="Q114">
        <v>3</v>
      </c>
      <c r="R114">
        <v>0</v>
      </c>
      <c r="S114">
        <v>5</v>
      </c>
      <c r="T114">
        <v>4</v>
      </c>
      <c r="U114">
        <v>3</v>
      </c>
      <c r="V114">
        <v>4</v>
      </c>
      <c r="W114">
        <v>3</v>
      </c>
      <c r="X114">
        <v>1</v>
      </c>
      <c r="Y114">
        <v>1</v>
      </c>
    </row>
    <row r="115" spans="1:25" x14ac:dyDescent="0.35">
      <c r="A115">
        <v>25</v>
      </c>
      <c r="B115" t="s">
        <v>25</v>
      </c>
      <c r="C115" t="s">
        <v>33</v>
      </c>
      <c r="D115" t="s">
        <v>27</v>
      </c>
      <c r="E115">
        <v>24</v>
      </c>
      <c r="F115">
        <v>1</v>
      </c>
      <c r="G115" t="s">
        <v>28</v>
      </c>
      <c r="H115">
        <v>3</v>
      </c>
      <c r="I115" t="s">
        <v>35</v>
      </c>
      <c r="J115">
        <v>73</v>
      </c>
      <c r="K115">
        <v>1</v>
      </c>
      <c r="L115">
        <v>1</v>
      </c>
      <c r="M115" t="s">
        <v>46</v>
      </c>
      <c r="N115">
        <v>4</v>
      </c>
      <c r="O115" t="s">
        <v>31</v>
      </c>
      <c r="P115">
        <v>1</v>
      </c>
      <c r="Q115">
        <v>3</v>
      </c>
      <c r="R115">
        <v>0</v>
      </c>
      <c r="S115">
        <v>1</v>
      </c>
      <c r="T115">
        <v>4</v>
      </c>
      <c r="U115">
        <v>3</v>
      </c>
      <c r="V115">
        <v>1</v>
      </c>
      <c r="W115">
        <v>0</v>
      </c>
      <c r="X115">
        <v>1</v>
      </c>
      <c r="Y115">
        <v>0</v>
      </c>
    </row>
    <row r="116" spans="1:25" x14ac:dyDescent="0.35">
      <c r="A116">
        <v>25</v>
      </c>
      <c r="B116" t="s">
        <v>32</v>
      </c>
      <c r="C116" t="s">
        <v>26</v>
      </c>
      <c r="D116" t="s">
        <v>34</v>
      </c>
      <c r="E116">
        <v>1</v>
      </c>
      <c r="F116">
        <v>3</v>
      </c>
      <c r="G116" t="s">
        <v>40</v>
      </c>
      <c r="H116">
        <v>4</v>
      </c>
      <c r="I116" t="s">
        <v>29</v>
      </c>
      <c r="J116">
        <v>40</v>
      </c>
      <c r="K116">
        <v>3</v>
      </c>
      <c r="L116">
        <v>1</v>
      </c>
      <c r="M116" t="s">
        <v>36</v>
      </c>
      <c r="N116">
        <v>2</v>
      </c>
      <c r="O116" t="s">
        <v>31</v>
      </c>
      <c r="P116">
        <v>1</v>
      </c>
      <c r="Q116">
        <v>3</v>
      </c>
      <c r="R116">
        <v>0</v>
      </c>
      <c r="S116">
        <v>2</v>
      </c>
      <c r="T116">
        <v>3</v>
      </c>
      <c r="U116">
        <v>2</v>
      </c>
      <c r="V116">
        <v>2</v>
      </c>
      <c r="W116">
        <v>2</v>
      </c>
      <c r="X116">
        <v>2</v>
      </c>
      <c r="Y116">
        <v>1</v>
      </c>
    </row>
    <row r="117" spans="1:25" x14ac:dyDescent="0.35">
      <c r="A117">
        <v>25</v>
      </c>
      <c r="B117" t="s">
        <v>32</v>
      </c>
      <c r="C117" t="s">
        <v>26</v>
      </c>
      <c r="D117" t="s">
        <v>34</v>
      </c>
      <c r="E117">
        <v>19</v>
      </c>
      <c r="F117">
        <v>1</v>
      </c>
      <c r="G117" t="s">
        <v>40</v>
      </c>
      <c r="H117">
        <v>4</v>
      </c>
      <c r="I117" t="s">
        <v>35</v>
      </c>
      <c r="J117">
        <v>67</v>
      </c>
      <c r="K117">
        <v>3</v>
      </c>
      <c r="L117">
        <v>1</v>
      </c>
      <c r="M117" t="s">
        <v>39</v>
      </c>
      <c r="N117">
        <v>4</v>
      </c>
      <c r="O117" t="s">
        <v>37</v>
      </c>
      <c r="P117">
        <v>3</v>
      </c>
      <c r="Q117">
        <v>3</v>
      </c>
      <c r="R117">
        <v>3</v>
      </c>
      <c r="S117">
        <v>7</v>
      </c>
      <c r="T117">
        <v>6</v>
      </c>
      <c r="U117">
        <v>2</v>
      </c>
      <c r="V117">
        <v>3</v>
      </c>
      <c r="W117">
        <v>2</v>
      </c>
      <c r="X117">
        <v>1</v>
      </c>
      <c r="Y117">
        <v>2</v>
      </c>
    </row>
    <row r="118" spans="1:25" x14ac:dyDescent="0.35">
      <c r="A118">
        <v>25</v>
      </c>
      <c r="B118" t="s">
        <v>32</v>
      </c>
      <c r="C118" t="s">
        <v>26</v>
      </c>
      <c r="D118" t="s">
        <v>27</v>
      </c>
      <c r="E118">
        <v>18</v>
      </c>
      <c r="F118">
        <v>1</v>
      </c>
      <c r="G118" t="s">
        <v>28</v>
      </c>
      <c r="H118">
        <v>1</v>
      </c>
      <c r="I118" t="s">
        <v>35</v>
      </c>
      <c r="J118">
        <v>93</v>
      </c>
      <c r="K118">
        <v>4</v>
      </c>
      <c r="L118">
        <v>2</v>
      </c>
      <c r="M118" t="s">
        <v>30</v>
      </c>
      <c r="N118">
        <v>3</v>
      </c>
      <c r="O118" t="s">
        <v>37</v>
      </c>
      <c r="P118">
        <v>2</v>
      </c>
      <c r="Q118">
        <v>3</v>
      </c>
      <c r="R118">
        <v>0</v>
      </c>
      <c r="S118">
        <v>6</v>
      </c>
      <c r="T118">
        <v>3</v>
      </c>
      <c r="U118">
        <v>2</v>
      </c>
      <c r="V118">
        <v>3</v>
      </c>
      <c r="W118">
        <v>2</v>
      </c>
      <c r="X118">
        <v>1</v>
      </c>
      <c r="Y118">
        <v>2</v>
      </c>
    </row>
    <row r="119" spans="1:25" x14ac:dyDescent="0.35">
      <c r="A119">
        <v>25</v>
      </c>
      <c r="B119" t="s">
        <v>32</v>
      </c>
      <c r="C119" t="s">
        <v>26</v>
      </c>
      <c r="D119" t="s">
        <v>34</v>
      </c>
      <c r="E119">
        <v>1</v>
      </c>
      <c r="F119">
        <v>3</v>
      </c>
      <c r="G119" t="s">
        <v>49</v>
      </c>
      <c r="H119">
        <v>1</v>
      </c>
      <c r="I119" t="s">
        <v>35</v>
      </c>
      <c r="J119">
        <v>81</v>
      </c>
      <c r="K119">
        <v>3</v>
      </c>
      <c r="L119">
        <v>1</v>
      </c>
      <c r="M119" t="s">
        <v>39</v>
      </c>
      <c r="N119">
        <v>4</v>
      </c>
      <c r="O119" t="s">
        <v>37</v>
      </c>
      <c r="P119">
        <v>4</v>
      </c>
      <c r="Q119">
        <v>3</v>
      </c>
      <c r="R119">
        <v>1</v>
      </c>
      <c r="S119">
        <v>7</v>
      </c>
      <c r="T119">
        <v>2</v>
      </c>
      <c r="U119">
        <v>2</v>
      </c>
      <c r="V119">
        <v>3</v>
      </c>
      <c r="W119">
        <v>2</v>
      </c>
      <c r="X119">
        <v>0</v>
      </c>
      <c r="Y119">
        <v>2</v>
      </c>
    </row>
    <row r="120" spans="1:25" x14ac:dyDescent="0.35">
      <c r="A120">
        <v>25</v>
      </c>
      <c r="B120" t="s">
        <v>25</v>
      </c>
      <c r="C120" t="s">
        <v>26</v>
      </c>
      <c r="D120" t="s">
        <v>27</v>
      </c>
      <c r="E120">
        <v>9</v>
      </c>
      <c r="F120">
        <v>2</v>
      </c>
      <c r="G120" t="s">
        <v>28</v>
      </c>
      <c r="H120">
        <v>1</v>
      </c>
      <c r="I120" t="s">
        <v>35</v>
      </c>
      <c r="J120">
        <v>68</v>
      </c>
      <c r="K120">
        <v>2</v>
      </c>
      <c r="L120">
        <v>1</v>
      </c>
      <c r="M120" t="s">
        <v>46</v>
      </c>
      <c r="N120">
        <v>1</v>
      </c>
      <c r="O120" t="s">
        <v>37</v>
      </c>
      <c r="P120">
        <v>3</v>
      </c>
      <c r="Q120">
        <v>3</v>
      </c>
      <c r="R120">
        <v>0</v>
      </c>
      <c r="S120">
        <v>6</v>
      </c>
      <c r="T120">
        <v>2</v>
      </c>
      <c r="U120">
        <v>3</v>
      </c>
      <c r="V120">
        <v>3</v>
      </c>
      <c r="W120">
        <v>2</v>
      </c>
      <c r="X120">
        <v>2</v>
      </c>
      <c r="Y120">
        <v>2</v>
      </c>
    </row>
    <row r="121" spans="1:25" x14ac:dyDescent="0.35">
      <c r="A121">
        <v>25</v>
      </c>
      <c r="B121" t="s">
        <v>32</v>
      </c>
      <c r="C121" t="s">
        <v>33</v>
      </c>
      <c r="D121" t="s">
        <v>34</v>
      </c>
      <c r="E121">
        <v>2</v>
      </c>
      <c r="F121">
        <v>1</v>
      </c>
      <c r="G121" t="s">
        <v>28</v>
      </c>
      <c r="H121">
        <v>4</v>
      </c>
      <c r="I121" t="s">
        <v>35</v>
      </c>
      <c r="J121">
        <v>77</v>
      </c>
      <c r="K121">
        <v>4</v>
      </c>
      <c r="L121">
        <v>2</v>
      </c>
      <c r="M121" t="s">
        <v>42</v>
      </c>
      <c r="N121">
        <v>3</v>
      </c>
      <c r="O121" t="s">
        <v>41</v>
      </c>
      <c r="P121">
        <v>1</v>
      </c>
      <c r="Q121">
        <v>3</v>
      </c>
      <c r="R121">
        <v>2</v>
      </c>
      <c r="S121">
        <v>7</v>
      </c>
      <c r="T121">
        <v>6</v>
      </c>
      <c r="U121">
        <v>3</v>
      </c>
      <c r="V121">
        <v>7</v>
      </c>
      <c r="W121">
        <v>7</v>
      </c>
      <c r="X121">
        <v>0</v>
      </c>
      <c r="Y121">
        <v>7</v>
      </c>
    </row>
    <row r="122" spans="1:25" x14ac:dyDescent="0.35">
      <c r="A122">
        <v>25</v>
      </c>
      <c r="B122" t="s">
        <v>32</v>
      </c>
      <c r="C122" t="s">
        <v>26</v>
      </c>
      <c r="D122" t="s">
        <v>50</v>
      </c>
      <c r="E122">
        <v>2</v>
      </c>
      <c r="F122">
        <v>3</v>
      </c>
      <c r="G122" t="s">
        <v>50</v>
      </c>
      <c r="H122">
        <v>3</v>
      </c>
      <c r="I122" t="s">
        <v>29</v>
      </c>
      <c r="J122">
        <v>82</v>
      </c>
      <c r="K122">
        <v>3</v>
      </c>
      <c r="L122">
        <v>1</v>
      </c>
      <c r="M122" t="s">
        <v>50</v>
      </c>
      <c r="N122">
        <v>2</v>
      </c>
      <c r="O122" t="s">
        <v>37</v>
      </c>
      <c r="P122">
        <v>4</v>
      </c>
      <c r="Q122">
        <v>3</v>
      </c>
      <c r="R122">
        <v>0</v>
      </c>
      <c r="S122">
        <v>6</v>
      </c>
      <c r="T122">
        <v>3</v>
      </c>
      <c r="U122">
        <v>3</v>
      </c>
      <c r="V122">
        <v>2</v>
      </c>
      <c r="W122">
        <v>0</v>
      </c>
      <c r="X122">
        <v>1</v>
      </c>
      <c r="Y122">
        <v>2</v>
      </c>
    </row>
    <row r="123" spans="1:25" x14ac:dyDescent="0.35">
      <c r="A123">
        <v>25</v>
      </c>
      <c r="B123" t="s">
        <v>32</v>
      </c>
      <c r="C123" t="s">
        <v>26</v>
      </c>
      <c r="D123" t="s">
        <v>34</v>
      </c>
      <c r="E123">
        <v>2</v>
      </c>
      <c r="F123">
        <v>1</v>
      </c>
      <c r="G123" t="s">
        <v>38</v>
      </c>
      <c r="H123">
        <v>4</v>
      </c>
      <c r="I123" t="s">
        <v>35</v>
      </c>
      <c r="J123">
        <v>57</v>
      </c>
      <c r="K123">
        <v>3</v>
      </c>
      <c r="L123">
        <v>1</v>
      </c>
      <c r="M123" t="s">
        <v>39</v>
      </c>
      <c r="N123">
        <v>3</v>
      </c>
      <c r="O123" t="s">
        <v>41</v>
      </c>
      <c r="P123">
        <v>6</v>
      </c>
      <c r="Q123">
        <v>3</v>
      </c>
      <c r="R123">
        <v>1</v>
      </c>
      <c r="S123">
        <v>7</v>
      </c>
      <c r="T123">
        <v>2</v>
      </c>
      <c r="U123">
        <v>2</v>
      </c>
      <c r="V123">
        <v>2</v>
      </c>
      <c r="W123">
        <v>2</v>
      </c>
      <c r="X123">
        <v>0</v>
      </c>
      <c r="Y123">
        <v>2</v>
      </c>
    </row>
    <row r="124" spans="1:25" x14ac:dyDescent="0.35">
      <c r="A124">
        <v>25</v>
      </c>
      <c r="B124" t="s">
        <v>32</v>
      </c>
      <c r="C124" t="s">
        <v>26</v>
      </c>
      <c r="D124" t="s">
        <v>27</v>
      </c>
      <c r="E124">
        <v>8</v>
      </c>
      <c r="F124">
        <v>2</v>
      </c>
      <c r="G124" t="s">
        <v>38</v>
      </c>
      <c r="H124">
        <v>1</v>
      </c>
      <c r="I124" t="s">
        <v>29</v>
      </c>
      <c r="J124">
        <v>85</v>
      </c>
      <c r="K124">
        <v>3</v>
      </c>
      <c r="L124">
        <v>2</v>
      </c>
      <c r="M124" t="s">
        <v>30</v>
      </c>
      <c r="N124">
        <v>3</v>
      </c>
      <c r="O124" t="s">
        <v>41</v>
      </c>
      <c r="P124">
        <v>0</v>
      </c>
      <c r="Q124">
        <v>4</v>
      </c>
      <c r="R124">
        <v>1</v>
      </c>
      <c r="S124">
        <v>6</v>
      </c>
      <c r="T124">
        <v>3</v>
      </c>
      <c r="U124">
        <v>2</v>
      </c>
      <c r="V124">
        <v>5</v>
      </c>
      <c r="W124">
        <v>3</v>
      </c>
      <c r="X124">
        <v>0</v>
      </c>
      <c r="Y124">
        <v>4</v>
      </c>
    </row>
    <row r="125" spans="1:25" x14ac:dyDescent="0.35">
      <c r="A125">
        <v>26</v>
      </c>
      <c r="B125" t="s">
        <v>25</v>
      </c>
      <c r="C125" t="s">
        <v>26</v>
      </c>
      <c r="D125" t="s">
        <v>34</v>
      </c>
      <c r="E125">
        <v>25</v>
      </c>
      <c r="F125">
        <v>3</v>
      </c>
      <c r="G125" t="s">
        <v>28</v>
      </c>
      <c r="H125">
        <v>1</v>
      </c>
      <c r="I125" t="s">
        <v>35</v>
      </c>
      <c r="J125">
        <v>48</v>
      </c>
      <c r="K125">
        <v>1</v>
      </c>
      <c r="L125">
        <v>1</v>
      </c>
      <c r="M125" t="s">
        <v>39</v>
      </c>
      <c r="N125">
        <v>3</v>
      </c>
      <c r="O125" t="s">
        <v>31</v>
      </c>
      <c r="P125">
        <v>1</v>
      </c>
      <c r="Q125">
        <v>3</v>
      </c>
      <c r="R125">
        <v>0</v>
      </c>
      <c r="S125">
        <v>1</v>
      </c>
      <c r="T125">
        <v>2</v>
      </c>
      <c r="U125">
        <v>2</v>
      </c>
      <c r="V125">
        <v>1</v>
      </c>
      <c r="W125">
        <v>0</v>
      </c>
      <c r="X125">
        <v>0</v>
      </c>
      <c r="Y125">
        <v>1</v>
      </c>
    </row>
    <row r="126" spans="1:25" x14ac:dyDescent="0.35">
      <c r="A126">
        <v>26</v>
      </c>
      <c r="B126" t="s">
        <v>32</v>
      </c>
      <c r="C126" t="s">
        <v>26</v>
      </c>
      <c r="D126" t="s">
        <v>27</v>
      </c>
      <c r="E126">
        <v>23</v>
      </c>
      <c r="F126">
        <v>3</v>
      </c>
      <c r="G126" t="s">
        <v>48</v>
      </c>
      <c r="H126">
        <v>3</v>
      </c>
      <c r="I126" t="s">
        <v>29</v>
      </c>
      <c r="J126">
        <v>47</v>
      </c>
      <c r="K126">
        <v>2</v>
      </c>
      <c r="L126">
        <v>2</v>
      </c>
      <c r="M126" t="s">
        <v>30</v>
      </c>
      <c r="N126">
        <v>4</v>
      </c>
      <c r="O126" t="s">
        <v>37</v>
      </c>
      <c r="P126">
        <v>7</v>
      </c>
      <c r="Q126">
        <v>3</v>
      </c>
      <c r="R126">
        <v>1</v>
      </c>
      <c r="S126">
        <v>5</v>
      </c>
      <c r="T126">
        <v>2</v>
      </c>
      <c r="U126">
        <v>2</v>
      </c>
      <c r="V126">
        <v>2</v>
      </c>
      <c r="W126">
        <v>2</v>
      </c>
      <c r="X126">
        <v>0</v>
      </c>
      <c r="Y126">
        <v>0</v>
      </c>
    </row>
    <row r="127" spans="1:25" x14ac:dyDescent="0.35">
      <c r="A127">
        <v>26</v>
      </c>
      <c r="B127" t="s">
        <v>32</v>
      </c>
      <c r="C127" t="s">
        <v>26</v>
      </c>
      <c r="D127" t="s">
        <v>34</v>
      </c>
      <c r="E127">
        <v>6</v>
      </c>
      <c r="F127">
        <v>3</v>
      </c>
      <c r="G127" t="s">
        <v>38</v>
      </c>
      <c r="H127">
        <v>3</v>
      </c>
      <c r="I127" t="s">
        <v>29</v>
      </c>
      <c r="J127">
        <v>46</v>
      </c>
      <c r="K127">
        <v>2</v>
      </c>
      <c r="L127">
        <v>1</v>
      </c>
      <c r="M127" t="s">
        <v>36</v>
      </c>
      <c r="N127">
        <v>2</v>
      </c>
      <c r="O127" t="s">
        <v>37</v>
      </c>
      <c r="P127">
        <v>1</v>
      </c>
      <c r="Q127">
        <v>3</v>
      </c>
      <c r="R127">
        <v>0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</row>
    <row r="128" spans="1:25" x14ac:dyDescent="0.35">
      <c r="A128">
        <v>26</v>
      </c>
      <c r="B128" t="s">
        <v>32</v>
      </c>
      <c r="C128" t="s">
        <v>26</v>
      </c>
      <c r="D128" t="s">
        <v>50</v>
      </c>
      <c r="E128">
        <v>25</v>
      </c>
      <c r="F128">
        <v>1</v>
      </c>
      <c r="G128" t="s">
        <v>28</v>
      </c>
      <c r="H128">
        <v>3</v>
      </c>
      <c r="I128" t="s">
        <v>29</v>
      </c>
      <c r="J128">
        <v>61</v>
      </c>
      <c r="K128">
        <v>3</v>
      </c>
      <c r="L128">
        <v>1</v>
      </c>
      <c r="M128" t="s">
        <v>50</v>
      </c>
      <c r="N128">
        <v>3</v>
      </c>
      <c r="O128" t="s">
        <v>37</v>
      </c>
      <c r="P128">
        <v>1</v>
      </c>
      <c r="Q128">
        <v>4</v>
      </c>
      <c r="R128">
        <v>1</v>
      </c>
      <c r="S128">
        <v>8</v>
      </c>
      <c r="T128">
        <v>3</v>
      </c>
      <c r="U128">
        <v>3</v>
      </c>
      <c r="V128">
        <v>8</v>
      </c>
      <c r="W128">
        <v>7</v>
      </c>
      <c r="X128">
        <v>5</v>
      </c>
      <c r="Y128">
        <v>7</v>
      </c>
    </row>
    <row r="129" spans="1:25" x14ac:dyDescent="0.35">
      <c r="A129">
        <v>26</v>
      </c>
      <c r="B129" t="s">
        <v>32</v>
      </c>
      <c r="C129" t="s">
        <v>33</v>
      </c>
      <c r="D129" t="s">
        <v>34</v>
      </c>
      <c r="E129">
        <v>1</v>
      </c>
      <c r="F129">
        <v>3</v>
      </c>
      <c r="G129" t="s">
        <v>28</v>
      </c>
      <c r="H129">
        <v>3</v>
      </c>
      <c r="I129" t="s">
        <v>29</v>
      </c>
      <c r="J129">
        <v>84</v>
      </c>
      <c r="K129">
        <v>3</v>
      </c>
      <c r="L129">
        <v>2</v>
      </c>
      <c r="M129" t="s">
        <v>42</v>
      </c>
      <c r="N129">
        <v>2</v>
      </c>
      <c r="O129" t="s">
        <v>41</v>
      </c>
      <c r="P129">
        <v>1</v>
      </c>
      <c r="Q129">
        <v>4</v>
      </c>
      <c r="R129">
        <v>1</v>
      </c>
      <c r="S129">
        <v>6</v>
      </c>
      <c r="T129">
        <v>6</v>
      </c>
      <c r="U129">
        <v>1</v>
      </c>
      <c r="V129">
        <v>6</v>
      </c>
      <c r="W129">
        <v>5</v>
      </c>
      <c r="X129">
        <v>1</v>
      </c>
      <c r="Y129">
        <v>4</v>
      </c>
    </row>
    <row r="130" spans="1:25" x14ac:dyDescent="0.35">
      <c r="A130">
        <v>26</v>
      </c>
      <c r="B130" t="s">
        <v>32</v>
      </c>
      <c r="C130" t="s">
        <v>33</v>
      </c>
      <c r="D130" t="s">
        <v>34</v>
      </c>
      <c r="E130">
        <v>11</v>
      </c>
      <c r="F130">
        <v>2</v>
      </c>
      <c r="G130" t="s">
        <v>40</v>
      </c>
      <c r="H130">
        <v>1</v>
      </c>
      <c r="I130" t="s">
        <v>35</v>
      </c>
      <c r="J130">
        <v>60</v>
      </c>
      <c r="K130">
        <v>3</v>
      </c>
      <c r="L130">
        <v>2</v>
      </c>
      <c r="M130" t="s">
        <v>43</v>
      </c>
      <c r="N130">
        <v>1</v>
      </c>
      <c r="O130" t="s">
        <v>37</v>
      </c>
      <c r="P130">
        <v>1</v>
      </c>
      <c r="Q130">
        <v>3</v>
      </c>
      <c r="R130">
        <v>1</v>
      </c>
      <c r="S130">
        <v>5</v>
      </c>
      <c r="T130">
        <v>3</v>
      </c>
      <c r="U130">
        <v>3</v>
      </c>
      <c r="V130">
        <v>5</v>
      </c>
      <c r="W130">
        <v>3</v>
      </c>
      <c r="X130">
        <v>3</v>
      </c>
      <c r="Y130">
        <v>3</v>
      </c>
    </row>
    <row r="131" spans="1:25" x14ac:dyDescent="0.35">
      <c r="A131">
        <v>26</v>
      </c>
      <c r="B131" t="s">
        <v>25</v>
      </c>
      <c r="C131" t="s">
        <v>26</v>
      </c>
      <c r="D131" t="s">
        <v>34</v>
      </c>
      <c r="E131">
        <v>16</v>
      </c>
      <c r="F131">
        <v>4</v>
      </c>
      <c r="G131" t="s">
        <v>40</v>
      </c>
      <c r="H131">
        <v>1</v>
      </c>
      <c r="I131" t="s">
        <v>35</v>
      </c>
      <c r="J131">
        <v>45</v>
      </c>
      <c r="K131">
        <v>3</v>
      </c>
      <c r="L131">
        <v>1</v>
      </c>
      <c r="M131" t="s">
        <v>39</v>
      </c>
      <c r="N131">
        <v>2</v>
      </c>
      <c r="O131" t="s">
        <v>41</v>
      </c>
      <c r="P131">
        <v>2</v>
      </c>
      <c r="Q131">
        <v>3</v>
      </c>
      <c r="R131">
        <v>1</v>
      </c>
      <c r="S131">
        <v>5</v>
      </c>
      <c r="T131">
        <v>2</v>
      </c>
      <c r="U131">
        <v>3</v>
      </c>
      <c r="V131">
        <v>3</v>
      </c>
      <c r="W131">
        <v>2</v>
      </c>
      <c r="X131">
        <v>0</v>
      </c>
      <c r="Y131">
        <v>2</v>
      </c>
    </row>
    <row r="132" spans="1:25" x14ac:dyDescent="0.35">
      <c r="A132">
        <v>26</v>
      </c>
      <c r="B132" t="s">
        <v>25</v>
      </c>
      <c r="C132" t="s">
        <v>26</v>
      </c>
      <c r="D132" t="s">
        <v>27</v>
      </c>
      <c r="E132">
        <v>4</v>
      </c>
      <c r="F132">
        <v>4</v>
      </c>
      <c r="G132" t="s">
        <v>48</v>
      </c>
      <c r="H132">
        <v>4</v>
      </c>
      <c r="I132" t="s">
        <v>35</v>
      </c>
      <c r="J132">
        <v>48</v>
      </c>
      <c r="K132">
        <v>2</v>
      </c>
      <c r="L132">
        <v>2</v>
      </c>
      <c r="M132" t="s">
        <v>30</v>
      </c>
      <c r="N132">
        <v>4</v>
      </c>
      <c r="O132" t="s">
        <v>31</v>
      </c>
      <c r="P132">
        <v>1</v>
      </c>
      <c r="Q132">
        <v>3</v>
      </c>
      <c r="R132">
        <v>0</v>
      </c>
      <c r="S132">
        <v>8</v>
      </c>
      <c r="T132">
        <v>0</v>
      </c>
      <c r="U132">
        <v>3</v>
      </c>
      <c r="V132">
        <v>8</v>
      </c>
      <c r="W132">
        <v>7</v>
      </c>
      <c r="X132">
        <v>7</v>
      </c>
      <c r="Y132">
        <v>4</v>
      </c>
    </row>
    <row r="133" spans="1:25" x14ac:dyDescent="0.35">
      <c r="A133">
        <v>26</v>
      </c>
      <c r="B133" t="s">
        <v>32</v>
      </c>
      <c r="C133" t="s">
        <v>26</v>
      </c>
      <c r="D133" t="s">
        <v>27</v>
      </c>
      <c r="E133">
        <v>1</v>
      </c>
      <c r="F133">
        <v>3</v>
      </c>
      <c r="G133" t="s">
        <v>28</v>
      </c>
      <c r="H133">
        <v>3</v>
      </c>
      <c r="I133" t="s">
        <v>35</v>
      </c>
      <c r="J133">
        <v>57</v>
      </c>
      <c r="K133">
        <v>3</v>
      </c>
      <c r="L133">
        <v>2</v>
      </c>
      <c r="M133" t="s">
        <v>30</v>
      </c>
      <c r="N133">
        <v>3</v>
      </c>
      <c r="O133" t="s">
        <v>37</v>
      </c>
      <c r="P133">
        <v>1</v>
      </c>
      <c r="Q133">
        <v>3</v>
      </c>
      <c r="R133">
        <v>1</v>
      </c>
      <c r="S133">
        <v>8</v>
      </c>
      <c r="T133">
        <v>3</v>
      </c>
      <c r="U133">
        <v>3</v>
      </c>
      <c r="V133">
        <v>8</v>
      </c>
      <c r="W133">
        <v>7</v>
      </c>
      <c r="X133">
        <v>7</v>
      </c>
      <c r="Y133">
        <v>7</v>
      </c>
    </row>
    <row r="134" spans="1:25" x14ac:dyDescent="0.35">
      <c r="A134">
        <v>26</v>
      </c>
      <c r="B134" t="s">
        <v>25</v>
      </c>
      <c r="C134" t="s">
        <v>33</v>
      </c>
      <c r="D134" t="s">
        <v>34</v>
      </c>
      <c r="E134">
        <v>3</v>
      </c>
      <c r="F134">
        <v>1</v>
      </c>
      <c r="G134" t="s">
        <v>49</v>
      </c>
      <c r="H134">
        <v>3</v>
      </c>
      <c r="I134" t="s">
        <v>35</v>
      </c>
      <c r="J134">
        <v>73</v>
      </c>
      <c r="K134">
        <v>3</v>
      </c>
      <c r="L134">
        <v>1</v>
      </c>
      <c r="M134" t="s">
        <v>36</v>
      </c>
      <c r="N134">
        <v>1</v>
      </c>
      <c r="O134" t="s">
        <v>31</v>
      </c>
      <c r="P134">
        <v>0</v>
      </c>
      <c r="Q134">
        <v>4</v>
      </c>
      <c r="R134">
        <v>0</v>
      </c>
      <c r="S134">
        <v>7</v>
      </c>
      <c r="T134">
        <v>2</v>
      </c>
      <c r="U134">
        <v>3</v>
      </c>
      <c r="V134">
        <v>6</v>
      </c>
      <c r="W134">
        <v>4</v>
      </c>
      <c r="X134">
        <v>0</v>
      </c>
      <c r="Y134">
        <v>4</v>
      </c>
    </row>
    <row r="135" spans="1:25" x14ac:dyDescent="0.35">
      <c r="A135">
        <v>26</v>
      </c>
      <c r="B135" t="s">
        <v>32</v>
      </c>
      <c r="C135" t="s">
        <v>26</v>
      </c>
      <c r="D135" t="s">
        <v>34</v>
      </c>
      <c r="E135">
        <v>23</v>
      </c>
      <c r="F135">
        <v>3</v>
      </c>
      <c r="G135" t="s">
        <v>28</v>
      </c>
      <c r="H135">
        <v>1</v>
      </c>
      <c r="I135" t="s">
        <v>29</v>
      </c>
      <c r="J135">
        <v>90</v>
      </c>
      <c r="K135">
        <v>3</v>
      </c>
      <c r="L135">
        <v>1</v>
      </c>
      <c r="M135" t="s">
        <v>36</v>
      </c>
      <c r="N135">
        <v>4</v>
      </c>
      <c r="O135" t="s">
        <v>41</v>
      </c>
      <c r="P135">
        <v>1</v>
      </c>
      <c r="Q135">
        <v>4</v>
      </c>
      <c r="R135">
        <v>2</v>
      </c>
      <c r="S135">
        <v>3</v>
      </c>
      <c r="T135">
        <v>3</v>
      </c>
      <c r="U135">
        <v>1</v>
      </c>
      <c r="V135">
        <v>3</v>
      </c>
      <c r="W135">
        <v>2</v>
      </c>
      <c r="X135">
        <v>0</v>
      </c>
      <c r="Y135">
        <v>2</v>
      </c>
    </row>
    <row r="136" spans="1:25" x14ac:dyDescent="0.35">
      <c r="A136">
        <v>26</v>
      </c>
      <c r="B136" t="s">
        <v>25</v>
      </c>
      <c r="C136" t="s">
        <v>33</v>
      </c>
      <c r="D136" t="s">
        <v>50</v>
      </c>
      <c r="E136">
        <v>17</v>
      </c>
      <c r="F136">
        <v>4</v>
      </c>
      <c r="G136" t="s">
        <v>28</v>
      </c>
      <c r="H136">
        <v>2</v>
      </c>
      <c r="I136" t="s">
        <v>29</v>
      </c>
      <c r="J136">
        <v>58</v>
      </c>
      <c r="K136">
        <v>3</v>
      </c>
      <c r="L136">
        <v>1</v>
      </c>
      <c r="M136" t="s">
        <v>50</v>
      </c>
      <c r="N136">
        <v>3</v>
      </c>
      <c r="O136" t="s">
        <v>41</v>
      </c>
      <c r="P136">
        <v>0</v>
      </c>
      <c r="Q136">
        <v>3</v>
      </c>
      <c r="R136">
        <v>1</v>
      </c>
      <c r="S136">
        <v>8</v>
      </c>
      <c r="T136">
        <v>2</v>
      </c>
      <c r="U136">
        <v>2</v>
      </c>
      <c r="V136">
        <v>7</v>
      </c>
      <c r="W136">
        <v>7</v>
      </c>
      <c r="X136">
        <v>1</v>
      </c>
      <c r="Y136">
        <v>0</v>
      </c>
    </row>
    <row r="137" spans="1:25" x14ac:dyDescent="0.35">
      <c r="A137">
        <v>26</v>
      </c>
      <c r="B137" t="s">
        <v>32</v>
      </c>
      <c r="C137" t="s">
        <v>26</v>
      </c>
      <c r="D137" t="s">
        <v>27</v>
      </c>
      <c r="E137">
        <v>29</v>
      </c>
      <c r="F137">
        <v>2</v>
      </c>
      <c r="G137" t="s">
        <v>40</v>
      </c>
      <c r="H137">
        <v>1</v>
      </c>
      <c r="I137" t="s">
        <v>35</v>
      </c>
      <c r="J137">
        <v>45</v>
      </c>
      <c r="K137">
        <v>3</v>
      </c>
      <c r="L137">
        <v>2</v>
      </c>
      <c r="M137" t="s">
        <v>30</v>
      </c>
      <c r="N137">
        <v>3</v>
      </c>
      <c r="O137" t="s">
        <v>41</v>
      </c>
      <c r="P137">
        <v>5</v>
      </c>
      <c r="Q137">
        <v>3</v>
      </c>
      <c r="R137">
        <v>2</v>
      </c>
      <c r="S137">
        <v>8</v>
      </c>
      <c r="T137">
        <v>5</v>
      </c>
      <c r="U137">
        <v>3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>
        <v>26</v>
      </c>
      <c r="B138" t="s">
        <v>25</v>
      </c>
      <c r="C138" t="s">
        <v>26</v>
      </c>
      <c r="D138" t="s">
        <v>34</v>
      </c>
      <c r="E138">
        <v>24</v>
      </c>
      <c r="F138">
        <v>3</v>
      </c>
      <c r="G138" t="s">
        <v>49</v>
      </c>
      <c r="H138">
        <v>3</v>
      </c>
      <c r="I138" t="s">
        <v>35</v>
      </c>
      <c r="J138">
        <v>66</v>
      </c>
      <c r="K138">
        <v>1</v>
      </c>
      <c r="L138">
        <v>1</v>
      </c>
      <c r="M138" t="s">
        <v>39</v>
      </c>
      <c r="N138">
        <v>4</v>
      </c>
      <c r="O138" t="s">
        <v>31</v>
      </c>
      <c r="P138">
        <v>1</v>
      </c>
      <c r="Q138">
        <v>3</v>
      </c>
      <c r="R138">
        <v>0</v>
      </c>
      <c r="S138">
        <v>1</v>
      </c>
      <c r="T138">
        <v>3</v>
      </c>
      <c r="U138">
        <v>1</v>
      </c>
      <c r="V138">
        <v>1</v>
      </c>
      <c r="W138">
        <v>0</v>
      </c>
      <c r="X138">
        <v>0</v>
      </c>
      <c r="Y138">
        <v>0</v>
      </c>
    </row>
    <row r="139" spans="1:25" x14ac:dyDescent="0.35">
      <c r="A139">
        <v>26</v>
      </c>
      <c r="B139" t="s">
        <v>32</v>
      </c>
      <c r="C139" t="s">
        <v>26</v>
      </c>
      <c r="D139" t="s">
        <v>27</v>
      </c>
      <c r="E139">
        <v>28</v>
      </c>
      <c r="F139">
        <v>2</v>
      </c>
      <c r="G139" t="s">
        <v>48</v>
      </c>
      <c r="H139">
        <v>1</v>
      </c>
      <c r="I139" t="s">
        <v>35</v>
      </c>
      <c r="J139">
        <v>66</v>
      </c>
      <c r="K139">
        <v>3</v>
      </c>
      <c r="L139">
        <v>2</v>
      </c>
      <c r="M139" t="s">
        <v>30</v>
      </c>
      <c r="N139">
        <v>2</v>
      </c>
      <c r="O139" t="s">
        <v>37</v>
      </c>
      <c r="P139">
        <v>1</v>
      </c>
      <c r="Q139">
        <v>4</v>
      </c>
      <c r="R139">
        <v>2</v>
      </c>
      <c r="S139">
        <v>6</v>
      </c>
      <c r="T139">
        <v>5</v>
      </c>
      <c r="U139">
        <v>4</v>
      </c>
      <c r="V139">
        <v>5</v>
      </c>
      <c r="W139">
        <v>3</v>
      </c>
      <c r="X139">
        <v>1</v>
      </c>
      <c r="Y139">
        <v>4</v>
      </c>
    </row>
    <row r="140" spans="1:25" x14ac:dyDescent="0.35">
      <c r="A140">
        <v>26</v>
      </c>
      <c r="B140" t="s">
        <v>32</v>
      </c>
      <c r="C140" t="s">
        <v>26</v>
      </c>
      <c r="D140" t="s">
        <v>34</v>
      </c>
      <c r="E140">
        <v>6</v>
      </c>
      <c r="F140">
        <v>3</v>
      </c>
      <c r="G140" t="s">
        <v>28</v>
      </c>
      <c r="H140">
        <v>3</v>
      </c>
      <c r="I140" t="s">
        <v>29</v>
      </c>
      <c r="J140">
        <v>71</v>
      </c>
      <c r="K140">
        <v>3</v>
      </c>
      <c r="L140">
        <v>1</v>
      </c>
      <c r="M140" t="s">
        <v>39</v>
      </c>
      <c r="N140">
        <v>4</v>
      </c>
      <c r="O140" t="s">
        <v>37</v>
      </c>
      <c r="P140">
        <v>1</v>
      </c>
      <c r="Q140">
        <v>3</v>
      </c>
      <c r="R140">
        <v>1</v>
      </c>
      <c r="S140">
        <v>3</v>
      </c>
      <c r="T140">
        <v>2</v>
      </c>
      <c r="U140">
        <v>3</v>
      </c>
      <c r="V140">
        <v>3</v>
      </c>
      <c r="W140">
        <v>2</v>
      </c>
      <c r="X140">
        <v>0</v>
      </c>
      <c r="Y140">
        <v>2</v>
      </c>
    </row>
    <row r="141" spans="1:25" x14ac:dyDescent="0.35">
      <c r="A141">
        <v>26</v>
      </c>
      <c r="B141" t="s">
        <v>32</v>
      </c>
      <c r="C141" t="s">
        <v>33</v>
      </c>
      <c r="D141" t="s">
        <v>34</v>
      </c>
      <c r="E141">
        <v>1</v>
      </c>
      <c r="F141">
        <v>2</v>
      </c>
      <c r="G141" t="s">
        <v>28</v>
      </c>
      <c r="H141">
        <v>1</v>
      </c>
      <c r="I141" t="s">
        <v>29</v>
      </c>
      <c r="J141">
        <v>71</v>
      </c>
      <c r="K141">
        <v>1</v>
      </c>
      <c r="L141">
        <v>1</v>
      </c>
      <c r="M141" t="s">
        <v>39</v>
      </c>
      <c r="N141">
        <v>4</v>
      </c>
      <c r="O141" t="s">
        <v>41</v>
      </c>
      <c r="P141">
        <v>3</v>
      </c>
      <c r="Q141">
        <v>3</v>
      </c>
      <c r="R141">
        <v>1</v>
      </c>
      <c r="S141">
        <v>5</v>
      </c>
      <c r="T141">
        <v>2</v>
      </c>
      <c r="U141">
        <v>3</v>
      </c>
      <c r="V141">
        <v>2</v>
      </c>
      <c r="W141">
        <v>2</v>
      </c>
      <c r="X141">
        <v>2</v>
      </c>
      <c r="Y141">
        <v>0</v>
      </c>
    </row>
    <row r="142" spans="1:25" x14ac:dyDescent="0.35">
      <c r="A142">
        <v>26</v>
      </c>
      <c r="B142" t="s">
        <v>25</v>
      </c>
      <c r="C142" t="s">
        <v>26</v>
      </c>
      <c r="D142" t="s">
        <v>27</v>
      </c>
      <c r="E142">
        <v>8</v>
      </c>
      <c r="F142">
        <v>3</v>
      </c>
      <c r="G142" t="s">
        <v>49</v>
      </c>
      <c r="H142">
        <v>4</v>
      </c>
      <c r="I142" t="s">
        <v>35</v>
      </c>
      <c r="J142">
        <v>38</v>
      </c>
      <c r="K142">
        <v>2</v>
      </c>
      <c r="L142">
        <v>2</v>
      </c>
      <c r="M142" t="s">
        <v>30</v>
      </c>
      <c r="N142">
        <v>1</v>
      </c>
      <c r="O142" t="s">
        <v>31</v>
      </c>
      <c r="P142">
        <v>6</v>
      </c>
      <c r="Q142">
        <v>3</v>
      </c>
      <c r="R142">
        <v>0</v>
      </c>
      <c r="S142">
        <v>6</v>
      </c>
      <c r="T142">
        <v>2</v>
      </c>
      <c r="U142">
        <v>2</v>
      </c>
      <c r="V142">
        <v>4</v>
      </c>
      <c r="W142">
        <v>3</v>
      </c>
      <c r="X142">
        <v>1</v>
      </c>
      <c r="Y142">
        <v>2</v>
      </c>
    </row>
    <row r="143" spans="1:25" x14ac:dyDescent="0.35">
      <c r="A143">
        <v>26</v>
      </c>
      <c r="B143" t="s">
        <v>25</v>
      </c>
      <c r="C143" t="s">
        <v>33</v>
      </c>
      <c r="D143" t="s">
        <v>34</v>
      </c>
      <c r="E143">
        <v>5</v>
      </c>
      <c r="F143">
        <v>2</v>
      </c>
      <c r="G143" t="s">
        <v>40</v>
      </c>
      <c r="H143">
        <v>3</v>
      </c>
      <c r="I143" t="s">
        <v>29</v>
      </c>
      <c r="J143">
        <v>88</v>
      </c>
      <c r="K143">
        <v>2</v>
      </c>
      <c r="L143">
        <v>1</v>
      </c>
      <c r="M143" t="s">
        <v>36</v>
      </c>
      <c r="N143">
        <v>3</v>
      </c>
      <c r="O143" t="s">
        <v>37</v>
      </c>
      <c r="P143">
        <v>1</v>
      </c>
      <c r="Q143">
        <v>3</v>
      </c>
      <c r="R143">
        <v>1</v>
      </c>
      <c r="S143">
        <v>8</v>
      </c>
      <c r="T143">
        <v>2</v>
      </c>
      <c r="U143">
        <v>3</v>
      </c>
      <c r="V143">
        <v>8</v>
      </c>
      <c r="W143">
        <v>7</v>
      </c>
      <c r="X143">
        <v>1</v>
      </c>
      <c r="Y143">
        <v>7</v>
      </c>
    </row>
    <row r="144" spans="1:25" x14ac:dyDescent="0.35">
      <c r="A144">
        <v>26</v>
      </c>
      <c r="B144" t="s">
        <v>32</v>
      </c>
      <c r="C144" t="s">
        <v>33</v>
      </c>
      <c r="D144" t="s">
        <v>27</v>
      </c>
      <c r="E144">
        <v>1</v>
      </c>
      <c r="F144">
        <v>3</v>
      </c>
      <c r="G144" t="s">
        <v>40</v>
      </c>
      <c r="H144">
        <v>3</v>
      </c>
      <c r="I144" t="s">
        <v>35</v>
      </c>
      <c r="J144">
        <v>52</v>
      </c>
      <c r="K144">
        <v>2</v>
      </c>
      <c r="L144">
        <v>2</v>
      </c>
      <c r="M144" t="s">
        <v>30</v>
      </c>
      <c r="N144">
        <v>1</v>
      </c>
      <c r="O144" t="s">
        <v>31</v>
      </c>
      <c r="P144">
        <v>1</v>
      </c>
      <c r="Q144">
        <v>3</v>
      </c>
      <c r="R144">
        <v>0</v>
      </c>
      <c r="S144">
        <v>7</v>
      </c>
      <c r="T144">
        <v>2</v>
      </c>
      <c r="U144">
        <v>3</v>
      </c>
      <c r="V144">
        <v>7</v>
      </c>
      <c r="W144">
        <v>7</v>
      </c>
      <c r="X144">
        <v>0</v>
      </c>
      <c r="Y144">
        <v>7</v>
      </c>
    </row>
    <row r="145" spans="1:25" x14ac:dyDescent="0.35">
      <c r="A145">
        <v>26</v>
      </c>
      <c r="B145" t="s">
        <v>32</v>
      </c>
      <c r="C145" t="s">
        <v>26</v>
      </c>
      <c r="D145" t="s">
        <v>34</v>
      </c>
      <c r="E145">
        <v>2</v>
      </c>
      <c r="F145">
        <v>2</v>
      </c>
      <c r="G145" t="s">
        <v>40</v>
      </c>
      <c r="H145">
        <v>4</v>
      </c>
      <c r="I145" t="s">
        <v>35</v>
      </c>
      <c r="J145">
        <v>32</v>
      </c>
      <c r="K145">
        <v>4</v>
      </c>
      <c r="L145">
        <v>2</v>
      </c>
      <c r="M145" t="s">
        <v>42</v>
      </c>
      <c r="N145">
        <v>4</v>
      </c>
      <c r="O145" t="s">
        <v>37</v>
      </c>
      <c r="P145">
        <v>1</v>
      </c>
      <c r="Q145">
        <v>3</v>
      </c>
      <c r="R145">
        <v>0</v>
      </c>
      <c r="S145">
        <v>8</v>
      </c>
      <c r="T145">
        <v>2</v>
      </c>
      <c r="U145">
        <v>3</v>
      </c>
      <c r="V145">
        <v>8</v>
      </c>
      <c r="W145">
        <v>7</v>
      </c>
      <c r="X145">
        <v>1</v>
      </c>
      <c r="Y145">
        <v>3</v>
      </c>
    </row>
    <row r="146" spans="1:25" x14ac:dyDescent="0.35">
      <c r="A146">
        <v>26</v>
      </c>
      <c r="B146" t="s">
        <v>25</v>
      </c>
      <c r="C146" t="s">
        <v>44</v>
      </c>
      <c r="D146" t="s">
        <v>27</v>
      </c>
      <c r="E146">
        <v>29</v>
      </c>
      <c r="F146">
        <v>2</v>
      </c>
      <c r="G146" t="s">
        <v>40</v>
      </c>
      <c r="H146">
        <v>2</v>
      </c>
      <c r="I146" t="s">
        <v>35</v>
      </c>
      <c r="J146">
        <v>79</v>
      </c>
      <c r="K146">
        <v>1</v>
      </c>
      <c r="L146">
        <v>2</v>
      </c>
      <c r="M146" t="s">
        <v>30</v>
      </c>
      <c r="N146">
        <v>1</v>
      </c>
      <c r="O146" t="s">
        <v>31</v>
      </c>
      <c r="P146">
        <v>8</v>
      </c>
      <c r="Q146">
        <v>3</v>
      </c>
      <c r="R146">
        <v>0</v>
      </c>
      <c r="S146">
        <v>7</v>
      </c>
      <c r="T146">
        <v>6</v>
      </c>
      <c r="U146">
        <v>3</v>
      </c>
      <c r="V146">
        <v>2</v>
      </c>
      <c r="W146">
        <v>2</v>
      </c>
      <c r="X146">
        <v>2</v>
      </c>
      <c r="Y146">
        <v>2</v>
      </c>
    </row>
    <row r="147" spans="1:25" x14ac:dyDescent="0.35">
      <c r="A147">
        <v>26</v>
      </c>
      <c r="B147" t="s">
        <v>25</v>
      </c>
      <c r="C147" t="s">
        <v>33</v>
      </c>
      <c r="D147" t="s">
        <v>34</v>
      </c>
      <c r="E147">
        <v>2</v>
      </c>
      <c r="F147">
        <v>3</v>
      </c>
      <c r="G147" t="s">
        <v>28</v>
      </c>
      <c r="H147">
        <v>1</v>
      </c>
      <c r="I147" t="s">
        <v>35</v>
      </c>
      <c r="J147">
        <v>57</v>
      </c>
      <c r="K147">
        <v>3</v>
      </c>
      <c r="L147">
        <v>1</v>
      </c>
      <c r="M147" t="s">
        <v>36</v>
      </c>
      <c r="N147">
        <v>1</v>
      </c>
      <c r="O147" t="s">
        <v>37</v>
      </c>
      <c r="P147">
        <v>6</v>
      </c>
      <c r="Q147">
        <v>3</v>
      </c>
      <c r="R147">
        <v>1</v>
      </c>
      <c r="S147">
        <v>6</v>
      </c>
      <c r="T147">
        <v>2</v>
      </c>
      <c r="U147">
        <v>3</v>
      </c>
      <c r="V147">
        <v>3</v>
      </c>
      <c r="W147">
        <v>2</v>
      </c>
      <c r="X147">
        <v>1</v>
      </c>
      <c r="Y147">
        <v>2</v>
      </c>
    </row>
    <row r="148" spans="1:25" x14ac:dyDescent="0.35">
      <c r="A148">
        <v>26</v>
      </c>
      <c r="B148" t="s">
        <v>32</v>
      </c>
      <c r="C148" t="s">
        <v>33</v>
      </c>
      <c r="D148" t="s">
        <v>34</v>
      </c>
      <c r="E148">
        <v>1</v>
      </c>
      <c r="F148">
        <v>1</v>
      </c>
      <c r="G148" t="s">
        <v>40</v>
      </c>
      <c r="H148">
        <v>1</v>
      </c>
      <c r="I148" t="s">
        <v>29</v>
      </c>
      <c r="J148">
        <v>66</v>
      </c>
      <c r="K148">
        <v>2</v>
      </c>
      <c r="L148">
        <v>1</v>
      </c>
      <c r="M148" t="s">
        <v>36</v>
      </c>
      <c r="N148">
        <v>3</v>
      </c>
      <c r="O148" t="s">
        <v>41</v>
      </c>
      <c r="P148">
        <v>1</v>
      </c>
      <c r="Q148">
        <v>3</v>
      </c>
      <c r="R148">
        <v>2</v>
      </c>
      <c r="S148">
        <v>5</v>
      </c>
      <c r="T148">
        <v>5</v>
      </c>
      <c r="U148">
        <v>3</v>
      </c>
      <c r="V148">
        <v>5</v>
      </c>
      <c r="W148">
        <v>3</v>
      </c>
      <c r="X148">
        <v>1</v>
      </c>
      <c r="Y148">
        <v>3</v>
      </c>
    </row>
    <row r="149" spans="1:25" x14ac:dyDescent="0.35">
      <c r="A149">
        <v>26</v>
      </c>
      <c r="B149" t="s">
        <v>32</v>
      </c>
      <c r="C149" t="s">
        <v>26</v>
      </c>
      <c r="D149" t="s">
        <v>34</v>
      </c>
      <c r="E149">
        <v>1</v>
      </c>
      <c r="F149">
        <v>2</v>
      </c>
      <c r="G149" t="s">
        <v>40</v>
      </c>
      <c r="H149">
        <v>1</v>
      </c>
      <c r="I149" t="s">
        <v>35</v>
      </c>
      <c r="J149">
        <v>59</v>
      </c>
      <c r="K149">
        <v>2</v>
      </c>
      <c r="L149">
        <v>1</v>
      </c>
      <c r="M149" t="s">
        <v>39</v>
      </c>
      <c r="N149">
        <v>1</v>
      </c>
      <c r="O149" t="s">
        <v>37</v>
      </c>
      <c r="P149">
        <v>1</v>
      </c>
      <c r="Q149">
        <v>3</v>
      </c>
      <c r="R149">
        <v>2</v>
      </c>
      <c r="S149">
        <v>6</v>
      </c>
      <c r="T149">
        <v>2</v>
      </c>
      <c r="U149">
        <v>3</v>
      </c>
      <c r="V149">
        <v>5</v>
      </c>
      <c r="W149">
        <v>3</v>
      </c>
      <c r="X149">
        <v>1</v>
      </c>
      <c r="Y149">
        <v>3</v>
      </c>
    </row>
    <row r="150" spans="1:25" x14ac:dyDescent="0.35">
      <c r="A150">
        <v>26</v>
      </c>
      <c r="B150" t="s">
        <v>25</v>
      </c>
      <c r="C150" t="s">
        <v>26</v>
      </c>
      <c r="D150" t="s">
        <v>34</v>
      </c>
      <c r="E150">
        <v>21</v>
      </c>
      <c r="F150">
        <v>3</v>
      </c>
      <c r="G150" t="s">
        <v>40</v>
      </c>
      <c r="H150">
        <v>1</v>
      </c>
      <c r="I150" t="s">
        <v>35</v>
      </c>
      <c r="J150">
        <v>37</v>
      </c>
      <c r="K150">
        <v>3</v>
      </c>
      <c r="L150">
        <v>1</v>
      </c>
      <c r="M150" t="s">
        <v>39</v>
      </c>
      <c r="N150">
        <v>3</v>
      </c>
      <c r="O150" t="s">
        <v>41</v>
      </c>
      <c r="P150">
        <v>1</v>
      </c>
      <c r="Q150">
        <v>4</v>
      </c>
      <c r="R150">
        <v>1</v>
      </c>
      <c r="S150">
        <v>1</v>
      </c>
      <c r="T150">
        <v>0</v>
      </c>
      <c r="U150">
        <v>2</v>
      </c>
      <c r="V150">
        <v>1</v>
      </c>
      <c r="W150">
        <v>1</v>
      </c>
      <c r="X150">
        <v>0</v>
      </c>
      <c r="Y150">
        <v>0</v>
      </c>
    </row>
    <row r="151" spans="1:25" x14ac:dyDescent="0.35">
      <c r="A151">
        <v>26</v>
      </c>
      <c r="B151" t="s">
        <v>32</v>
      </c>
      <c r="C151" t="s">
        <v>26</v>
      </c>
      <c r="D151" t="s">
        <v>34</v>
      </c>
      <c r="E151">
        <v>3</v>
      </c>
      <c r="F151">
        <v>4</v>
      </c>
      <c r="G151" t="s">
        <v>40</v>
      </c>
      <c r="H151">
        <v>1</v>
      </c>
      <c r="I151" t="s">
        <v>35</v>
      </c>
      <c r="J151">
        <v>82</v>
      </c>
      <c r="K151">
        <v>4</v>
      </c>
      <c r="L151">
        <v>1</v>
      </c>
      <c r="M151" t="s">
        <v>39</v>
      </c>
      <c r="N151">
        <v>4</v>
      </c>
      <c r="O151" t="s">
        <v>37</v>
      </c>
      <c r="P151">
        <v>1</v>
      </c>
      <c r="Q151">
        <v>4</v>
      </c>
      <c r="R151">
        <v>1</v>
      </c>
      <c r="S151">
        <v>8</v>
      </c>
      <c r="T151">
        <v>2</v>
      </c>
      <c r="U151">
        <v>3</v>
      </c>
      <c r="V151">
        <v>8</v>
      </c>
      <c r="W151">
        <v>7</v>
      </c>
      <c r="X151">
        <v>0</v>
      </c>
      <c r="Y151">
        <v>7</v>
      </c>
    </row>
    <row r="152" spans="1:25" x14ac:dyDescent="0.35">
      <c r="A152">
        <v>26</v>
      </c>
      <c r="B152" t="s">
        <v>32</v>
      </c>
      <c r="C152" t="s">
        <v>26</v>
      </c>
      <c r="D152" t="s">
        <v>34</v>
      </c>
      <c r="E152">
        <v>4</v>
      </c>
      <c r="F152">
        <v>2</v>
      </c>
      <c r="G152" t="s">
        <v>28</v>
      </c>
      <c r="H152">
        <v>3</v>
      </c>
      <c r="I152" t="s">
        <v>35</v>
      </c>
      <c r="J152">
        <v>53</v>
      </c>
      <c r="K152">
        <v>3</v>
      </c>
      <c r="L152">
        <v>1</v>
      </c>
      <c r="M152" t="s">
        <v>36</v>
      </c>
      <c r="N152">
        <v>4</v>
      </c>
      <c r="O152" t="s">
        <v>31</v>
      </c>
      <c r="P152">
        <v>1</v>
      </c>
      <c r="Q152">
        <v>4</v>
      </c>
      <c r="R152">
        <v>0</v>
      </c>
      <c r="S152">
        <v>8</v>
      </c>
      <c r="T152">
        <v>2</v>
      </c>
      <c r="U152">
        <v>2</v>
      </c>
      <c r="V152">
        <v>8</v>
      </c>
      <c r="W152">
        <v>5</v>
      </c>
      <c r="X152">
        <v>2</v>
      </c>
      <c r="Y152">
        <v>2</v>
      </c>
    </row>
    <row r="153" spans="1:25" x14ac:dyDescent="0.35">
      <c r="A153">
        <v>26</v>
      </c>
      <c r="B153" t="s">
        <v>32</v>
      </c>
      <c r="C153" t="s">
        <v>26</v>
      </c>
      <c r="D153" t="s">
        <v>34</v>
      </c>
      <c r="E153">
        <v>2</v>
      </c>
      <c r="F153">
        <v>1</v>
      </c>
      <c r="G153" t="s">
        <v>40</v>
      </c>
      <c r="H153">
        <v>1</v>
      </c>
      <c r="I153" t="s">
        <v>35</v>
      </c>
      <c r="J153">
        <v>36</v>
      </c>
      <c r="K153">
        <v>2</v>
      </c>
      <c r="L153">
        <v>1</v>
      </c>
      <c r="M153" t="s">
        <v>36</v>
      </c>
      <c r="N153">
        <v>4</v>
      </c>
      <c r="O153" t="s">
        <v>31</v>
      </c>
      <c r="P153">
        <v>0</v>
      </c>
      <c r="Q153">
        <v>3</v>
      </c>
      <c r="R153">
        <v>0</v>
      </c>
      <c r="S153">
        <v>5</v>
      </c>
      <c r="T153">
        <v>2</v>
      </c>
      <c r="U153">
        <v>3</v>
      </c>
      <c r="V153">
        <v>4</v>
      </c>
      <c r="W153">
        <v>3</v>
      </c>
      <c r="X153">
        <v>1</v>
      </c>
      <c r="Y153">
        <v>1</v>
      </c>
    </row>
    <row r="154" spans="1:25" x14ac:dyDescent="0.35">
      <c r="A154">
        <v>26</v>
      </c>
      <c r="B154" t="s">
        <v>32</v>
      </c>
      <c r="C154" t="s">
        <v>26</v>
      </c>
      <c r="D154" t="s">
        <v>34</v>
      </c>
      <c r="E154">
        <v>7</v>
      </c>
      <c r="F154">
        <v>3</v>
      </c>
      <c r="G154" t="s">
        <v>38</v>
      </c>
      <c r="H154">
        <v>3</v>
      </c>
      <c r="I154" t="s">
        <v>35</v>
      </c>
      <c r="J154">
        <v>100</v>
      </c>
      <c r="K154">
        <v>4</v>
      </c>
      <c r="L154">
        <v>1</v>
      </c>
      <c r="M154" t="s">
        <v>39</v>
      </c>
      <c r="N154">
        <v>1</v>
      </c>
      <c r="O154" t="s">
        <v>31</v>
      </c>
      <c r="P154">
        <v>0</v>
      </c>
      <c r="Q154">
        <v>3</v>
      </c>
      <c r="R154">
        <v>0</v>
      </c>
      <c r="S154">
        <v>8</v>
      </c>
      <c r="T154">
        <v>2</v>
      </c>
      <c r="U154">
        <v>3</v>
      </c>
      <c r="V154">
        <v>7</v>
      </c>
      <c r="W154">
        <v>7</v>
      </c>
      <c r="X154">
        <v>0</v>
      </c>
      <c r="Y154">
        <v>7</v>
      </c>
    </row>
    <row r="155" spans="1:25" x14ac:dyDescent="0.35">
      <c r="A155">
        <v>26</v>
      </c>
      <c r="B155" t="s">
        <v>32</v>
      </c>
      <c r="C155" t="s">
        <v>26</v>
      </c>
      <c r="D155" t="s">
        <v>34</v>
      </c>
      <c r="E155">
        <v>3</v>
      </c>
      <c r="F155">
        <v>3</v>
      </c>
      <c r="G155" t="s">
        <v>28</v>
      </c>
      <c r="H155">
        <v>1</v>
      </c>
      <c r="I155" t="s">
        <v>29</v>
      </c>
      <c r="J155">
        <v>89</v>
      </c>
      <c r="K155">
        <v>3</v>
      </c>
      <c r="L155">
        <v>1</v>
      </c>
      <c r="M155" t="s">
        <v>36</v>
      </c>
      <c r="N155">
        <v>4</v>
      </c>
      <c r="O155" t="s">
        <v>37</v>
      </c>
      <c r="P155">
        <v>1</v>
      </c>
      <c r="Q155">
        <v>4</v>
      </c>
      <c r="R155">
        <v>0</v>
      </c>
      <c r="S155">
        <v>1</v>
      </c>
      <c r="T155">
        <v>5</v>
      </c>
      <c r="U155">
        <v>3</v>
      </c>
      <c r="V155">
        <v>1</v>
      </c>
      <c r="W155">
        <v>0</v>
      </c>
      <c r="X155">
        <v>0</v>
      </c>
      <c r="Y155">
        <v>0</v>
      </c>
    </row>
    <row r="156" spans="1:25" x14ac:dyDescent="0.35">
      <c r="A156">
        <v>26</v>
      </c>
      <c r="B156" t="s">
        <v>32</v>
      </c>
      <c r="C156" t="s">
        <v>44</v>
      </c>
      <c r="D156" t="s">
        <v>34</v>
      </c>
      <c r="E156">
        <v>7</v>
      </c>
      <c r="F156">
        <v>3</v>
      </c>
      <c r="G156" t="s">
        <v>40</v>
      </c>
      <c r="H156">
        <v>4</v>
      </c>
      <c r="I156" t="s">
        <v>35</v>
      </c>
      <c r="J156">
        <v>76</v>
      </c>
      <c r="K156">
        <v>3</v>
      </c>
      <c r="L156">
        <v>1</v>
      </c>
      <c r="M156" t="s">
        <v>39</v>
      </c>
      <c r="N156">
        <v>4</v>
      </c>
      <c r="O156" t="s">
        <v>31</v>
      </c>
      <c r="P156">
        <v>1</v>
      </c>
      <c r="Q156">
        <v>4</v>
      </c>
      <c r="R156">
        <v>0</v>
      </c>
      <c r="S156">
        <v>7</v>
      </c>
      <c r="T156">
        <v>5</v>
      </c>
      <c r="U156">
        <v>3</v>
      </c>
      <c r="V156">
        <v>7</v>
      </c>
      <c r="W156">
        <v>7</v>
      </c>
      <c r="X156">
        <v>5</v>
      </c>
      <c r="Y156">
        <v>7</v>
      </c>
    </row>
    <row r="157" spans="1:25" x14ac:dyDescent="0.35">
      <c r="A157">
        <v>26</v>
      </c>
      <c r="B157" t="s">
        <v>32</v>
      </c>
      <c r="C157" t="s">
        <v>26</v>
      </c>
      <c r="D157" t="s">
        <v>34</v>
      </c>
      <c r="E157">
        <v>17</v>
      </c>
      <c r="F157">
        <v>4</v>
      </c>
      <c r="G157" t="s">
        <v>40</v>
      </c>
      <c r="H157">
        <v>4</v>
      </c>
      <c r="I157" t="s">
        <v>35</v>
      </c>
      <c r="J157">
        <v>62</v>
      </c>
      <c r="K157">
        <v>1</v>
      </c>
      <c r="L157">
        <v>1</v>
      </c>
      <c r="M157" t="s">
        <v>39</v>
      </c>
      <c r="N157">
        <v>3</v>
      </c>
      <c r="O157" t="s">
        <v>37</v>
      </c>
      <c r="P157">
        <v>1</v>
      </c>
      <c r="Q157">
        <v>3</v>
      </c>
      <c r="R157">
        <v>3</v>
      </c>
      <c r="S157">
        <v>3</v>
      </c>
      <c r="T157">
        <v>3</v>
      </c>
      <c r="U157">
        <v>4</v>
      </c>
      <c r="V157">
        <v>3</v>
      </c>
      <c r="W157">
        <v>2</v>
      </c>
      <c r="X157">
        <v>0</v>
      </c>
      <c r="Y157">
        <v>2</v>
      </c>
    </row>
    <row r="158" spans="1:25" x14ac:dyDescent="0.35">
      <c r="A158">
        <v>26</v>
      </c>
      <c r="B158" t="s">
        <v>25</v>
      </c>
      <c r="C158" t="s">
        <v>26</v>
      </c>
      <c r="D158" t="s">
        <v>50</v>
      </c>
      <c r="E158">
        <v>20</v>
      </c>
      <c r="F158">
        <v>2</v>
      </c>
      <c r="G158" t="s">
        <v>40</v>
      </c>
      <c r="H158">
        <v>4</v>
      </c>
      <c r="I158" t="s">
        <v>29</v>
      </c>
      <c r="J158">
        <v>69</v>
      </c>
      <c r="K158">
        <v>3</v>
      </c>
      <c r="L158">
        <v>1</v>
      </c>
      <c r="M158" t="s">
        <v>50</v>
      </c>
      <c r="N158">
        <v>2</v>
      </c>
      <c r="O158" t="s">
        <v>37</v>
      </c>
      <c r="P158">
        <v>0</v>
      </c>
      <c r="Q158">
        <v>3</v>
      </c>
      <c r="R158">
        <v>0</v>
      </c>
      <c r="S158">
        <v>6</v>
      </c>
      <c r="T158">
        <v>3</v>
      </c>
      <c r="U158">
        <v>3</v>
      </c>
      <c r="V158">
        <v>5</v>
      </c>
      <c r="W158">
        <v>1</v>
      </c>
      <c r="X158">
        <v>1</v>
      </c>
      <c r="Y158">
        <v>4</v>
      </c>
    </row>
    <row r="159" spans="1:25" x14ac:dyDescent="0.35">
      <c r="A159">
        <v>26</v>
      </c>
      <c r="B159" t="s">
        <v>32</v>
      </c>
      <c r="C159" t="s">
        <v>26</v>
      </c>
      <c r="D159" t="s">
        <v>27</v>
      </c>
      <c r="E159">
        <v>10</v>
      </c>
      <c r="F159">
        <v>3</v>
      </c>
      <c r="G159" t="s">
        <v>40</v>
      </c>
      <c r="H159">
        <v>3</v>
      </c>
      <c r="I159" t="s">
        <v>35</v>
      </c>
      <c r="J159">
        <v>46</v>
      </c>
      <c r="K159">
        <v>3</v>
      </c>
      <c r="L159">
        <v>2</v>
      </c>
      <c r="M159" t="s">
        <v>30</v>
      </c>
      <c r="N159">
        <v>4</v>
      </c>
      <c r="O159" t="s">
        <v>31</v>
      </c>
      <c r="P159">
        <v>1</v>
      </c>
      <c r="Q159">
        <v>3</v>
      </c>
      <c r="R159">
        <v>0</v>
      </c>
      <c r="S159">
        <v>5</v>
      </c>
      <c r="T159">
        <v>4</v>
      </c>
      <c r="U159">
        <v>3</v>
      </c>
      <c r="V159">
        <v>5</v>
      </c>
      <c r="W159">
        <v>3</v>
      </c>
      <c r="X159">
        <v>1</v>
      </c>
      <c r="Y159">
        <v>2</v>
      </c>
    </row>
    <row r="160" spans="1:25" x14ac:dyDescent="0.35">
      <c r="A160">
        <v>26</v>
      </c>
      <c r="B160" t="s">
        <v>32</v>
      </c>
      <c r="C160" t="s">
        <v>26</v>
      </c>
      <c r="D160" t="s">
        <v>34</v>
      </c>
      <c r="E160">
        <v>1</v>
      </c>
      <c r="F160">
        <v>2</v>
      </c>
      <c r="G160" t="s">
        <v>28</v>
      </c>
      <c r="H160">
        <v>2</v>
      </c>
      <c r="I160" t="s">
        <v>29</v>
      </c>
      <c r="J160">
        <v>90</v>
      </c>
      <c r="K160">
        <v>2</v>
      </c>
      <c r="L160">
        <v>1</v>
      </c>
      <c r="M160" t="s">
        <v>36</v>
      </c>
      <c r="N160">
        <v>3</v>
      </c>
      <c r="O160" t="s">
        <v>37</v>
      </c>
      <c r="P160">
        <v>1</v>
      </c>
      <c r="Q160">
        <v>3</v>
      </c>
      <c r="R160">
        <v>1</v>
      </c>
      <c r="S160">
        <v>1</v>
      </c>
      <c r="T160">
        <v>3</v>
      </c>
      <c r="U160">
        <v>2</v>
      </c>
      <c r="V160">
        <v>1</v>
      </c>
      <c r="W160">
        <v>0</v>
      </c>
      <c r="X160">
        <v>1</v>
      </c>
      <c r="Y160">
        <v>0</v>
      </c>
    </row>
    <row r="161" spans="1:25" x14ac:dyDescent="0.35">
      <c r="A161">
        <v>26</v>
      </c>
      <c r="B161" t="s">
        <v>32</v>
      </c>
      <c r="C161" t="s">
        <v>33</v>
      </c>
      <c r="D161" t="s">
        <v>34</v>
      </c>
      <c r="E161">
        <v>6</v>
      </c>
      <c r="F161">
        <v>3</v>
      </c>
      <c r="G161" t="s">
        <v>38</v>
      </c>
      <c r="H161">
        <v>3</v>
      </c>
      <c r="I161" t="s">
        <v>35</v>
      </c>
      <c r="J161">
        <v>61</v>
      </c>
      <c r="K161">
        <v>4</v>
      </c>
      <c r="L161">
        <v>1</v>
      </c>
      <c r="M161" t="s">
        <v>39</v>
      </c>
      <c r="N161">
        <v>4</v>
      </c>
      <c r="O161" t="s">
        <v>37</v>
      </c>
      <c r="P161">
        <v>0</v>
      </c>
      <c r="Q161">
        <v>3</v>
      </c>
      <c r="R161">
        <v>1</v>
      </c>
      <c r="S161">
        <v>8</v>
      </c>
      <c r="T161">
        <v>3</v>
      </c>
      <c r="U161">
        <v>3</v>
      </c>
      <c r="V161">
        <v>7</v>
      </c>
      <c r="W161">
        <v>7</v>
      </c>
      <c r="X161">
        <v>7</v>
      </c>
      <c r="Y161">
        <v>7</v>
      </c>
    </row>
    <row r="162" spans="1:25" x14ac:dyDescent="0.35">
      <c r="A162">
        <v>26</v>
      </c>
      <c r="B162" t="s">
        <v>32</v>
      </c>
      <c r="C162" t="s">
        <v>26</v>
      </c>
      <c r="D162" t="s">
        <v>34</v>
      </c>
      <c r="E162">
        <v>1</v>
      </c>
      <c r="F162">
        <v>3</v>
      </c>
      <c r="G162" t="s">
        <v>40</v>
      </c>
      <c r="H162">
        <v>3</v>
      </c>
      <c r="I162" t="s">
        <v>35</v>
      </c>
      <c r="J162">
        <v>95</v>
      </c>
      <c r="K162">
        <v>3</v>
      </c>
      <c r="L162">
        <v>1</v>
      </c>
      <c r="M162" t="s">
        <v>39</v>
      </c>
      <c r="N162">
        <v>1</v>
      </c>
      <c r="O162" t="s">
        <v>31</v>
      </c>
      <c r="P162">
        <v>0</v>
      </c>
      <c r="Q162">
        <v>3</v>
      </c>
      <c r="R162">
        <v>0</v>
      </c>
      <c r="S162">
        <v>8</v>
      </c>
      <c r="T162">
        <v>6</v>
      </c>
      <c r="U162">
        <v>2</v>
      </c>
      <c r="V162">
        <v>7</v>
      </c>
      <c r="W162">
        <v>7</v>
      </c>
      <c r="X162">
        <v>7</v>
      </c>
      <c r="Y162">
        <v>6</v>
      </c>
    </row>
    <row r="163" spans="1:25" x14ac:dyDescent="0.35">
      <c r="A163">
        <v>26</v>
      </c>
      <c r="B163" t="s">
        <v>32</v>
      </c>
      <c r="C163" t="s">
        <v>26</v>
      </c>
      <c r="D163" t="s">
        <v>27</v>
      </c>
      <c r="E163">
        <v>5</v>
      </c>
      <c r="F163">
        <v>3</v>
      </c>
      <c r="G163" t="s">
        <v>38</v>
      </c>
      <c r="H163">
        <v>4</v>
      </c>
      <c r="I163" t="s">
        <v>29</v>
      </c>
      <c r="J163">
        <v>30</v>
      </c>
      <c r="K163">
        <v>2</v>
      </c>
      <c r="L163">
        <v>1</v>
      </c>
      <c r="M163" t="s">
        <v>46</v>
      </c>
      <c r="N163">
        <v>3</v>
      </c>
      <c r="O163" t="s">
        <v>31</v>
      </c>
      <c r="P163">
        <v>0</v>
      </c>
      <c r="Q163">
        <v>3</v>
      </c>
      <c r="R163">
        <v>0</v>
      </c>
      <c r="S163">
        <v>5</v>
      </c>
      <c r="T163">
        <v>2</v>
      </c>
      <c r="U163">
        <v>3</v>
      </c>
      <c r="V163">
        <v>4</v>
      </c>
      <c r="W163">
        <v>2</v>
      </c>
      <c r="X163">
        <v>0</v>
      </c>
      <c r="Y163">
        <v>0</v>
      </c>
    </row>
    <row r="164" spans="1:25" x14ac:dyDescent="0.35">
      <c r="A164">
        <v>27</v>
      </c>
      <c r="B164" t="s">
        <v>32</v>
      </c>
      <c r="C164" t="s">
        <v>26</v>
      </c>
      <c r="D164" t="s">
        <v>34</v>
      </c>
      <c r="E164">
        <v>2</v>
      </c>
      <c r="F164">
        <v>1</v>
      </c>
      <c r="G164" t="s">
        <v>40</v>
      </c>
      <c r="H164">
        <v>1</v>
      </c>
      <c r="I164" t="s">
        <v>35</v>
      </c>
      <c r="J164">
        <v>40</v>
      </c>
      <c r="K164">
        <v>3</v>
      </c>
      <c r="L164">
        <v>1</v>
      </c>
      <c r="M164" t="s">
        <v>39</v>
      </c>
      <c r="N164">
        <v>2</v>
      </c>
      <c r="O164" t="s">
        <v>37</v>
      </c>
      <c r="P164">
        <v>9</v>
      </c>
      <c r="Q164">
        <v>3</v>
      </c>
      <c r="R164">
        <v>1</v>
      </c>
      <c r="S164">
        <v>6</v>
      </c>
      <c r="T164">
        <v>3</v>
      </c>
      <c r="U164">
        <v>3</v>
      </c>
      <c r="V164">
        <v>2</v>
      </c>
      <c r="W164">
        <v>2</v>
      </c>
      <c r="X164">
        <v>2</v>
      </c>
      <c r="Y164">
        <v>2</v>
      </c>
    </row>
    <row r="165" spans="1:25" x14ac:dyDescent="0.35">
      <c r="A165">
        <v>27</v>
      </c>
      <c r="B165" t="s">
        <v>32</v>
      </c>
      <c r="C165" t="s">
        <v>26</v>
      </c>
      <c r="D165" t="s">
        <v>34</v>
      </c>
      <c r="E165">
        <v>2</v>
      </c>
      <c r="F165">
        <v>4</v>
      </c>
      <c r="G165" t="s">
        <v>28</v>
      </c>
      <c r="H165">
        <v>4</v>
      </c>
      <c r="I165" t="s">
        <v>29</v>
      </c>
      <c r="J165">
        <v>33</v>
      </c>
      <c r="K165">
        <v>3</v>
      </c>
      <c r="L165">
        <v>1</v>
      </c>
      <c r="M165" t="s">
        <v>39</v>
      </c>
      <c r="N165">
        <v>1</v>
      </c>
      <c r="O165" t="s">
        <v>41</v>
      </c>
      <c r="P165">
        <v>1</v>
      </c>
      <c r="Q165">
        <v>3</v>
      </c>
      <c r="R165">
        <v>1</v>
      </c>
      <c r="S165">
        <v>1</v>
      </c>
      <c r="T165">
        <v>6</v>
      </c>
      <c r="U165">
        <v>3</v>
      </c>
      <c r="V165">
        <v>1</v>
      </c>
      <c r="W165">
        <v>0</v>
      </c>
      <c r="X165">
        <v>0</v>
      </c>
      <c r="Y165">
        <v>0</v>
      </c>
    </row>
    <row r="166" spans="1:25" x14ac:dyDescent="0.35">
      <c r="A166">
        <v>27</v>
      </c>
      <c r="B166" t="s">
        <v>32</v>
      </c>
      <c r="C166" t="s">
        <v>33</v>
      </c>
      <c r="D166" t="s">
        <v>27</v>
      </c>
      <c r="E166">
        <v>8</v>
      </c>
      <c r="F166">
        <v>3</v>
      </c>
      <c r="G166" t="s">
        <v>28</v>
      </c>
      <c r="H166">
        <v>4</v>
      </c>
      <c r="I166" t="s">
        <v>35</v>
      </c>
      <c r="J166">
        <v>37</v>
      </c>
      <c r="K166">
        <v>3</v>
      </c>
      <c r="L166">
        <v>3</v>
      </c>
      <c r="M166" t="s">
        <v>30</v>
      </c>
      <c r="N166">
        <v>3</v>
      </c>
      <c r="O166" t="s">
        <v>31</v>
      </c>
      <c r="P166">
        <v>1</v>
      </c>
      <c r="Q166">
        <v>3</v>
      </c>
      <c r="R166">
        <v>0</v>
      </c>
      <c r="S166">
        <v>9</v>
      </c>
      <c r="T166">
        <v>0</v>
      </c>
      <c r="U166">
        <v>3</v>
      </c>
      <c r="V166">
        <v>9</v>
      </c>
      <c r="W166">
        <v>8</v>
      </c>
      <c r="X166">
        <v>1</v>
      </c>
      <c r="Y166">
        <v>7</v>
      </c>
    </row>
    <row r="167" spans="1:25" x14ac:dyDescent="0.35">
      <c r="A167">
        <v>27</v>
      </c>
      <c r="B167" t="s">
        <v>32</v>
      </c>
      <c r="C167" t="s">
        <v>44</v>
      </c>
      <c r="D167" t="s">
        <v>34</v>
      </c>
      <c r="E167">
        <v>9</v>
      </c>
      <c r="F167">
        <v>3</v>
      </c>
      <c r="G167" t="s">
        <v>40</v>
      </c>
      <c r="H167">
        <v>4</v>
      </c>
      <c r="I167" t="s">
        <v>35</v>
      </c>
      <c r="J167">
        <v>57</v>
      </c>
      <c r="K167">
        <v>3</v>
      </c>
      <c r="L167">
        <v>1</v>
      </c>
      <c r="M167" t="s">
        <v>36</v>
      </c>
      <c r="N167">
        <v>2</v>
      </c>
      <c r="O167" t="s">
        <v>41</v>
      </c>
      <c r="P167">
        <v>6</v>
      </c>
      <c r="Q167">
        <v>3</v>
      </c>
      <c r="R167">
        <v>1</v>
      </c>
      <c r="S167">
        <v>6</v>
      </c>
      <c r="T167">
        <v>1</v>
      </c>
      <c r="U167">
        <v>1</v>
      </c>
      <c r="V167">
        <v>2</v>
      </c>
      <c r="W167">
        <v>2</v>
      </c>
      <c r="X167">
        <v>2</v>
      </c>
      <c r="Y167">
        <v>2</v>
      </c>
    </row>
    <row r="168" spans="1:25" x14ac:dyDescent="0.35">
      <c r="A168">
        <v>27</v>
      </c>
      <c r="B168" t="s">
        <v>32</v>
      </c>
      <c r="C168" t="s">
        <v>44</v>
      </c>
      <c r="D168" t="s">
        <v>34</v>
      </c>
      <c r="E168">
        <v>3</v>
      </c>
      <c r="F168">
        <v>3</v>
      </c>
      <c r="G168" t="s">
        <v>40</v>
      </c>
      <c r="H168">
        <v>3</v>
      </c>
      <c r="I168" t="s">
        <v>35</v>
      </c>
      <c r="J168">
        <v>79</v>
      </c>
      <c r="K168">
        <v>2</v>
      </c>
      <c r="L168">
        <v>1</v>
      </c>
      <c r="M168" t="s">
        <v>36</v>
      </c>
      <c r="N168">
        <v>3</v>
      </c>
      <c r="O168" t="s">
        <v>41</v>
      </c>
      <c r="P168">
        <v>1</v>
      </c>
      <c r="Q168">
        <v>3</v>
      </c>
      <c r="R168">
        <v>1</v>
      </c>
      <c r="S168">
        <v>1</v>
      </c>
      <c r="T168">
        <v>2</v>
      </c>
      <c r="U168">
        <v>2</v>
      </c>
      <c r="V168">
        <v>1</v>
      </c>
      <c r="W168">
        <v>1</v>
      </c>
      <c r="X168">
        <v>0</v>
      </c>
      <c r="Y168">
        <v>1</v>
      </c>
    </row>
    <row r="169" spans="1:25" x14ac:dyDescent="0.35">
      <c r="A169">
        <v>27</v>
      </c>
      <c r="B169" t="s">
        <v>32</v>
      </c>
      <c r="C169" t="s">
        <v>26</v>
      </c>
      <c r="D169" t="s">
        <v>34</v>
      </c>
      <c r="E169">
        <v>17</v>
      </c>
      <c r="F169">
        <v>3</v>
      </c>
      <c r="G169" t="s">
        <v>49</v>
      </c>
      <c r="H169">
        <v>3</v>
      </c>
      <c r="I169" t="s">
        <v>35</v>
      </c>
      <c r="J169">
        <v>51</v>
      </c>
      <c r="K169">
        <v>3</v>
      </c>
      <c r="L169">
        <v>1</v>
      </c>
      <c r="M169" t="s">
        <v>36</v>
      </c>
      <c r="N169">
        <v>2</v>
      </c>
      <c r="O169" t="s">
        <v>37</v>
      </c>
      <c r="P169">
        <v>0</v>
      </c>
      <c r="Q169">
        <v>3</v>
      </c>
      <c r="R169">
        <v>1</v>
      </c>
      <c r="S169">
        <v>6</v>
      </c>
      <c r="T169">
        <v>3</v>
      </c>
      <c r="U169">
        <v>2</v>
      </c>
      <c r="V169">
        <v>5</v>
      </c>
      <c r="W169">
        <v>2</v>
      </c>
      <c r="X169">
        <v>1</v>
      </c>
      <c r="Y169">
        <v>1</v>
      </c>
    </row>
    <row r="170" spans="1:25" x14ac:dyDescent="0.35">
      <c r="A170">
        <v>27</v>
      </c>
      <c r="B170" t="s">
        <v>32</v>
      </c>
      <c r="C170" t="s">
        <v>26</v>
      </c>
      <c r="D170" t="s">
        <v>34</v>
      </c>
      <c r="E170">
        <v>9</v>
      </c>
      <c r="F170">
        <v>3</v>
      </c>
      <c r="G170" t="s">
        <v>40</v>
      </c>
      <c r="H170">
        <v>4</v>
      </c>
      <c r="I170" t="s">
        <v>29</v>
      </c>
      <c r="J170">
        <v>99</v>
      </c>
      <c r="K170">
        <v>3</v>
      </c>
      <c r="L170">
        <v>1</v>
      </c>
      <c r="M170" t="s">
        <v>36</v>
      </c>
      <c r="N170">
        <v>2</v>
      </c>
      <c r="O170" t="s">
        <v>31</v>
      </c>
      <c r="P170">
        <v>1</v>
      </c>
      <c r="Q170">
        <v>3</v>
      </c>
      <c r="R170">
        <v>0</v>
      </c>
      <c r="S170">
        <v>7</v>
      </c>
      <c r="T170">
        <v>2</v>
      </c>
      <c r="U170">
        <v>2</v>
      </c>
      <c r="V170">
        <v>7</v>
      </c>
      <c r="W170">
        <v>7</v>
      </c>
      <c r="X170">
        <v>0</v>
      </c>
      <c r="Y170">
        <v>3</v>
      </c>
    </row>
    <row r="171" spans="1:25" x14ac:dyDescent="0.35">
      <c r="A171">
        <v>27</v>
      </c>
      <c r="B171" t="s">
        <v>32</v>
      </c>
      <c r="C171" t="s">
        <v>33</v>
      </c>
      <c r="D171" t="s">
        <v>34</v>
      </c>
      <c r="E171">
        <v>1</v>
      </c>
      <c r="F171">
        <v>1</v>
      </c>
      <c r="G171" t="s">
        <v>49</v>
      </c>
      <c r="H171">
        <v>3</v>
      </c>
      <c r="I171" t="s">
        <v>35</v>
      </c>
      <c r="J171">
        <v>60</v>
      </c>
      <c r="K171">
        <v>2</v>
      </c>
      <c r="L171">
        <v>2</v>
      </c>
      <c r="M171" t="s">
        <v>42</v>
      </c>
      <c r="N171">
        <v>1</v>
      </c>
      <c r="O171" t="s">
        <v>37</v>
      </c>
      <c r="P171">
        <v>5</v>
      </c>
      <c r="Q171">
        <v>3</v>
      </c>
      <c r="R171">
        <v>1</v>
      </c>
      <c r="S171">
        <v>6</v>
      </c>
      <c r="T171">
        <v>1</v>
      </c>
      <c r="U171">
        <v>3</v>
      </c>
      <c r="V171">
        <v>2</v>
      </c>
      <c r="W171">
        <v>2</v>
      </c>
      <c r="X171">
        <v>2</v>
      </c>
      <c r="Y171">
        <v>0</v>
      </c>
    </row>
    <row r="172" spans="1:25" x14ac:dyDescent="0.35">
      <c r="A172">
        <v>27</v>
      </c>
      <c r="B172" t="s">
        <v>32</v>
      </c>
      <c r="C172" t="s">
        <v>33</v>
      </c>
      <c r="D172" t="s">
        <v>27</v>
      </c>
      <c r="E172">
        <v>20</v>
      </c>
      <c r="F172">
        <v>3</v>
      </c>
      <c r="G172" t="s">
        <v>28</v>
      </c>
      <c r="H172">
        <v>4</v>
      </c>
      <c r="I172" t="s">
        <v>29</v>
      </c>
      <c r="J172">
        <v>90</v>
      </c>
      <c r="K172">
        <v>3</v>
      </c>
      <c r="L172">
        <v>2</v>
      </c>
      <c r="M172" t="s">
        <v>30</v>
      </c>
      <c r="N172">
        <v>3</v>
      </c>
      <c r="O172" t="s">
        <v>31</v>
      </c>
      <c r="P172">
        <v>1</v>
      </c>
      <c r="Q172">
        <v>3</v>
      </c>
      <c r="R172">
        <v>0</v>
      </c>
      <c r="S172">
        <v>7</v>
      </c>
      <c r="T172">
        <v>2</v>
      </c>
      <c r="U172">
        <v>3</v>
      </c>
      <c r="V172">
        <v>7</v>
      </c>
      <c r="W172">
        <v>7</v>
      </c>
      <c r="X172">
        <v>0</v>
      </c>
      <c r="Y172">
        <v>7</v>
      </c>
    </row>
    <row r="173" spans="1:25" x14ac:dyDescent="0.35">
      <c r="A173">
        <v>27</v>
      </c>
      <c r="B173" t="s">
        <v>32</v>
      </c>
      <c r="C173" t="s">
        <v>26</v>
      </c>
      <c r="D173" t="s">
        <v>34</v>
      </c>
      <c r="E173">
        <v>5</v>
      </c>
      <c r="F173">
        <v>3</v>
      </c>
      <c r="G173" t="s">
        <v>28</v>
      </c>
      <c r="H173">
        <v>3</v>
      </c>
      <c r="I173" t="s">
        <v>29</v>
      </c>
      <c r="J173">
        <v>85</v>
      </c>
      <c r="K173">
        <v>3</v>
      </c>
      <c r="L173">
        <v>1</v>
      </c>
      <c r="M173" t="s">
        <v>36</v>
      </c>
      <c r="N173">
        <v>2</v>
      </c>
      <c r="O173" t="s">
        <v>31</v>
      </c>
      <c r="P173">
        <v>1</v>
      </c>
      <c r="Q173">
        <v>3</v>
      </c>
      <c r="R173">
        <v>0</v>
      </c>
      <c r="S173">
        <v>4</v>
      </c>
      <c r="T173">
        <v>2</v>
      </c>
      <c r="U173">
        <v>2</v>
      </c>
      <c r="V173">
        <v>4</v>
      </c>
      <c r="W173">
        <v>3</v>
      </c>
      <c r="X173">
        <v>1</v>
      </c>
      <c r="Y173">
        <v>2</v>
      </c>
    </row>
    <row r="174" spans="1:25" x14ac:dyDescent="0.35">
      <c r="A174">
        <v>27</v>
      </c>
      <c r="B174" t="s">
        <v>32</v>
      </c>
      <c r="C174" t="s">
        <v>26</v>
      </c>
      <c r="D174" t="s">
        <v>27</v>
      </c>
      <c r="E174">
        <v>2</v>
      </c>
      <c r="F174">
        <v>3</v>
      </c>
      <c r="G174" t="s">
        <v>28</v>
      </c>
      <c r="H174">
        <v>4</v>
      </c>
      <c r="I174" t="s">
        <v>35</v>
      </c>
      <c r="J174">
        <v>74</v>
      </c>
      <c r="K174">
        <v>3</v>
      </c>
      <c r="L174">
        <v>2</v>
      </c>
      <c r="M174" t="s">
        <v>30</v>
      </c>
      <c r="N174">
        <v>3</v>
      </c>
      <c r="O174" t="s">
        <v>31</v>
      </c>
      <c r="P174">
        <v>1</v>
      </c>
      <c r="Q174">
        <v>3</v>
      </c>
      <c r="R174">
        <v>0</v>
      </c>
      <c r="S174">
        <v>5</v>
      </c>
      <c r="T174">
        <v>3</v>
      </c>
      <c r="U174">
        <v>3</v>
      </c>
      <c r="V174">
        <v>5</v>
      </c>
      <c r="W174">
        <v>4</v>
      </c>
      <c r="X174">
        <v>0</v>
      </c>
      <c r="Y174">
        <v>4</v>
      </c>
    </row>
    <row r="175" spans="1:25" x14ac:dyDescent="0.35">
      <c r="A175">
        <v>27</v>
      </c>
      <c r="B175" t="s">
        <v>32</v>
      </c>
      <c r="C175" t="s">
        <v>44</v>
      </c>
      <c r="D175" t="s">
        <v>27</v>
      </c>
      <c r="E175">
        <v>1</v>
      </c>
      <c r="F175">
        <v>1</v>
      </c>
      <c r="G175" t="s">
        <v>48</v>
      </c>
      <c r="H175">
        <v>3</v>
      </c>
      <c r="I175" t="s">
        <v>35</v>
      </c>
      <c r="J175">
        <v>73</v>
      </c>
      <c r="K175">
        <v>3</v>
      </c>
      <c r="L175">
        <v>2</v>
      </c>
      <c r="M175" t="s">
        <v>30</v>
      </c>
      <c r="N175">
        <v>2</v>
      </c>
      <c r="O175" t="s">
        <v>37</v>
      </c>
      <c r="P175">
        <v>0</v>
      </c>
      <c r="Q175">
        <v>3</v>
      </c>
      <c r="R175">
        <v>1</v>
      </c>
      <c r="S175">
        <v>6</v>
      </c>
      <c r="T175">
        <v>0</v>
      </c>
      <c r="U175">
        <v>3</v>
      </c>
      <c r="V175">
        <v>5</v>
      </c>
      <c r="W175">
        <v>4</v>
      </c>
      <c r="X175">
        <v>1</v>
      </c>
      <c r="Y175">
        <v>4</v>
      </c>
    </row>
    <row r="176" spans="1:25" x14ac:dyDescent="0.35">
      <c r="A176">
        <v>27</v>
      </c>
      <c r="B176" t="s">
        <v>32</v>
      </c>
      <c r="C176" t="s">
        <v>26</v>
      </c>
      <c r="D176" t="s">
        <v>27</v>
      </c>
      <c r="E176">
        <v>8</v>
      </c>
      <c r="F176">
        <v>4</v>
      </c>
      <c r="G176" t="s">
        <v>48</v>
      </c>
      <c r="H176">
        <v>2</v>
      </c>
      <c r="I176" t="s">
        <v>29</v>
      </c>
      <c r="J176">
        <v>56</v>
      </c>
      <c r="K176">
        <v>3</v>
      </c>
      <c r="L176">
        <v>2</v>
      </c>
      <c r="M176" t="s">
        <v>30</v>
      </c>
      <c r="N176">
        <v>2</v>
      </c>
      <c r="O176" t="s">
        <v>37</v>
      </c>
      <c r="P176">
        <v>1</v>
      </c>
      <c r="Q176">
        <v>3</v>
      </c>
      <c r="R176">
        <v>1</v>
      </c>
      <c r="S176">
        <v>8</v>
      </c>
      <c r="T176">
        <v>3</v>
      </c>
      <c r="U176">
        <v>3</v>
      </c>
      <c r="V176">
        <v>8</v>
      </c>
      <c r="W176">
        <v>7</v>
      </c>
      <c r="X176">
        <v>0</v>
      </c>
      <c r="Y176">
        <v>7</v>
      </c>
    </row>
    <row r="177" spans="1:25" x14ac:dyDescent="0.35">
      <c r="A177">
        <v>27</v>
      </c>
      <c r="B177" t="s">
        <v>32</v>
      </c>
      <c r="C177" t="s">
        <v>26</v>
      </c>
      <c r="D177" t="s">
        <v>34</v>
      </c>
      <c r="E177">
        <v>1</v>
      </c>
      <c r="F177">
        <v>2</v>
      </c>
      <c r="G177" t="s">
        <v>40</v>
      </c>
      <c r="H177">
        <v>4</v>
      </c>
      <c r="I177" t="s">
        <v>35</v>
      </c>
      <c r="J177">
        <v>82</v>
      </c>
      <c r="K177">
        <v>3</v>
      </c>
      <c r="L177">
        <v>1</v>
      </c>
      <c r="M177" t="s">
        <v>39</v>
      </c>
      <c r="N177">
        <v>2</v>
      </c>
      <c r="O177" t="s">
        <v>41</v>
      </c>
      <c r="P177">
        <v>1</v>
      </c>
      <c r="Q177">
        <v>3</v>
      </c>
      <c r="R177">
        <v>1</v>
      </c>
      <c r="S177">
        <v>5</v>
      </c>
      <c r="T177">
        <v>2</v>
      </c>
      <c r="U177">
        <v>3</v>
      </c>
      <c r="V177">
        <v>5</v>
      </c>
      <c r="W177">
        <v>2</v>
      </c>
      <c r="X177">
        <v>0</v>
      </c>
      <c r="Y177">
        <v>4</v>
      </c>
    </row>
    <row r="178" spans="1:25" x14ac:dyDescent="0.35">
      <c r="A178">
        <v>27</v>
      </c>
      <c r="B178" t="s">
        <v>32</v>
      </c>
      <c r="C178" t="s">
        <v>26</v>
      </c>
      <c r="D178" t="s">
        <v>34</v>
      </c>
      <c r="E178">
        <v>6</v>
      </c>
      <c r="F178">
        <v>4</v>
      </c>
      <c r="G178" t="s">
        <v>40</v>
      </c>
      <c r="H178">
        <v>1</v>
      </c>
      <c r="I178" t="s">
        <v>29</v>
      </c>
      <c r="J178">
        <v>66</v>
      </c>
      <c r="K178">
        <v>2</v>
      </c>
      <c r="L178">
        <v>1</v>
      </c>
      <c r="M178" t="s">
        <v>36</v>
      </c>
      <c r="N178">
        <v>3</v>
      </c>
      <c r="O178" t="s">
        <v>41</v>
      </c>
      <c r="P178">
        <v>0</v>
      </c>
      <c r="Q178">
        <v>3</v>
      </c>
      <c r="R178">
        <v>2</v>
      </c>
      <c r="S178">
        <v>6</v>
      </c>
      <c r="T178">
        <v>5</v>
      </c>
      <c r="U178">
        <v>2</v>
      </c>
      <c r="V178">
        <v>5</v>
      </c>
      <c r="W178">
        <v>3</v>
      </c>
      <c r="X178">
        <v>0</v>
      </c>
      <c r="Y178">
        <v>3</v>
      </c>
    </row>
    <row r="179" spans="1:25" x14ac:dyDescent="0.35">
      <c r="A179">
        <v>27</v>
      </c>
      <c r="B179" t="s">
        <v>25</v>
      </c>
      <c r="C179" t="s">
        <v>26</v>
      </c>
      <c r="D179" t="s">
        <v>27</v>
      </c>
      <c r="E179">
        <v>2</v>
      </c>
      <c r="F179">
        <v>1</v>
      </c>
      <c r="G179" t="s">
        <v>48</v>
      </c>
      <c r="H179">
        <v>3</v>
      </c>
      <c r="I179" t="s">
        <v>35</v>
      </c>
      <c r="J179">
        <v>85</v>
      </c>
      <c r="K179">
        <v>3</v>
      </c>
      <c r="L179">
        <v>1</v>
      </c>
      <c r="M179" t="s">
        <v>46</v>
      </c>
      <c r="N179">
        <v>1</v>
      </c>
      <c r="O179" t="s">
        <v>41</v>
      </c>
      <c r="P179">
        <v>0</v>
      </c>
      <c r="Q179">
        <v>3</v>
      </c>
      <c r="R179">
        <v>1</v>
      </c>
      <c r="S179">
        <v>5</v>
      </c>
      <c r="T179">
        <v>3</v>
      </c>
      <c r="U179">
        <v>3</v>
      </c>
      <c r="V179">
        <v>4</v>
      </c>
      <c r="W179">
        <v>3</v>
      </c>
      <c r="X179">
        <v>0</v>
      </c>
      <c r="Y179">
        <v>2</v>
      </c>
    </row>
    <row r="180" spans="1:25" x14ac:dyDescent="0.35">
      <c r="A180">
        <v>27</v>
      </c>
      <c r="B180" t="s">
        <v>32</v>
      </c>
      <c r="C180" t="s">
        <v>26</v>
      </c>
      <c r="D180" t="s">
        <v>34</v>
      </c>
      <c r="E180">
        <v>3</v>
      </c>
      <c r="F180">
        <v>4</v>
      </c>
      <c r="G180" t="s">
        <v>40</v>
      </c>
      <c r="H180">
        <v>1</v>
      </c>
      <c r="I180" t="s">
        <v>35</v>
      </c>
      <c r="J180">
        <v>54</v>
      </c>
      <c r="K180">
        <v>2</v>
      </c>
      <c r="L180">
        <v>1</v>
      </c>
      <c r="M180" t="s">
        <v>36</v>
      </c>
      <c r="N180">
        <v>4</v>
      </c>
      <c r="O180" t="s">
        <v>31</v>
      </c>
      <c r="P180">
        <v>0</v>
      </c>
      <c r="Q180">
        <v>3</v>
      </c>
      <c r="R180">
        <v>0</v>
      </c>
      <c r="S180">
        <v>5</v>
      </c>
      <c r="T180">
        <v>0</v>
      </c>
      <c r="U180">
        <v>3</v>
      </c>
      <c r="V180">
        <v>4</v>
      </c>
      <c r="W180">
        <v>2</v>
      </c>
      <c r="X180">
        <v>1</v>
      </c>
      <c r="Y180">
        <v>1</v>
      </c>
    </row>
    <row r="181" spans="1:25" x14ac:dyDescent="0.35">
      <c r="A181">
        <v>27</v>
      </c>
      <c r="B181" t="s">
        <v>32</v>
      </c>
      <c r="C181" t="s">
        <v>33</v>
      </c>
      <c r="D181" t="s">
        <v>27</v>
      </c>
      <c r="E181">
        <v>3</v>
      </c>
      <c r="F181">
        <v>1</v>
      </c>
      <c r="G181" t="s">
        <v>40</v>
      </c>
      <c r="H181">
        <v>4</v>
      </c>
      <c r="I181" t="s">
        <v>29</v>
      </c>
      <c r="J181">
        <v>71</v>
      </c>
      <c r="K181">
        <v>4</v>
      </c>
      <c r="L181">
        <v>2</v>
      </c>
      <c r="M181" t="s">
        <v>30</v>
      </c>
      <c r="N181">
        <v>4</v>
      </c>
      <c r="O181" t="s">
        <v>41</v>
      </c>
      <c r="P181">
        <v>1</v>
      </c>
      <c r="Q181">
        <v>4</v>
      </c>
      <c r="R181">
        <v>2</v>
      </c>
      <c r="S181">
        <v>6</v>
      </c>
      <c r="T181">
        <v>3</v>
      </c>
      <c r="U181">
        <v>3</v>
      </c>
      <c r="V181">
        <v>6</v>
      </c>
      <c r="W181">
        <v>5</v>
      </c>
      <c r="X181">
        <v>0</v>
      </c>
      <c r="Y181">
        <v>4</v>
      </c>
    </row>
    <row r="182" spans="1:25" x14ac:dyDescent="0.35">
      <c r="A182">
        <v>27</v>
      </c>
      <c r="B182" t="s">
        <v>32</v>
      </c>
      <c r="C182" t="s">
        <v>26</v>
      </c>
      <c r="D182" t="s">
        <v>34</v>
      </c>
      <c r="E182">
        <v>1</v>
      </c>
      <c r="F182">
        <v>2</v>
      </c>
      <c r="G182" t="s">
        <v>28</v>
      </c>
      <c r="H182">
        <v>3</v>
      </c>
      <c r="I182" t="s">
        <v>29</v>
      </c>
      <c r="J182">
        <v>68</v>
      </c>
      <c r="K182">
        <v>3</v>
      </c>
      <c r="L182">
        <v>3</v>
      </c>
      <c r="M182" t="s">
        <v>42</v>
      </c>
      <c r="N182">
        <v>1</v>
      </c>
      <c r="O182" t="s">
        <v>37</v>
      </c>
      <c r="P182">
        <v>1</v>
      </c>
      <c r="Q182">
        <v>3</v>
      </c>
      <c r="R182">
        <v>0</v>
      </c>
      <c r="S182">
        <v>9</v>
      </c>
      <c r="T182">
        <v>3</v>
      </c>
      <c r="U182">
        <v>3</v>
      </c>
      <c r="V182">
        <v>9</v>
      </c>
      <c r="W182">
        <v>7</v>
      </c>
      <c r="X182">
        <v>0</v>
      </c>
      <c r="Y182">
        <v>7</v>
      </c>
    </row>
    <row r="183" spans="1:25" x14ac:dyDescent="0.35">
      <c r="A183">
        <v>27</v>
      </c>
      <c r="B183" t="s">
        <v>32</v>
      </c>
      <c r="C183" t="s">
        <v>33</v>
      </c>
      <c r="D183" t="s">
        <v>34</v>
      </c>
      <c r="E183">
        <v>10</v>
      </c>
      <c r="F183">
        <v>2</v>
      </c>
      <c r="G183" t="s">
        <v>28</v>
      </c>
      <c r="H183">
        <v>4</v>
      </c>
      <c r="I183" t="s">
        <v>35</v>
      </c>
      <c r="J183">
        <v>32</v>
      </c>
      <c r="K183">
        <v>3</v>
      </c>
      <c r="L183">
        <v>3</v>
      </c>
      <c r="M183" t="s">
        <v>42</v>
      </c>
      <c r="N183">
        <v>1</v>
      </c>
      <c r="O183" t="s">
        <v>41</v>
      </c>
      <c r="P183">
        <v>1</v>
      </c>
      <c r="Q183">
        <v>4</v>
      </c>
      <c r="R183">
        <v>2</v>
      </c>
      <c r="S183">
        <v>9</v>
      </c>
      <c r="T183">
        <v>4</v>
      </c>
      <c r="U183">
        <v>2</v>
      </c>
      <c r="V183">
        <v>9</v>
      </c>
      <c r="W183">
        <v>7</v>
      </c>
      <c r="X183">
        <v>1</v>
      </c>
      <c r="Y183">
        <v>7</v>
      </c>
    </row>
    <row r="184" spans="1:25" x14ac:dyDescent="0.35">
      <c r="A184">
        <v>27</v>
      </c>
      <c r="B184" t="s">
        <v>32</v>
      </c>
      <c r="C184" t="s">
        <v>26</v>
      </c>
      <c r="D184" t="s">
        <v>34</v>
      </c>
      <c r="E184">
        <v>7</v>
      </c>
      <c r="F184">
        <v>3</v>
      </c>
      <c r="G184" t="s">
        <v>40</v>
      </c>
      <c r="H184">
        <v>4</v>
      </c>
      <c r="I184" t="s">
        <v>29</v>
      </c>
      <c r="J184">
        <v>55</v>
      </c>
      <c r="K184">
        <v>2</v>
      </c>
      <c r="L184">
        <v>2</v>
      </c>
      <c r="M184" t="s">
        <v>43</v>
      </c>
      <c r="N184">
        <v>1</v>
      </c>
      <c r="O184" t="s">
        <v>31</v>
      </c>
      <c r="P184">
        <v>8</v>
      </c>
      <c r="Q184">
        <v>3</v>
      </c>
      <c r="R184">
        <v>0</v>
      </c>
      <c r="S184">
        <v>9</v>
      </c>
      <c r="T184">
        <v>2</v>
      </c>
      <c r="U184">
        <v>1</v>
      </c>
      <c r="V184">
        <v>7</v>
      </c>
      <c r="W184">
        <v>6</v>
      </c>
      <c r="X184">
        <v>0</v>
      </c>
      <c r="Y184">
        <v>7</v>
      </c>
    </row>
    <row r="185" spans="1:25" x14ac:dyDescent="0.35">
      <c r="A185">
        <v>27</v>
      </c>
      <c r="B185" t="s">
        <v>32</v>
      </c>
      <c r="C185" t="s">
        <v>33</v>
      </c>
      <c r="D185" t="s">
        <v>27</v>
      </c>
      <c r="E185">
        <v>8</v>
      </c>
      <c r="F185">
        <v>1</v>
      </c>
      <c r="G185" t="s">
        <v>48</v>
      </c>
      <c r="H185">
        <v>3</v>
      </c>
      <c r="I185" t="s">
        <v>35</v>
      </c>
      <c r="J185">
        <v>84</v>
      </c>
      <c r="K185">
        <v>3</v>
      </c>
      <c r="L185">
        <v>2</v>
      </c>
      <c r="M185" t="s">
        <v>30</v>
      </c>
      <c r="N185">
        <v>4</v>
      </c>
      <c r="O185" t="s">
        <v>37</v>
      </c>
      <c r="P185">
        <v>0</v>
      </c>
      <c r="Q185">
        <v>3</v>
      </c>
      <c r="R185">
        <v>1</v>
      </c>
      <c r="S185">
        <v>5</v>
      </c>
      <c r="T185">
        <v>3</v>
      </c>
      <c r="U185">
        <v>3</v>
      </c>
      <c r="V185">
        <v>4</v>
      </c>
      <c r="W185">
        <v>2</v>
      </c>
      <c r="X185">
        <v>1</v>
      </c>
      <c r="Y185">
        <v>1</v>
      </c>
    </row>
    <row r="186" spans="1:25" x14ac:dyDescent="0.35">
      <c r="A186">
        <v>27</v>
      </c>
      <c r="B186" t="s">
        <v>32</v>
      </c>
      <c r="C186" t="s">
        <v>26</v>
      </c>
      <c r="D186" t="s">
        <v>34</v>
      </c>
      <c r="E186">
        <v>5</v>
      </c>
      <c r="F186">
        <v>1</v>
      </c>
      <c r="G186" t="s">
        <v>49</v>
      </c>
      <c r="H186">
        <v>3</v>
      </c>
      <c r="I186" t="s">
        <v>35</v>
      </c>
      <c r="J186">
        <v>42</v>
      </c>
      <c r="K186">
        <v>2</v>
      </c>
      <c r="L186">
        <v>3</v>
      </c>
      <c r="M186" t="s">
        <v>47</v>
      </c>
      <c r="N186">
        <v>4</v>
      </c>
      <c r="O186" t="s">
        <v>41</v>
      </c>
      <c r="P186">
        <v>1</v>
      </c>
      <c r="Q186">
        <v>3</v>
      </c>
      <c r="R186">
        <v>1</v>
      </c>
      <c r="S186">
        <v>9</v>
      </c>
      <c r="T186">
        <v>3</v>
      </c>
      <c r="U186">
        <v>3</v>
      </c>
      <c r="V186">
        <v>9</v>
      </c>
      <c r="W186">
        <v>8</v>
      </c>
      <c r="X186">
        <v>0</v>
      </c>
      <c r="Y186">
        <v>8</v>
      </c>
    </row>
    <row r="187" spans="1:25" x14ac:dyDescent="0.35">
      <c r="A187">
        <v>27</v>
      </c>
      <c r="B187" t="s">
        <v>32</v>
      </c>
      <c r="C187" t="s">
        <v>44</v>
      </c>
      <c r="D187" t="s">
        <v>34</v>
      </c>
      <c r="E187">
        <v>3</v>
      </c>
      <c r="F187">
        <v>3</v>
      </c>
      <c r="G187" t="s">
        <v>40</v>
      </c>
      <c r="H187">
        <v>4</v>
      </c>
      <c r="I187" t="s">
        <v>35</v>
      </c>
      <c r="J187">
        <v>50</v>
      </c>
      <c r="K187">
        <v>3</v>
      </c>
      <c r="L187">
        <v>1</v>
      </c>
      <c r="M187" t="s">
        <v>36</v>
      </c>
      <c r="N187">
        <v>4</v>
      </c>
      <c r="O187" t="s">
        <v>37</v>
      </c>
      <c r="P187">
        <v>1</v>
      </c>
      <c r="Q187">
        <v>3</v>
      </c>
      <c r="R187">
        <v>3</v>
      </c>
      <c r="S187">
        <v>0</v>
      </c>
      <c r="T187">
        <v>6</v>
      </c>
      <c r="U187">
        <v>2</v>
      </c>
      <c r="V187">
        <v>0</v>
      </c>
      <c r="W187">
        <v>0</v>
      </c>
      <c r="X187">
        <v>0</v>
      </c>
      <c r="Y187">
        <v>0</v>
      </c>
    </row>
    <row r="188" spans="1:25" x14ac:dyDescent="0.35">
      <c r="A188">
        <v>27</v>
      </c>
      <c r="B188" t="s">
        <v>32</v>
      </c>
      <c r="C188" t="s">
        <v>26</v>
      </c>
      <c r="D188" t="s">
        <v>34</v>
      </c>
      <c r="E188">
        <v>4</v>
      </c>
      <c r="F188">
        <v>3</v>
      </c>
      <c r="G188" t="s">
        <v>28</v>
      </c>
      <c r="H188">
        <v>2</v>
      </c>
      <c r="I188" t="s">
        <v>29</v>
      </c>
      <c r="J188">
        <v>76</v>
      </c>
      <c r="K188">
        <v>3</v>
      </c>
      <c r="L188">
        <v>1</v>
      </c>
      <c r="M188" t="s">
        <v>36</v>
      </c>
      <c r="N188">
        <v>3</v>
      </c>
      <c r="O188" t="s">
        <v>31</v>
      </c>
      <c r="P188">
        <v>1</v>
      </c>
      <c r="Q188">
        <v>3</v>
      </c>
      <c r="R188">
        <v>0</v>
      </c>
      <c r="S188">
        <v>1</v>
      </c>
      <c r="T188">
        <v>2</v>
      </c>
      <c r="U188">
        <v>3</v>
      </c>
      <c r="V188">
        <v>1</v>
      </c>
      <c r="W188">
        <v>1</v>
      </c>
      <c r="X188">
        <v>0</v>
      </c>
      <c r="Y188">
        <v>0</v>
      </c>
    </row>
    <row r="189" spans="1:25" x14ac:dyDescent="0.35">
      <c r="A189">
        <v>27</v>
      </c>
      <c r="B189" t="s">
        <v>32</v>
      </c>
      <c r="C189" t="s">
        <v>26</v>
      </c>
      <c r="D189" t="s">
        <v>34</v>
      </c>
      <c r="E189">
        <v>16</v>
      </c>
      <c r="F189">
        <v>4</v>
      </c>
      <c r="G189" t="s">
        <v>49</v>
      </c>
      <c r="H189">
        <v>3</v>
      </c>
      <c r="I189" t="s">
        <v>29</v>
      </c>
      <c r="J189">
        <v>37</v>
      </c>
      <c r="K189">
        <v>3</v>
      </c>
      <c r="L189">
        <v>1</v>
      </c>
      <c r="M189" t="s">
        <v>39</v>
      </c>
      <c r="N189">
        <v>2</v>
      </c>
      <c r="O189" t="s">
        <v>37</v>
      </c>
      <c r="P189">
        <v>9</v>
      </c>
      <c r="Q189">
        <v>3</v>
      </c>
      <c r="R189">
        <v>1</v>
      </c>
      <c r="S189">
        <v>4</v>
      </c>
      <c r="T189">
        <v>2</v>
      </c>
      <c r="U189">
        <v>3</v>
      </c>
      <c r="V189">
        <v>2</v>
      </c>
      <c r="W189">
        <v>2</v>
      </c>
      <c r="X189">
        <v>2</v>
      </c>
      <c r="Y189">
        <v>2</v>
      </c>
    </row>
    <row r="190" spans="1:25" x14ac:dyDescent="0.35">
      <c r="A190">
        <v>27</v>
      </c>
      <c r="B190" t="s">
        <v>32</v>
      </c>
      <c r="C190" t="s">
        <v>26</v>
      </c>
      <c r="D190" t="s">
        <v>34</v>
      </c>
      <c r="E190">
        <v>2</v>
      </c>
      <c r="F190">
        <v>4</v>
      </c>
      <c r="G190" t="s">
        <v>28</v>
      </c>
      <c r="H190">
        <v>1</v>
      </c>
      <c r="I190" t="s">
        <v>29</v>
      </c>
      <c r="J190">
        <v>47</v>
      </c>
      <c r="K190">
        <v>3</v>
      </c>
      <c r="L190">
        <v>2</v>
      </c>
      <c r="M190" t="s">
        <v>42</v>
      </c>
      <c r="N190">
        <v>4</v>
      </c>
      <c r="O190" t="s">
        <v>37</v>
      </c>
      <c r="P190">
        <v>0</v>
      </c>
      <c r="Q190">
        <v>3</v>
      </c>
      <c r="R190">
        <v>1</v>
      </c>
      <c r="S190">
        <v>4</v>
      </c>
      <c r="T190">
        <v>2</v>
      </c>
      <c r="U190">
        <v>3</v>
      </c>
      <c r="V190">
        <v>3</v>
      </c>
      <c r="W190">
        <v>2</v>
      </c>
      <c r="X190">
        <v>2</v>
      </c>
      <c r="Y190">
        <v>2</v>
      </c>
    </row>
    <row r="191" spans="1:25" x14ac:dyDescent="0.35">
      <c r="A191">
        <v>27</v>
      </c>
      <c r="B191" t="s">
        <v>32</v>
      </c>
      <c r="C191" t="s">
        <v>44</v>
      </c>
      <c r="D191" t="s">
        <v>34</v>
      </c>
      <c r="E191">
        <v>8</v>
      </c>
      <c r="F191">
        <v>5</v>
      </c>
      <c r="G191" t="s">
        <v>28</v>
      </c>
      <c r="H191">
        <v>1</v>
      </c>
      <c r="I191" t="s">
        <v>35</v>
      </c>
      <c r="J191">
        <v>87</v>
      </c>
      <c r="K191">
        <v>1</v>
      </c>
      <c r="L191">
        <v>1</v>
      </c>
      <c r="M191" t="s">
        <v>39</v>
      </c>
      <c r="N191">
        <v>3</v>
      </c>
      <c r="O191" t="s">
        <v>37</v>
      </c>
      <c r="P191">
        <v>1</v>
      </c>
      <c r="Q191">
        <v>3</v>
      </c>
      <c r="R191">
        <v>3</v>
      </c>
      <c r="S191">
        <v>3</v>
      </c>
      <c r="T191">
        <v>4</v>
      </c>
      <c r="U191">
        <v>3</v>
      </c>
      <c r="V191">
        <v>3</v>
      </c>
      <c r="W191">
        <v>2</v>
      </c>
      <c r="X191">
        <v>1</v>
      </c>
      <c r="Y191">
        <v>2</v>
      </c>
    </row>
    <row r="192" spans="1:25" x14ac:dyDescent="0.35">
      <c r="A192">
        <v>27</v>
      </c>
      <c r="B192" t="s">
        <v>32</v>
      </c>
      <c r="C192" t="s">
        <v>26</v>
      </c>
      <c r="D192" t="s">
        <v>34</v>
      </c>
      <c r="E192">
        <v>6</v>
      </c>
      <c r="F192">
        <v>3</v>
      </c>
      <c r="G192" t="s">
        <v>28</v>
      </c>
      <c r="H192">
        <v>4</v>
      </c>
      <c r="I192" t="s">
        <v>35</v>
      </c>
      <c r="J192">
        <v>55</v>
      </c>
      <c r="K192">
        <v>2</v>
      </c>
      <c r="L192">
        <v>1</v>
      </c>
      <c r="M192" t="s">
        <v>36</v>
      </c>
      <c r="N192">
        <v>3</v>
      </c>
      <c r="O192" t="s">
        <v>37</v>
      </c>
      <c r="P192">
        <v>1</v>
      </c>
      <c r="Q192">
        <v>3</v>
      </c>
      <c r="R192">
        <v>1</v>
      </c>
      <c r="S192">
        <v>4</v>
      </c>
      <c r="T192">
        <v>0</v>
      </c>
      <c r="U192">
        <v>3</v>
      </c>
      <c r="V192">
        <v>4</v>
      </c>
      <c r="W192">
        <v>2</v>
      </c>
      <c r="X192">
        <v>2</v>
      </c>
      <c r="Y192">
        <v>2</v>
      </c>
    </row>
    <row r="193" spans="1:25" x14ac:dyDescent="0.35">
      <c r="A193">
        <v>27</v>
      </c>
      <c r="B193" t="s">
        <v>32</v>
      </c>
      <c r="C193" t="s">
        <v>26</v>
      </c>
      <c r="D193" t="s">
        <v>34</v>
      </c>
      <c r="E193">
        <v>14</v>
      </c>
      <c r="F193">
        <v>3</v>
      </c>
      <c r="G193" t="s">
        <v>28</v>
      </c>
      <c r="H193">
        <v>1</v>
      </c>
      <c r="I193" t="s">
        <v>35</v>
      </c>
      <c r="J193">
        <v>42</v>
      </c>
      <c r="K193">
        <v>3</v>
      </c>
      <c r="L193">
        <v>1</v>
      </c>
      <c r="M193" t="s">
        <v>36</v>
      </c>
      <c r="N193">
        <v>1</v>
      </c>
      <c r="O193" t="s">
        <v>37</v>
      </c>
      <c r="P193">
        <v>1</v>
      </c>
      <c r="Q193">
        <v>3</v>
      </c>
      <c r="R193">
        <v>2</v>
      </c>
      <c r="S193">
        <v>9</v>
      </c>
      <c r="T193">
        <v>3</v>
      </c>
      <c r="U193">
        <v>2</v>
      </c>
      <c r="V193">
        <v>9</v>
      </c>
      <c r="W193">
        <v>7</v>
      </c>
      <c r="X193">
        <v>6</v>
      </c>
      <c r="Y193">
        <v>8</v>
      </c>
    </row>
    <row r="194" spans="1:25" x14ac:dyDescent="0.35">
      <c r="A194">
        <v>27</v>
      </c>
      <c r="B194" t="s">
        <v>32</v>
      </c>
      <c r="C194" t="s">
        <v>26</v>
      </c>
      <c r="D194" t="s">
        <v>27</v>
      </c>
      <c r="E194">
        <v>11</v>
      </c>
      <c r="F194">
        <v>3</v>
      </c>
      <c r="G194" t="s">
        <v>40</v>
      </c>
      <c r="H194">
        <v>3</v>
      </c>
      <c r="I194" t="s">
        <v>29</v>
      </c>
      <c r="J194">
        <v>98</v>
      </c>
      <c r="K194">
        <v>4</v>
      </c>
      <c r="L194">
        <v>1</v>
      </c>
      <c r="M194" t="s">
        <v>46</v>
      </c>
      <c r="N194">
        <v>4</v>
      </c>
      <c r="O194" t="s">
        <v>37</v>
      </c>
      <c r="P194">
        <v>8</v>
      </c>
      <c r="Q194">
        <v>3</v>
      </c>
      <c r="R194">
        <v>1</v>
      </c>
      <c r="S194">
        <v>5</v>
      </c>
      <c r="T194">
        <v>4</v>
      </c>
      <c r="U194">
        <v>3</v>
      </c>
      <c r="V194">
        <v>1</v>
      </c>
      <c r="W194">
        <v>0</v>
      </c>
      <c r="X194">
        <v>0</v>
      </c>
      <c r="Y194">
        <v>0</v>
      </c>
    </row>
    <row r="195" spans="1:25" x14ac:dyDescent="0.35">
      <c r="A195">
        <v>27</v>
      </c>
      <c r="B195" t="s">
        <v>32</v>
      </c>
      <c r="C195" t="s">
        <v>33</v>
      </c>
      <c r="D195" t="s">
        <v>27</v>
      </c>
      <c r="E195">
        <v>2</v>
      </c>
      <c r="F195">
        <v>1</v>
      </c>
      <c r="G195" t="s">
        <v>28</v>
      </c>
      <c r="H195">
        <v>4</v>
      </c>
      <c r="I195" t="s">
        <v>35</v>
      </c>
      <c r="J195">
        <v>43</v>
      </c>
      <c r="K195">
        <v>1</v>
      </c>
      <c r="L195">
        <v>2</v>
      </c>
      <c r="M195" t="s">
        <v>30</v>
      </c>
      <c r="N195">
        <v>4</v>
      </c>
      <c r="O195" t="s">
        <v>31</v>
      </c>
      <c r="P195">
        <v>3</v>
      </c>
      <c r="Q195">
        <v>4</v>
      </c>
      <c r="R195">
        <v>0</v>
      </c>
      <c r="S195">
        <v>8</v>
      </c>
      <c r="T195">
        <v>3</v>
      </c>
      <c r="U195">
        <v>3</v>
      </c>
      <c r="V195">
        <v>6</v>
      </c>
      <c r="W195">
        <v>2</v>
      </c>
      <c r="X195">
        <v>0</v>
      </c>
      <c r="Y195">
        <v>0</v>
      </c>
    </row>
    <row r="196" spans="1:25" x14ac:dyDescent="0.35">
      <c r="A196">
        <v>27</v>
      </c>
      <c r="B196" t="s">
        <v>32</v>
      </c>
      <c r="C196" t="s">
        <v>26</v>
      </c>
      <c r="D196" t="s">
        <v>27</v>
      </c>
      <c r="E196">
        <v>10</v>
      </c>
      <c r="F196">
        <v>3</v>
      </c>
      <c r="G196" t="s">
        <v>48</v>
      </c>
      <c r="H196">
        <v>4</v>
      </c>
      <c r="I196" t="s">
        <v>29</v>
      </c>
      <c r="J196">
        <v>98</v>
      </c>
      <c r="K196">
        <v>2</v>
      </c>
      <c r="L196">
        <v>2</v>
      </c>
      <c r="M196" t="s">
        <v>30</v>
      </c>
      <c r="N196">
        <v>4</v>
      </c>
      <c r="O196" t="s">
        <v>37</v>
      </c>
      <c r="P196">
        <v>1</v>
      </c>
      <c r="Q196">
        <v>3</v>
      </c>
      <c r="R196">
        <v>0</v>
      </c>
      <c r="S196">
        <v>6</v>
      </c>
      <c r="T196">
        <v>3</v>
      </c>
      <c r="U196">
        <v>3</v>
      </c>
      <c r="V196">
        <v>6</v>
      </c>
      <c r="W196">
        <v>2</v>
      </c>
      <c r="X196">
        <v>4</v>
      </c>
      <c r="Y196">
        <v>4</v>
      </c>
    </row>
    <row r="197" spans="1:25" x14ac:dyDescent="0.35">
      <c r="A197">
        <v>27</v>
      </c>
      <c r="B197" t="s">
        <v>25</v>
      </c>
      <c r="C197" t="s">
        <v>26</v>
      </c>
      <c r="D197" t="s">
        <v>34</v>
      </c>
      <c r="E197">
        <v>17</v>
      </c>
      <c r="F197">
        <v>4</v>
      </c>
      <c r="G197" t="s">
        <v>28</v>
      </c>
      <c r="H197">
        <v>4</v>
      </c>
      <c r="I197" t="s">
        <v>29</v>
      </c>
      <c r="J197">
        <v>51</v>
      </c>
      <c r="K197">
        <v>3</v>
      </c>
      <c r="L197">
        <v>1</v>
      </c>
      <c r="M197" t="s">
        <v>36</v>
      </c>
      <c r="N197">
        <v>3</v>
      </c>
      <c r="O197" t="s">
        <v>31</v>
      </c>
      <c r="P197">
        <v>1</v>
      </c>
      <c r="Q197">
        <v>3</v>
      </c>
      <c r="R197">
        <v>0</v>
      </c>
      <c r="S197">
        <v>8</v>
      </c>
      <c r="T197">
        <v>2</v>
      </c>
      <c r="U197">
        <v>3</v>
      </c>
      <c r="V197">
        <v>8</v>
      </c>
      <c r="W197">
        <v>2</v>
      </c>
      <c r="X197">
        <v>7</v>
      </c>
      <c r="Y197">
        <v>7</v>
      </c>
    </row>
    <row r="198" spans="1:25" x14ac:dyDescent="0.35">
      <c r="A198">
        <v>27</v>
      </c>
      <c r="B198" t="s">
        <v>32</v>
      </c>
      <c r="C198" t="s">
        <v>26</v>
      </c>
      <c r="D198" t="s">
        <v>34</v>
      </c>
      <c r="E198">
        <v>11</v>
      </c>
      <c r="F198">
        <v>1</v>
      </c>
      <c r="G198" t="s">
        <v>28</v>
      </c>
      <c r="H198">
        <v>2</v>
      </c>
      <c r="I198" t="s">
        <v>35</v>
      </c>
      <c r="J198">
        <v>91</v>
      </c>
      <c r="K198">
        <v>3</v>
      </c>
      <c r="L198">
        <v>1</v>
      </c>
      <c r="M198" t="s">
        <v>39</v>
      </c>
      <c r="N198">
        <v>1</v>
      </c>
      <c r="O198" t="s">
        <v>37</v>
      </c>
      <c r="P198">
        <v>0</v>
      </c>
      <c r="Q198">
        <v>3</v>
      </c>
      <c r="R198">
        <v>0</v>
      </c>
      <c r="S198">
        <v>6</v>
      </c>
      <c r="T198">
        <v>3</v>
      </c>
      <c r="U198">
        <v>4</v>
      </c>
      <c r="V198">
        <v>5</v>
      </c>
      <c r="W198">
        <v>0</v>
      </c>
      <c r="X198">
        <v>1</v>
      </c>
      <c r="Y198">
        <v>4</v>
      </c>
    </row>
    <row r="199" spans="1:25" x14ac:dyDescent="0.35">
      <c r="A199">
        <v>27</v>
      </c>
      <c r="B199" t="s">
        <v>32</v>
      </c>
      <c r="C199" t="s">
        <v>26</v>
      </c>
      <c r="D199" t="s">
        <v>34</v>
      </c>
      <c r="E199">
        <v>19</v>
      </c>
      <c r="F199">
        <v>3</v>
      </c>
      <c r="G199" t="s">
        <v>38</v>
      </c>
      <c r="H199">
        <v>4</v>
      </c>
      <c r="I199" t="s">
        <v>35</v>
      </c>
      <c r="J199">
        <v>67</v>
      </c>
      <c r="K199">
        <v>2</v>
      </c>
      <c r="L199">
        <v>1</v>
      </c>
      <c r="M199" t="s">
        <v>39</v>
      </c>
      <c r="N199">
        <v>1</v>
      </c>
      <c r="O199" t="s">
        <v>41</v>
      </c>
      <c r="P199">
        <v>1</v>
      </c>
      <c r="Q199">
        <v>3</v>
      </c>
      <c r="R199">
        <v>2</v>
      </c>
      <c r="S199">
        <v>7</v>
      </c>
      <c r="T199">
        <v>3</v>
      </c>
      <c r="U199">
        <v>3</v>
      </c>
      <c r="V199">
        <v>7</v>
      </c>
      <c r="W199">
        <v>7</v>
      </c>
      <c r="X199">
        <v>0</v>
      </c>
      <c r="Y199">
        <v>7</v>
      </c>
    </row>
    <row r="200" spans="1:25" x14ac:dyDescent="0.35">
      <c r="A200">
        <v>27</v>
      </c>
      <c r="B200" t="s">
        <v>32</v>
      </c>
      <c r="C200" t="s">
        <v>26</v>
      </c>
      <c r="D200" t="s">
        <v>34</v>
      </c>
      <c r="E200">
        <v>8</v>
      </c>
      <c r="F200">
        <v>3</v>
      </c>
      <c r="G200" t="s">
        <v>40</v>
      </c>
      <c r="H200">
        <v>2</v>
      </c>
      <c r="I200" t="s">
        <v>29</v>
      </c>
      <c r="J200">
        <v>86</v>
      </c>
      <c r="K200">
        <v>4</v>
      </c>
      <c r="L200">
        <v>1</v>
      </c>
      <c r="M200" t="s">
        <v>36</v>
      </c>
      <c r="N200">
        <v>3</v>
      </c>
      <c r="O200" t="s">
        <v>37</v>
      </c>
      <c r="P200">
        <v>7</v>
      </c>
      <c r="Q200">
        <v>3</v>
      </c>
      <c r="R200">
        <v>0</v>
      </c>
      <c r="S200">
        <v>5</v>
      </c>
      <c r="T200">
        <v>0</v>
      </c>
      <c r="U200">
        <v>3</v>
      </c>
      <c r="V200">
        <v>3</v>
      </c>
      <c r="W200">
        <v>2</v>
      </c>
      <c r="X200">
        <v>0</v>
      </c>
      <c r="Y200">
        <v>2</v>
      </c>
    </row>
    <row r="201" spans="1:25" x14ac:dyDescent="0.35">
      <c r="A201">
        <v>27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40</v>
      </c>
      <c r="H201">
        <v>4</v>
      </c>
      <c r="I201" t="s">
        <v>35</v>
      </c>
      <c r="J201">
        <v>87</v>
      </c>
      <c r="K201">
        <v>3</v>
      </c>
      <c r="L201">
        <v>1</v>
      </c>
      <c r="M201" t="s">
        <v>36</v>
      </c>
      <c r="N201">
        <v>4</v>
      </c>
      <c r="O201" t="s">
        <v>31</v>
      </c>
      <c r="P201">
        <v>2</v>
      </c>
      <c r="Q201">
        <v>3</v>
      </c>
      <c r="R201">
        <v>0</v>
      </c>
      <c r="S201">
        <v>6</v>
      </c>
      <c r="T201">
        <v>0</v>
      </c>
      <c r="U201">
        <v>2</v>
      </c>
      <c r="V201">
        <v>4</v>
      </c>
      <c r="W201">
        <v>2</v>
      </c>
      <c r="X201">
        <v>1</v>
      </c>
      <c r="Y201">
        <v>2</v>
      </c>
    </row>
    <row r="202" spans="1:25" x14ac:dyDescent="0.35">
      <c r="A202">
        <v>27</v>
      </c>
      <c r="B202" t="s">
        <v>32</v>
      </c>
      <c r="C202" t="s">
        <v>26</v>
      </c>
      <c r="D202" t="s">
        <v>34</v>
      </c>
      <c r="E202">
        <v>8</v>
      </c>
      <c r="F202">
        <v>3</v>
      </c>
      <c r="G202" t="s">
        <v>40</v>
      </c>
      <c r="H202">
        <v>3</v>
      </c>
      <c r="I202" t="s">
        <v>29</v>
      </c>
      <c r="J202">
        <v>67</v>
      </c>
      <c r="K202">
        <v>3</v>
      </c>
      <c r="L202">
        <v>1</v>
      </c>
      <c r="M202" t="s">
        <v>36</v>
      </c>
      <c r="N202">
        <v>4</v>
      </c>
      <c r="O202" t="s">
        <v>31</v>
      </c>
      <c r="P202">
        <v>1</v>
      </c>
      <c r="Q202">
        <v>3</v>
      </c>
      <c r="R202">
        <v>0</v>
      </c>
      <c r="S202">
        <v>6</v>
      </c>
      <c r="T202">
        <v>5</v>
      </c>
      <c r="U202">
        <v>2</v>
      </c>
      <c r="V202">
        <v>6</v>
      </c>
      <c r="W202">
        <v>2</v>
      </c>
      <c r="X202">
        <v>1</v>
      </c>
      <c r="Y202">
        <v>4</v>
      </c>
    </row>
    <row r="203" spans="1:25" x14ac:dyDescent="0.35">
      <c r="A203">
        <v>27</v>
      </c>
      <c r="B203" t="s">
        <v>32</v>
      </c>
      <c r="C203" t="s">
        <v>33</v>
      </c>
      <c r="D203" t="s">
        <v>34</v>
      </c>
      <c r="E203">
        <v>5</v>
      </c>
      <c r="F203">
        <v>2</v>
      </c>
      <c r="G203" t="s">
        <v>28</v>
      </c>
      <c r="H203">
        <v>4</v>
      </c>
      <c r="I203" t="s">
        <v>29</v>
      </c>
      <c r="J203">
        <v>53</v>
      </c>
      <c r="K203">
        <v>3</v>
      </c>
      <c r="L203">
        <v>1</v>
      </c>
      <c r="M203" t="s">
        <v>39</v>
      </c>
      <c r="N203">
        <v>4</v>
      </c>
      <c r="O203" t="s">
        <v>31</v>
      </c>
      <c r="P203">
        <v>0</v>
      </c>
      <c r="Q203">
        <v>3</v>
      </c>
      <c r="R203">
        <v>0</v>
      </c>
      <c r="S203">
        <v>6</v>
      </c>
      <c r="T203">
        <v>3</v>
      </c>
      <c r="U203">
        <v>2</v>
      </c>
      <c r="V203">
        <v>5</v>
      </c>
      <c r="W203">
        <v>4</v>
      </c>
      <c r="X203">
        <v>0</v>
      </c>
      <c r="Y203">
        <v>2</v>
      </c>
    </row>
    <row r="204" spans="1:25" x14ac:dyDescent="0.35">
      <c r="A204">
        <v>27</v>
      </c>
      <c r="B204" t="s">
        <v>32</v>
      </c>
      <c r="C204" t="s">
        <v>26</v>
      </c>
      <c r="D204" t="s">
        <v>27</v>
      </c>
      <c r="E204">
        <v>23</v>
      </c>
      <c r="F204">
        <v>1</v>
      </c>
      <c r="G204" t="s">
        <v>40</v>
      </c>
      <c r="H204">
        <v>2</v>
      </c>
      <c r="I204" t="s">
        <v>29</v>
      </c>
      <c r="J204">
        <v>36</v>
      </c>
      <c r="K204">
        <v>2</v>
      </c>
      <c r="L204">
        <v>2</v>
      </c>
      <c r="M204" t="s">
        <v>46</v>
      </c>
      <c r="N204">
        <v>3</v>
      </c>
      <c r="O204" t="s">
        <v>37</v>
      </c>
      <c r="P204">
        <v>1</v>
      </c>
      <c r="Q204">
        <v>4</v>
      </c>
      <c r="R204">
        <v>1</v>
      </c>
      <c r="S204">
        <v>9</v>
      </c>
      <c r="T204">
        <v>5</v>
      </c>
      <c r="U204">
        <v>3</v>
      </c>
      <c r="V204">
        <v>9</v>
      </c>
      <c r="W204">
        <v>8</v>
      </c>
      <c r="X204">
        <v>5</v>
      </c>
      <c r="Y204">
        <v>8</v>
      </c>
    </row>
    <row r="205" spans="1:25" x14ac:dyDescent="0.35">
      <c r="A205">
        <v>27</v>
      </c>
      <c r="B205" t="s">
        <v>32</v>
      </c>
      <c r="C205" t="s">
        <v>33</v>
      </c>
      <c r="D205" t="s">
        <v>34</v>
      </c>
      <c r="E205">
        <v>15</v>
      </c>
      <c r="F205">
        <v>3</v>
      </c>
      <c r="G205" t="s">
        <v>28</v>
      </c>
      <c r="H205">
        <v>4</v>
      </c>
      <c r="I205" t="s">
        <v>29</v>
      </c>
      <c r="J205">
        <v>77</v>
      </c>
      <c r="K205">
        <v>2</v>
      </c>
      <c r="L205">
        <v>1</v>
      </c>
      <c r="M205" t="s">
        <v>36</v>
      </c>
      <c r="N205">
        <v>1</v>
      </c>
      <c r="O205" t="s">
        <v>37</v>
      </c>
      <c r="P205">
        <v>0</v>
      </c>
      <c r="Q205">
        <v>3</v>
      </c>
      <c r="R205">
        <v>1</v>
      </c>
      <c r="S205">
        <v>8</v>
      </c>
      <c r="T205">
        <v>2</v>
      </c>
      <c r="U205">
        <v>2</v>
      </c>
      <c r="V205">
        <v>7</v>
      </c>
      <c r="W205">
        <v>6</v>
      </c>
      <c r="X205">
        <v>7</v>
      </c>
      <c r="Y205">
        <v>3</v>
      </c>
    </row>
    <row r="206" spans="1:25" x14ac:dyDescent="0.35">
      <c r="A206">
        <v>27</v>
      </c>
      <c r="B206" t="s">
        <v>32</v>
      </c>
      <c r="C206" t="s">
        <v>26</v>
      </c>
      <c r="D206" t="s">
        <v>27</v>
      </c>
      <c r="E206">
        <v>2</v>
      </c>
      <c r="F206">
        <v>2</v>
      </c>
      <c r="G206" t="s">
        <v>40</v>
      </c>
      <c r="H206">
        <v>1</v>
      </c>
      <c r="I206" t="s">
        <v>29</v>
      </c>
      <c r="J206">
        <v>89</v>
      </c>
      <c r="K206">
        <v>4</v>
      </c>
      <c r="L206">
        <v>2</v>
      </c>
      <c r="M206" t="s">
        <v>30</v>
      </c>
      <c r="N206">
        <v>3</v>
      </c>
      <c r="O206" t="s">
        <v>31</v>
      </c>
      <c r="P206">
        <v>0</v>
      </c>
      <c r="Q206">
        <v>3</v>
      </c>
      <c r="R206">
        <v>0</v>
      </c>
      <c r="S206">
        <v>9</v>
      </c>
      <c r="T206">
        <v>5</v>
      </c>
      <c r="U206">
        <v>2</v>
      </c>
      <c r="V206">
        <v>8</v>
      </c>
      <c r="W206">
        <v>7</v>
      </c>
      <c r="X206">
        <v>0</v>
      </c>
      <c r="Y206">
        <v>7</v>
      </c>
    </row>
    <row r="207" spans="1:25" x14ac:dyDescent="0.35">
      <c r="A207">
        <v>27</v>
      </c>
      <c r="B207" t="s">
        <v>32</v>
      </c>
      <c r="C207" t="s">
        <v>26</v>
      </c>
      <c r="D207" t="s">
        <v>34</v>
      </c>
      <c r="E207">
        <v>2</v>
      </c>
      <c r="F207">
        <v>4</v>
      </c>
      <c r="G207" t="s">
        <v>49</v>
      </c>
      <c r="H207">
        <v>2</v>
      </c>
      <c r="I207" t="s">
        <v>35</v>
      </c>
      <c r="J207">
        <v>41</v>
      </c>
      <c r="K207">
        <v>3</v>
      </c>
      <c r="L207">
        <v>1</v>
      </c>
      <c r="M207" t="s">
        <v>36</v>
      </c>
      <c r="N207">
        <v>2</v>
      </c>
      <c r="O207" t="s">
        <v>37</v>
      </c>
      <c r="P207">
        <v>1</v>
      </c>
      <c r="Q207">
        <v>3</v>
      </c>
      <c r="R207">
        <v>1</v>
      </c>
      <c r="S207">
        <v>6</v>
      </c>
      <c r="T207">
        <v>3</v>
      </c>
      <c r="U207">
        <v>2</v>
      </c>
      <c r="V207">
        <v>5</v>
      </c>
      <c r="W207">
        <v>3</v>
      </c>
      <c r="X207">
        <v>1</v>
      </c>
      <c r="Y207">
        <v>2</v>
      </c>
    </row>
    <row r="208" spans="1:25" x14ac:dyDescent="0.35">
      <c r="A208">
        <v>27</v>
      </c>
      <c r="B208" t="s">
        <v>25</v>
      </c>
      <c r="C208" t="s">
        <v>33</v>
      </c>
      <c r="D208" t="s">
        <v>50</v>
      </c>
      <c r="E208">
        <v>22</v>
      </c>
      <c r="F208">
        <v>3</v>
      </c>
      <c r="G208" t="s">
        <v>50</v>
      </c>
      <c r="H208">
        <v>1</v>
      </c>
      <c r="I208" t="s">
        <v>29</v>
      </c>
      <c r="J208">
        <v>58</v>
      </c>
      <c r="K208">
        <v>2</v>
      </c>
      <c r="L208">
        <v>1</v>
      </c>
      <c r="M208" t="s">
        <v>50</v>
      </c>
      <c r="N208">
        <v>2</v>
      </c>
      <c r="O208" t="s">
        <v>37</v>
      </c>
      <c r="P208">
        <v>1</v>
      </c>
      <c r="Q208">
        <v>3</v>
      </c>
      <c r="R208">
        <v>0</v>
      </c>
      <c r="S208">
        <v>1</v>
      </c>
      <c r="T208">
        <v>2</v>
      </c>
      <c r="U208">
        <v>3</v>
      </c>
      <c r="V208">
        <v>1</v>
      </c>
      <c r="W208">
        <v>0</v>
      </c>
      <c r="X208">
        <v>0</v>
      </c>
      <c r="Y208">
        <v>0</v>
      </c>
    </row>
    <row r="209" spans="1:25" x14ac:dyDescent="0.35">
      <c r="A209">
        <v>27</v>
      </c>
      <c r="B209" t="s">
        <v>32</v>
      </c>
      <c r="C209" t="s">
        <v>26</v>
      </c>
      <c r="D209" t="s">
        <v>27</v>
      </c>
      <c r="E209">
        <v>9</v>
      </c>
      <c r="F209">
        <v>3</v>
      </c>
      <c r="G209" t="s">
        <v>48</v>
      </c>
      <c r="H209">
        <v>4</v>
      </c>
      <c r="I209" t="s">
        <v>35</v>
      </c>
      <c r="J209">
        <v>44</v>
      </c>
      <c r="K209">
        <v>3</v>
      </c>
      <c r="L209">
        <v>2</v>
      </c>
      <c r="M209" t="s">
        <v>30</v>
      </c>
      <c r="N209">
        <v>4</v>
      </c>
      <c r="O209" t="s">
        <v>31</v>
      </c>
      <c r="P209">
        <v>1</v>
      </c>
      <c r="Q209">
        <v>3</v>
      </c>
      <c r="R209">
        <v>0</v>
      </c>
      <c r="S209">
        <v>7</v>
      </c>
      <c r="T209">
        <v>5</v>
      </c>
      <c r="U209">
        <v>3</v>
      </c>
      <c r="V209">
        <v>7</v>
      </c>
      <c r="W209">
        <v>7</v>
      </c>
      <c r="X209">
        <v>0</v>
      </c>
      <c r="Y209">
        <v>7</v>
      </c>
    </row>
    <row r="210" spans="1:25" x14ac:dyDescent="0.35">
      <c r="A210">
        <v>27</v>
      </c>
      <c r="B210" t="s">
        <v>32</v>
      </c>
      <c r="C210" t="s">
        <v>26</v>
      </c>
      <c r="D210" t="s">
        <v>34</v>
      </c>
      <c r="E210">
        <v>4</v>
      </c>
      <c r="F210">
        <v>3</v>
      </c>
      <c r="G210" t="s">
        <v>28</v>
      </c>
      <c r="H210">
        <v>2</v>
      </c>
      <c r="I210" t="s">
        <v>35</v>
      </c>
      <c r="J210">
        <v>87</v>
      </c>
      <c r="K210">
        <v>4</v>
      </c>
      <c r="L210">
        <v>2</v>
      </c>
      <c r="M210" t="s">
        <v>42</v>
      </c>
      <c r="N210">
        <v>2</v>
      </c>
      <c r="O210" t="s">
        <v>37</v>
      </c>
      <c r="P210">
        <v>1</v>
      </c>
      <c r="Q210">
        <v>4</v>
      </c>
      <c r="R210">
        <v>1</v>
      </c>
      <c r="S210">
        <v>6</v>
      </c>
      <c r="T210">
        <v>0</v>
      </c>
      <c r="U210">
        <v>3</v>
      </c>
      <c r="V210">
        <v>6</v>
      </c>
      <c r="W210">
        <v>2</v>
      </c>
      <c r="X210">
        <v>0</v>
      </c>
      <c r="Y210">
        <v>3</v>
      </c>
    </row>
    <row r="211" spans="1:25" x14ac:dyDescent="0.35">
      <c r="A211">
        <v>27</v>
      </c>
      <c r="B211" t="s">
        <v>32</v>
      </c>
      <c r="C211" t="s">
        <v>26</v>
      </c>
      <c r="D211" t="s">
        <v>34</v>
      </c>
      <c r="E211">
        <v>4</v>
      </c>
      <c r="F211">
        <v>2</v>
      </c>
      <c r="G211" t="s">
        <v>28</v>
      </c>
      <c r="H211">
        <v>1</v>
      </c>
      <c r="I211" t="s">
        <v>35</v>
      </c>
      <c r="J211">
        <v>76</v>
      </c>
      <c r="K211">
        <v>3</v>
      </c>
      <c r="L211">
        <v>1</v>
      </c>
      <c r="M211" t="s">
        <v>36</v>
      </c>
      <c r="N211">
        <v>3</v>
      </c>
      <c r="O211" t="s">
        <v>41</v>
      </c>
      <c r="P211">
        <v>1</v>
      </c>
      <c r="Q211">
        <v>3</v>
      </c>
      <c r="R211">
        <v>3</v>
      </c>
      <c r="S211">
        <v>5</v>
      </c>
      <c r="T211">
        <v>2</v>
      </c>
      <c r="U211">
        <v>3</v>
      </c>
      <c r="V211">
        <v>5</v>
      </c>
      <c r="W211">
        <v>3</v>
      </c>
      <c r="X211">
        <v>0</v>
      </c>
      <c r="Y211">
        <v>3</v>
      </c>
    </row>
    <row r="212" spans="1:25" x14ac:dyDescent="0.35">
      <c r="A212">
        <v>28</v>
      </c>
      <c r="B212" t="s">
        <v>25</v>
      </c>
      <c r="C212" t="s">
        <v>26</v>
      </c>
      <c r="D212" t="s">
        <v>34</v>
      </c>
      <c r="E212">
        <v>24</v>
      </c>
      <c r="F212">
        <v>3</v>
      </c>
      <c r="G212" t="s">
        <v>28</v>
      </c>
      <c r="H212">
        <v>3</v>
      </c>
      <c r="I212" t="s">
        <v>35</v>
      </c>
      <c r="J212">
        <v>50</v>
      </c>
      <c r="K212">
        <v>2</v>
      </c>
      <c r="L212">
        <v>1</v>
      </c>
      <c r="M212" t="s">
        <v>39</v>
      </c>
      <c r="N212">
        <v>3</v>
      </c>
      <c r="O212" t="s">
        <v>31</v>
      </c>
      <c r="P212">
        <v>5</v>
      </c>
      <c r="Q212">
        <v>3</v>
      </c>
      <c r="R212">
        <v>0</v>
      </c>
      <c r="S212">
        <v>6</v>
      </c>
      <c r="T212">
        <v>4</v>
      </c>
      <c r="U212">
        <v>3</v>
      </c>
      <c r="V212">
        <v>4</v>
      </c>
      <c r="W212">
        <v>2</v>
      </c>
      <c r="X212">
        <v>0</v>
      </c>
      <c r="Y212">
        <v>3</v>
      </c>
    </row>
    <row r="213" spans="1:25" x14ac:dyDescent="0.35">
      <c r="A213">
        <v>28</v>
      </c>
      <c r="B213" t="s">
        <v>25</v>
      </c>
      <c r="C213" t="s">
        <v>26</v>
      </c>
      <c r="D213" t="s">
        <v>34</v>
      </c>
      <c r="E213">
        <v>5</v>
      </c>
      <c r="F213">
        <v>4</v>
      </c>
      <c r="G213" t="s">
        <v>49</v>
      </c>
      <c r="H213">
        <v>3</v>
      </c>
      <c r="I213" t="s">
        <v>35</v>
      </c>
      <c r="J213">
        <v>50</v>
      </c>
      <c r="K213">
        <v>3</v>
      </c>
      <c r="L213">
        <v>1</v>
      </c>
      <c r="M213" t="s">
        <v>39</v>
      </c>
      <c r="N213">
        <v>3</v>
      </c>
      <c r="O213" t="s">
        <v>31</v>
      </c>
      <c r="P213">
        <v>1</v>
      </c>
      <c r="Q213">
        <v>3</v>
      </c>
      <c r="R213">
        <v>0</v>
      </c>
      <c r="S213">
        <v>2</v>
      </c>
      <c r="T213">
        <v>3</v>
      </c>
      <c r="U213">
        <v>2</v>
      </c>
      <c r="V213">
        <v>2</v>
      </c>
      <c r="W213">
        <v>2</v>
      </c>
      <c r="X213">
        <v>2</v>
      </c>
      <c r="Y213">
        <v>2</v>
      </c>
    </row>
    <row r="214" spans="1:25" x14ac:dyDescent="0.35">
      <c r="A214">
        <v>28</v>
      </c>
      <c r="B214" t="s">
        <v>32</v>
      </c>
      <c r="C214" t="s">
        <v>44</v>
      </c>
      <c r="D214" t="s">
        <v>27</v>
      </c>
      <c r="E214">
        <v>4</v>
      </c>
      <c r="F214">
        <v>3</v>
      </c>
      <c r="G214" t="s">
        <v>40</v>
      </c>
      <c r="H214">
        <v>2</v>
      </c>
      <c r="I214" t="s">
        <v>35</v>
      </c>
      <c r="J214">
        <v>43</v>
      </c>
      <c r="K214">
        <v>3</v>
      </c>
      <c r="L214">
        <v>2</v>
      </c>
      <c r="M214" t="s">
        <v>30</v>
      </c>
      <c r="N214">
        <v>3</v>
      </c>
      <c r="O214" t="s">
        <v>37</v>
      </c>
      <c r="P214">
        <v>1</v>
      </c>
      <c r="Q214">
        <v>3</v>
      </c>
      <c r="R214">
        <v>0</v>
      </c>
      <c r="S214">
        <v>5</v>
      </c>
      <c r="T214">
        <v>3</v>
      </c>
      <c r="U214">
        <v>4</v>
      </c>
      <c r="V214">
        <v>5</v>
      </c>
      <c r="W214">
        <v>4</v>
      </c>
      <c r="X214">
        <v>0</v>
      </c>
      <c r="Y214">
        <v>4</v>
      </c>
    </row>
    <row r="215" spans="1:25" x14ac:dyDescent="0.35">
      <c r="A215">
        <v>28</v>
      </c>
      <c r="B215" t="s">
        <v>32</v>
      </c>
      <c r="C215" t="s">
        <v>26</v>
      </c>
      <c r="D215" t="s">
        <v>34</v>
      </c>
      <c r="E215">
        <v>21</v>
      </c>
      <c r="F215">
        <v>3</v>
      </c>
      <c r="G215" t="s">
        <v>40</v>
      </c>
      <c r="H215">
        <v>3</v>
      </c>
      <c r="I215" t="s">
        <v>35</v>
      </c>
      <c r="J215">
        <v>42</v>
      </c>
      <c r="K215">
        <v>3</v>
      </c>
      <c r="L215">
        <v>1</v>
      </c>
      <c r="M215" t="s">
        <v>36</v>
      </c>
      <c r="N215">
        <v>4</v>
      </c>
      <c r="O215" t="s">
        <v>37</v>
      </c>
      <c r="P215">
        <v>1</v>
      </c>
      <c r="Q215">
        <v>3</v>
      </c>
      <c r="R215">
        <v>1</v>
      </c>
      <c r="S215">
        <v>5</v>
      </c>
      <c r="T215">
        <v>2</v>
      </c>
      <c r="U215">
        <v>1</v>
      </c>
      <c r="V215">
        <v>5</v>
      </c>
      <c r="W215">
        <v>2</v>
      </c>
      <c r="X215">
        <v>0</v>
      </c>
      <c r="Y215">
        <v>2</v>
      </c>
    </row>
    <row r="216" spans="1:25" x14ac:dyDescent="0.35">
      <c r="A216">
        <v>28</v>
      </c>
      <c r="B216" t="s">
        <v>25</v>
      </c>
      <c r="C216" t="s">
        <v>26</v>
      </c>
      <c r="D216" t="s">
        <v>34</v>
      </c>
      <c r="E216">
        <v>2</v>
      </c>
      <c r="F216">
        <v>4</v>
      </c>
      <c r="G216" t="s">
        <v>28</v>
      </c>
      <c r="H216">
        <v>1</v>
      </c>
      <c r="I216" t="s">
        <v>35</v>
      </c>
      <c r="J216">
        <v>79</v>
      </c>
      <c r="K216">
        <v>3</v>
      </c>
      <c r="L216">
        <v>1</v>
      </c>
      <c r="M216" t="s">
        <v>39</v>
      </c>
      <c r="N216">
        <v>3</v>
      </c>
      <c r="O216" t="s">
        <v>31</v>
      </c>
      <c r="P216">
        <v>2</v>
      </c>
      <c r="Q216">
        <v>3</v>
      </c>
      <c r="R216">
        <v>0</v>
      </c>
      <c r="S216">
        <v>5</v>
      </c>
      <c r="T216">
        <v>5</v>
      </c>
      <c r="U216">
        <v>1</v>
      </c>
      <c r="V216">
        <v>0</v>
      </c>
      <c r="W216">
        <v>0</v>
      </c>
      <c r="X216">
        <v>0</v>
      </c>
      <c r="Y216">
        <v>0</v>
      </c>
    </row>
    <row r="217" spans="1:25" x14ac:dyDescent="0.35">
      <c r="A217">
        <v>28</v>
      </c>
      <c r="B217" t="s">
        <v>32</v>
      </c>
      <c r="C217" t="s">
        <v>26</v>
      </c>
      <c r="D217" t="s">
        <v>34</v>
      </c>
      <c r="E217">
        <v>9</v>
      </c>
      <c r="F217">
        <v>3</v>
      </c>
      <c r="G217" t="s">
        <v>40</v>
      </c>
      <c r="H217">
        <v>4</v>
      </c>
      <c r="I217" t="s">
        <v>35</v>
      </c>
      <c r="J217">
        <v>94</v>
      </c>
      <c r="K217">
        <v>3</v>
      </c>
      <c r="L217">
        <v>1</v>
      </c>
      <c r="M217" t="s">
        <v>36</v>
      </c>
      <c r="N217">
        <v>4</v>
      </c>
      <c r="O217" t="s">
        <v>37</v>
      </c>
      <c r="P217">
        <v>1</v>
      </c>
      <c r="Q217">
        <v>4</v>
      </c>
      <c r="R217">
        <v>1</v>
      </c>
      <c r="S217">
        <v>5</v>
      </c>
      <c r="T217">
        <v>3</v>
      </c>
      <c r="U217">
        <v>2</v>
      </c>
      <c r="V217">
        <v>5</v>
      </c>
      <c r="W217">
        <v>2</v>
      </c>
      <c r="X217">
        <v>0</v>
      </c>
      <c r="Y217">
        <v>4</v>
      </c>
    </row>
    <row r="218" spans="1:25" x14ac:dyDescent="0.35">
      <c r="A218">
        <v>28</v>
      </c>
      <c r="B218" t="s">
        <v>32</v>
      </c>
      <c r="C218" t="s">
        <v>26</v>
      </c>
      <c r="D218" t="s">
        <v>34</v>
      </c>
      <c r="E218">
        <v>8</v>
      </c>
      <c r="F218">
        <v>2</v>
      </c>
      <c r="G218" t="s">
        <v>28</v>
      </c>
      <c r="H218">
        <v>4</v>
      </c>
      <c r="I218" t="s">
        <v>29</v>
      </c>
      <c r="J218">
        <v>66</v>
      </c>
      <c r="K218">
        <v>3</v>
      </c>
      <c r="L218">
        <v>1</v>
      </c>
      <c r="M218" t="s">
        <v>36</v>
      </c>
      <c r="N218">
        <v>4</v>
      </c>
      <c r="O218" t="s">
        <v>31</v>
      </c>
      <c r="P218">
        <v>1</v>
      </c>
      <c r="Q218">
        <v>4</v>
      </c>
      <c r="R218">
        <v>0</v>
      </c>
      <c r="S218">
        <v>5</v>
      </c>
      <c r="T218">
        <v>3</v>
      </c>
      <c r="U218">
        <v>3</v>
      </c>
      <c r="V218">
        <v>5</v>
      </c>
      <c r="W218">
        <v>3</v>
      </c>
      <c r="X218">
        <v>0</v>
      </c>
      <c r="Y218">
        <v>2</v>
      </c>
    </row>
    <row r="219" spans="1:25" x14ac:dyDescent="0.35">
      <c r="A219">
        <v>28</v>
      </c>
      <c r="B219" t="s">
        <v>32</v>
      </c>
      <c r="C219" t="s">
        <v>26</v>
      </c>
      <c r="D219" t="s">
        <v>34</v>
      </c>
      <c r="E219">
        <v>16</v>
      </c>
      <c r="F219">
        <v>2</v>
      </c>
      <c r="G219" t="s">
        <v>40</v>
      </c>
      <c r="H219">
        <v>2</v>
      </c>
      <c r="I219" t="s">
        <v>35</v>
      </c>
      <c r="J219">
        <v>68</v>
      </c>
      <c r="K219">
        <v>4</v>
      </c>
      <c r="L219">
        <v>2</v>
      </c>
      <c r="M219" t="s">
        <v>43</v>
      </c>
      <c r="N219">
        <v>1</v>
      </c>
      <c r="O219" t="s">
        <v>31</v>
      </c>
      <c r="P219">
        <v>0</v>
      </c>
      <c r="Q219">
        <v>3</v>
      </c>
      <c r="R219">
        <v>0</v>
      </c>
      <c r="S219">
        <v>9</v>
      </c>
      <c r="T219">
        <v>2</v>
      </c>
      <c r="U219">
        <v>3</v>
      </c>
      <c r="V219">
        <v>8</v>
      </c>
      <c r="W219">
        <v>3</v>
      </c>
      <c r="X219">
        <v>0</v>
      </c>
      <c r="Y219">
        <v>7</v>
      </c>
    </row>
    <row r="220" spans="1:25" x14ac:dyDescent="0.35">
      <c r="A220">
        <v>28</v>
      </c>
      <c r="B220" t="s">
        <v>25</v>
      </c>
      <c r="C220" t="s">
        <v>26</v>
      </c>
      <c r="D220" t="s">
        <v>34</v>
      </c>
      <c r="E220">
        <v>2</v>
      </c>
      <c r="F220">
        <v>4</v>
      </c>
      <c r="G220" t="s">
        <v>40</v>
      </c>
      <c r="H220">
        <v>1</v>
      </c>
      <c r="I220" t="s">
        <v>35</v>
      </c>
      <c r="J220">
        <v>84</v>
      </c>
      <c r="K220">
        <v>1</v>
      </c>
      <c r="L220">
        <v>1</v>
      </c>
      <c r="M220" t="s">
        <v>36</v>
      </c>
      <c r="N220">
        <v>4</v>
      </c>
      <c r="O220" t="s">
        <v>37</v>
      </c>
      <c r="P220">
        <v>5</v>
      </c>
      <c r="Q220">
        <v>3</v>
      </c>
      <c r="R220">
        <v>0</v>
      </c>
      <c r="S220">
        <v>5</v>
      </c>
      <c r="T220">
        <v>4</v>
      </c>
      <c r="U220">
        <v>2</v>
      </c>
      <c r="V220">
        <v>3</v>
      </c>
      <c r="W220">
        <v>2</v>
      </c>
      <c r="X220">
        <v>2</v>
      </c>
      <c r="Y220">
        <v>2</v>
      </c>
    </row>
    <row r="221" spans="1:25" x14ac:dyDescent="0.35">
      <c r="A221">
        <v>28</v>
      </c>
      <c r="B221" t="s">
        <v>32</v>
      </c>
      <c r="C221" t="s">
        <v>26</v>
      </c>
      <c r="D221" t="s">
        <v>27</v>
      </c>
      <c r="E221">
        <v>9</v>
      </c>
      <c r="F221">
        <v>4</v>
      </c>
      <c r="G221" t="s">
        <v>28</v>
      </c>
      <c r="H221">
        <v>2</v>
      </c>
      <c r="I221" t="s">
        <v>35</v>
      </c>
      <c r="J221">
        <v>92</v>
      </c>
      <c r="K221">
        <v>3</v>
      </c>
      <c r="L221">
        <v>2</v>
      </c>
      <c r="M221" t="s">
        <v>30</v>
      </c>
      <c r="N221">
        <v>4</v>
      </c>
      <c r="O221" t="s">
        <v>31</v>
      </c>
      <c r="P221">
        <v>1</v>
      </c>
      <c r="Q221">
        <v>3</v>
      </c>
      <c r="R221">
        <v>0</v>
      </c>
      <c r="S221">
        <v>7</v>
      </c>
      <c r="T221">
        <v>1</v>
      </c>
      <c r="U221">
        <v>3</v>
      </c>
      <c r="V221">
        <v>7</v>
      </c>
      <c r="W221">
        <v>5</v>
      </c>
      <c r="X221">
        <v>0</v>
      </c>
      <c r="Y221">
        <v>7</v>
      </c>
    </row>
    <row r="222" spans="1:25" x14ac:dyDescent="0.35">
      <c r="A222">
        <v>28</v>
      </c>
      <c r="B222" t="s">
        <v>32</v>
      </c>
      <c r="C222" t="s">
        <v>26</v>
      </c>
      <c r="D222" t="s">
        <v>34</v>
      </c>
      <c r="E222">
        <v>17</v>
      </c>
      <c r="F222">
        <v>2</v>
      </c>
      <c r="G222" t="s">
        <v>40</v>
      </c>
      <c r="H222">
        <v>3</v>
      </c>
      <c r="I222" t="s">
        <v>35</v>
      </c>
      <c r="J222">
        <v>79</v>
      </c>
      <c r="K222">
        <v>3</v>
      </c>
      <c r="L222">
        <v>2</v>
      </c>
      <c r="M222" t="s">
        <v>39</v>
      </c>
      <c r="N222">
        <v>1</v>
      </c>
      <c r="O222" t="s">
        <v>41</v>
      </c>
      <c r="P222">
        <v>1</v>
      </c>
      <c r="Q222">
        <v>3</v>
      </c>
      <c r="R222">
        <v>1</v>
      </c>
      <c r="S222">
        <v>10</v>
      </c>
      <c r="T222">
        <v>2</v>
      </c>
      <c r="U222">
        <v>3</v>
      </c>
      <c r="V222">
        <v>10</v>
      </c>
      <c r="W222">
        <v>0</v>
      </c>
      <c r="X222">
        <v>1</v>
      </c>
      <c r="Y222">
        <v>8</v>
      </c>
    </row>
    <row r="223" spans="1:25" x14ac:dyDescent="0.35">
      <c r="A223">
        <v>28</v>
      </c>
      <c r="B223" t="s">
        <v>25</v>
      </c>
      <c r="C223" t="s">
        <v>26</v>
      </c>
      <c r="D223" t="s">
        <v>34</v>
      </c>
      <c r="E223">
        <v>1</v>
      </c>
      <c r="F223">
        <v>2</v>
      </c>
      <c r="G223" t="s">
        <v>28</v>
      </c>
      <c r="H223">
        <v>1</v>
      </c>
      <c r="I223" t="s">
        <v>29</v>
      </c>
      <c r="J223">
        <v>67</v>
      </c>
      <c r="K223">
        <v>1</v>
      </c>
      <c r="L223">
        <v>1</v>
      </c>
      <c r="M223" t="s">
        <v>36</v>
      </c>
      <c r="N223">
        <v>2</v>
      </c>
      <c r="O223" t="s">
        <v>31</v>
      </c>
      <c r="P223">
        <v>7</v>
      </c>
      <c r="Q223">
        <v>3</v>
      </c>
      <c r="R223">
        <v>0</v>
      </c>
      <c r="S223">
        <v>10</v>
      </c>
      <c r="T223">
        <v>4</v>
      </c>
      <c r="U223">
        <v>3</v>
      </c>
      <c r="V223">
        <v>7</v>
      </c>
      <c r="W223">
        <v>7</v>
      </c>
      <c r="X223">
        <v>3</v>
      </c>
      <c r="Y223">
        <v>7</v>
      </c>
    </row>
    <row r="224" spans="1:25" x14ac:dyDescent="0.35">
      <c r="A224">
        <v>28</v>
      </c>
      <c r="B224" t="s">
        <v>25</v>
      </c>
      <c r="C224" t="s">
        <v>26</v>
      </c>
      <c r="D224" t="s">
        <v>34</v>
      </c>
      <c r="E224">
        <v>2</v>
      </c>
      <c r="F224">
        <v>4</v>
      </c>
      <c r="G224" t="s">
        <v>40</v>
      </c>
      <c r="H224">
        <v>3</v>
      </c>
      <c r="I224" t="s">
        <v>35</v>
      </c>
      <c r="J224">
        <v>46</v>
      </c>
      <c r="K224">
        <v>3</v>
      </c>
      <c r="L224">
        <v>1</v>
      </c>
      <c r="M224" t="s">
        <v>36</v>
      </c>
      <c r="N224">
        <v>3</v>
      </c>
      <c r="O224" t="s">
        <v>31</v>
      </c>
      <c r="P224">
        <v>6</v>
      </c>
      <c r="Q224">
        <v>3</v>
      </c>
      <c r="R224">
        <v>0</v>
      </c>
      <c r="S224">
        <v>5</v>
      </c>
      <c r="T224">
        <v>3</v>
      </c>
      <c r="U224">
        <v>2</v>
      </c>
      <c r="V224">
        <v>2</v>
      </c>
      <c r="W224">
        <v>2</v>
      </c>
      <c r="X224">
        <v>2</v>
      </c>
      <c r="Y224">
        <v>1</v>
      </c>
    </row>
    <row r="225" spans="1:25" x14ac:dyDescent="0.35">
      <c r="A225">
        <v>28</v>
      </c>
      <c r="B225" t="s">
        <v>32</v>
      </c>
      <c r="C225" t="s">
        <v>26</v>
      </c>
      <c r="D225" t="s">
        <v>27</v>
      </c>
      <c r="E225">
        <v>2</v>
      </c>
      <c r="F225">
        <v>4</v>
      </c>
      <c r="G225" t="s">
        <v>48</v>
      </c>
      <c r="H225">
        <v>2</v>
      </c>
      <c r="I225" t="s">
        <v>29</v>
      </c>
      <c r="J225">
        <v>81</v>
      </c>
      <c r="K225">
        <v>3</v>
      </c>
      <c r="L225">
        <v>2</v>
      </c>
      <c r="M225" t="s">
        <v>30</v>
      </c>
      <c r="N225">
        <v>2</v>
      </c>
      <c r="O225" t="s">
        <v>37</v>
      </c>
      <c r="P225">
        <v>1</v>
      </c>
      <c r="Q225">
        <v>4</v>
      </c>
      <c r="R225">
        <v>0</v>
      </c>
      <c r="S225">
        <v>8</v>
      </c>
      <c r="T225">
        <v>2</v>
      </c>
      <c r="U225">
        <v>3</v>
      </c>
      <c r="V225">
        <v>8</v>
      </c>
      <c r="W225">
        <v>7</v>
      </c>
      <c r="X225">
        <v>7</v>
      </c>
      <c r="Y225">
        <v>5</v>
      </c>
    </row>
    <row r="226" spans="1:25" x14ac:dyDescent="0.35">
      <c r="A226">
        <v>28</v>
      </c>
      <c r="B226" t="s">
        <v>32</v>
      </c>
      <c r="C226" t="s">
        <v>26</v>
      </c>
      <c r="D226" t="s">
        <v>50</v>
      </c>
      <c r="E226">
        <v>8</v>
      </c>
      <c r="F226">
        <v>2</v>
      </c>
      <c r="G226" t="s">
        <v>40</v>
      </c>
      <c r="H226">
        <v>2</v>
      </c>
      <c r="I226" t="s">
        <v>35</v>
      </c>
      <c r="J226">
        <v>63</v>
      </c>
      <c r="K226">
        <v>2</v>
      </c>
      <c r="L226">
        <v>1</v>
      </c>
      <c r="M226" t="s">
        <v>50</v>
      </c>
      <c r="N226">
        <v>4</v>
      </c>
      <c r="O226" t="s">
        <v>41</v>
      </c>
      <c r="P226">
        <v>1</v>
      </c>
      <c r="Q226">
        <v>3</v>
      </c>
      <c r="R226">
        <v>1</v>
      </c>
      <c r="S226">
        <v>6</v>
      </c>
      <c r="T226">
        <v>6</v>
      </c>
      <c r="U226">
        <v>3</v>
      </c>
      <c r="V226">
        <v>5</v>
      </c>
      <c r="W226">
        <v>1</v>
      </c>
      <c r="X226">
        <v>0</v>
      </c>
      <c r="Y226">
        <v>4</v>
      </c>
    </row>
    <row r="227" spans="1:25" x14ac:dyDescent="0.35">
      <c r="A227">
        <v>28</v>
      </c>
      <c r="B227" t="s">
        <v>32</v>
      </c>
      <c r="C227" t="s">
        <v>26</v>
      </c>
      <c r="D227" t="s">
        <v>27</v>
      </c>
      <c r="E227">
        <v>5</v>
      </c>
      <c r="F227">
        <v>4</v>
      </c>
      <c r="G227" t="s">
        <v>40</v>
      </c>
      <c r="H227">
        <v>1</v>
      </c>
      <c r="I227" t="s">
        <v>35</v>
      </c>
      <c r="J227">
        <v>98</v>
      </c>
      <c r="K227">
        <v>3</v>
      </c>
      <c r="L227">
        <v>2</v>
      </c>
      <c r="M227" t="s">
        <v>30</v>
      </c>
      <c r="N227">
        <v>4</v>
      </c>
      <c r="O227" t="s">
        <v>31</v>
      </c>
      <c r="P227">
        <v>1</v>
      </c>
      <c r="Q227">
        <v>3</v>
      </c>
      <c r="R227">
        <v>0</v>
      </c>
      <c r="S227">
        <v>4</v>
      </c>
      <c r="T227">
        <v>3</v>
      </c>
      <c r="U227">
        <v>3</v>
      </c>
      <c r="V227">
        <v>4</v>
      </c>
      <c r="W227">
        <v>2</v>
      </c>
      <c r="X227">
        <v>0</v>
      </c>
      <c r="Y227">
        <v>2</v>
      </c>
    </row>
    <row r="228" spans="1:25" x14ac:dyDescent="0.35">
      <c r="A228">
        <v>28</v>
      </c>
      <c r="B228" t="s">
        <v>32</v>
      </c>
      <c r="C228" t="s">
        <v>26</v>
      </c>
      <c r="D228" t="s">
        <v>34</v>
      </c>
      <c r="E228">
        <v>9</v>
      </c>
      <c r="F228">
        <v>3</v>
      </c>
      <c r="G228" t="s">
        <v>40</v>
      </c>
      <c r="H228">
        <v>3</v>
      </c>
      <c r="I228" t="s">
        <v>29</v>
      </c>
      <c r="J228">
        <v>77</v>
      </c>
      <c r="K228">
        <v>3</v>
      </c>
      <c r="L228">
        <v>1</v>
      </c>
      <c r="M228" t="s">
        <v>36</v>
      </c>
      <c r="N228">
        <v>3</v>
      </c>
      <c r="O228" t="s">
        <v>41</v>
      </c>
      <c r="P228">
        <v>5</v>
      </c>
      <c r="Q228">
        <v>3</v>
      </c>
      <c r="R228">
        <v>1</v>
      </c>
      <c r="S228">
        <v>6</v>
      </c>
      <c r="T228">
        <v>2</v>
      </c>
      <c r="U228">
        <v>3</v>
      </c>
      <c r="V228">
        <v>2</v>
      </c>
      <c r="W228">
        <v>2</v>
      </c>
      <c r="X228">
        <v>2</v>
      </c>
      <c r="Y228">
        <v>2</v>
      </c>
    </row>
    <row r="229" spans="1:25" x14ac:dyDescent="0.35">
      <c r="A229">
        <v>28</v>
      </c>
      <c r="B229" t="s">
        <v>32</v>
      </c>
      <c r="C229" t="s">
        <v>26</v>
      </c>
      <c r="D229" t="s">
        <v>27</v>
      </c>
      <c r="E229">
        <v>10</v>
      </c>
      <c r="F229">
        <v>1</v>
      </c>
      <c r="G229" t="s">
        <v>40</v>
      </c>
      <c r="H229">
        <v>4</v>
      </c>
      <c r="I229" t="s">
        <v>35</v>
      </c>
      <c r="J229">
        <v>74</v>
      </c>
      <c r="K229">
        <v>3</v>
      </c>
      <c r="L229">
        <v>1</v>
      </c>
      <c r="M229" t="s">
        <v>46</v>
      </c>
      <c r="N229">
        <v>2</v>
      </c>
      <c r="O229" t="s">
        <v>37</v>
      </c>
      <c r="P229">
        <v>1</v>
      </c>
      <c r="Q229">
        <v>4</v>
      </c>
      <c r="R229">
        <v>0</v>
      </c>
      <c r="S229">
        <v>1</v>
      </c>
      <c r="T229">
        <v>5</v>
      </c>
      <c r="U229">
        <v>3</v>
      </c>
      <c r="V229">
        <v>1</v>
      </c>
      <c r="W229">
        <v>0</v>
      </c>
      <c r="X229">
        <v>0</v>
      </c>
      <c r="Y229">
        <v>0</v>
      </c>
    </row>
    <row r="230" spans="1:25" x14ac:dyDescent="0.35">
      <c r="A230">
        <v>28</v>
      </c>
      <c r="B230" t="s">
        <v>25</v>
      </c>
      <c r="C230" t="s">
        <v>44</v>
      </c>
      <c r="D230" t="s">
        <v>34</v>
      </c>
      <c r="E230">
        <v>24</v>
      </c>
      <c r="F230">
        <v>2</v>
      </c>
      <c r="G230" t="s">
        <v>49</v>
      </c>
      <c r="H230">
        <v>2</v>
      </c>
      <c r="I230" t="s">
        <v>35</v>
      </c>
      <c r="J230">
        <v>72</v>
      </c>
      <c r="K230">
        <v>2</v>
      </c>
      <c r="L230">
        <v>3</v>
      </c>
      <c r="M230" t="s">
        <v>43</v>
      </c>
      <c r="N230">
        <v>1</v>
      </c>
      <c r="O230" t="s">
        <v>31</v>
      </c>
      <c r="P230">
        <v>1</v>
      </c>
      <c r="Q230">
        <v>3</v>
      </c>
      <c r="R230">
        <v>0</v>
      </c>
      <c r="S230">
        <v>10</v>
      </c>
      <c r="T230">
        <v>2</v>
      </c>
      <c r="U230">
        <v>2</v>
      </c>
      <c r="V230">
        <v>10</v>
      </c>
      <c r="W230">
        <v>7</v>
      </c>
      <c r="X230">
        <v>1</v>
      </c>
      <c r="Y230">
        <v>9</v>
      </c>
    </row>
    <row r="231" spans="1:25" x14ac:dyDescent="0.35">
      <c r="A231">
        <v>28</v>
      </c>
      <c r="B231" t="s">
        <v>32</v>
      </c>
      <c r="C231" t="s">
        <v>26</v>
      </c>
      <c r="D231" t="s">
        <v>34</v>
      </c>
      <c r="E231">
        <v>10</v>
      </c>
      <c r="F231">
        <v>3</v>
      </c>
      <c r="G231" t="s">
        <v>38</v>
      </c>
      <c r="H231">
        <v>3</v>
      </c>
      <c r="I231" t="s">
        <v>29</v>
      </c>
      <c r="J231">
        <v>59</v>
      </c>
      <c r="K231">
        <v>3</v>
      </c>
      <c r="L231">
        <v>2</v>
      </c>
      <c r="M231" t="s">
        <v>36</v>
      </c>
      <c r="N231">
        <v>3</v>
      </c>
      <c r="O231" t="s">
        <v>31</v>
      </c>
      <c r="P231">
        <v>3</v>
      </c>
      <c r="Q231">
        <v>3</v>
      </c>
      <c r="R231">
        <v>0</v>
      </c>
      <c r="S231">
        <v>10</v>
      </c>
      <c r="T231">
        <v>4</v>
      </c>
      <c r="U231">
        <v>4</v>
      </c>
      <c r="V231">
        <v>8</v>
      </c>
      <c r="W231">
        <v>7</v>
      </c>
      <c r="X231">
        <v>1</v>
      </c>
      <c r="Y231">
        <v>7</v>
      </c>
    </row>
    <row r="232" spans="1:25" x14ac:dyDescent="0.35">
      <c r="A232">
        <v>28</v>
      </c>
      <c r="B232" t="s">
        <v>32</v>
      </c>
      <c r="C232" t="s">
        <v>26</v>
      </c>
      <c r="D232" t="s">
        <v>34</v>
      </c>
      <c r="E232">
        <v>15</v>
      </c>
      <c r="F232">
        <v>2</v>
      </c>
      <c r="G232" t="s">
        <v>28</v>
      </c>
      <c r="H232">
        <v>1</v>
      </c>
      <c r="I232" t="s">
        <v>35</v>
      </c>
      <c r="J232">
        <v>50</v>
      </c>
      <c r="K232">
        <v>3</v>
      </c>
      <c r="L232">
        <v>1</v>
      </c>
      <c r="M232" t="s">
        <v>39</v>
      </c>
      <c r="N232">
        <v>3</v>
      </c>
      <c r="O232" t="s">
        <v>41</v>
      </c>
      <c r="P232">
        <v>1</v>
      </c>
      <c r="Q232">
        <v>3</v>
      </c>
      <c r="R232">
        <v>1</v>
      </c>
      <c r="S232">
        <v>4</v>
      </c>
      <c r="T232">
        <v>5</v>
      </c>
      <c r="U232">
        <v>2</v>
      </c>
      <c r="V232">
        <v>4</v>
      </c>
      <c r="W232">
        <v>2</v>
      </c>
      <c r="X232">
        <v>2</v>
      </c>
      <c r="Y232">
        <v>2</v>
      </c>
    </row>
    <row r="233" spans="1:25" x14ac:dyDescent="0.35">
      <c r="A233">
        <v>28</v>
      </c>
      <c r="B233" t="s">
        <v>25</v>
      </c>
      <c r="C233" t="s">
        <v>33</v>
      </c>
      <c r="D233" t="s">
        <v>34</v>
      </c>
      <c r="E233">
        <v>1</v>
      </c>
      <c r="F233">
        <v>3</v>
      </c>
      <c r="G233" t="s">
        <v>40</v>
      </c>
      <c r="H233">
        <v>1</v>
      </c>
      <c r="I233" t="s">
        <v>35</v>
      </c>
      <c r="J233">
        <v>45</v>
      </c>
      <c r="K233">
        <v>2</v>
      </c>
      <c r="L233">
        <v>1</v>
      </c>
      <c r="M233" t="s">
        <v>39</v>
      </c>
      <c r="N233">
        <v>2</v>
      </c>
      <c r="O233" t="s">
        <v>41</v>
      </c>
      <c r="P233">
        <v>1</v>
      </c>
      <c r="Q233">
        <v>3</v>
      </c>
      <c r="R233">
        <v>2</v>
      </c>
      <c r="S233">
        <v>1</v>
      </c>
      <c r="T233">
        <v>2</v>
      </c>
      <c r="U233">
        <v>3</v>
      </c>
      <c r="V233">
        <v>1</v>
      </c>
      <c r="W233">
        <v>0</v>
      </c>
      <c r="X233">
        <v>0</v>
      </c>
      <c r="Y233">
        <v>0</v>
      </c>
    </row>
    <row r="234" spans="1:25" x14ac:dyDescent="0.35">
      <c r="A234">
        <v>28</v>
      </c>
      <c r="B234" t="s">
        <v>32</v>
      </c>
      <c r="C234" t="s">
        <v>26</v>
      </c>
      <c r="D234" t="s">
        <v>34</v>
      </c>
      <c r="E234">
        <v>3</v>
      </c>
      <c r="F234">
        <v>3</v>
      </c>
      <c r="G234" t="s">
        <v>40</v>
      </c>
      <c r="H234">
        <v>4</v>
      </c>
      <c r="I234" t="s">
        <v>29</v>
      </c>
      <c r="J234">
        <v>93</v>
      </c>
      <c r="K234">
        <v>3</v>
      </c>
      <c r="L234">
        <v>3</v>
      </c>
      <c r="M234" t="s">
        <v>42</v>
      </c>
      <c r="N234">
        <v>2</v>
      </c>
      <c r="O234" t="s">
        <v>41</v>
      </c>
      <c r="P234">
        <v>0</v>
      </c>
      <c r="Q234">
        <v>3</v>
      </c>
      <c r="R234">
        <v>3</v>
      </c>
      <c r="S234">
        <v>10</v>
      </c>
      <c r="T234">
        <v>3</v>
      </c>
      <c r="U234">
        <v>2</v>
      </c>
      <c r="V234">
        <v>9</v>
      </c>
      <c r="W234">
        <v>7</v>
      </c>
      <c r="X234">
        <v>1</v>
      </c>
      <c r="Y234">
        <v>7</v>
      </c>
    </row>
    <row r="235" spans="1:25" x14ac:dyDescent="0.35">
      <c r="A235">
        <v>28</v>
      </c>
      <c r="B235" t="s">
        <v>32</v>
      </c>
      <c r="C235" t="s">
        <v>26</v>
      </c>
      <c r="D235" t="s">
        <v>34</v>
      </c>
      <c r="E235">
        <v>2</v>
      </c>
      <c r="F235">
        <v>1</v>
      </c>
      <c r="G235" t="s">
        <v>28</v>
      </c>
      <c r="H235">
        <v>1</v>
      </c>
      <c r="I235" t="s">
        <v>35</v>
      </c>
      <c r="J235">
        <v>67</v>
      </c>
      <c r="K235">
        <v>2</v>
      </c>
      <c r="L235">
        <v>1</v>
      </c>
      <c r="M235" t="s">
        <v>36</v>
      </c>
      <c r="N235">
        <v>2</v>
      </c>
      <c r="O235" t="s">
        <v>37</v>
      </c>
      <c r="P235">
        <v>0</v>
      </c>
      <c r="Q235">
        <v>3</v>
      </c>
      <c r="R235">
        <v>0</v>
      </c>
      <c r="S235">
        <v>6</v>
      </c>
      <c r="T235">
        <v>2</v>
      </c>
      <c r="U235">
        <v>1</v>
      </c>
      <c r="V235">
        <v>5</v>
      </c>
      <c r="W235">
        <v>3</v>
      </c>
      <c r="X235">
        <v>0</v>
      </c>
      <c r="Y235">
        <v>4</v>
      </c>
    </row>
    <row r="236" spans="1:25" x14ac:dyDescent="0.35">
      <c r="A236">
        <v>28</v>
      </c>
      <c r="B236" t="s">
        <v>32</v>
      </c>
      <c r="C236" t="s">
        <v>33</v>
      </c>
      <c r="D236" t="s">
        <v>34</v>
      </c>
      <c r="E236">
        <v>6</v>
      </c>
      <c r="F236">
        <v>3</v>
      </c>
      <c r="G236" t="s">
        <v>28</v>
      </c>
      <c r="H236">
        <v>3</v>
      </c>
      <c r="I236" t="s">
        <v>35</v>
      </c>
      <c r="J236">
        <v>39</v>
      </c>
      <c r="K236">
        <v>2</v>
      </c>
      <c r="L236">
        <v>1</v>
      </c>
      <c r="M236" t="s">
        <v>36</v>
      </c>
      <c r="N236">
        <v>3</v>
      </c>
      <c r="O236" t="s">
        <v>41</v>
      </c>
      <c r="P236">
        <v>1</v>
      </c>
      <c r="Q236">
        <v>3</v>
      </c>
      <c r="R236">
        <v>1</v>
      </c>
      <c r="S236">
        <v>3</v>
      </c>
      <c r="T236">
        <v>2</v>
      </c>
      <c r="U236">
        <v>3</v>
      </c>
      <c r="V236">
        <v>3</v>
      </c>
      <c r="W236">
        <v>1</v>
      </c>
      <c r="X236">
        <v>0</v>
      </c>
      <c r="Y236">
        <v>2</v>
      </c>
    </row>
    <row r="237" spans="1:25" x14ac:dyDescent="0.35">
      <c r="A237">
        <v>28</v>
      </c>
      <c r="B237" t="s">
        <v>25</v>
      </c>
      <c r="C237" t="s">
        <v>26</v>
      </c>
      <c r="D237" t="s">
        <v>34</v>
      </c>
      <c r="E237">
        <v>12</v>
      </c>
      <c r="F237">
        <v>1</v>
      </c>
      <c r="G237" t="s">
        <v>28</v>
      </c>
      <c r="H237">
        <v>3</v>
      </c>
      <c r="I237" t="s">
        <v>29</v>
      </c>
      <c r="J237">
        <v>79</v>
      </c>
      <c r="K237">
        <v>3</v>
      </c>
      <c r="L237">
        <v>1</v>
      </c>
      <c r="M237" t="s">
        <v>39</v>
      </c>
      <c r="N237">
        <v>4</v>
      </c>
      <c r="O237" t="s">
        <v>37</v>
      </c>
      <c r="P237">
        <v>1</v>
      </c>
      <c r="Q237">
        <v>3</v>
      </c>
      <c r="R237">
        <v>0</v>
      </c>
      <c r="S237">
        <v>1</v>
      </c>
      <c r="T237">
        <v>4</v>
      </c>
      <c r="U237">
        <v>2</v>
      </c>
      <c r="V237">
        <v>1</v>
      </c>
      <c r="W237">
        <v>1</v>
      </c>
      <c r="X237">
        <v>0</v>
      </c>
      <c r="Y237">
        <v>0</v>
      </c>
    </row>
    <row r="238" spans="1:25" x14ac:dyDescent="0.35">
      <c r="A238">
        <v>28</v>
      </c>
      <c r="B238" t="s">
        <v>32</v>
      </c>
      <c r="C238" t="s">
        <v>26</v>
      </c>
      <c r="D238" t="s">
        <v>34</v>
      </c>
      <c r="E238">
        <v>19</v>
      </c>
      <c r="F238">
        <v>4</v>
      </c>
      <c r="G238" t="s">
        <v>40</v>
      </c>
      <c r="H238">
        <v>4</v>
      </c>
      <c r="I238" t="s">
        <v>35</v>
      </c>
      <c r="J238">
        <v>78</v>
      </c>
      <c r="K238">
        <v>2</v>
      </c>
      <c r="L238">
        <v>1</v>
      </c>
      <c r="M238" t="s">
        <v>39</v>
      </c>
      <c r="N238">
        <v>1</v>
      </c>
      <c r="O238" t="s">
        <v>37</v>
      </c>
      <c r="P238">
        <v>1</v>
      </c>
      <c r="Q238">
        <v>3</v>
      </c>
      <c r="R238">
        <v>3</v>
      </c>
      <c r="S238">
        <v>6</v>
      </c>
      <c r="T238">
        <v>2</v>
      </c>
      <c r="U238">
        <v>3</v>
      </c>
      <c r="V238">
        <v>6</v>
      </c>
      <c r="W238">
        <v>5</v>
      </c>
      <c r="X238">
        <v>3</v>
      </c>
      <c r="Y238">
        <v>3</v>
      </c>
    </row>
    <row r="239" spans="1:25" x14ac:dyDescent="0.35">
      <c r="A239">
        <v>28</v>
      </c>
      <c r="B239" t="s">
        <v>32</v>
      </c>
      <c r="C239" t="s">
        <v>33</v>
      </c>
      <c r="D239" t="s">
        <v>34</v>
      </c>
      <c r="E239">
        <v>1</v>
      </c>
      <c r="F239">
        <v>4</v>
      </c>
      <c r="G239" t="s">
        <v>40</v>
      </c>
      <c r="H239">
        <v>4</v>
      </c>
      <c r="I239" t="s">
        <v>35</v>
      </c>
      <c r="J239">
        <v>44</v>
      </c>
      <c r="K239">
        <v>3</v>
      </c>
      <c r="L239">
        <v>1</v>
      </c>
      <c r="M239" t="s">
        <v>39</v>
      </c>
      <c r="N239">
        <v>3</v>
      </c>
      <c r="O239" t="s">
        <v>31</v>
      </c>
      <c r="P239">
        <v>0</v>
      </c>
      <c r="Q239">
        <v>3</v>
      </c>
      <c r="R239">
        <v>0</v>
      </c>
      <c r="S239">
        <v>5</v>
      </c>
      <c r="T239">
        <v>2</v>
      </c>
      <c r="U239">
        <v>2</v>
      </c>
      <c r="V239">
        <v>4</v>
      </c>
      <c r="W239">
        <v>2</v>
      </c>
      <c r="X239">
        <v>0</v>
      </c>
      <c r="Y239">
        <v>2</v>
      </c>
    </row>
    <row r="240" spans="1:25" x14ac:dyDescent="0.35">
      <c r="A240">
        <v>28</v>
      </c>
      <c r="B240" t="s">
        <v>32</v>
      </c>
      <c r="C240" t="s">
        <v>33</v>
      </c>
      <c r="D240" t="s">
        <v>34</v>
      </c>
      <c r="E240">
        <v>2</v>
      </c>
      <c r="F240">
        <v>3</v>
      </c>
      <c r="G240" t="s">
        <v>28</v>
      </c>
      <c r="H240">
        <v>4</v>
      </c>
      <c r="I240" t="s">
        <v>35</v>
      </c>
      <c r="J240">
        <v>52</v>
      </c>
      <c r="K240">
        <v>2</v>
      </c>
      <c r="L240">
        <v>1</v>
      </c>
      <c r="M240" t="s">
        <v>39</v>
      </c>
      <c r="N240">
        <v>4</v>
      </c>
      <c r="O240" t="s">
        <v>37</v>
      </c>
      <c r="P240">
        <v>1</v>
      </c>
      <c r="Q240">
        <v>3</v>
      </c>
      <c r="R240">
        <v>1</v>
      </c>
      <c r="S240">
        <v>2</v>
      </c>
      <c r="T240">
        <v>2</v>
      </c>
      <c r="U240">
        <v>3</v>
      </c>
      <c r="V240">
        <v>2</v>
      </c>
      <c r="W240">
        <v>2</v>
      </c>
      <c r="X240">
        <v>2</v>
      </c>
      <c r="Y240">
        <v>2</v>
      </c>
    </row>
    <row r="241" spans="1:25" x14ac:dyDescent="0.35">
      <c r="A241">
        <v>28</v>
      </c>
      <c r="B241" t="s">
        <v>32</v>
      </c>
      <c r="C241" t="s">
        <v>26</v>
      </c>
      <c r="D241" t="s">
        <v>34</v>
      </c>
      <c r="E241">
        <v>1</v>
      </c>
      <c r="F241">
        <v>3</v>
      </c>
      <c r="G241" t="s">
        <v>49</v>
      </c>
      <c r="H241">
        <v>4</v>
      </c>
      <c r="I241" t="s">
        <v>35</v>
      </c>
      <c r="J241">
        <v>84</v>
      </c>
      <c r="K241">
        <v>3</v>
      </c>
      <c r="L241">
        <v>1</v>
      </c>
      <c r="M241" t="s">
        <v>36</v>
      </c>
      <c r="N241">
        <v>1</v>
      </c>
      <c r="O241" t="s">
        <v>31</v>
      </c>
      <c r="P241">
        <v>2</v>
      </c>
      <c r="Q241">
        <v>3</v>
      </c>
      <c r="R241">
        <v>0</v>
      </c>
      <c r="S241">
        <v>5</v>
      </c>
      <c r="T241">
        <v>2</v>
      </c>
      <c r="U241">
        <v>2</v>
      </c>
      <c r="V241">
        <v>3</v>
      </c>
      <c r="W241">
        <v>2</v>
      </c>
      <c r="X241">
        <v>1</v>
      </c>
      <c r="Y241">
        <v>2</v>
      </c>
    </row>
    <row r="242" spans="1:25" x14ac:dyDescent="0.35">
      <c r="A242">
        <v>28</v>
      </c>
      <c r="B242" t="s">
        <v>32</v>
      </c>
      <c r="C242" t="s">
        <v>44</v>
      </c>
      <c r="D242" t="s">
        <v>34</v>
      </c>
      <c r="E242">
        <v>1</v>
      </c>
      <c r="F242">
        <v>3</v>
      </c>
      <c r="G242" t="s">
        <v>28</v>
      </c>
      <c r="H242">
        <v>3</v>
      </c>
      <c r="I242" t="s">
        <v>29</v>
      </c>
      <c r="J242">
        <v>55</v>
      </c>
      <c r="K242">
        <v>1</v>
      </c>
      <c r="L242">
        <v>2</v>
      </c>
      <c r="M242" t="s">
        <v>39</v>
      </c>
      <c r="N242">
        <v>4</v>
      </c>
      <c r="O242" t="s">
        <v>37</v>
      </c>
      <c r="P242">
        <v>0</v>
      </c>
      <c r="Q242">
        <v>3</v>
      </c>
      <c r="R242">
        <v>3</v>
      </c>
      <c r="S242">
        <v>10</v>
      </c>
      <c r="T242">
        <v>6</v>
      </c>
      <c r="U242">
        <v>3</v>
      </c>
      <c r="V242">
        <v>9</v>
      </c>
      <c r="W242">
        <v>8</v>
      </c>
      <c r="X242">
        <v>7</v>
      </c>
      <c r="Y242">
        <v>5</v>
      </c>
    </row>
    <row r="243" spans="1:25" x14ac:dyDescent="0.35">
      <c r="A243">
        <v>28</v>
      </c>
      <c r="B243" t="s">
        <v>32</v>
      </c>
      <c r="C243" t="s">
        <v>26</v>
      </c>
      <c r="D243" t="s">
        <v>27</v>
      </c>
      <c r="E243">
        <v>26</v>
      </c>
      <c r="F243">
        <v>3</v>
      </c>
      <c r="G243" t="s">
        <v>28</v>
      </c>
      <c r="H243">
        <v>3</v>
      </c>
      <c r="I243" t="s">
        <v>35</v>
      </c>
      <c r="J243">
        <v>48</v>
      </c>
      <c r="K243">
        <v>2</v>
      </c>
      <c r="L243">
        <v>2</v>
      </c>
      <c r="M243" t="s">
        <v>30</v>
      </c>
      <c r="N243">
        <v>1</v>
      </c>
      <c r="O243" t="s">
        <v>37</v>
      </c>
      <c r="P243">
        <v>1</v>
      </c>
      <c r="Q243">
        <v>3</v>
      </c>
      <c r="R243">
        <v>1</v>
      </c>
      <c r="S243">
        <v>5</v>
      </c>
      <c r="T243">
        <v>0</v>
      </c>
      <c r="U243">
        <v>3</v>
      </c>
      <c r="V243">
        <v>5</v>
      </c>
      <c r="W243">
        <v>3</v>
      </c>
      <c r="X243">
        <v>0</v>
      </c>
      <c r="Y243">
        <v>4</v>
      </c>
    </row>
    <row r="244" spans="1:25" x14ac:dyDescent="0.35">
      <c r="A244">
        <v>28</v>
      </c>
      <c r="B244" t="s">
        <v>32</v>
      </c>
      <c r="C244" t="s">
        <v>26</v>
      </c>
      <c r="D244" t="s">
        <v>27</v>
      </c>
      <c r="E244">
        <v>5</v>
      </c>
      <c r="F244">
        <v>3</v>
      </c>
      <c r="G244" t="s">
        <v>40</v>
      </c>
      <c r="H244">
        <v>4</v>
      </c>
      <c r="I244" t="s">
        <v>35</v>
      </c>
      <c r="J244">
        <v>84</v>
      </c>
      <c r="K244">
        <v>3</v>
      </c>
      <c r="L244">
        <v>2</v>
      </c>
      <c r="M244" t="s">
        <v>30</v>
      </c>
      <c r="N244">
        <v>1</v>
      </c>
      <c r="O244" t="s">
        <v>31</v>
      </c>
      <c r="P244">
        <v>0</v>
      </c>
      <c r="Q244">
        <v>3</v>
      </c>
      <c r="R244">
        <v>0</v>
      </c>
      <c r="S244">
        <v>6</v>
      </c>
      <c r="T244">
        <v>4</v>
      </c>
      <c r="U244">
        <v>3</v>
      </c>
      <c r="V244">
        <v>5</v>
      </c>
      <c r="W244">
        <v>4</v>
      </c>
      <c r="X244">
        <v>1</v>
      </c>
      <c r="Y244">
        <v>3</v>
      </c>
    </row>
    <row r="245" spans="1:25" x14ac:dyDescent="0.35">
      <c r="A245">
        <v>28</v>
      </c>
      <c r="B245" t="s">
        <v>25</v>
      </c>
      <c r="C245" t="s">
        <v>33</v>
      </c>
      <c r="D245" t="s">
        <v>27</v>
      </c>
      <c r="E245">
        <v>1</v>
      </c>
      <c r="F245">
        <v>3</v>
      </c>
      <c r="G245" t="s">
        <v>49</v>
      </c>
      <c r="H245">
        <v>1</v>
      </c>
      <c r="I245" t="s">
        <v>35</v>
      </c>
      <c r="J245">
        <v>92</v>
      </c>
      <c r="K245">
        <v>3</v>
      </c>
      <c r="L245">
        <v>1</v>
      </c>
      <c r="M245" t="s">
        <v>46</v>
      </c>
      <c r="N245">
        <v>3</v>
      </c>
      <c r="O245" t="s">
        <v>37</v>
      </c>
      <c r="P245">
        <v>3</v>
      </c>
      <c r="Q245">
        <v>3</v>
      </c>
      <c r="R245">
        <v>1</v>
      </c>
      <c r="S245">
        <v>5</v>
      </c>
      <c r="T245">
        <v>3</v>
      </c>
      <c r="U245">
        <v>4</v>
      </c>
      <c r="V245">
        <v>3</v>
      </c>
      <c r="W245">
        <v>2</v>
      </c>
      <c r="X245">
        <v>1</v>
      </c>
      <c r="Y245">
        <v>2</v>
      </c>
    </row>
    <row r="246" spans="1:25" x14ac:dyDescent="0.35">
      <c r="A246">
        <v>28</v>
      </c>
      <c r="B246" t="s">
        <v>25</v>
      </c>
      <c r="C246" t="s">
        <v>33</v>
      </c>
      <c r="D246" t="s">
        <v>34</v>
      </c>
      <c r="E246">
        <v>2</v>
      </c>
      <c r="F246">
        <v>2</v>
      </c>
      <c r="G246" t="s">
        <v>40</v>
      </c>
      <c r="H246">
        <v>3</v>
      </c>
      <c r="I246" t="s">
        <v>35</v>
      </c>
      <c r="J246">
        <v>38</v>
      </c>
      <c r="K246">
        <v>2</v>
      </c>
      <c r="L246">
        <v>1</v>
      </c>
      <c r="M246" t="s">
        <v>39</v>
      </c>
      <c r="N246">
        <v>1</v>
      </c>
      <c r="O246" t="s">
        <v>31</v>
      </c>
      <c r="P246">
        <v>7</v>
      </c>
      <c r="Q246">
        <v>3</v>
      </c>
      <c r="R246">
        <v>0</v>
      </c>
      <c r="S246">
        <v>8</v>
      </c>
      <c r="T246">
        <v>2</v>
      </c>
      <c r="U246">
        <v>2</v>
      </c>
      <c r="V246">
        <v>0</v>
      </c>
      <c r="W246">
        <v>0</v>
      </c>
      <c r="X246">
        <v>0</v>
      </c>
      <c r="Y246">
        <v>0</v>
      </c>
    </row>
    <row r="247" spans="1:25" x14ac:dyDescent="0.35">
      <c r="A247">
        <v>28</v>
      </c>
      <c r="B247" t="s">
        <v>32</v>
      </c>
      <c r="C247" t="s">
        <v>26</v>
      </c>
      <c r="D247" t="s">
        <v>34</v>
      </c>
      <c r="E247">
        <v>1</v>
      </c>
      <c r="F247">
        <v>3</v>
      </c>
      <c r="G247" t="s">
        <v>28</v>
      </c>
      <c r="H247">
        <v>1</v>
      </c>
      <c r="I247" t="s">
        <v>35</v>
      </c>
      <c r="J247">
        <v>72</v>
      </c>
      <c r="K247">
        <v>2</v>
      </c>
      <c r="L247">
        <v>1</v>
      </c>
      <c r="M247" t="s">
        <v>36</v>
      </c>
      <c r="N247">
        <v>3</v>
      </c>
      <c r="O247" t="s">
        <v>41</v>
      </c>
      <c r="P247">
        <v>1</v>
      </c>
      <c r="Q247">
        <v>3</v>
      </c>
      <c r="R247">
        <v>1</v>
      </c>
      <c r="S247">
        <v>1</v>
      </c>
      <c r="T247">
        <v>2</v>
      </c>
      <c r="U247">
        <v>1</v>
      </c>
      <c r="V247">
        <v>1</v>
      </c>
      <c r="W247">
        <v>0</v>
      </c>
      <c r="X247">
        <v>0</v>
      </c>
      <c r="Y247">
        <v>0</v>
      </c>
    </row>
    <row r="248" spans="1:25" x14ac:dyDescent="0.35">
      <c r="A248">
        <v>28</v>
      </c>
      <c r="B248" t="s">
        <v>32</v>
      </c>
      <c r="C248" t="s">
        <v>33</v>
      </c>
      <c r="D248" t="s">
        <v>27</v>
      </c>
      <c r="E248">
        <v>7</v>
      </c>
      <c r="F248">
        <v>3</v>
      </c>
      <c r="G248" t="s">
        <v>28</v>
      </c>
      <c r="H248">
        <v>3</v>
      </c>
      <c r="I248" t="s">
        <v>35</v>
      </c>
      <c r="J248">
        <v>55</v>
      </c>
      <c r="K248">
        <v>3</v>
      </c>
      <c r="L248">
        <v>2</v>
      </c>
      <c r="M248" t="s">
        <v>30</v>
      </c>
      <c r="N248">
        <v>1</v>
      </c>
      <c r="O248" t="s">
        <v>31</v>
      </c>
      <c r="P248">
        <v>0</v>
      </c>
      <c r="Q248">
        <v>3</v>
      </c>
      <c r="R248">
        <v>0</v>
      </c>
      <c r="S248">
        <v>5</v>
      </c>
      <c r="T248">
        <v>5</v>
      </c>
      <c r="U248">
        <v>3</v>
      </c>
      <c r="V248">
        <v>4</v>
      </c>
      <c r="W248">
        <v>2</v>
      </c>
      <c r="X248">
        <v>1</v>
      </c>
      <c r="Y248">
        <v>3</v>
      </c>
    </row>
    <row r="249" spans="1:25" x14ac:dyDescent="0.35">
      <c r="A249">
        <v>28</v>
      </c>
      <c r="B249" t="s">
        <v>32</v>
      </c>
      <c r="C249" t="s">
        <v>26</v>
      </c>
      <c r="D249" t="s">
        <v>34</v>
      </c>
      <c r="E249">
        <v>29</v>
      </c>
      <c r="F249">
        <v>1</v>
      </c>
      <c r="G249" t="s">
        <v>28</v>
      </c>
      <c r="H249">
        <v>3</v>
      </c>
      <c r="I249" t="s">
        <v>35</v>
      </c>
      <c r="J249">
        <v>96</v>
      </c>
      <c r="K249">
        <v>1</v>
      </c>
      <c r="L249">
        <v>2</v>
      </c>
      <c r="M249" t="s">
        <v>42</v>
      </c>
      <c r="N249">
        <v>2</v>
      </c>
      <c r="O249" t="s">
        <v>37</v>
      </c>
      <c r="P249">
        <v>1</v>
      </c>
      <c r="Q249">
        <v>3</v>
      </c>
      <c r="R249">
        <v>2</v>
      </c>
      <c r="S249">
        <v>8</v>
      </c>
      <c r="T249">
        <v>2</v>
      </c>
      <c r="U249">
        <v>2</v>
      </c>
      <c r="V249">
        <v>8</v>
      </c>
      <c r="W249">
        <v>6</v>
      </c>
      <c r="X249">
        <v>1</v>
      </c>
      <c r="Y249">
        <v>7</v>
      </c>
    </row>
    <row r="250" spans="1:25" x14ac:dyDescent="0.35">
      <c r="A250">
        <v>28</v>
      </c>
      <c r="B250" t="s">
        <v>25</v>
      </c>
      <c r="C250" t="s">
        <v>26</v>
      </c>
      <c r="D250" t="s">
        <v>34</v>
      </c>
      <c r="E250">
        <v>24</v>
      </c>
      <c r="F250">
        <v>3</v>
      </c>
      <c r="G250" t="s">
        <v>40</v>
      </c>
      <c r="H250">
        <v>3</v>
      </c>
      <c r="I250" t="s">
        <v>35</v>
      </c>
      <c r="J250">
        <v>51</v>
      </c>
      <c r="K250">
        <v>3</v>
      </c>
      <c r="L250">
        <v>1</v>
      </c>
      <c r="M250" t="s">
        <v>39</v>
      </c>
      <c r="N250">
        <v>2</v>
      </c>
      <c r="O250" t="s">
        <v>37</v>
      </c>
      <c r="P250">
        <v>1</v>
      </c>
      <c r="Q250">
        <v>3</v>
      </c>
      <c r="R250">
        <v>3</v>
      </c>
      <c r="S250">
        <v>1</v>
      </c>
      <c r="T250">
        <v>3</v>
      </c>
      <c r="U250">
        <v>3</v>
      </c>
      <c r="V250">
        <v>1</v>
      </c>
      <c r="W250">
        <v>1</v>
      </c>
      <c r="X250">
        <v>0</v>
      </c>
      <c r="Y250">
        <v>0</v>
      </c>
    </row>
    <row r="251" spans="1:25" x14ac:dyDescent="0.35">
      <c r="A251">
        <v>28</v>
      </c>
      <c r="B251" t="s">
        <v>32</v>
      </c>
      <c r="C251" t="s">
        <v>26</v>
      </c>
      <c r="D251" t="s">
        <v>34</v>
      </c>
      <c r="E251">
        <v>27</v>
      </c>
      <c r="F251">
        <v>3</v>
      </c>
      <c r="G251" t="s">
        <v>40</v>
      </c>
      <c r="H251">
        <v>2</v>
      </c>
      <c r="I251" t="s">
        <v>29</v>
      </c>
      <c r="J251">
        <v>39</v>
      </c>
      <c r="K251">
        <v>1</v>
      </c>
      <c r="L251">
        <v>2</v>
      </c>
      <c r="M251" t="s">
        <v>42</v>
      </c>
      <c r="N251">
        <v>1</v>
      </c>
      <c r="O251" t="s">
        <v>41</v>
      </c>
      <c r="P251">
        <v>0</v>
      </c>
      <c r="Q251">
        <v>4</v>
      </c>
      <c r="R251">
        <v>1</v>
      </c>
      <c r="S251">
        <v>6</v>
      </c>
      <c r="T251">
        <v>5</v>
      </c>
      <c r="U251">
        <v>2</v>
      </c>
      <c r="V251">
        <v>5</v>
      </c>
      <c r="W251">
        <v>3</v>
      </c>
      <c r="X251">
        <v>0</v>
      </c>
      <c r="Y251">
        <v>0</v>
      </c>
    </row>
    <row r="252" spans="1:25" x14ac:dyDescent="0.35">
      <c r="A252">
        <v>28</v>
      </c>
      <c r="B252" t="s">
        <v>32</v>
      </c>
      <c r="C252" t="s">
        <v>26</v>
      </c>
      <c r="D252" t="s">
        <v>34</v>
      </c>
      <c r="E252">
        <v>1</v>
      </c>
      <c r="F252">
        <v>3</v>
      </c>
      <c r="G252" t="s">
        <v>28</v>
      </c>
      <c r="H252">
        <v>3</v>
      </c>
      <c r="I252" t="s">
        <v>35</v>
      </c>
      <c r="J252">
        <v>82</v>
      </c>
      <c r="K252">
        <v>3</v>
      </c>
      <c r="L252">
        <v>1</v>
      </c>
      <c r="M252" t="s">
        <v>36</v>
      </c>
      <c r="N252">
        <v>4</v>
      </c>
      <c r="O252" t="s">
        <v>37</v>
      </c>
      <c r="P252">
        <v>1</v>
      </c>
      <c r="Q252">
        <v>3</v>
      </c>
      <c r="R252">
        <v>1</v>
      </c>
      <c r="S252">
        <v>5</v>
      </c>
      <c r="T252">
        <v>6</v>
      </c>
      <c r="U252">
        <v>4</v>
      </c>
      <c r="V252">
        <v>5</v>
      </c>
      <c r="W252">
        <v>3</v>
      </c>
      <c r="X252">
        <v>0</v>
      </c>
      <c r="Y252">
        <v>3</v>
      </c>
    </row>
    <row r="253" spans="1:25" x14ac:dyDescent="0.35">
      <c r="A253">
        <v>28</v>
      </c>
      <c r="B253" t="s">
        <v>32</v>
      </c>
      <c r="C253" t="s">
        <v>26</v>
      </c>
      <c r="D253" t="s">
        <v>34</v>
      </c>
      <c r="E253">
        <v>1</v>
      </c>
      <c r="F253">
        <v>3</v>
      </c>
      <c r="G253" t="s">
        <v>40</v>
      </c>
      <c r="H253">
        <v>3</v>
      </c>
      <c r="I253" t="s">
        <v>29</v>
      </c>
      <c r="J253">
        <v>67</v>
      </c>
      <c r="K253">
        <v>3</v>
      </c>
      <c r="L253">
        <v>1</v>
      </c>
      <c r="M253" t="s">
        <v>36</v>
      </c>
      <c r="N253">
        <v>1</v>
      </c>
      <c r="O253" t="s">
        <v>37</v>
      </c>
      <c r="P253">
        <v>1</v>
      </c>
      <c r="Q253">
        <v>4</v>
      </c>
      <c r="R253">
        <v>1</v>
      </c>
      <c r="S253">
        <v>3</v>
      </c>
      <c r="T253">
        <v>3</v>
      </c>
      <c r="U253">
        <v>3</v>
      </c>
      <c r="V253">
        <v>3</v>
      </c>
      <c r="W253">
        <v>2</v>
      </c>
      <c r="X253">
        <v>1</v>
      </c>
      <c r="Y253">
        <v>2</v>
      </c>
    </row>
    <row r="254" spans="1:25" x14ac:dyDescent="0.35">
      <c r="A254">
        <v>28</v>
      </c>
      <c r="B254" t="s">
        <v>32</v>
      </c>
      <c r="C254" t="s">
        <v>44</v>
      </c>
      <c r="D254" t="s">
        <v>50</v>
      </c>
      <c r="E254">
        <v>1</v>
      </c>
      <c r="F254">
        <v>2</v>
      </c>
      <c r="G254" t="s">
        <v>28</v>
      </c>
      <c r="H254">
        <v>3</v>
      </c>
      <c r="I254" t="s">
        <v>35</v>
      </c>
      <c r="J254">
        <v>43</v>
      </c>
      <c r="K254">
        <v>3</v>
      </c>
      <c r="L254">
        <v>1</v>
      </c>
      <c r="M254" t="s">
        <v>50</v>
      </c>
      <c r="N254">
        <v>4</v>
      </c>
      <c r="O254" t="s">
        <v>41</v>
      </c>
      <c r="P254">
        <v>1</v>
      </c>
      <c r="Q254">
        <v>3</v>
      </c>
      <c r="R254">
        <v>1</v>
      </c>
      <c r="S254">
        <v>3</v>
      </c>
      <c r="T254">
        <v>2</v>
      </c>
      <c r="U254">
        <v>3</v>
      </c>
      <c r="V254">
        <v>3</v>
      </c>
      <c r="W254">
        <v>2</v>
      </c>
      <c r="X254">
        <v>2</v>
      </c>
      <c r="Y254">
        <v>2</v>
      </c>
    </row>
    <row r="255" spans="1:25" x14ac:dyDescent="0.35">
      <c r="A255">
        <v>28</v>
      </c>
      <c r="B255" t="s">
        <v>32</v>
      </c>
      <c r="C255" t="s">
        <v>26</v>
      </c>
      <c r="D255" t="s">
        <v>27</v>
      </c>
      <c r="E255">
        <v>3</v>
      </c>
      <c r="F255">
        <v>3</v>
      </c>
      <c r="G255" t="s">
        <v>40</v>
      </c>
      <c r="H255">
        <v>2</v>
      </c>
      <c r="I255" t="s">
        <v>29</v>
      </c>
      <c r="J255">
        <v>78</v>
      </c>
      <c r="K255">
        <v>3</v>
      </c>
      <c r="L255">
        <v>1</v>
      </c>
      <c r="M255" t="s">
        <v>46</v>
      </c>
      <c r="N255">
        <v>2</v>
      </c>
      <c r="O255" t="s">
        <v>37</v>
      </c>
      <c r="P255">
        <v>1</v>
      </c>
      <c r="Q255">
        <v>3</v>
      </c>
      <c r="R255">
        <v>1</v>
      </c>
      <c r="S255">
        <v>1</v>
      </c>
      <c r="T255">
        <v>3</v>
      </c>
      <c r="U255">
        <v>3</v>
      </c>
      <c r="V255">
        <v>1</v>
      </c>
      <c r="W255">
        <v>0</v>
      </c>
      <c r="X255">
        <v>0</v>
      </c>
      <c r="Y255">
        <v>0</v>
      </c>
    </row>
    <row r="256" spans="1:25" x14ac:dyDescent="0.35">
      <c r="A256">
        <v>28</v>
      </c>
      <c r="B256" t="s">
        <v>32</v>
      </c>
      <c r="C256" t="s">
        <v>33</v>
      </c>
      <c r="D256" t="s">
        <v>27</v>
      </c>
      <c r="E256">
        <v>1</v>
      </c>
      <c r="F256">
        <v>2</v>
      </c>
      <c r="G256" t="s">
        <v>28</v>
      </c>
      <c r="H256">
        <v>3</v>
      </c>
      <c r="I256" t="s">
        <v>35</v>
      </c>
      <c r="J256">
        <v>42</v>
      </c>
      <c r="K256">
        <v>2</v>
      </c>
      <c r="L256">
        <v>2</v>
      </c>
      <c r="M256" t="s">
        <v>30</v>
      </c>
      <c r="N256">
        <v>4</v>
      </c>
      <c r="O256" t="s">
        <v>37</v>
      </c>
      <c r="P256">
        <v>1</v>
      </c>
      <c r="Q256">
        <v>3</v>
      </c>
      <c r="R256">
        <v>1</v>
      </c>
      <c r="S256">
        <v>7</v>
      </c>
      <c r="T256">
        <v>2</v>
      </c>
      <c r="U256">
        <v>3</v>
      </c>
      <c r="V256">
        <v>7</v>
      </c>
      <c r="W256">
        <v>7</v>
      </c>
      <c r="X256">
        <v>0</v>
      </c>
      <c r="Y256">
        <v>7</v>
      </c>
    </row>
    <row r="257" spans="1:25" x14ac:dyDescent="0.35">
      <c r="A257">
        <v>28</v>
      </c>
      <c r="B257" t="s">
        <v>25</v>
      </c>
      <c r="C257" t="s">
        <v>26</v>
      </c>
      <c r="D257" t="s">
        <v>27</v>
      </c>
      <c r="E257">
        <v>13</v>
      </c>
      <c r="F257">
        <v>2</v>
      </c>
      <c r="G257" t="s">
        <v>48</v>
      </c>
      <c r="H257">
        <v>4</v>
      </c>
      <c r="I257" t="s">
        <v>29</v>
      </c>
      <c r="J257">
        <v>84</v>
      </c>
      <c r="K257">
        <v>3</v>
      </c>
      <c r="L257">
        <v>2</v>
      </c>
      <c r="M257" t="s">
        <v>30</v>
      </c>
      <c r="N257">
        <v>3</v>
      </c>
      <c r="O257" t="s">
        <v>31</v>
      </c>
      <c r="P257">
        <v>3</v>
      </c>
      <c r="Q257">
        <v>3</v>
      </c>
      <c r="R257">
        <v>0</v>
      </c>
      <c r="S257">
        <v>6</v>
      </c>
      <c r="T257">
        <v>0</v>
      </c>
      <c r="U257">
        <v>3</v>
      </c>
      <c r="V257">
        <v>2</v>
      </c>
      <c r="W257">
        <v>0</v>
      </c>
      <c r="X257">
        <v>2</v>
      </c>
      <c r="Y257">
        <v>2</v>
      </c>
    </row>
    <row r="258" spans="1:25" x14ac:dyDescent="0.35">
      <c r="A258">
        <v>28</v>
      </c>
      <c r="B258" t="s">
        <v>32</v>
      </c>
      <c r="C258" t="s">
        <v>44</v>
      </c>
      <c r="D258" t="s">
        <v>34</v>
      </c>
      <c r="E258">
        <v>16</v>
      </c>
      <c r="F258">
        <v>3</v>
      </c>
      <c r="G258" t="s">
        <v>40</v>
      </c>
      <c r="H258">
        <v>3</v>
      </c>
      <c r="I258" t="s">
        <v>35</v>
      </c>
      <c r="J258">
        <v>49</v>
      </c>
      <c r="K258">
        <v>3</v>
      </c>
      <c r="L258">
        <v>1</v>
      </c>
      <c r="M258" t="s">
        <v>36</v>
      </c>
      <c r="N258">
        <v>3</v>
      </c>
      <c r="O258" t="s">
        <v>31</v>
      </c>
      <c r="P258">
        <v>1</v>
      </c>
      <c r="Q258">
        <v>3</v>
      </c>
      <c r="R258">
        <v>0</v>
      </c>
      <c r="S258">
        <v>5</v>
      </c>
      <c r="T258">
        <v>3</v>
      </c>
      <c r="U258">
        <v>2</v>
      </c>
      <c r="V258">
        <v>5</v>
      </c>
      <c r="W258">
        <v>3</v>
      </c>
      <c r="X258">
        <v>1</v>
      </c>
      <c r="Y258">
        <v>4</v>
      </c>
    </row>
    <row r="259" spans="1:25" x14ac:dyDescent="0.35">
      <c r="A259">
        <v>28</v>
      </c>
      <c r="B259" t="s">
        <v>25</v>
      </c>
      <c r="C259" t="s">
        <v>26</v>
      </c>
      <c r="D259" t="s">
        <v>34</v>
      </c>
      <c r="E259">
        <v>17</v>
      </c>
      <c r="F259">
        <v>3</v>
      </c>
      <c r="G259" t="s">
        <v>49</v>
      </c>
      <c r="H259">
        <v>3</v>
      </c>
      <c r="I259" t="s">
        <v>35</v>
      </c>
      <c r="J259">
        <v>32</v>
      </c>
      <c r="K259">
        <v>2</v>
      </c>
      <c r="L259">
        <v>1</v>
      </c>
      <c r="M259" t="s">
        <v>39</v>
      </c>
      <c r="N259">
        <v>4</v>
      </c>
      <c r="O259" t="s">
        <v>41</v>
      </c>
      <c r="P259">
        <v>5</v>
      </c>
      <c r="Q259">
        <v>3</v>
      </c>
      <c r="R259">
        <v>1</v>
      </c>
      <c r="S259">
        <v>6</v>
      </c>
      <c r="T259">
        <v>2</v>
      </c>
      <c r="U259">
        <v>2</v>
      </c>
      <c r="V259">
        <v>4</v>
      </c>
      <c r="W259">
        <v>1</v>
      </c>
      <c r="X259">
        <v>0</v>
      </c>
      <c r="Y259">
        <v>3</v>
      </c>
    </row>
    <row r="260" spans="1:25" x14ac:dyDescent="0.35">
      <c r="A260">
        <v>29</v>
      </c>
      <c r="B260" t="s">
        <v>32</v>
      </c>
      <c r="C260" t="s">
        <v>26</v>
      </c>
      <c r="D260" t="s">
        <v>34</v>
      </c>
      <c r="E260">
        <v>15</v>
      </c>
      <c r="F260">
        <v>2</v>
      </c>
      <c r="G260" t="s">
        <v>28</v>
      </c>
      <c r="H260">
        <v>4</v>
      </c>
      <c r="I260" t="s">
        <v>29</v>
      </c>
      <c r="J260">
        <v>49</v>
      </c>
      <c r="K260">
        <v>2</v>
      </c>
      <c r="L260">
        <v>2</v>
      </c>
      <c r="M260" t="s">
        <v>39</v>
      </c>
      <c r="N260">
        <v>3</v>
      </c>
      <c r="O260" t="s">
        <v>31</v>
      </c>
      <c r="P260">
        <v>0</v>
      </c>
      <c r="Q260">
        <v>3</v>
      </c>
      <c r="R260">
        <v>0</v>
      </c>
      <c r="S260">
        <v>10</v>
      </c>
      <c r="T260">
        <v>3</v>
      </c>
      <c r="U260">
        <v>3</v>
      </c>
      <c r="V260">
        <v>9</v>
      </c>
      <c r="W260">
        <v>5</v>
      </c>
      <c r="X260">
        <v>0</v>
      </c>
      <c r="Y260">
        <v>8</v>
      </c>
    </row>
    <row r="261" spans="1:25" x14ac:dyDescent="0.35">
      <c r="A261">
        <v>29</v>
      </c>
      <c r="B261" t="s">
        <v>32</v>
      </c>
      <c r="C261" t="s">
        <v>26</v>
      </c>
      <c r="D261" t="s">
        <v>34</v>
      </c>
      <c r="E261">
        <v>21</v>
      </c>
      <c r="F261">
        <v>4</v>
      </c>
      <c r="G261" t="s">
        <v>28</v>
      </c>
      <c r="H261">
        <v>2</v>
      </c>
      <c r="I261" t="s">
        <v>29</v>
      </c>
      <c r="J261">
        <v>51</v>
      </c>
      <c r="K261">
        <v>4</v>
      </c>
      <c r="L261">
        <v>3</v>
      </c>
      <c r="M261" t="s">
        <v>42</v>
      </c>
      <c r="N261">
        <v>1</v>
      </c>
      <c r="O261" t="s">
        <v>41</v>
      </c>
      <c r="P261">
        <v>1</v>
      </c>
      <c r="Q261">
        <v>3</v>
      </c>
      <c r="R261">
        <v>1</v>
      </c>
      <c r="S261">
        <v>10</v>
      </c>
      <c r="T261">
        <v>1</v>
      </c>
      <c r="U261">
        <v>3</v>
      </c>
      <c r="V261">
        <v>10</v>
      </c>
      <c r="W261">
        <v>9</v>
      </c>
      <c r="X261">
        <v>8</v>
      </c>
      <c r="Y261">
        <v>8</v>
      </c>
    </row>
    <row r="262" spans="1:25" x14ac:dyDescent="0.35">
      <c r="A262">
        <v>29</v>
      </c>
      <c r="B262" t="s">
        <v>32</v>
      </c>
      <c r="C262" t="s">
        <v>26</v>
      </c>
      <c r="D262" t="s">
        <v>34</v>
      </c>
      <c r="E262">
        <v>2</v>
      </c>
      <c r="F262">
        <v>3</v>
      </c>
      <c r="G262" t="s">
        <v>28</v>
      </c>
      <c r="H262">
        <v>3</v>
      </c>
      <c r="I262" t="s">
        <v>35</v>
      </c>
      <c r="J262">
        <v>76</v>
      </c>
      <c r="K262">
        <v>3</v>
      </c>
      <c r="L262">
        <v>1</v>
      </c>
      <c r="M262" t="s">
        <v>36</v>
      </c>
      <c r="N262">
        <v>2</v>
      </c>
      <c r="O262" t="s">
        <v>37</v>
      </c>
      <c r="P262">
        <v>0</v>
      </c>
      <c r="Q262">
        <v>4</v>
      </c>
      <c r="R262">
        <v>1</v>
      </c>
      <c r="S262">
        <v>6</v>
      </c>
      <c r="T262">
        <v>3</v>
      </c>
      <c r="U262">
        <v>3</v>
      </c>
      <c r="V262">
        <v>5</v>
      </c>
      <c r="W262">
        <v>4</v>
      </c>
      <c r="X262">
        <v>0</v>
      </c>
      <c r="Y262">
        <v>4</v>
      </c>
    </row>
    <row r="263" spans="1:25" x14ac:dyDescent="0.35">
      <c r="A263">
        <v>29</v>
      </c>
      <c r="B263" t="s">
        <v>32</v>
      </c>
      <c r="C263" t="s">
        <v>44</v>
      </c>
      <c r="D263" t="s">
        <v>34</v>
      </c>
      <c r="E263">
        <v>1</v>
      </c>
      <c r="F263">
        <v>1</v>
      </c>
      <c r="G263" t="s">
        <v>49</v>
      </c>
      <c r="H263">
        <v>4</v>
      </c>
      <c r="I263" t="s">
        <v>35</v>
      </c>
      <c r="J263">
        <v>41</v>
      </c>
      <c r="K263">
        <v>3</v>
      </c>
      <c r="L263">
        <v>2</v>
      </c>
      <c r="M263" t="s">
        <v>42</v>
      </c>
      <c r="N263">
        <v>3</v>
      </c>
      <c r="O263" t="s">
        <v>37</v>
      </c>
      <c r="P263">
        <v>1</v>
      </c>
      <c r="Q263">
        <v>3</v>
      </c>
      <c r="R263">
        <v>1</v>
      </c>
      <c r="S263">
        <v>10</v>
      </c>
      <c r="T263">
        <v>1</v>
      </c>
      <c r="U263">
        <v>3</v>
      </c>
      <c r="V263">
        <v>10</v>
      </c>
      <c r="W263">
        <v>7</v>
      </c>
      <c r="X263">
        <v>0</v>
      </c>
      <c r="Y263">
        <v>9</v>
      </c>
    </row>
    <row r="264" spans="1:25" x14ac:dyDescent="0.35">
      <c r="A264">
        <v>29</v>
      </c>
      <c r="B264" t="s">
        <v>25</v>
      </c>
      <c r="C264" t="s">
        <v>26</v>
      </c>
      <c r="D264" t="s">
        <v>27</v>
      </c>
      <c r="E264">
        <v>27</v>
      </c>
      <c r="F264">
        <v>3</v>
      </c>
      <c r="G264" t="s">
        <v>48</v>
      </c>
      <c r="H264">
        <v>2</v>
      </c>
      <c r="I264" t="s">
        <v>29</v>
      </c>
      <c r="J264">
        <v>35</v>
      </c>
      <c r="K264">
        <v>3</v>
      </c>
      <c r="L264">
        <v>3</v>
      </c>
      <c r="M264" t="s">
        <v>30</v>
      </c>
      <c r="N264">
        <v>4</v>
      </c>
      <c r="O264" t="s">
        <v>37</v>
      </c>
      <c r="P264">
        <v>1</v>
      </c>
      <c r="Q264">
        <v>4</v>
      </c>
      <c r="R264">
        <v>3</v>
      </c>
      <c r="S264">
        <v>10</v>
      </c>
      <c r="T264">
        <v>3</v>
      </c>
      <c r="U264">
        <v>2</v>
      </c>
      <c r="V264">
        <v>10</v>
      </c>
      <c r="W264">
        <v>4</v>
      </c>
      <c r="X264">
        <v>1</v>
      </c>
      <c r="Y264">
        <v>9</v>
      </c>
    </row>
    <row r="265" spans="1:25" x14ac:dyDescent="0.35">
      <c r="A265">
        <v>29</v>
      </c>
      <c r="B265" t="s">
        <v>25</v>
      </c>
      <c r="C265" t="s">
        <v>26</v>
      </c>
      <c r="D265" t="s">
        <v>34</v>
      </c>
      <c r="E265">
        <v>1</v>
      </c>
      <c r="F265">
        <v>3</v>
      </c>
      <c r="G265" t="s">
        <v>49</v>
      </c>
      <c r="H265">
        <v>3</v>
      </c>
      <c r="I265" t="s">
        <v>35</v>
      </c>
      <c r="J265">
        <v>85</v>
      </c>
      <c r="K265">
        <v>3</v>
      </c>
      <c r="L265">
        <v>1</v>
      </c>
      <c r="M265" t="s">
        <v>36</v>
      </c>
      <c r="N265">
        <v>3</v>
      </c>
      <c r="O265" t="s">
        <v>31</v>
      </c>
      <c r="P265">
        <v>0</v>
      </c>
      <c r="Q265">
        <v>3</v>
      </c>
      <c r="R265">
        <v>0</v>
      </c>
      <c r="S265">
        <v>7</v>
      </c>
      <c r="T265">
        <v>1</v>
      </c>
      <c r="U265">
        <v>2</v>
      </c>
      <c r="V265">
        <v>6</v>
      </c>
      <c r="W265">
        <v>2</v>
      </c>
      <c r="X265">
        <v>1</v>
      </c>
      <c r="Y265">
        <v>5</v>
      </c>
    </row>
    <row r="266" spans="1:25" x14ac:dyDescent="0.35">
      <c r="A266">
        <v>29</v>
      </c>
      <c r="B266" t="s">
        <v>32</v>
      </c>
      <c r="C266" t="s">
        <v>33</v>
      </c>
      <c r="D266" t="s">
        <v>27</v>
      </c>
      <c r="E266">
        <v>1</v>
      </c>
      <c r="F266">
        <v>1</v>
      </c>
      <c r="G266" t="s">
        <v>40</v>
      </c>
      <c r="H266">
        <v>2</v>
      </c>
      <c r="I266" t="s">
        <v>29</v>
      </c>
      <c r="J266">
        <v>42</v>
      </c>
      <c r="K266">
        <v>3</v>
      </c>
      <c r="L266">
        <v>3</v>
      </c>
      <c r="M266" t="s">
        <v>30</v>
      </c>
      <c r="N266">
        <v>4</v>
      </c>
      <c r="O266" t="s">
        <v>37</v>
      </c>
      <c r="P266">
        <v>1</v>
      </c>
      <c r="Q266">
        <v>3</v>
      </c>
      <c r="R266">
        <v>1</v>
      </c>
      <c r="S266">
        <v>11</v>
      </c>
      <c r="T266">
        <v>5</v>
      </c>
      <c r="U266">
        <v>3</v>
      </c>
      <c r="V266">
        <v>11</v>
      </c>
      <c r="W266">
        <v>10</v>
      </c>
      <c r="X266">
        <v>4</v>
      </c>
      <c r="Y266">
        <v>1</v>
      </c>
    </row>
    <row r="267" spans="1:25" x14ac:dyDescent="0.35">
      <c r="A267">
        <v>29</v>
      </c>
      <c r="B267" t="s">
        <v>25</v>
      </c>
      <c r="C267" t="s">
        <v>26</v>
      </c>
      <c r="D267" t="s">
        <v>34</v>
      </c>
      <c r="E267">
        <v>18</v>
      </c>
      <c r="F267">
        <v>1</v>
      </c>
      <c r="G267" t="s">
        <v>40</v>
      </c>
      <c r="H267">
        <v>3</v>
      </c>
      <c r="I267" t="s">
        <v>35</v>
      </c>
      <c r="J267">
        <v>86</v>
      </c>
      <c r="K267">
        <v>2</v>
      </c>
      <c r="L267">
        <v>1</v>
      </c>
      <c r="M267" t="s">
        <v>36</v>
      </c>
      <c r="N267">
        <v>4</v>
      </c>
      <c r="O267" t="s">
        <v>31</v>
      </c>
      <c r="P267">
        <v>1</v>
      </c>
      <c r="Q267">
        <v>3</v>
      </c>
      <c r="R267">
        <v>0</v>
      </c>
      <c r="S267">
        <v>4</v>
      </c>
      <c r="T267">
        <v>3</v>
      </c>
      <c r="U267">
        <v>2</v>
      </c>
      <c r="V267">
        <v>4</v>
      </c>
      <c r="W267">
        <v>3</v>
      </c>
      <c r="X267">
        <v>0</v>
      </c>
      <c r="Y267">
        <v>1</v>
      </c>
    </row>
    <row r="268" spans="1:25" x14ac:dyDescent="0.35">
      <c r="A268">
        <v>29</v>
      </c>
      <c r="B268" t="s">
        <v>32</v>
      </c>
      <c r="C268" t="s">
        <v>26</v>
      </c>
      <c r="D268" t="s">
        <v>34</v>
      </c>
      <c r="E268">
        <v>15</v>
      </c>
      <c r="F268">
        <v>3</v>
      </c>
      <c r="G268" t="s">
        <v>28</v>
      </c>
      <c r="H268">
        <v>3</v>
      </c>
      <c r="I268" t="s">
        <v>35</v>
      </c>
      <c r="J268">
        <v>60</v>
      </c>
      <c r="K268">
        <v>3</v>
      </c>
      <c r="L268">
        <v>1</v>
      </c>
      <c r="M268" t="s">
        <v>36</v>
      </c>
      <c r="N268">
        <v>4</v>
      </c>
      <c r="O268" t="s">
        <v>31</v>
      </c>
      <c r="P268">
        <v>1</v>
      </c>
      <c r="Q268">
        <v>3</v>
      </c>
      <c r="R268">
        <v>0</v>
      </c>
      <c r="S268">
        <v>6</v>
      </c>
      <c r="T268">
        <v>1</v>
      </c>
      <c r="U268">
        <v>3</v>
      </c>
      <c r="V268">
        <v>6</v>
      </c>
      <c r="W268">
        <v>5</v>
      </c>
      <c r="X268">
        <v>1</v>
      </c>
      <c r="Y268">
        <v>5</v>
      </c>
    </row>
    <row r="269" spans="1:25" x14ac:dyDescent="0.35">
      <c r="A269">
        <v>29</v>
      </c>
      <c r="B269" t="s">
        <v>32</v>
      </c>
      <c r="C269" t="s">
        <v>26</v>
      </c>
      <c r="D269" t="s">
        <v>27</v>
      </c>
      <c r="E269">
        <v>20</v>
      </c>
      <c r="F269">
        <v>2</v>
      </c>
      <c r="G269" t="s">
        <v>48</v>
      </c>
      <c r="H269">
        <v>4</v>
      </c>
      <c r="I269" t="s">
        <v>35</v>
      </c>
      <c r="J269">
        <v>45</v>
      </c>
      <c r="K269">
        <v>3</v>
      </c>
      <c r="L269">
        <v>2</v>
      </c>
      <c r="M269" t="s">
        <v>30</v>
      </c>
      <c r="N269">
        <v>4</v>
      </c>
      <c r="O269" t="s">
        <v>41</v>
      </c>
      <c r="P269">
        <v>2</v>
      </c>
      <c r="Q269">
        <v>3</v>
      </c>
      <c r="R269">
        <v>1</v>
      </c>
      <c r="S269">
        <v>10</v>
      </c>
      <c r="T269">
        <v>2</v>
      </c>
      <c r="U269">
        <v>3</v>
      </c>
      <c r="V269">
        <v>3</v>
      </c>
      <c r="W269">
        <v>2</v>
      </c>
      <c r="X269">
        <v>0</v>
      </c>
      <c r="Y269">
        <v>2</v>
      </c>
    </row>
    <row r="270" spans="1:25" x14ac:dyDescent="0.35">
      <c r="A270">
        <v>29</v>
      </c>
      <c r="B270" t="s">
        <v>32</v>
      </c>
      <c r="C270" t="s">
        <v>26</v>
      </c>
      <c r="D270" t="s">
        <v>27</v>
      </c>
      <c r="E270">
        <v>2</v>
      </c>
      <c r="F270">
        <v>3</v>
      </c>
      <c r="G270" t="s">
        <v>40</v>
      </c>
      <c r="H270">
        <v>1</v>
      </c>
      <c r="I270" t="s">
        <v>35</v>
      </c>
      <c r="J270">
        <v>78</v>
      </c>
      <c r="K270">
        <v>2</v>
      </c>
      <c r="L270">
        <v>2</v>
      </c>
      <c r="M270" t="s">
        <v>30</v>
      </c>
      <c r="N270">
        <v>2</v>
      </c>
      <c r="O270" t="s">
        <v>37</v>
      </c>
      <c r="P270">
        <v>2</v>
      </c>
      <c r="Q270">
        <v>3</v>
      </c>
      <c r="R270">
        <v>2</v>
      </c>
      <c r="S270">
        <v>10</v>
      </c>
      <c r="T270">
        <v>2</v>
      </c>
      <c r="U270">
        <v>3</v>
      </c>
      <c r="V270">
        <v>0</v>
      </c>
      <c r="W270">
        <v>0</v>
      </c>
      <c r="X270">
        <v>0</v>
      </c>
      <c r="Y270">
        <v>0</v>
      </c>
    </row>
    <row r="271" spans="1:25" x14ac:dyDescent="0.35">
      <c r="A271">
        <v>29</v>
      </c>
      <c r="B271" t="s">
        <v>32</v>
      </c>
      <c r="C271" t="s">
        <v>33</v>
      </c>
      <c r="D271" t="s">
        <v>27</v>
      </c>
      <c r="E271">
        <v>2</v>
      </c>
      <c r="F271">
        <v>2</v>
      </c>
      <c r="G271" t="s">
        <v>28</v>
      </c>
      <c r="H271">
        <v>2</v>
      </c>
      <c r="I271" t="s">
        <v>35</v>
      </c>
      <c r="J271">
        <v>44</v>
      </c>
      <c r="K271">
        <v>3</v>
      </c>
      <c r="L271">
        <v>2</v>
      </c>
      <c r="M271" t="s">
        <v>30</v>
      </c>
      <c r="N271">
        <v>4</v>
      </c>
      <c r="O271" t="s">
        <v>31</v>
      </c>
      <c r="P271">
        <v>1</v>
      </c>
      <c r="Q271">
        <v>3</v>
      </c>
      <c r="R271">
        <v>0</v>
      </c>
      <c r="S271">
        <v>10</v>
      </c>
      <c r="T271">
        <v>3</v>
      </c>
      <c r="U271">
        <v>2</v>
      </c>
      <c r="V271">
        <v>10</v>
      </c>
      <c r="W271">
        <v>7</v>
      </c>
      <c r="X271">
        <v>0</v>
      </c>
      <c r="Y271">
        <v>9</v>
      </c>
    </row>
    <row r="272" spans="1:25" x14ac:dyDescent="0.35">
      <c r="A272">
        <v>29</v>
      </c>
      <c r="B272" t="s">
        <v>25</v>
      </c>
      <c r="C272" t="s">
        <v>26</v>
      </c>
      <c r="D272" t="s">
        <v>34</v>
      </c>
      <c r="E272">
        <v>8</v>
      </c>
      <c r="F272">
        <v>4</v>
      </c>
      <c r="G272" t="s">
        <v>38</v>
      </c>
      <c r="H272">
        <v>2</v>
      </c>
      <c r="I272" t="s">
        <v>35</v>
      </c>
      <c r="J272">
        <v>77</v>
      </c>
      <c r="K272">
        <v>1</v>
      </c>
      <c r="L272">
        <v>1</v>
      </c>
      <c r="M272" t="s">
        <v>39</v>
      </c>
      <c r="N272">
        <v>1</v>
      </c>
      <c r="O272" t="s">
        <v>37</v>
      </c>
      <c r="P272">
        <v>1</v>
      </c>
      <c r="Q272">
        <v>3</v>
      </c>
      <c r="R272">
        <v>0</v>
      </c>
      <c r="S272">
        <v>7</v>
      </c>
      <c r="T272">
        <v>4</v>
      </c>
      <c r="U272">
        <v>2</v>
      </c>
      <c r="V272">
        <v>7</v>
      </c>
      <c r="W272">
        <v>7</v>
      </c>
      <c r="X272">
        <v>0</v>
      </c>
      <c r="Y272">
        <v>7</v>
      </c>
    </row>
    <row r="273" spans="1:25" x14ac:dyDescent="0.35">
      <c r="A273">
        <v>29</v>
      </c>
      <c r="B273" t="s">
        <v>32</v>
      </c>
      <c r="C273" t="s">
        <v>26</v>
      </c>
      <c r="D273" t="s">
        <v>34</v>
      </c>
      <c r="E273">
        <v>9</v>
      </c>
      <c r="F273">
        <v>5</v>
      </c>
      <c r="G273" t="s">
        <v>38</v>
      </c>
      <c r="H273">
        <v>2</v>
      </c>
      <c r="I273" t="s">
        <v>35</v>
      </c>
      <c r="J273">
        <v>30</v>
      </c>
      <c r="K273">
        <v>2</v>
      </c>
      <c r="L273">
        <v>1</v>
      </c>
      <c r="M273" t="s">
        <v>39</v>
      </c>
      <c r="N273">
        <v>4</v>
      </c>
      <c r="O273" t="s">
        <v>31</v>
      </c>
      <c r="P273">
        <v>0</v>
      </c>
      <c r="Q273">
        <v>3</v>
      </c>
      <c r="R273">
        <v>0</v>
      </c>
      <c r="S273">
        <v>4</v>
      </c>
      <c r="T273">
        <v>2</v>
      </c>
      <c r="U273">
        <v>3</v>
      </c>
      <c r="V273">
        <v>3</v>
      </c>
      <c r="W273">
        <v>2</v>
      </c>
      <c r="X273">
        <v>2</v>
      </c>
      <c r="Y273">
        <v>2</v>
      </c>
    </row>
    <row r="274" spans="1:25" x14ac:dyDescent="0.35">
      <c r="A274">
        <v>29</v>
      </c>
      <c r="B274" t="s">
        <v>32</v>
      </c>
      <c r="C274" t="s">
        <v>26</v>
      </c>
      <c r="D274" t="s">
        <v>27</v>
      </c>
      <c r="E274">
        <v>10</v>
      </c>
      <c r="F274">
        <v>1</v>
      </c>
      <c r="G274" t="s">
        <v>48</v>
      </c>
      <c r="H274">
        <v>4</v>
      </c>
      <c r="I274" t="s">
        <v>29</v>
      </c>
      <c r="J274">
        <v>39</v>
      </c>
      <c r="K274">
        <v>2</v>
      </c>
      <c r="L274">
        <v>2</v>
      </c>
      <c r="M274" t="s">
        <v>30</v>
      </c>
      <c r="N274">
        <v>2</v>
      </c>
      <c r="O274" t="s">
        <v>41</v>
      </c>
      <c r="P274">
        <v>1</v>
      </c>
      <c r="Q274">
        <v>3</v>
      </c>
      <c r="R274">
        <v>2</v>
      </c>
      <c r="S274">
        <v>7</v>
      </c>
      <c r="T274">
        <v>2</v>
      </c>
      <c r="U274">
        <v>3</v>
      </c>
      <c r="V274">
        <v>7</v>
      </c>
      <c r="W274">
        <v>7</v>
      </c>
      <c r="X274">
        <v>1</v>
      </c>
      <c r="Y274">
        <v>7</v>
      </c>
    </row>
    <row r="275" spans="1:25" x14ac:dyDescent="0.35">
      <c r="A275">
        <v>29</v>
      </c>
      <c r="B275" t="s">
        <v>32</v>
      </c>
      <c r="C275" t="s">
        <v>44</v>
      </c>
      <c r="D275" t="s">
        <v>27</v>
      </c>
      <c r="E275">
        <v>2</v>
      </c>
      <c r="F275">
        <v>3</v>
      </c>
      <c r="G275" t="s">
        <v>28</v>
      </c>
      <c r="H275">
        <v>4</v>
      </c>
      <c r="I275" t="s">
        <v>35</v>
      </c>
      <c r="J275">
        <v>61</v>
      </c>
      <c r="K275">
        <v>3</v>
      </c>
      <c r="L275">
        <v>2</v>
      </c>
      <c r="M275" t="s">
        <v>30</v>
      </c>
      <c r="N275">
        <v>3</v>
      </c>
      <c r="O275" t="s">
        <v>37</v>
      </c>
      <c r="P275">
        <v>1</v>
      </c>
      <c r="Q275">
        <v>3</v>
      </c>
      <c r="R275">
        <v>1</v>
      </c>
      <c r="S275">
        <v>4</v>
      </c>
      <c r="T275">
        <v>3</v>
      </c>
      <c r="U275">
        <v>2</v>
      </c>
      <c r="V275">
        <v>4</v>
      </c>
      <c r="W275">
        <v>3</v>
      </c>
      <c r="X275">
        <v>0</v>
      </c>
      <c r="Y275">
        <v>2</v>
      </c>
    </row>
    <row r="276" spans="1:25" x14ac:dyDescent="0.35">
      <c r="A276">
        <v>29</v>
      </c>
      <c r="B276" t="s">
        <v>32</v>
      </c>
      <c r="C276" t="s">
        <v>26</v>
      </c>
      <c r="D276" t="s">
        <v>34</v>
      </c>
      <c r="E276">
        <v>23</v>
      </c>
      <c r="F276">
        <v>3</v>
      </c>
      <c r="G276" t="s">
        <v>28</v>
      </c>
      <c r="H276">
        <v>4</v>
      </c>
      <c r="I276" t="s">
        <v>35</v>
      </c>
      <c r="J276">
        <v>54</v>
      </c>
      <c r="K276">
        <v>3</v>
      </c>
      <c r="L276">
        <v>1</v>
      </c>
      <c r="M276" t="s">
        <v>36</v>
      </c>
      <c r="N276">
        <v>4</v>
      </c>
      <c r="O276" t="s">
        <v>31</v>
      </c>
      <c r="P276">
        <v>9</v>
      </c>
      <c r="Q276">
        <v>3</v>
      </c>
      <c r="R276">
        <v>0</v>
      </c>
      <c r="S276">
        <v>6</v>
      </c>
      <c r="T276">
        <v>4</v>
      </c>
      <c r="U276">
        <v>3</v>
      </c>
      <c r="V276">
        <v>3</v>
      </c>
      <c r="W276">
        <v>2</v>
      </c>
      <c r="X276">
        <v>1</v>
      </c>
      <c r="Y276">
        <v>2</v>
      </c>
    </row>
    <row r="277" spans="1:25" x14ac:dyDescent="0.35">
      <c r="A277">
        <v>29</v>
      </c>
      <c r="B277" t="s">
        <v>32</v>
      </c>
      <c r="C277" t="s">
        <v>26</v>
      </c>
      <c r="D277" t="s">
        <v>34</v>
      </c>
      <c r="E277">
        <v>3</v>
      </c>
      <c r="F277">
        <v>4</v>
      </c>
      <c r="G277" t="s">
        <v>40</v>
      </c>
      <c r="H277">
        <v>2</v>
      </c>
      <c r="I277" t="s">
        <v>35</v>
      </c>
      <c r="J277">
        <v>93</v>
      </c>
      <c r="K277">
        <v>2</v>
      </c>
      <c r="L277">
        <v>3</v>
      </c>
      <c r="M277" t="s">
        <v>47</v>
      </c>
      <c r="N277">
        <v>3</v>
      </c>
      <c r="O277" t="s">
        <v>37</v>
      </c>
      <c r="P277">
        <v>1</v>
      </c>
      <c r="Q277">
        <v>3</v>
      </c>
      <c r="R277">
        <v>0</v>
      </c>
      <c r="S277">
        <v>10</v>
      </c>
      <c r="T277">
        <v>2</v>
      </c>
      <c r="U277">
        <v>3</v>
      </c>
      <c r="V277">
        <v>10</v>
      </c>
      <c r="W277">
        <v>2</v>
      </c>
      <c r="X277">
        <v>0</v>
      </c>
      <c r="Y277">
        <v>7</v>
      </c>
    </row>
    <row r="278" spans="1:25" x14ac:dyDescent="0.35">
      <c r="A278">
        <v>29</v>
      </c>
      <c r="B278" t="s">
        <v>25</v>
      </c>
      <c r="C278" t="s">
        <v>26</v>
      </c>
      <c r="D278" t="s">
        <v>34</v>
      </c>
      <c r="E278">
        <v>25</v>
      </c>
      <c r="F278">
        <v>5</v>
      </c>
      <c r="G278" t="s">
        <v>49</v>
      </c>
      <c r="H278">
        <v>3</v>
      </c>
      <c r="I278" t="s">
        <v>29</v>
      </c>
      <c r="J278">
        <v>71</v>
      </c>
      <c r="K278">
        <v>2</v>
      </c>
      <c r="L278">
        <v>1</v>
      </c>
      <c r="M278" t="s">
        <v>36</v>
      </c>
      <c r="N278">
        <v>2</v>
      </c>
      <c r="O278" t="s">
        <v>37</v>
      </c>
      <c r="P278">
        <v>5</v>
      </c>
      <c r="Q278">
        <v>3</v>
      </c>
      <c r="R278">
        <v>0</v>
      </c>
      <c r="S278">
        <v>6</v>
      </c>
      <c r="T278">
        <v>2</v>
      </c>
      <c r="U278">
        <v>4</v>
      </c>
      <c r="V278">
        <v>2</v>
      </c>
      <c r="W278">
        <v>2</v>
      </c>
      <c r="X278">
        <v>1</v>
      </c>
      <c r="Y278">
        <v>1</v>
      </c>
    </row>
    <row r="279" spans="1:25" x14ac:dyDescent="0.35">
      <c r="A279">
        <v>29</v>
      </c>
      <c r="B279" t="s">
        <v>32</v>
      </c>
      <c r="C279" t="s">
        <v>26</v>
      </c>
      <c r="D279" t="s">
        <v>34</v>
      </c>
      <c r="E279">
        <v>19</v>
      </c>
      <c r="F279">
        <v>3</v>
      </c>
      <c r="G279" t="s">
        <v>49</v>
      </c>
      <c r="H279">
        <v>4</v>
      </c>
      <c r="I279" t="s">
        <v>35</v>
      </c>
      <c r="J279">
        <v>34</v>
      </c>
      <c r="K279">
        <v>3</v>
      </c>
      <c r="L279">
        <v>2</v>
      </c>
      <c r="M279" t="s">
        <v>42</v>
      </c>
      <c r="N279">
        <v>4</v>
      </c>
      <c r="O279" t="s">
        <v>41</v>
      </c>
      <c r="P279">
        <v>4</v>
      </c>
      <c r="Q279">
        <v>3</v>
      </c>
      <c r="R279">
        <v>2</v>
      </c>
      <c r="S279">
        <v>8</v>
      </c>
      <c r="T279">
        <v>2</v>
      </c>
      <c r="U279">
        <v>4</v>
      </c>
      <c r="V279">
        <v>3</v>
      </c>
      <c r="W279">
        <v>2</v>
      </c>
      <c r="X279">
        <v>1</v>
      </c>
      <c r="Y279">
        <v>2</v>
      </c>
    </row>
    <row r="280" spans="1:25" x14ac:dyDescent="0.35">
      <c r="A280">
        <v>29</v>
      </c>
      <c r="B280" t="s">
        <v>32</v>
      </c>
      <c r="C280" t="s">
        <v>26</v>
      </c>
      <c r="D280" t="s">
        <v>27</v>
      </c>
      <c r="E280">
        <v>3</v>
      </c>
      <c r="F280">
        <v>2</v>
      </c>
      <c r="G280" t="s">
        <v>40</v>
      </c>
      <c r="H280">
        <v>2</v>
      </c>
      <c r="I280" t="s">
        <v>29</v>
      </c>
      <c r="J280">
        <v>62</v>
      </c>
      <c r="K280">
        <v>3</v>
      </c>
      <c r="L280">
        <v>2</v>
      </c>
      <c r="M280" t="s">
        <v>30</v>
      </c>
      <c r="N280">
        <v>3</v>
      </c>
      <c r="O280" t="s">
        <v>37</v>
      </c>
      <c r="P280">
        <v>1</v>
      </c>
      <c r="Q280">
        <v>3</v>
      </c>
      <c r="R280">
        <v>1</v>
      </c>
      <c r="S280">
        <v>6</v>
      </c>
      <c r="T280">
        <v>5</v>
      </c>
      <c r="U280">
        <v>2</v>
      </c>
      <c r="V280">
        <v>6</v>
      </c>
      <c r="W280">
        <v>0</v>
      </c>
      <c r="X280">
        <v>1</v>
      </c>
      <c r="Y280">
        <v>2</v>
      </c>
    </row>
    <row r="281" spans="1:25" x14ac:dyDescent="0.35">
      <c r="A281">
        <v>29</v>
      </c>
      <c r="B281" t="s">
        <v>32</v>
      </c>
      <c r="C281" t="s">
        <v>33</v>
      </c>
      <c r="D281" t="s">
        <v>34</v>
      </c>
      <c r="E281">
        <v>1</v>
      </c>
      <c r="F281">
        <v>4</v>
      </c>
      <c r="G281" t="s">
        <v>28</v>
      </c>
      <c r="H281">
        <v>2</v>
      </c>
      <c r="I281" t="s">
        <v>35</v>
      </c>
      <c r="J281">
        <v>76</v>
      </c>
      <c r="K281">
        <v>1</v>
      </c>
      <c r="L281">
        <v>1</v>
      </c>
      <c r="M281" t="s">
        <v>36</v>
      </c>
      <c r="N281">
        <v>4</v>
      </c>
      <c r="O281" t="s">
        <v>41</v>
      </c>
      <c r="P281">
        <v>1</v>
      </c>
      <c r="Q281">
        <v>3</v>
      </c>
      <c r="R281">
        <v>1</v>
      </c>
      <c r="S281">
        <v>10</v>
      </c>
      <c r="T281">
        <v>5</v>
      </c>
      <c r="U281">
        <v>3</v>
      </c>
      <c r="V281">
        <v>10</v>
      </c>
      <c r="W281">
        <v>7</v>
      </c>
      <c r="X281">
        <v>2</v>
      </c>
      <c r="Y281">
        <v>8</v>
      </c>
    </row>
    <row r="282" spans="1:25" x14ac:dyDescent="0.35">
      <c r="A282">
        <v>29</v>
      </c>
      <c r="B282" t="s">
        <v>32</v>
      </c>
      <c r="C282" t="s">
        <v>26</v>
      </c>
      <c r="D282" t="s">
        <v>27</v>
      </c>
      <c r="E282">
        <v>10</v>
      </c>
      <c r="F282">
        <v>3</v>
      </c>
      <c r="G282" t="s">
        <v>28</v>
      </c>
      <c r="H282">
        <v>3</v>
      </c>
      <c r="I282" t="s">
        <v>35</v>
      </c>
      <c r="J282">
        <v>99</v>
      </c>
      <c r="K282">
        <v>3</v>
      </c>
      <c r="L282">
        <v>1</v>
      </c>
      <c r="M282" t="s">
        <v>46</v>
      </c>
      <c r="N282">
        <v>3</v>
      </c>
      <c r="O282" t="s">
        <v>31</v>
      </c>
      <c r="P282">
        <v>1</v>
      </c>
      <c r="Q282">
        <v>3</v>
      </c>
      <c r="R282">
        <v>0</v>
      </c>
      <c r="S282">
        <v>1</v>
      </c>
      <c r="T282">
        <v>6</v>
      </c>
      <c r="U282">
        <v>3</v>
      </c>
      <c r="V282">
        <v>1</v>
      </c>
      <c r="W282">
        <v>0</v>
      </c>
      <c r="X282">
        <v>0</v>
      </c>
      <c r="Y282">
        <v>0</v>
      </c>
    </row>
    <row r="283" spans="1:25" x14ac:dyDescent="0.35">
      <c r="A283">
        <v>29</v>
      </c>
      <c r="B283" t="s">
        <v>32</v>
      </c>
      <c r="C283" t="s">
        <v>26</v>
      </c>
      <c r="D283" t="s">
        <v>27</v>
      </c>
      <c r="E283">
        <v>10</v>
      </c>
      <c r="F283">
        <v>3</v>
      </c>
      <c r="G283" t="s">
        <v>48</v>
      </c>
      <c r="H283">
        <v>4</v>
      </c>
      <c r="I283" t="s">
        <v>35</v>
      </c>
      <c r="J283">
        <v>83</v>
      </c>
      <c r="K283">
        <v>3</v>
      </c>
      <c r="L283">
        <v>1</v>
      </c>
      <c r="M283" t="s">
        <v>46</v>
      </c>
      <c r="N283">
        <v>2</v>
      </c>
      <c r="O283" t="s">
        <v>41</v>
      </c>
      <c r="P283">
        <v>1</v>
      </c>
      <c r="Q283">
        <v>3</v>
      </c>
      <c r="R283">
        <v>2</v>
      </c>
      <c r="S283">
        <v>2</v>
      </c>
      <c r="T283">
        <v>2</v>
      </c>
      <c r="U283">
        <v>3</v>
      </c>
      <c r="V283">
        <v>2</v>
      </c>
      <c r="W283">
        <v>2</v>
      </c>
      <c r="X283">
        <v>2</v>
      </c>
      <c r="Y283">
        <v>2</v>
      </c>
    </row>
    <row r="284" spans="1:25" x14ac:dyDescent="0.35">
      <c r="A284">
        <v>29</v>
      </c>
      <c r="B284" t="s">
        <v>32</v>
      </c>
      <c r="C284" t="s">
        <v>26</v>
      </c>
      <c r="D284" t="s">
        <v>34</v>
      </c>
      <c r="E284">
        <v>27</v>
      </c>
      <c r="F284">
        <v>3</v>
      </c>
      <c r="G284" t="s">
        <v>40</v>
      </c>
      <c r="H284">
        <v>2</v>
      </c>
      <c r="I284" t="s">
        <v>29</v>
      </c>
      <c r="J284">
        <v>66</v>
      </c>
      <c r="K284">
        <v>3</v>
      </c>
      <c r="L284">
        <v>2</v>
      </c>
      <c r="M284" t="s">
        <v>43</v>
      </c>
      <c r="N284">
        <v>3</v>
      </c>
      <c r="O284" t="s">
        <v>37</v>
      </c>
      <c r="P284">
        <v>4</v>
      </c>
      <c r="Q284">
        <v>3</v>
      </c>
      <c r="R284">
        <v>1</v>
      </c>
      <c r="S284">
        <v>11</v>
      </c>
      <c r="T284">
        <v>3</v>
      </c>
      <c r="U284">
        <v>2</v>
      </c>
      <c r="V284">
        <v>8</v>
      </c>
      <c r="W284">
        <v>7</v>
      </c>
      <c r="X284">
        <v>1</v>
      </c>
      <c r="Y284">
        <v>1</v>
      </c>
    </row>
    <row r="285" spans="1:25" x14ac:dyDescent="0.35">
      <c r="A285">
        <v>29</v>
      </c>
      <c r="B285" t="s">
        <v>25</v>
      </c>
      <c r="C285" t="s">
        <v>26</v>
      </c>
      <c r="D285" t="s">
        <v>34</v>
      </c>
      <c r="E285">
        <v>1</v>
      </c>
      <c r="F285">
        <v>2</v>
      </c>
      <c r="G285" t="s">
        <v>28</v>
      </c>
      <c r="H285">
        <v>2</v>
      </c>
      <c r="I285" t="s">
        <v>29</v>
      </c>
      <c r="J285">
        <v>36</v>
      </c>
      <c r="K285">
        <v>2</v>
      </c>
      <c r="L285">
        <v>1</v>
      </c>
      <c r="M285" t="s">
        <v>39</v>
      </c>
      <c r="N285">
        <v>1</v>
      </c>
      <c r="O285" t="s">
        <v>37</v>
      </c>
      <c r="P285">
        <v>1</v>
      </c>
      <c r="Q285">
        <v>3</v>
      </c>
      <c r="R285">
        <v>1</v>
      </c>
      <c r="S285">
        <v>1</v>
      </c>
      <c r="T285">
        <v>1</v>
      </c>
      <c r="U285">
        <v>3</v>
      </c>
      <c r="V285">
        <v>1</v>
      </c>
      <c r="W285">
        <v>0</v>
      </c>
      <c r="X285">
        <v>0</v>
      </c>
      <c r="Y285">
        <v>0</v>
      </c>
    </row>
    <row r="286" spans="1:25" x14ac:dyDescent="0.35">
      <c r="A286">
        <v>29</v>
      </c>
      <c r="B286" t="s">
        <v>32</v>
      </c>
      <c r="C286" t="s">
        <v>26</v>
      </c>
      <c r="D286" t="s">
        <v>34</v>
      </c>
      <c r="E286">
        <v>23</v>
      </c>
      <c r="F286">
        <v>2</v>
      </c>
      <c r="G286" t="s">
        <v>28</v>
      </c>
      <c r="H286">
        <v>3</v>
      </c>
      <c r="I286" t="s">
        <v>35</v>
      </c>
      <c r="J286">
        <v>81</v>
      </c>
      <c r="K286">
        <v>4</v>
      </c>
      <c r="L286">
        <v>1</v>
      </c>
      <c r="M286" t="s">
        <v>36</v>
      </c>
      <c r="N286">
        <v>3</v>
      </c>
      <c r="O286" t="s">
        <v>37</v>
      </c>
      <c r="P286">
        <v>1</v>
      </c>
      <c r="Q286">
        <v>4</v>
      </c>
      <c r="R286">
        <v>1</v>
      </c>
      <c r="S286">
        <v>10</v>
      </c>
      <c r="T286">
        <v>3</v>
      </c>
      <c r="U286">
        <v>3</v>
      </c>
      <c r="V286">
        <v>10</v>
      </c>
      <c r="W286">
        <v>7</v>
      </c>
      <c r="X286">
        <v>0</v>
      </c>
      <c r="Y286">
        <v>7</v>
      </c>
    </row>
    <row r="287" spans="1:25" x14ac:dyDescent="0.35">
      <c r="A287">
        <v>29</v>
      </c>
      <c r="B287" t="s">
        <v>25</v>
      </c>
      <c r="C287" t="s">
        <v>26</v>
      </c>
      <c r="D287" t="s">
        <v>27</v>
      </c>
      <c r="E287">
        <v>1</v>
      </c>
      <c r="F287">
        <v>3</v>
      </c>
      <c r="G287" t="s">
        <v>40</v>
      </c>
      <c r="H287">
        <v>2</v>
      </c>
      <c r="I287" t="s">
        <v>29</v>
      </c>
      <c r="J287">
        <v>48</v>
      </c>
      <c r="K287">
        <v>2</v>
      </c>
      <c r="L287">
        <v>1</v>
      </c>
      <c r="M287" t="s">
        <v>46</v>
      </c>
      <c r="N287">
        <v>3</v>
      </c>
      <c r="O287" t="s">
        <v>41</v>
      </c>
      <c r="P287">
        <v>6</v>
      </c>
      <c r="Q287">
        <v>3</v>
      </c>
      <c r="R287">
        <v>3</v>
      </c>
      <c r="S287">
        <v>5</v>
      </c>
      <c r="T287">
        <v>3</v>
      </c>
      <c r="U287">
        <v>3</v>
      </c>
      <c r="V287">
        <v>3</v>
      </c>
      <c r="W287">
        <v>2</v>
      </c>
      <c r="X287">
        <v>0</v>
      </c>
      <c r="Y287">
        <v>2</v>
      </c>
    </row>
    <row r="288" spans="1:25" x14ac:dyDescent="0.35">
      <c r="A288">
        <v>29</v>
      </c>
      <c r="B288" t="s">
        <v>32</v>
      </c>
      <c r="C288" t="s">
        <v>26</v>
      </c>
      <c r="D288" t="s">
        <v>34</v>
      </c>
      <c r="E288">
        <v>7</v>
      </c>
      <c r="F288">
        <v>1</v>
      </c>
      <c r="G288" t="s">
        <v>40</v>
      </c>
      <c r="H288">
        <v>1</v>
      </c>
      <c r="I288" t="s">
        <v>29</v>
      </c>
      <c r="J288">
        <v>62</v>
      </c>
      <c r="K288">
        <v>2</v>
      </c>
      <c r="L288">
        <v>1</v>
      </c>
      <c r="M288" t="s">
        <v>39</v>
      </c>
      <c r="N288">
        <v>4</v>
      </c>
      <c r="O288" t="s">
        <v>41</v>
      </c>
      <c r="P288">
        <v>6</v>
      </c>
      <c r="Q288">
        <v>3</v>
      </c>
      <c r="R288">
        <v>3</v>
      </c>
      <c r="S288">
        <v>8</v>
      </c>
      <c r="T288">
        <v>5</v>
      </c>
      <c r="U288">
        <v>3</v>
      </c>
      <c r="V288">
        <v>4</v>
      </c>
      <c r="W288">
        <v>3</v>
      </c>
      <c r="X288">
        <v>0</v>
      </c>
      <c r="Y288">
        <v>3</v>
      </c>
    </row>
    <row r="289" spans="1:25" x14ac:dyDescent="0.35">
      <c r="A289">
        <v>29</v>
      </c>
      <c r="B289" t="s">
        <v>32</v>
      </c>
      <c r="C289" t="s">
        <v>33</v>
      </c>
      <c r="D289" t="s">
        <v>27</v>
      </c>
      <c r="E289">
        <v>20</v>
      </c>
      <c r="F289">
        <v>3</v>
      </c>
      <c r="G289" t="s">
        <v>49</v>
      </c>
      <c r="H289">
        <v>3</v>
      </c>
      <c r="I289" t="s">
        <v>29</v>
      </c>
      <c r="J289">
        <v>84</v>
      </c>
      <c r="K289">
        <v>3</v>
      </c>
      <c r="L289">
        <v>1</v>
      </c>
      <c r="M289" t="s">
        <v>46</v>
      </c>
      <c r="N289">
        <v>4</v>
      </c>
      <c r="O289" t="s">
        <v>37</v>
      </c>
      <c r="P289">
        <v>1</v>
      </c>
      <c r="Q289">
        <v>3</v>
      </c>
      <c r="R289">
        <v>1</v>
      </c>
      <c r="S289">
        <v>3</v>
      </c>
      <c r="T289">
        <v>5</v>
      </c>
      <c r="U289">
        <v>3</v>
      </c>
      <c r="V289">
        <v>3</v>
      </c>
      <c r="W289">
        <v>1</v>
      </c>
      <c r="X289">
        <v>0</v>
      </c>
      <c r="Y289">
        <v>2</v>
      </c>
    </row>
    <row r="290" spans="1:25" x14ac:dyDescent="0.35">
      <c r="A290">
        <v>29</v>
      </c>
      <c r="B290" t="s">
        <v>25</v>
      </c>
      <c r="C290" t="s">
        <v>26</v>
      </c>
      <c r="D290" t="s">
        <v>34</v>
      </c>
      <c r="E290">
        <v>10</v>
      </c>
      <c r="F290">
        <v>3</v>
      </c>
      <c r="G290" t="s">
        <v>28</v>
      </c>
      <c r="H290">
        <v>4</v>
      </c>
      <c r="I290" t="s">
        <v>29</v>
      </c>
      <c r="J290">
        <v>92</v>
      </c>
      <c r="K290">
        <v>2</v>
      </c>
      <c r="L290">
        <v>1</v>
      </c>
      <c r="M290" t="s">
        <v>36</v>
      </c>
      <c r="N290">
        <v>1</v>
      </c>
      <c r="O290" t="s">
        <v>31</v>
      </c>
      <c r="P290">
        <v>6</v>
      </c>
      <c r="Q290">
        <v>4</v>
      </c>
      <c r="R290">
        <v>0</v>
      </c>
      <c r="S290">
        <v>3</v>
      </c>
      <c r="T290">
        <v>5</v>
      </c>
      <c r="U290">
        <v>3</v>
      </c>
      <c r="V290">
        <v>0</v>
      </c>
      <c r="W290">
        <v>0</v>
      </c>
      <c r="X290">
        <v>0</v>
      </c>
      <c r="Y290">
        <v>0</v>
      </c>
    </row>
    <row r="291" spans="1:25" x14ac:dyDescent="0.35">
      <c r="A291">
        <v>29</v>
      </c>
      <c r="B291" t="s">
        <v>32</v>
      </c>
      <c r="C291" t="s">
        <v>26</v>
      </c>
      <c r="D291" t="s">
        <v>34</v>
      </c>
      <c r="E291">
        <v>28</v>
      </c>
      <c r="F291">
        <v>4</v>
      </c>
      <c r="G291" t="s">
        <v>28</v>
      </c>
      <c r="H291">
        <v>3</v>
      </c>
      <c r="I291" t="s">
        <v>29</v>
      </c>
      <c r="J291">
        <v>93</v>
      </c>
      <c r="K291">
        <v>3</v>
      </c>
      <c r="L291">
        <v>1</v>
      </c>
      <c r="M291" t="s">
        <v>36</v>
      </c>
      <c r="N291">
        <v>4</v>
      </c>
      <c r="O291" t="s">
        <v>41</v>
      </c>
      <c r="P291">
        <v>4</v>
      </c>
      <c r="Q291">
        <v>4</v>
      </c>
      <c r="R291">
        <v>1</v>
      </c>
      <c r="S291">
        <v>11</v>
      </c>
      <c r="T291">
        <v>1</v>
      </c>
      <c r="U291">
        <v>3</v>
      </c>
      <c r="V291">
        <v>7</v>
      </c>
      <c r="W291">
        <v>5</v>
      </c>
      <c r="X291">
        <v>1</v>
      </c>
      <c r="Y291">
        <v>7</v>
      </c>
    </row>
    <row r="292" spans="1:25" x14ac:dyDescent="0.35">
      <c r="A292">
        <v>29</v>
      </c>
      <c r="B292" t="s">
        <v>32</v>
      </c>
      <c r="C292" t="s">
        <v>33</v>
      </c>
      <c r="D292" t="s">
        <v>34</v>
      </c>
      <c r="E292">
        <v>10</v>
      </c>
      <c r="F292">
        <v>3</v>
      </c>
      <c r="G292" t="s">
        <v>28</v>
      </c>
      <c r="H292">
        <v>4</v>
      </c>
      <c r="I292" t="s">
        <v>29</v>
      </c>
      <c r="J292">
        <v>61</v>
      </c>
      <c r="K292">
        <v>3</v>
      </c>
      <c r="L292">
        <v>1</v>
      </c>
      <c r="M292" t="s">
        <v>36</v>
      </c>
      <c r="N292">
        <v>2</v>
      </c>
      <c r="O292" t="s">
        <v>41</v>
      </c>
      <c r="P292">
        <v>0</v>
      </c>
      <c r="Q292">
        <v>3</v>
      </c>
      <c r="R292">
        <v>2</v>
      </c>
      <c r="S292">
        <v>8</v>
      </c>
      <c r="T292">
        <v>2</v>
      </c>
      <c r="U292">
        <v>2</v>
      </c>
      <c r="V292">
        <v>7</v>
      </c>
      <c r="W292">
        <v>5</v>
      </c>
      <c r="X292">
        <v>1</v>
      </c>
      <c r="Y292">
        <v>1</v>
      </c>
    </row>
    <row r="293" spans="1:25" x14ac:dyDescent="0.35">
      <c r="A293">
        <v>29</v>
      </c>
      <c r="B293" t="s">
        <v>32</v>
      </c>
      <c r="C293" t="s">
        <v>26</v>
      </c>
      <c r="D293" t="s">
        <v>34</v>
      </c>
      <c r="E293">
        <v>8</v>
      </c>
      <c r="F293">
        <v>1</v>
      </c>
      <c r="G293" t="s">
        <v>40</v>
      </c>
      <c r="H293">
        <v>2</v>
      </c>
      <c r="I293" t="s">
        <v>35</v>
      </c>
      <c r="J293">
        <v>79</v>
      </c>
      <c r="K293">
        <v>2</v>
      </c>
      <c r="L293">
        <v>2</v>
      </c>
      <c r="M293" t="s">
        <v>42</v>
      </c>
      <c r="N293">
        <v>4</v>
      </c>
      <c r="O293" t="s">
        <v>37</v>
      </c>
      <c r="P293">
        <v>1</v>
      </c>
      <c r="Q293">
        <v>3</v>
      </c>
      <c r="R293">
        <v>1</v>
      </c>
      <c r="S293">
        <v>10</v>
      </c>
      <c r="T293">
        <v>2</v>
      </c>
      <c r="U293">
        <v>2</v>
      </c>
      <c r="V293">
        <v>10</v>
      </c>
      <c r="W293">
        <v>7</v>
      </c>
      <c r="X293">
        <v>1</v>
      </c>
      <c r="Y293">
        <v>2</v>
      </c>
    </row>
    <row r="294" spans="1:25" x14ac:dyDescent="0.35">
      <c r="A294">
        <v>29</v>
      </c>
      <c r="B294" t="s">
        <v>25</v>
      </c>
      <c r="C294" t="s">
        <v>26</v>
      </c>
      <c r="D294" t="s">
        <v>27</v>
      </c>
      <c r="E294">
        <v>23</v>
      </c>
      <c r="F294">
        <v>1</v>
      </c>
      <c r="G294" t="s">
        <v>28</v>
      </c>
      <c r="H294">
        <v>4</v>
      </c>
      <c r="I294" t="s">
        <v>29</v>
      </c>
      <c r="J294">
        <v>45</v>
      </c>
      <c r="K294">
        <v>2</v>
      </c>
      <c r="L294">
        <v>3</v>
      </c>
      <c r="M294" t="s">
        <v>30</v>
      </c>
      <c r="N294">
        <v>1</v>
      </c>
      <c r="O294" t="s">
        <v>37</v>
      </c>
      <c r="P294">
        <v>1</v>
      </c>
      <c r="Q294">
        <v>3</v>
      </c>
      <c r="R294">
        <v>1</v>
      </c>
      <c r="S294">
        <v>11</v>
      </c>
      <c r="T294">
        <v>3</v>
      </c>
      <c r="U294">
        <v>1</v>
      </c>
      <c r="V294">
        <v>11</v>
      </c>
      <c r="W294">
        <v>8</v>
      </c>
      <c r="X294">
        <v>3</v>
      </c>
      <c r="Y294">
        <v>10</v>
      </c>
    </row>
    <row r="295" spans="1:25" x14ac:dyDescent="0.35">
      <c r="A295">
        <v>29</v>
      </c>
      <c r="B295" t="s">
        <v>32</v>
      </c>
      <c r="C295" t="s">
        <v>26</v>
      </c>
      <c r="D295" t="s">
        <v>34</v>
      </c>
      <c r="E295">
        <v>6</v>
      </c>
      <c r="F295">
        <v>1</v>
      </c>
      <c r="G295" t="s">
        <v>40</v>
      </c>
      <c r="H295">
        <v>2</v>
      </c>
      <c r="I295" t="s">
        <v>29</v>
      </c>
      <c r="J295">
        <v>54</v>
      </c>
      <c r="K295">
        <v>3</v>
      </c>
      <c r="L295">
        <v>1</v>
      </c>
      <c r="M295" t="s">
        <v>39</v>
      </c>
      <c r="N295">
        <v>4</v>
      </c>
      <c r="O295" t="s">
        <v>37</v>
      </c>
      <c r="P295">
        <v>1</v>
      </c>
      <c r="Q295">
        <v>3</v>
      </c>
      <c r="R295">
        <v>1</v>
      </c>
      <c r="S295">
        <v>10</v>
      </c>
      <c r="T295">
        <v>5</v>
      </c>
      <c r="U295">
        <v>3</v>
      </c>
      <c r="V295">
        <v>10</v>
      </c>
      <c r="W295">
        <v>8</v>
      </c>
      <c r="X295">
        <v>0</v>
      </c>
      <c r="Y295">
        <v>8</v>
      </c>
    </row>
    <row r="296" spans="1:25" x14ac:dyDescent="0.35">
      <c r="A296">
        <v>29</v>
      </c>
      <c r="B296" t="s">
        <v>32</v>
      </c>
      <c r="C296" t="s">
        <v>26</v>
      </c>
      <c r="D296" t="s">
        <v>34</v>
      </c>
      <c r="E296">
        <v>15</v>
      </c>
      <c r="F296">
        <v>1</v>
      </c>
      <c r="G296" t="s">
        <v>28</v>
      </c>
      <c r="H296">
        <v>2</v>
      </c>
      <c r="I296" t="s">
        <v>29</v>
      </c>
      <c r="J296">
        <v>69</v>
      </c>
      <c r="K296">
        <v>1</v>
      </c>
      <c r="L296">
        <v>1</v>
      </c>
      <c r="M296" t="s">
        <v>36</v>
      </c>
      <c r="N296">
        <v>4</v>
      </c>
      <c r="O296" t="s">
        <v>37</v>
      </c>
      <c r="P296">
        <v>0</v>
      </c>
      <c r="Q296">
        <v>3</v>
      </c>
      <c r="R296">
        <v>1</v>
      </c>
      <c r="S296">
        <v>6</v>
      </c>
      <c r="T296">
        <v>2</v>
      </c>
      <c r="U296">
        <v>2</v>
      </c>
      <c r="V296">
        <v>5</v>
      </c>
      <c r="W296">
        <v>4</v>
      </c>
      <c r="X296">
        <v>1</v>
      </c>
      <c r="Y296">
        <v>3</v>
      </c>
    </row>
    <row r="297" spans="1:25" x14ac:dyDescent="0.35">
      <c r="A297">
        <v>29</v>
      </c>
      <c r="B297" t="s">
        <v>32</v>
      </c>
      <c r="C297" t="s">
        <v>26</v>
      </c>
      <c r="D297" t="s">
        <v>34</v>
      </c>
      <c r="E297">
        <v>1</v>
      </c>
      <c r="F297">
        <v>3</v>
      </c>
      <c r="G297" t="s">
        <v>28</v>
      </c>
      <c r="H297">
        <v>1</v>
      </c>
      <c r="I297" t="s">
        <v>29</v>
      </c>
      <c r="J297">
        <v>97</v>
      </c>
      <c r="K297">
        <v>3</v>
      </c>
      <c r="L297">
        <v>1</v>
      </c>
      <c r="M297" t="s">
        <v>36</v>
      </c>
      <c r="N297">
        <v>4</v>
      </c>
      <c r="O297" t="s">
        <v>41</v>
      </c>
      <c r="P297">
        <v>1</v>
      </c>
      <c r="Q297">
        <v>3</v>
      </c>
      <c r="R297">
        <v>3</v>
      </c>
      <c r="S297">
        <v>3</v>
      </c>
      <c r="T297">
        <v>5</v>
      </c>
      <c r="U297">
        <v>3</v>
      </c>
      <c r="V297">
        <v>3</v>
      </c>
      <c r="W297">
        <v>2</v>
      </c>
      <c r="X297">
        <v>1</v>
      </c>
      <c r="Y297">
        <v>2</v>
      </c>
    </row>
    <row r="298" spans="1:25" x14ac:dyDescent="0.35">
      <c r="A298">
        <v>29</v>
      </c>
      <c r="B298" t="s">
        <v>32</v>
      </c>
      <c r="C298" t="s">
        <v>26</v>
      </c>
      <c r="D298" t="s">
        <v>34</v>
      </c>
      <c r="E298">
        <v>7</v>
      </c>
      <c r="F298">
        <v>3</v>
      </c>
      <c r="G298" t="s">
        <v>28</v>
      </c>
      <c r="H298">
        <v>3</v>
      </c>
      <c r="I298" t="s">
        <v>35</v>
      </c>
      <c r="J298">
        <v>82</v>
      </c>
      <c r="K298">
        <v>3</v>
      </c>
      <c r="L298">
        <v>2</v>
      </c>
      <c r="M298" t="s">
        <v>43</v>
      </c>
      <c r="N298">
        <v>4</v>
      </c>
      <c r="O298" t="s">
        <v>41</v>
      </c>
      <c r="P298">
        <v>1</v>
      </c>
      <c r="Q298">
        <v>3</v>
      </c>
      <c r="R298">
        <v>2</v>
      </c>
      <c r="S298">
        <v>6</v>
      </c>
      <c r="T298">
        <v>2</v>
      </c>
      <c r="U298">
        <v>3</v>
      </c>
      <c r="V298">
        <v>6</v>
      </c>
      <c r="W298">
        <v>0</v>
      </c>
      <c r="X298">
        <v>1</v>
      </c>
      <c r="Y298">
        <v>0</v>
      </c>
    </row>
    <row r="299" spans="1:25" x14ac:dyDescent="0.35">
      <c r="A299">
        <v>29</v>
      </c>
      <c r="B299" t="s">
        <v>32</v>
      </c>
      <c r="C299" t="s">
        <v>26</v>
      </c>
      <c r="D299" t="s">
        <v>34</v>
      </c>
      <c r="E299">
        <v>1</v>
      </c>
      <c r="F299">
        <v>3</v>
      </c>
      <c r="G299" t="s">
        <v>28</v>
      </c>
      <c r="H299">
        <v>4</v>
      </c>
      <c r="I299" t="s">
        <v>29</v>
      </c>
      <c r="J299">
        <v>87</v>
      </c>
      <c r="K299">
        <v>2</v>
      </c>
      <c r="L299">
        <v>4</v>
      </c>
      <c r="M299" t="s">
        <v>47</v>
      </c>
      <c r="N299">
        <v>4</v>
      </c>
      <c r="O299" t="s">
        <v>41</v>
      </c>
      <c r="P299">
        <v>3</v>
      </c>
      <c r="Q299">
        <v>3</v>
      </c>
      <c r="R299">
        <v>2</v>
      </c>
      <c r="S299">
        <v>9</v>
      </c>
      <c r="T299">
        <v>2</v>
      </c>
      <c r="U299">
        <v>2</v>
      </c>
      <c r="V299">
        <v>7</v>
      </c>
      <c r="W299">
        <v>7</v>
      </c>
      <c r="X299">
        <v>1</v>
      </c>
      <c r="Y299">
        <v>7</v>
      </c>
    </row>
    <row r="300" spans="1:25" x14ac:dyDescent="0.35">
      <c r="A300">
        <v>29</v>
      </c>
      <c r="B300" t="s">
        <v>25</v>
      </c>
      <c r="C300" t="s">
        <v>26</v>
      </c>
      <c r="D300" t="s">
        <v>34</v>
      </c>
      <c r="E300">
        <v>7</v>
      </c>
      <c r="F300">
        <v>3</v>
      </c>
      <c r="G300" t="s">
        <v>49</v>
      </c>
      <c r="H300">
        <v>2</v>
      </c>
      <c r="I300" t="s">
        <v>29</v>
      </c>
      <c r="J300">
        <v>39</v>
      </c>
      <c r="K300">
        <v>3</v>
      </c>
      <c r="L300">
        <v>1</v>
      </c>
      <c r="M300" t="s">
        <v>39</v>
      </c>
      <c r="N300">
        <v>3</v>
      </c>
      <c r="O300" t="s">
        <v>41</v>
      </c>
      <c r="P300">
        <v>3</v>
      </c>
      <c r="Q300">
        <v>3</v>
      </c>
      <c r="R300">
        <v>2</v>
      </c>
      <c r="S300">
        <v>10</v>
      </c>
      <c r="T300">
        <v>2</v>
      </c>
      <c r="U300">
        <v>3</v>
      </c>
      <c r="V300">
        <v>7</v>
      </c>
      <c r="W300">
        <v>7</v>
      </c>
      <c r="X300">
        <v>7</v>
      </c>
      <c r="Y300">
        <v>7</v>
      </c>
    </row>
    <row r="301" spans="1:25" x14ac:dyDescent="0.35">
      <c r="A301">
        <v>29</v>
      </c>
      <c r="B301" t="s">
        <v>32</v>
      </c>
      <c r="C301" t="s">
        <v>26</v>
      </c>
      <c r="D301" t="s">
        <v>50</v>
      </c>
      <c r="E301">
        <v>17</v>
      </c>
      <c r="F301">
        <v>3</v>
      </c>
      <c r="G301" t="s">
        <v>38</v>
      </c>
      <c r="H301">
        <v>2</v>
      </c>
      <c r="I301" t="s">
        <v>35</v>
      </c>
      <c r="J301">
        <v>51</v>
      </c>
      <c r="K301">
        <v>2</v>
      </c>
      <c r="L301">
        <v>3</v>
      </c>
      <c r="M301" t="s">
        <v>50</v>
      </c>
      <c r="N301">
        <v>1</v>
      </c>
      <c r="O301" t="s">
        <v>31</v>
      </c>
      <c r="P301">
        <v>1</v>
      </c>
      <c r="Q301">
        <v>3</v>
      </c>
      <c r="R301">
        <v>0</v>
      </c>
      <c r="S301">
        <v>10</v>
      </c>
      <c r="T301">
        <v>3</v>
      </c>
      <c r="U301">
        <v>2</v>
      </c>
      <c r="V301">
        <v>10</v>
      </c>
      <c r="W301">
        <v>9</v>
      </c>
      <c r="X301">
        <v>0</v>
      </c>
      <c r="Y301">
        <v>9</v>
      </c>
    </row>
    <row r="302" spans="1:25" x14ac:dyDescent="0.35">
      <c r="A302">
        <v>29</v>
      </c>
      <c r="B302" t="s">
        <v>25</v>
      </c>
      <c r="C302" t="s">
        <v>33</v>
      </c>
      <c r="D302" t="s">
        <v>34</v>
      </c>
      <c r="E302">
        <v>14</v>
      </c>
      <c r="F302">
        <v>1</v>
      </c>
      <c r="G302" t="s">
        <v>38</v>
      </c>
      <c r="H302">
        <v>3</v>
      </c>
      <c r="I302" t="s">
        <v>29</v>
      </c>
      <c r="J302">
        <v>84</v>
      </c>
      <c r="K302">
        <v>3</v>
      </c>
      <c r="L302">
        <v>3</v>
      </c>
      <c r="M302" t="s">
        <v>43</v>
      </c>
      <c r="N302">
        <v>4</v>
      </c>
      <c r="O302" t="s">
        <v>31</v>
      </c>
      <c r="P302">
        <v>0</v>
      </c>
      <c r="Q302">
        <v>3</v>
      </c>
      <c r="R302">
        <v>0</v>
      </c>
      <c r="S302">
        <v>9</v>
      </c>
      <c r="T302">
        <v>1</v>
      </c>
      <c r="U302">
        <v>3</v>
      </c>
      <c r="V302">
        <v>8</v>
      </c>
      <c r="W302">
        <v>7</v>
      </c>
      <c r="X302">
        <v>7</v>
      </c>
      <c r="Y302">
        <v>7</v>
      </c>
    </row>
    <row r="303" spans="1:25" x14ac:dyDescent="0.35">
      <c r="A303">
        <v>29</v>
      </c>
      <c r="B303" t="s">
        <v>25</v>
      </c>
      <c r="C303" t="s">
        <v>33</v>
      </c>
      <c r="D303" t="s">
        <v>27</v>
      </c>
      <c r="E303">
        <v>13</v>
      </c>
      <c r="F303">
        <v>3</v>
      </c>
      <c r="G303" t="s">
        <v>49</v>
      </c>
      <c r="H303">
        <v>1</v>
      </c>
      <c r="I303" t="s">
        <v>29</v>
      </c>
      <c r="J303">
        <v>51</v>
      </c>
      <c r="K303">
        <v>3</v>
      </c>
      <c r="L303">
        <v>2</v>
      </c>
      <c r="M303" t="s">
        <v>30</v>
      </c>
      <c r="N303">
        <v>2</v>
      </c>
      <c r="O303" t="s">
        <v>31</v>
      </c>
      <c r="P303">
        <v>5</v>
      </c>
      <c r="Q303">
        <v>3</v>
      </c>
      <c r="R303">
        <v>0</v>
      </c>
      <c r="S303">
        <v>7</v>
      </c>
      <c r="T303">
        <v>4</v>
      </c>
      <c r="U303">
        <v>1</v>
      </c>
      <c r="V303">
        <v>5</v>
      </c>
      <c r="W303">
        <v>3</v>
      </c>
      <c r="X303">
        <v>0</v>
      </c>
      <c r="Y303">
        <v>0</v>
      </c>
    </row>
    <row r="304" spans="1:25" x14ac:dyDescent="0.35">
      <c r="A304">
        <v>29</v>
      </c>
      <c r="B304" t="s">
        <v>32</v>
      </c>
      <c r="C304" t="s">
        <v>26</v>
      </c>
      <c r="D304" t="s">
        <v>27</v>
      </c>
      <c r="E304">
        <v>19</v>
      </c>
      <c r="F304">
        <v>3</v>
      </c>
      <c r="G304" t="s">
        <v>28</v>
      </c>
      <c r="H304">
        <v>3</v>
      </c>
      <c r="I304" t="s">
        <v>35</v>
      </c>
      <c r="J304">
        <v>77</v>
      </c>
      <c r="K304">
        <v>2</v>
      </c>
      <c r="L304">
        <v>2</v>
      </c>
      <c r="M304" t="s">
        <v>30</v>
      </c>
      <c r="N304">
        <v>3</v>
      </c>
      <c r="O304" t="s">
        <v>41</v>
      </c>
      <c r="P304">
        <v>1</v>
      </c>
      <c r="Q304">
        <v>3</v>
      </c>
      <c r="R304">
        <v>2</v>
      </c>
      <c r="S304">
        <v>10</v>
      </c>
      <c r="T304">
        <v>3</v>
      </c>
      <c r="U304">
        <v>3</v>
      </c>
      <c r="V304">
        <v>10</v>
      </c>
      <c r="W304">
        <v>7</v>
      </c>
      <c r="X304">
        <v>0</v>
      </c>
      <c r="Y304">
        <v>4</v>
      </c>
    </row>
    <row r="305" spans="1:25" x14ac:dyDescent="0.35">
      <c r="A305">
        <v>29</v>
      </c>
      <c r="B305" t="s">
        <v>32</v>
      </c>
      <c r="C305" t="s">
        <v>33</v>
      </c>
      <c r="D305" t="s">
        <v>34</v>
      </c>
      <c r="E305">
        <v>2</v>
      </c>
      <c r="F305">
        <v>1</v>
      </c>
      <c r="G305" t="s">
        <v>28</v>
      </c>
      <c r="H305">
        <v>4</v>
      </c>
      <c r="I305" t="s">
        <v>29</v>
      </c>
      <c r="J305">
        <v>97</v>
      </c>
      <c r="K305">
        <v>3</v>
      </c>
      <c r="L305">
        <v>1</v>
      </c>
      <c r="M305" t="s">
        <v>39</v>
      </c>
      <c r="N305">
        <v>2</v>
      </c>
      <c r="O305" t="s">
        <v>37</v>
      </c>
      <c r="P305">
        <v>0</v>
      </c>
      <c r="Q305">
        <v>3</v>
      </c>
      <c r="R305">
        <v>3</v>
      </c>
      <c r="S305">
        <v>4</v>
      </c>
      <c r="T305">
        <v>3</v>
      </c>
      <c r="U305">
        <v>3</v>
      </c>
      <c r="V305">
        <v>3</v>
      </c>
      <c r="W305">
        <v>2</v>
      </c>
      <c r="X305">
        <v>0</v>
      </c>
      <c r="Y305">
        <v>2</v>
      </c>
    </row>
    <row r="306" spans="1:25" x14ac:dyDescent="0.35">
      <c r="A306">
        <v>29</v>
      </c>
      <c r="B306" t="s">
        <v>25</v>
      </c>
      <c r="C306" t="s">
        <v>26</v>
      </c>
      <c r="D306" t="s">
        <v>34</v>
      </c>
      <c r="E306">
        <v>1</v>
      </c>
      <c r="F306">
        <v>4</v>
      </c>
      <c r="G306" t="s">
        <v>49</v>
      </c>
      <c r="H306">
        <v>1</v>
      </c>
      <c r="I306" t="s">
        <v>35</v>
      </c>
      <c r="J306">
        <v>100</v>
      </c>
      <c r="K306">
        <v>2</v>
      </c>
      <c r="L306">
        <v>1</v>
      </c>
      <c r="M306" t="s">
        <v>36</v>
      </c>
      <c r="N306">
        <v>1</v>
      </c>
      <c r="O306" t="s">
        <v>31</v>
      </c>
      <c r="P306">
        <v>6</v>
      </c>
      <c r="Q306">
        <v>3</v>
      </c>
      <c r="R306">
        <v>0</v>
      </c>
      <c r="S306">
        <v>11</v>
      </c>
      <c r="T306">
        <v>2</v>
      </c>
      <c r="U306">
        <v>1</v>
      </c>
      <c r="V306">
        <v>9</v>
      </c>
      <c r="W306">
        <v>7</v>
      </c>
      <c r="X306">
        <v>0</v>
      </c>
      <c r="Y306">
        <v>7</v>
      </c>
    </row>
    <row r="307" spans="1:25" x14ac:dyDescent="0.35">
      <c r="A307">
        <v>29</v>
      </c>
      <c r="B307" t="s">
        <v>32</v>
      </c>
      <c r="C307" t="s">
        <v>26</v>
      </c>
      <c r="D307" t="s">
        <v>34</v>
      </c>
      <c r="E307">
        <v>8</v>
      </c>
      <c r="F307">
        <v>1</v>
      </c>
      <c r="G307" t="s">
        <v>38</v>
      </c>
      <c r="H307">
        <v>3</v>
      </c>
      <c r="I307" t="s">
        <v>29</v>
      </c>
      <c r="J307">
        <v>39</v>
      </c>
      <c r="K307">
        <v>1</v>
      </c>
      <c r="L307">
        <v>2</v>
      </c>
      <c r="M307" t="s">
        <v>43</v>
      </c>
      <c r="N307">
        <v>1</v>
      </c>
      <c r="O307" t="s">
        <v>37</v>
      </c>
      <c r="P307">
        <v>3</v>
      </c>
      <c r="Q307">
        <v>3</v>
      </c>
      <c r="R307">
        <v>1</v>
      </c>
      <c r="S307">
        <v>9</v>
      </c>
      <c r="T307">
        <v>3</v>
      </c>
      <c r="U307">
        <v>3</v>
      </c>
      <c r="V307">
        <v>7</v>
      </c>
      <c r="W307">
        <v>7</v>
      </c>
      <c r="X307">
        <v>0</v>
      </c>
      <c r="Y307">
        <v>7</v>
      </c>
    </row>
    <row r="308" spans="1:25" x14ac:dyDescent="0.35">
      <c r="A308">
        <v>29</v>
      </c>
      <c r="B308" t="s">
        <v>32</v>
      </c>
      <c r="C308" t="s">
        <v>26</v>
      </c>
      <c r="D308" t="s">
        <v>34</v>
      </c>
      <c r="E308">
        <v>9</v>
      </c>
      <c r="F308">
        <v>3</v>
      </c>
      <c r="G308" t="s">
        <v>28</v>
      </c>
      <c r="H308">
        <v>3</v>
      </c>
      <c r="I308" t="s">
        <v>35</v>
      </c>
      <c r="J308">
        <v>91</v>
      </c>
      <c r="K308">
        <v>4</v>
      </c>
      <c r="L308">
        <v>1</v>
      </c>
      <c r="M308" t="s">
        <v>36</v>
      </c>
      <c r="N308">
        <v>3</v>
      </c>
      <c r="O308" t="s">
        <v>37</v>
      </c>
      <c r="P308">
        <v>6</v>
      </c>
      <c r="Q308">
        <v>3</v>
      </c>
      <c r="R308">
        <v>2</v>
      </c>
      <c r="S308">
        <v>5</v>
      </c>
      <c r="T308">
        <v>2</v>
      </c>
      <c r="U308">
        <v>2</v>
      </c>
      <c r="V308">
        <v>1</v>
      </c>
      <c r="W308">
        <v>0</v>
      </c>
      <c r="X308">
        <v>0</v>
      </c>
      <c r="Y308">
        <v>0</v>
      </c>
    </row>
    <row r="309" spans="1:25" x14ac:dyDescent="0.35">
      <c r="A309">
        <v>29</v>
      </c>
      <c r="B309" t="s">
        <v>32</v>
      </c>
      <c r="C309" t="s">
        <v>26</v>
      </c>
      <c r="D309" t="s">
        <v>34</v>
      </c>
      <c r="E309">
        <v>3</v>
      </c>
      <c r="F309">
        <v>1</v>
      </c>
      <c r="G309" t="s">
        <v>40</v>
      </c>
      <c r="H309">
        <v>2</v>
      </c>
      <c r="I309" t="s">
        <v>35</v>
      </c>
      <c r="J309">
        <v>87</v>
      </c>
      <c r="K309">
        <v>3</v>
      </c>
      <c r="L309">
        <v>1</v>
      </c>
      <c r="M309" t="s">
        <v>39</v>
      </c>
      <c r="N309">
        <v>1</v>
      </c>
      <c r="O309" t="s">
        <v>31</v>
      </c>
      <c r="P309">
        <v>1</v>
      </c>
      <c r="Q309">
        <v>3</v>
      </c>
      <c r="R309">
        <v>0</v>
      </c>
      <c r="S309">
        <v>10</v>
      </c>
      <c r="T309">
        <v>3</v>
      </c>
      <c r="U309">
        <v>3</v>
      </c>
      <c r="V309">
        <v>10</v>
      </c>
      <c r="W309">
        <v>9</v>
      </c>
      <c r="X309">
        <v>1</v>
      </c>
      <c r="Y309">
        <v>5</v>
      </c>
    </row>
    <row r="310" spans="1:25" x14ac:dyDescent="0.35">
      <c r="A310">
        <v>29</v>
      </c>
      <c r="B310" t="s">
        <v>32</v>
      </c>
      <c r="C310" t="s">
        <v>33</v>
      </c>
      <c r="D310" t="s">
        <v>34</v>
      </c>
      <c r="E310">
        <v>2</v>
      </c>
      <c r="F310">
        <v>1</v>
      </c>
      <c r="G310" t="s">
        <v>28</v>
      </c>
      <c r="H310">
        <v>1</v>
      </c>
      <c r="I310" t="s">
        <v>35</v>
      </c>
      <c r="J310">
        <v>87</v>
      </c>
      <c r="K310">
        <v>3</v>
      </c>
      <c r="L310">
        <v>2</v>
      </c>
      <c r="M310" t="s">
        <v>43</v>
      </c>
      <c r="N310">
        <v>4</v>
      </c>
      <c r="O310" t="s">
        <v>41</v>
      </c>
      <c r="P310">
        <v>1</v>
      </c>
      <c r="Q310">
        <v>3</v>
      </c>
      <c r="R310">
        <v>1</v>
      </c>
      <c r="S310">
        <v>6</v>
      </c>
      <c r="T310">
        <v>0</v>
      </c>
      <c r="U310">
        <v>4</v>
      </c>
      <c r="V310">
        <v>6</v>
      </c>
      <c r="W310">
        <v>4</v>
      </c>
      <c r="X310">
        <v>1</v>
      </c>
      <c r="Y310">
        <v>3</v>
      </c>
    </row>
    <row r="311" spans="1:25" x14ac:dyDescent="0.35">
      <c r="A311">
        <v>29</v>
      </c>
      <c r="B311" t="s">
        <v>32</v>
      </c>
      <c r="C311" t="s">
        <v>26</v>
      </c>
      <c r="D311" t="s">
        <v>27</v>
      </c>
      <c r="E311">
        <v>10</v>
      </c>
      <c r="F311">
        <v>3</v>
      </c>
      <c r="G311" t="s">
        <v>40</v>
      </c>
      <c r="H311">
        <v>3</v>
      </c>
      <c r="I311" t="s">
        <v>35</v>
      </c>
      <c r="J311">
        <v>42</v>
      </c>
      <c r="K311">
        <v>2</v>
      </c>
      <c r="L311">
        <v>2</v>
      </c>
      <c r="M311" t="s">
        <v>30</v>
      </c>
      <c r="N311">
        <v>3</v>
      </c>
      <c r="O311" t="s">
        <v>31</v>
      </c>
      <c r="P311">
        <v>9</v>
      </c>
      <c r="Q311">
        <v>3</v>
      </c>
      <c r="R311">
        <v>0</v>
      </c>
      <c r="S311">
        <v>8</v>
      </c>
      <c r="T311">
        <v>2</v>
      </c>
      <c r="U311">
        <v>3</v>
      </c>
      <c r="V311">
        <v>5</v>
      </c>
      <c r="W311">
        <v>2</v>
      </c>
      <c r="X311">
        <v>1</v>
      </c>
      <c r="Y311">
        <v>4</v>
      </c>
    </row>
    <row r="312" spans="1:25" x14ac:dyDescent="0.35">
      <c r="A312">
        <v>29</v>
      </c>
      <c r="B312" t="s">
        <v>32</v>
      </c>
      <c r="C312" t="s">
        <v>26</v>
      </c>
      <c r="D312" t="s">
        <v>27</v>
      </c>
      <c r="E312">
        <v>5</v>
      </c>
      <c r="F312">
        <v>3</v>
      </c>
      <c r="G312" t="s">
        <v>40</v>
      </c>
      <c r="H312">
        <v>1</v>
      </c>
      <c r="I312" t="s">
        <v>35</v>
      </c>
      <c r="J312">
        <v>43</v>
      </c>
      <c r="K312">
        <v>2</v>
      </c>
      <c r="L312">
        <v>2</v>
      </c>
      <c r="M312" t="s">
        <v>30</v>
      </c>
      <c r="N312">
        <v>2</v>
      </c>
      <c r="O312" t="s">
        <v>41</v>
      </c>
      <c r="P312">
        <v>1</v>
      </c>
      <c r="Q312">
        <v>3</v>
      </c>
      <c r="R312">
        <v>1</v>
      </c>
      <c r="S312">
        <v>10</v>
      </c>
      <c r="T312">
        <v>3</v>
      </c>
      <c r="U312">
        <v>2</v>
      </c>
      <c r="V312">
        <v>10</v>
      </c>
      <c r="W312">
        <v>0</v>
      </c>
      <c r="X312">
        <v>0</v>
      </c>
      <c r="Y312">
        <v>9</v>
      </c>
    </row>
    <row r="313" spans="1:25" x14ac:dyDescent="0.35">
      <c r="A313">
        <v>29</v>
      </c>
      <c r="B313" t="s">
        <v>32</v>
      </c>
      <c r="C313" t="s">
        <v>26</v>
      </c>
      <c r="D313" t="s">
        <v>34</v>
      </c>
      <c r="E313">
        <v>9</v>
      </c>
      <c r="F313">
        <v>4</v>
      </c>
      <c r="G313" t="s">
        <v>40</v>
      </c>
      <c r="H313">
        <v>4</v>
      </c>
      <c r="I313" t="s">
        <v>29</v>
      </c>
      <c r="J313">
        <v>43</v>
      </c>
      <c r="K313">
        <v>3</v>
      </c>
      <c r="L313">
        <v>1</v>
      </c>
      <c r="M313" t="s">
        <v>39</v>
      </c>
      <c r="N313">
        <v>3</v>
      </c>
      <c r="O313" t="s">
        <v>37</v>
      </c>
      <c r="P313">
        <v>9</v>
      </c>
      <c r="Q313">
        <v>3</v>
      </c>
      <c r="R313">
        <v>1</v>
      </c>
      <c r="S313">
        <v>9</v>
      </c>
      <c r="T313">
        <v>2</v>
      </c>
      <c r="U313">
        <v>3</v>
      </c>
      <c r="V313">
        <v>5</v>
      </c>
      <c r="W313">
        <v>3</v>
      </c>
      <c r="X313">
        <v>1</v>
      </c>
      <c r="Y313">
        <v>2</v>
      </c>
    </row>
    <row r="314" spans="1:25" x14ac:dyDescent="0.35">
      <c r="A314">
        <v>29</v>
      </c>
      <c r="B314" t="s">
        <v>25</v>
      </c>
      <c r="C314" t="s">
        <v>26</v>
      </c>
      <c r="D314" t="s">
        <v>27</v>
      </c>
      <c r="E314">
        <v>9</v>
      </c>
      <c r="F314">
        <v>3</v>
      </c>
      <c r="G314" t="s">
        <v>48</v>
      </c>
      <c r="H314">
        <v>2</v>
      </c>
      <c r="I314" t="s">
        <v>29</v>
      </c>
      <c r="J314">
        <v>52</v>
      </c>
      <c r="K314">
        <v>1</v>
      </c>
      <c r="L314">
        <v>1</v>
      </c>
      <c r="M314" t="s">
        <v>46</v>
      </c>
      <c r="N314">
        <v>2</v>
      </c>
      <c r="O314" t="s">
        <v>31</v>
      </c>
      <c r="P314">
        <v>1</v>
      </c>
      <c r="Q314">
        <v>3</v>
      </c>
      <c r="R314">
        <v>0</v>
      </c>
      <c r="S314">
        <v>2</v>
      </c>
      <c r="T314">
        <v>3</v>
      </c>
      <c r="U314">
        <v>3</v>
      </c>
      <c r="V314">
        <v>2</v>
      </c>
      <c r="W314">
        <v>2</v>
      </c>
      <c r="X314">
        <v>2</v>
      </c>
      <c r="Y314">
        <v>2</v>
      </c>
    </row>
    <row r="315" spans="1:25" x14ac:dyDescent="0.35">
      <c r="A315">
        <v>29</v>
      </c>
      <c r="B315" t="s">
        <v>32</v>
      </c>
      <c r="C315" t="s">
        <v>33</v>
      </c>
      <c r="D315" t="s">
        <v>34</v>
      </c>
      <c r="E315">
        <v>1</v>
      </c>
      <c r="F315">
        <v>3</v>
      </c>
      <c r="G315" t="s">
        <v>28</v>
      </c>
      <c r="H315">
        <v>4</v>
      </c>
      <c r="I315" t="s">
        <v>35</v>
      </c>
      <c r="J315">
        <v>70</v>
      </c>
      <c r="K315">
        <v>4</v>
      </c>
      <c r="L315">
        <v>2</v>
      </c>
      <c r="M315" t="s">
        <v>43</v>
      </c>
      <c r="N315">
        <v>3</v>
      </c>
      <c r="O315" t="s">
        <v>31</v>
      </c>
      <c r="P315">
        <v>8</v>
      </c>
      <c r="Q315">
        <v>3</v>
      </c>
      <c r="R315">
        <v>0</v>
      </c>
      <c r="S315">
        <v>10</v>
      </c>
      <c r="T315">
        <v>5</v>
      </c>
      <c r="U315">
        <v>4</v>
      </c>
      <c r="V315">
        <v>3</v>
      </c>
      <c r="W315">
        <v>2</v>
      </c>
      <c r="X315">
        <v>0</v>
      </c>
      <c r="Y315">
        <v>2</v>
      </c>
    </row>
    <row r="316" spans="1:25" x14ac:dyDescent="0.35">
      <c r="A316">
        <v>29</v>
      </c>
      <c r="B316" t="s">
        <v>32</v>
      </c>
      <c r="C316" t="s">
        <v>26</v>
      </c>
      <c r="D316" t="s">
        <v>34</v>
      </c>
      <c r="E316">
        <v>4</v>
      </c>
      <c r="F316">
        <v>3</v>
      </c>
      <c r="G316" t="s">
        <v>49</v>
      </c>
      <c r="H316">
        <v>4</v>
      </c>
      <c r="I316" t="s">
        <v>29</v>
      </c>
      <c r="J316">
        <v>91</v>
      </c>
      <c r="K316">
        <v>2</v>
      </c>
      <c r="L316">
        <v>1</v>
      </c>
      <c r="M316" t="s">
        <v>36</v>
      </c>
      <c r="N316">
        <v>1</v>
      </c>
      <c r="O316" t="s">
        <v>41</v>
      </c>
      <c r="P316">
        <v>1</v>
      </c>
      <c r="Q316">
        <v>3</v>
      </c>
      <c r="R316">
        <v>1</v>
      </c>
      <c r="S316">
        <v>1</v>
      </c>
      <c r="T316">
        <v>2</v>
      </c>
      <c r="U316">
        <v>3</v>
      </c>
      <c r="V316">
        <v>1</v>
      </c>
      <c r="W316">
        <v>0</v>
      </c>
      <c r="X316">
        <v>0</v>
      </c>
      <c r="Y316">
        <v>0</v>
      </c>
    </row>
    <row r="317" spans="1:25" x14ac:dyDescent="0.35">
      <c r="A317">
        <v>29</v>
      </c>
      <c r="B317" t="s">
        <v>25</v>
      </c>
      <c r="C317" t="s">
        <v>26</v>
      </c>
      <c r="D317" t="s">
        <v>50</v>
      </c>
      <c r="E317">
        <v>13</v>
      </c>
      <c r="F317">
        <v>3</v>
      </c>
      <c r="G317" t="s">
        <v>50</v>
      </c>
      <c r="H317">
        <v>1</v>
      </c>
      <c r="I317" t="s">
        <v>35</v>
      </c>
      <c r="J317">
        <v>56</v>
      </c>
      <c r="K317">
        <v>2</v>
      </c>
      <c r="L317">
        <v>1</v>
      </c>
      <c r="M317" t="s">
        <v>50</v>
      </c>
      <c r="N317">
        <v>1</v>
      </c>
      <c r="O317" t="s">
        <v>41</v>
      </c>
      <c r="P317">
        <v>4</v>
      </c>
      <c r="Q317">
        <v>3</v>
      </c>
      <c r="R317">
        <v>3</v>
      </c>
      <c r="S317">
        <v>4</v>
      </c>
      <c r="T317">
        <v>3</v>
      </c>
      <c r="U317">
        <v>3</v>
      </c>
      <c r="V317">
        <v>2</v>
      </c>
      <c r="W317">
        <v>2</v>
      </c>
      <c r="X317">
        <v>2</v>
      </c>
      <c r="Y317">
        <v>0</v>
      </c>
    </row>
    <row r="318" spans="1:25" x14ac:dyDescent="0.35">
      <c r="A318">
        <v>29</v>
      </c>
      <c r="B318" t="s">
        <v>32</v>
      </c>
      <c r="C318" t="s">
        <v>33</v>
      </c>
      <c r="D318" t="s">
        <v>34</v>
      </c>
      <c r="E318">
        <v>20</v>
      </c>
      <c r="F318">
        <v>1</v>
      </c>
      <c r="G318" t="s">
        <v>40</v>
      </c>
      <c r="H318">
        <v>4</v>
      </c>
      <c r="I318" t="s">
        <v>35</v>
      </c>
      <c r="J318">
        <v>40</v>
      </c>
      <c r="K318">
        <v>3</v>
      </c>
      <c r="L318">
        <v>1</v>
      </c>
      <c r="M318" t="s">
        <v>39</v>
      </c>
      <c r="N318">
        <v>4</v>
      </c>
      <c r="O318" t="s">
        <v>37</v>
      </c>
      <c r="P318">
        <v>1</v>
      </c>
      <c r="Q318">
        <v>3</v>
      </c>
      <c r="R318">
        <v>0</v>
      </c>
      <c r="S318">
        <v>11</v>
      </c>
      <c r="T318">
        <v>3</v>
      </c>
      <c r="U318">
        <v>4</v>
      </c>
      <c r="V318">
        <v>11</v>
      </c>
      <c r="W318">
        <v>8</v>
      </c>
      <c r="X318">
        <v>3</v>
      </c>
      <c r="Y318">
        <v>10</v>
      </c>
    </row>
    <row r="319" spans="1:25" x14ac:dyDescent="0.35">
      <c r="A319">
        <v>29</v>
      </c>
      <c r="B319" t="s">
        <v>32</v>
      </c>
      <c r="C319" t="s">
        <v>26</v>
      </c>
      <c r="D319" t="s">
        <v>34</v>
      </c>
      <c r="E319">
        <v>29</v>
      </c>
      <c r="F319">
        <v>1</v>
      </c>
      <c r="G319" t="s">
        <v>28</v>
      </c>
      <c r="H319">
        <v>4</v>
      </c>
      <c r="I319" t="s">
        <v>35</v>
      </c>
      <c r="J319">
        <v>93</v>
      </c>
      <c r="K319">
        <v>1</v>
      </c>
      <c r="L319">
        <v>2</v>
      </c>
      <c r="M319" t="s">
        <v>43</v>
      </c>
      <c r="N319">
        <v>3</v>
      </c>
      <c r="O319" t="s">
        <v>41</v>
      </c>
      <c r="P319">
        <v>8</v>
      </c>
      <c r="Q319">
        <v>3</v>
      </c>
      <c r="R319">
        <v>2</v>
      </c>
      <c r="S319">
        <v>11</v>
      </c>
      <c r="T319">
        <v>3</v>
      </c>
      <c r="U319">
        <v>3</v>
      </c>
      <c r="V319">
        <v>7</v>
      </c>
      <c r="W319">
        <v>0</v>
      </c>
      <c r="X319">
        <v>1</v>
      </c>
      <c r="Y319">
        <v>6</v>
      </c>
    </row>
    <row r="320" spans="1:25" x14ac:dyDescent="0.35">
      <c r="A320">
        <v>29</v>
      </c>
      <c r="B320" t="s">
        <v>32</v>
      </c>
      <c r="C320" t="s">
        <v>26</v>
      </c>
      <c r="D320" t="s">
        <v>50</v>
      </c>
      <c r="E320">
        <v>6</v>
      </c>
      <c r="F320">
        <v>1</v>
      </c>
      <c r="G320" t="s">
        <v>40</v>
      </c>
      <c r="H320">
        <v>4</v>
      </c>
      <c r="I320" t="s">
        <v>35</v>
      </c>
      <c r="J320">
        <v>87</v>
      </c>
      <c r="K320">
        <v>2</v>
      </c>
      <c r="L320">
        <v>1</v>
      </c>
      <c r="M320" t="s">
        <v>50</v>
      </c>
      <c r="N320">
        <v>2</v>
      </c>
      <c r="O320" t="s">
        <v>37</v>
      </c>
      <c r="P320">
        <v>1</v>
      </c>
      <c r="Q320">
        <v>3</v>
      </c>
      <c r="R320">
        <v>0</v>
      </c>
      <c r="S320">
        <v>1</v>
      </c>
      <c r="T320">
        <v>3</v>
      </c>
      <c r="U320">
        <v>3</v>
      </c>
      <c r="V320">
        <v>1</v>
      </c>
      <c r="W320">
        <v>0</v>
      </c>
      <c r="X320">
        <v>0</v>
      </c>
      <c r="Y320">
        <v>0</v>
      </c>
    </row>
    <row r="321" spans="1:25" x14ac:dyDescent="0.35">
      <c r="A321">
        <v>29</v>
      </c>
      <c r="B321" t="s">
        <v>25</v>
      </c>
      <c r="C321" t="s">
        <v>33</v>
      </c>
      <c r="D321" t="s">
        <v>34</v>
      </c>
      <c r="E321">
        <v>24</v>
      </c>
      <c r="F321">
        <v>2</v>
      </c>
      <c r="G321" t="s">
        <v>28</v>
      </c>
      <c r="H321">
        <v>4</v>
      </c>
      <c r="I321" t="s">
        <v>35</v>
      </c>
      <c r="J321">
        <v>73</v>
      </c>
      <c r="K321">
        <v>2</v>
      </c>
      <c r="L321">
        <v>1</v>
      </c>
      <c r="M321" t="s">
        <v>36</v>
      </c>
      <c r="N321">
        <v>4</v>
      </c>
      <c r="O321" t="s">
        <v>31</v>
      </c>
      <c r="P321">
        <v>1</v>
      </c>
      <c r="Q321">
        <v>4</v>
      </c>
      <c r="R321">
        <v>0</v>
      </c>
      <c r="S321">
        <v>1</v>
      </c>
      <c r="T321">
        <v>3</v>
      </c>
      <c r="U321">
        <v>2</v>
      </c>
      <c r="V321">
        <v>1</v>
      </c>
      <c r="W321">
        <v>0</v>
      </c>
      <c r="X321">
        <v>1</v>
      </c>
      <c r="Y321">
        <v>0</v>
      </c>
    </row>
    <row r="322" spans="1:25" x14ac:dyDescent="0.35">
      <c r="A322">
        <v>29</v>
      </c>
      <c r="B322" t="s">
        <v>32</v>
      </c>
      <c r="C322" t="s">
        <v>26</v>
      </c>
      <c r="D322" t="s">
        <v>34</v>
      </c>
      <c r="E322">
        <v>7</v>
      </c>
      <c r="F322">
        <v>3</v>
      </c>
      <c r="G322" t="s">
        <v>28</v>
      </c>
      <c r="H322">
        <v>4</v>
      </c>
      <c r="I322" t="s">
        <v>35</v>
      </c>
      <c r="J322">
        <v>59</v>
      </c>
      <c r="K322">
        <v>3</v>
      </c>
      <c r="L322">
        <v>1</v>
      </c>
      <c r="M322" t="s">
        <v>39</v>
      </c>
      <c r="N322">
        <v>1</v>
      </c>
      <c r="O322" t="s">
        <v>31</v>
      </c>
      <c r="P322">
        <v>3</v>
      </c>
      <c r="Q322">
        <v>3</v>
      </c>
      <c r="R322">
        <v>0</v>
      </c>
      <c r="S322">
        <v>11</v>
      </c>
      <c r="T322">
        <v>2</v>
      </c>
      <c r="U322">
        <v>3</v>
      </c>
      <c r="V322">
        <v>3</v>
      </c>
      <c r="W322">
        <v>2</v>
      </c>
      <c r="X322">
        <v>1</v>
      </c>
      <c r="Y322">
        <v>2</v>
      </c>
    </row>
    <row r="323" spans="1:25" x14ac:dyDescent="0.35">
      <c r="A323">
        <v>29</v>
      </c>
      <c r="B323" t="s">
        <v>25</v>
      </c>
      <c r="C323" t="s">
        <v>33</v>
      </c>
      <c r="D323" t="s">
        <v>27</v>
      </c>
      <c r="E323">
        <v>24</v>
      </c>
      <c r="F323">
        <v>3</v>
      </c>
      <c r="G323" t="s">
        <v>49</v>
      </c>
      <c r="H323">
        <v>3</v>
      </c>
      <c r="I323" t="s">
        <v>35</v>
      </c>
      <c r="J323">
        <v>45</v>
      </c>
      <c r="K323">
        <v>4</v>
      </c>
      <c r="L323">
        <v>1</v>
      </c>
      <c r="M323" t="s">
        <v>46</v>
      </c>
      <c r="N323">
        <v>1</v>
      </c>
      <c r="O323" t="s">
        <v>31</v>
      </c>
      <c r="P323">
        <v>1</v>
      </c>
      <c r="Q323">
        <v>3</v>
      </c>
      <c r="R323">
        <v>0</v>
      </c>
      <c r="S323">
        <v>1</v>
      </c>
      <c r="T323">
        <v>3</v>
      </c>
      <c r="U323">
        <v>3</v>
      </c>
      <c r="V323">
        <v>1</v>
      </c>
      <c r="W323">
        <v>0</v>
      </c>
      <c r="X323">
        <v>0</v>
      </c>
      <c r="Y323">
        <v>0</v>
      </c>
    </row>
    <row r="324" spans="1:25" x14ac:dyDescent="0.35">
      <c r="A324">
        <v>29</v>
      </c>
      <c r="B324" t="s">
        <v>32</v>
      </c>
      <c r="C324" t="s">
        <v>26</v>
      </c>
      <c r="D324" t="s">
        <v>34</v>
      </c>
      <c r="E324">
        <v>1</v>
      </c>
      <c r="F324">
        <v>3</v>
      </c>
      <c r="G324" t="s">
        <v>28</v>
      </c>
      <c r="H324">
        <v>1</v>
      </c>
      <c r="I324" t="s">
        <v>35</v>
      </c>
      <c r="J324">
        <v>89</v>
      </c>
      <c r="K324">
        <v>3</v>
      </c>
      <c r="L324">
        <v>2</v>
      </c>
      <c r="M324" t="s">
        <v>43</v>
      </c>
      <c r="N324">
        <v>1</v>
      </c>
      <c r="O324" t="s">
        <v>37</v>
      </c>
      <c r="P324">
        <v>0</v>
      </c>
      <c r="Q324">
        <v>3</v>
      </c>
      <c r="R324">
        <v>1</v>
      </c>
      <c r="S324">
        <v>6</v>
      </c>
      <c r="T324">
        <v>5</v>
      </c>
      <c r="U324">
        <v>2</v>
      </c>
      <c r="V324">
        <v>5</v>
      </c>
      <c r="W324">
        <v>3</v>
      </c>
      <c r="X324">
        <v>0</v>
      </c>
      <c r="Y324">
        <v>2</v>
      </c>
    </row>
    <row r="325" spans="1:25" x14ac:dyDescent="0.35">
      <c r="A325">
        <v>29</v>
      </c>
      <c r="B325" t="s">
        <v>25</v>
      </c>
      <c r="C325" t="s">
        <v>26</v>
      </c>
      <c r="D325" t="s">
        <v>34</v>
      </c>
      <c r="E325">
        <v>1</v>
      </c>
      <c r="F325">
        <v>4</v>
      </c>
      <c r="G325" t="s">
        <v>40</v>
      </c>
      <c r="H325">
        <v>1</v>
      </c>
      <c r="I325" t="s">
        <v>35</v>
      </c>
      <c r="J325">
        <v>36</v>
      </c>
      <c r="K325">
        <v>3</v>
      </c>
      <c r="L325">
        <v>1</v>
      </c>
      <c r="M325" t="s">
        <v>36</v>
      </c>
      <c r="N325">
        <v>4</v>
      </c>
      <c r="O325" t="s">
        <v>37</v>
      </c>
      <c r="P325">
        <v>9</v>
      </c>
      <c r="Q325">
        <v>3</v>
      </c>
      <c r="R325">
        <v>3</v>
      </c>
      <c r="S325">
        <v>4</v>
      </c>
      <c r="T325">
        <v>3</v>
      </c>
      <c r="U325">
        <v>4</v>
      </c>
      <c r="V325">
        <v>2</v>
      </c>
      <c r="W325">
        <v>2</v>
      </c>
      <c r="X325">
        <v>2</v>
      </c>
      <c r="Y325">
        <v>2</v>
      </c>
    </row>
    <row r="326" spans="1:25" x14ac:dyDescent="0.35">
      <c r="A326">
        <v>29</v>
      </c>
      <c r="B326" t="s">
        <v>32</v>
      </c>
      <c r="C326" t="s">
        <v>26</v>
      </c>
      <c r="D326" t="s">
        <v>34</v>
      </c>
      <c r="E326">
        <v>13</v>
      </c>
      <c r="F326">
        <v>2</v>
      </c>
      <c r="G326" t="s">
        <v>38</v>
      </c>
      <c r="H326">
        <v>4</v>
      </c>
      <c r="I326" t="s">
        <v>35</v>
      </c>
      <c r="J326">
        <v>46</v>
      </c>
      <c r="K326">
        <v>2</v>
      </c>
      <c r="L326">
        <v>2</v>
      </c>
      <c r="M326" t="s">
        <v>39</v>
      </c>
      <c r="N326">
        <v>2</v>
      </c>
      <c r="O326" t="s">
        <v>37</v>
      </c>
      <c r="P326">
        <v>4</v>
      </c>
      <c r="Q326">
        <v>3</v>
      </c>
      <c r="R326">
        <v>1</v>
      </c>
      <c r="S326">
        <v>10</v>
      </c>
      <c r="T326">
        <v>2</v>
      </c>
      <c r="U326">
        <v>3</v>
      </c>
      <c r="V326">
        <v>4</v>
      </c>
      <c r="W326">
        <v>3</v>
      </c>
      <c r="X326">
        <v>0</v>
      </c>
      <c r="Y326">
        <v>3</v>
      </c>
    </row>
    <row r="327" spans="1:25" x14ac:dyDescent="0.35">
      <c r="A327">
        <v>29</v>
      </c>
      <c r="B327" t="s">
        <v>32</v>
      </c>
      <c r="C327" t="s">
        <v>26</v>
      </c>
      <c r="D327" t="s">
        <v>34</v>
      </c>
      <c r="E327">
        <v>28</v>
      </c>
      <c r="F327">
        <v>4</v>
      </c>
      <c r="G327" t="s">
        <v>40</v>
      </c>
      <c r="H327">
        <v>4</v>
      </c>
      <c r="I327" t="s">
        <v>29</v>
      </c>
      <c r="J327">
        <v>73</v>
      </c>
      <c r="K327">
        <v>2</v>
      </c>
      <c r="L327">
        <v>1</v>
      </c>
      <c r="M327" t="s">
        <v>36</v>
      </c>
      <c r="N327">
        <v>1</v>
      </c>
      <c r="O327" t="s">
        <v>31</v>
      </c>
      <c r="P327">
        <v>1</v>
      </c>
      <c r="Q327">
        <v>3</v>
      </c>
      <c r="R327">
        <v>0</v>
      </c>
      <c r="S327">
        <v>5</v>
      </c>
      <c r="T327">
        <v>3</v>
      </c>
      <c r="U327">
        <v>1</v>
      </c>
      <c r="V327">
        <v>5</v>
      </c>
      <c r="W327">
        <v>4</v>
      </c>
      <c r="X327">
        <v>0</v>
      </c>
      <c r="Y327">
        <v>4</v>
      </c>
    </row>
    <row r="328" spans="1:25" x14ac:dyDescent="0.35">
      <c r="A328">
        <v>30</v>
      </c>
      <c r="B328" t="s">
        <v>32</v>
      </c>
      <c r="C328" t="s">
        <v>26</v>
      </c>
      <c r="D328" t="s">
        <v>34</v>
      </c>
      <c r="E328">
        <v>24</v>
      </c>
      <c r="F328">
        <v>1</v>
      </c>
      <c r="G328" t="s">
        <v>28</v>
      </c>
      <c r="H328">
        <v>4</v>
      </c>
      <c r="I328" t="s">
        <v>35</v>
      </c>
      <c r="J328">
        <v>67</v>
      </c>
      <c r="K328">
        <v>3</v>
      </c>
      <c r="L328">
        <v>1</v>
      </c>
      <c r="M328" t="s">
        <v>39</v>
      </c>
      <c r="N328">
        <v>3</v>
      </c>
      <c r="O328" t="s">
        <v>41</v>
      </c>
      <c r="P328">
        <v>1</v>
      </c>
      <c r="Q328">
        <v>4</v>
      </c>
      <c r="R328">
        <v>1</v>
      </c>
      <c r="S328">
        <v>1</v>
      </c>
      <c r="T328">
        <v>2</v>
      </c>
      <c r="U328">
        <v>3</v>
      </c>
      <c r="V328">
        <v>1</v>
      </c>
      <c r="W328">
        <v>0</v>
      </c>
      <c r="X328">
        <v>0</v>
      </c>
      <c r="Y328">
        <v>0</v>
      </c>
    </row>
    <row r="329" spans="1:25" x14ac:dyDescent="0.35">
      <c r="A329">
        <v>30</v>
      </c>
      <c r="B329" t="s">
        <v>32</v>
      </c>
      <c r="C329" t="s">
        <v>26</v>
      </c>
      <c r="D329" t="s">
        <v>34</v>
      </c>
      <c r="E329">
        <v>9</v>
      </c>
      <c r="F329">
        <v>2</v>
      </c>
      <c r="G329" t="s">
        <v>40</v>
      </c>
      <c r="H329">
        <v>4</v>
      </c>
      <c r="I329" t="s">
        <v>35</v>
      </c>
      <c r="J329">
        <v>83</v>
      </c>
      <c r="K329">
        <v>2</v>
      </c>
      <c r="L329">
        <v>1</v>
      </c>
      <c r="M329" t="s">
        <v>39</v>
      </c>
      <c r="N329">
        <v>3</v>
      </c>
      <c r="O329" t="s">
        <v>31</v>
      </c>
      <c r="P329">
        <v>1</v>
      </c>
      <c r="Q329">
        <v>3</v>
      </c>
      <c r="R329">
        <v>0</v>
      </c>
      <c r="S329">
        <v>10</v>
      </c>
      <c r="T329">
        <v>5</v>
      </c>
      <c r="U329">
        <v>3</v>
      </c>
      <c r="V329">
        <v>10</v>
      </c>
      <c r="W329">
        <v>0</v>
      </c>
      <c r="X329">
        <v>1</v>
      </c>
      <c r="Y329">
        <v>8</v>
      </c>
    </row>
    <row r="330" spans="1:25" x14ac:dyDescent="0.35">
      <c r="A330">
        <v>30</v>
      </c>
      <c r="B330" t="s">
        <v>32</v>
      </c>
      <c r="C330" t="s">
        <v>33</v>
      </c>
      <c r="D330" t="s">
        <v>34</v>
      </c>
      <c r="E330">
        <v>1</v>
      </c>
      <c r="F330">
        <v>2</v>
      </c>
      <c r="G330" t="s">
        <v>40</v>
      </c>
      <c r="H330">
        <v>3</v>
      </c>
      <c r="I330" t="s">
        <v>29</v>
      </c>
      <c r="J330">
        <v>58</v>
      </c>
      <c r="K330">
        <v>3</v>
      </c>
      <c r="L330">
        <v>2</v>
      </c>
      <c r="M330" t="s">
        <v>39</v>
      </c>
      <c r="N330">
        <v>4</v>
      </c>
      <c r="O330" t="s">
        <v>31</v>
      </c>
      <c r="P330">
        <v>1</v>
      </c>
      <c r="Q330">
        <v>4</v>
      </c>
      <c r="R330">
        <v>0</v>
      </c>
      <c r="S330">
        <v>12</v>
      </c>
      <c r="T330">
        <v>2</v>
      </c>
      <c r="U330">
        <v>3</v>
      </c>
      <c r="V330">
        <v>12</v>
      </c>
      <c r="W330">
        <v>8</v>
      </c>
      <c r="X330">
        <v>3</v>
      </c>
      <c r="Y330">
        <v>7</v>
      </c>
    </row>
    <row r="331" spans="1:25" x14ac:dyDescent="0.35">
      <c r="A331">
        <v>30</v>
      </c>
      <c r="B331" t="s">
        <v>32</v>
      </c>
      <c r="C331" t="s">
        <v>26</v>
      </c>
      <c r="D331" t="s">
        <v>34</v>
      </c>
      <c r="E331">
        <v>1</v>
      </c>
      <c r="F331">
        <v>1</v>
      </c>
      <c r="G331" t="s">
        <v>28</v>
      </c>
      <c r="H331">
        <v>4</v>
      </c>
      <c r="I331" t="s">
        <v>35</v>
      </c>
      <c r="J331">
        <v>55</v>
      </c>
      <c r="K331">
        <v>2</v>
      </c>
      <c r="L331">
        <v>2</v>
      </c>
      <c r="M331" t="s">
        <v>39</v>
      </c>
      <c r="N331">
        <v>4</v>
      </c>
      <c r="O331" t="s">
        <v>37</v>
      </c>
      <c r="P331">
        <v>1</v>
      </c>
      <c r="Q331">
        <v>3</v>
      </c>
      <c r="R331">
        <v>2</v>
      </c>
      <c r="S331">
        <v>10</v>
      </c>
      <c r="T331">
        <v>1</v>
      </c>
      <c r="U331">
        <v>2</v>
      </c>
      <c r="V331">
        <v>10</v>
      </c>
      <c r="W331">
        <v>8</v>
      </c>
      <c r="X331">
        <v>3</v>
      </c>
      <c r="Y331">
        <v>0</v>
      </c>
    </row>
    <row r="332" spans="1:25" x14ac:dyDescent="0.35">
      <c r="A332">
        <v>30</v>
      </c>
      <c r="B332" t="s">
        <v>32</v>
      </c>
      <c r="C332" t="s">
        <v>26</v>
      </c>
      <c r="D332" t="s">
        <v>34</v>
      </c>
      <c r="E332">
        <v>2</v>
      </c>
      <c r="F332">
        <v>3</v>
      </c>
      <c r="G332" t="s">
        <v>28</v>
      </c>
      <c r="H332">
        <v>3</v>
      </c>
      <c r="I332" t="s">
        <v>35</v>
      </c>
      <c r="J332">
        <v>99</v>
      </c>
      <c r="K332">
        <v>2</v>
      </c>
      <c r="L332">
        <v>2</v>
      </c>
      <c r="M332" t="s">
        <v>43</v>
      </c>
      <c r="N332">
        <v>4</v>
      </c>
      <c r="O332" t="s">
        <v>37</v>
      </c>
      <c r="P332">
        <v>1</v>
      </c>
      <c r="Q332">
        <v>3</v>
      </c>
      <c r="R332">
        <v>3</v>
      </c>
      <c r="S332">
        <v>11</v>
      </c>
      <c r="T332">
        <v>3</v>
      </c>
      <c r="U332">
        <v>3</v>
      </c>
      <c r="V332">
        <v>11</v>
      </c>
      <c r="W332">
        <v>10</v>
      </c>
      <c r="X332">
        <v>10</v>
      </c>
      <c r="Y332">
        <v>8</v>
      </c>
    </row>
    <row r="333" spans="1:25" x14ac:dyDescent="0.35">
      <c r="A333">
        <v>30</v>
      </c>
      <c r="B333" t="s">
        <v>32</v>
      </c>
      <c r="C333" t="s">
        <v>26</v>
      </c>
      <c r="D333" t="s">
        <v>27</v>
      </c>
      <c r="E333">
        <v>4</v>
      </c>
      <c r="F333">
        <v>2</v>
      </c>
      <c r="G333" t="s">
        <v>40</v>
      </c>
      <c r="H333">
        <v>3</v>
      </c>
      <c r="I333" t="s">
        <v>29</v>
      </c>
      <c r="J333">
        <v>63</v>
      </c>
      <c r="K333">
        <v>2</v>
      </c>
      <c r="L333">
        <v>2</v>
      </c>
      <c r="M333" t="s">
        <v>30</v>
      </c>
      <c r="N333">
        <v>2</v>
      </c>
      <c r="O333" t="s">
        <v>41</v>
      </c>
      <c r="P333">
        <v>1</v>
      </c>
      <c r="Q333">
        <v>3</v>
      </c>
      <c r="R333">
        <v>3</v>
      </c>
      <c r="S333">
        <v>11</v>
      </c>
      <c r="T333">
        <v>4</v>
      </c>
      <c r="U333">
        <v>2</v>
      </c>
      <c r="V333">
        <v>11</v>
      </c>
      <c r="W333">
        <v>8</v>
      </c>
      <c r="X333">
        <v>2</v>
      </c>
      <c r="Y333">
        <v>7</v>
      </c>
    </row>
    <row r="334" spans="1:25" x14ac:dyDescent="0.35">
      <c r="A334">
        <v>30</v>
      </c>
      <c r="B334" t="s">
        <v>32</v>
      </c>
      <c r="C334" t="s">
        <v>33</v>
      </c>
      <c r="D334" t="s">
        <v>34</v>
      </c>
      <c r="E334">
        <v>23</v>
      </c>
      <c r="F334">
        <v>3</v>
      </c>
      <c r="G334" t="s">
        <v>28</v>
      </c>
      <c r="H334">
        <v>1</v>
      </c>
      <c r="I334" t="s">
        <v>35</v>
      </c>
      <c r="J334">
        <v>96</v>
      </c>
      <c r="K334">
        <v>1</v>
      </c>
      <c r="L334">
        <v>1</v>
      </c>
      <c r="M334" t="s">
        <v>36</v>
      </c>
      <c r="N334">
        <v>3</v>
      </c>
      <c r="O334" t="s">
        <v>41</v>
      </c>
      <c r="P334">
        <v>1</v>
      </c>
      <c r="Q334">
        <v>4</v>
      </c>
      <c r="R334">
        <v>3</v>
      </c>
      <c r="S334">
        <v>10</v>
      </c>
      <c r="T334">
        <v>2</v>
      </c>
      <c r="U334">
        <v>2</v>
      </c>
      <c r="V334">
        <v>10</v>
      </c>
      <c r="W334">
        <v>7</v>
      </c>
      <c r="X334">
        <v>0</v>
      </c>
      <c r="Y334">
        <v>9</v>
      </c>
    </row>
    <row r="335" spans="1:25" x14ac:dyDescent="0.35">
      <c r="A335">
        <v>30</v>
      </c>
      <c r="B335" t="s">
        <v>32</v>
      </c>
      <c r="C335" t="s">
        <v>26</v>
      </c>
      <c r="D335" t="s">
        <v>50</v>
      </c>
      <c r="E335">
        <v>9</v>
      </c>
      <c r="F335">
        <v>3</v>
      </c>
      <c r="G335" t="s">
        <v>50</v>
      </c>
      <c r="H335">
        <v>3</v>
      </c>
      <c r="I335" t="s">
        <v>35</v>
      </c>
      <c r="J335">
        <v>48</v>
      </c>
      <c r="K335">
        <v>3</v>
      </c>
      <c r="L335">
        <v>2</v>
      </c>
      <c r="M335" t="s">
        <v>50</v>
      </c>
      <c r="N335">
        <v>4</v>
      </c>
      <c r="O335" t="s">
        <v>37</v>
      </c>
      <c r="P335">
        <v>0</v>
      </c>
      <c r="Q335">
        <v>3</v>
      </c>
      <c r="R335">
        <v>0</v>
      </c>
      <c r="S335">
        <v>12</v>
      </c>
      <c r="T335">
        <v>2</v>
      </c>
      <c r="U335">
        <v>1</v>
      </c>
      <c r="V335">
        <v>11</v>
      </c>
      <c r="W335">
        <v>9</v>
      </c>
      <c r="X335">
        <v>4</v>
      </c>
      <c r="Y335">
        <v>7</v>
      </c>
    </row>
    <row r="336" spans="1:25" x14ac:dyDescent="0.35">
      <c r="A336">
        <v>30</v>
      </c>
      <c r="B336" t="s">
        <v>32</v>
      </c>
      <c r="C336" t="s">
        <v>26</v>
      </c>
      <c r="D336" t="s">
        <v>34</v>
      </c>
      <c r="E336">
        <v>18</v>
      </c>
      <c r="F336">
        <v>3</v>
      </c>
      <c r="G336" t="s">
        <v>28</v>
      </c>
      <c r="H336">
        <v>1</v>
      </c>
      <c r="I336" t="s">
        <v>29</v>
      </c>
      <c r="J336">
        <v>75</v>
      </c>
      <c r="K336">
        <v>3</v>
      </c>
      <c r="L336">
        <v>1</v>
      </c>
      <c r="M336" t="s">
        <v>36</v>
      </c>
      <c r="N336">
        <v>3</v>
      </c>
      <c r="O336" t="s">
        <v>31</v>
      </c>
      <c r="P336">
        <v>1</v>
      </c>
      <c r="Q336">
        <v>3</v>
      </c>
      <c r="R336">
        <v>0</v>
      </c>
      <c r="S336">
        <v>5</v>
      </c>
      <c r="T336">
        <v>4</v>
      </c>
      <c r="U336">
        <v>2</v>
      </c>
      <c r="V336">
        <v>5</v>
      </c>
      <c r="W336">
        <v>4</v>
      </c>
      <c r="X336">
        <v>0</v>
      </c>
      <c r="Y336">
        <v>4</v>
      </c>
    </row>
    <row r="337" spans="1:25" x14ac:dyDescent="0.35">
      <c r="A337">
        <v>30</v>
      </c>
      <c r="B337" t="s">
        <v>32</v>
      </c>
      <c r="C337" t="s">
        <v>26</v>
      </c>
      <c r="D337" t="s">
        <v>34</v>
      </c>
      <c r="E337">
        <v>5</v>
      </c>
      <c r="F337">
        <v>3</v>
      </c>
      <c r="G337" t="s">
        <v>49</v>
      </c>
      <c r="H337">
        <v>4</v>
      </c>
      <c r="I337" t="s">
        <v>29</v>
      </c>
      <c r="J337">
        <v>84</v>
      </c>
      <c r="K337">
        <v>3</v>
      </c>
      <c r="L337">
        <v>1</v>
      </c>
      <c r="M337" t="s">
        <v>36</v>
      </c>
      <c r="N337">
        <v>1</v>
      </c>
      <c r="O337" t="s">
        <v>41</v>
      </c>
      <c r="P337">
        <v>5</v>
      </c>
      <c r="Q337">
        <v>3</v>
      </c>
      <c r="R337">
        <v>1</v>
      </c>
      <c r="S337">
        <v>8</v>
      </c>
      <c r="T337">
        <v>3</v>
      </c>
      <c r="U337">
        <v>3</v>
      </c>
      <c r="V337">
        <v>3</v>
      </c>
      <c r="W337">
        <v>2</v>
      </c>
      <c r="X337">
        <v>2</v>
      </c>
      <c r="Y337">
        <v>2</v>
      </c>
    </row>
    <row r="338" spans="1:25" x14ac:dyDescent="0.35">
      <c r="A338">
        <v>30</v>
      </c>
      <c r="B338" t="s">
        <v>32</v>
      </c>
      <c r="C338" t="s">
        <v>26</v>
      </c>
      <c r="D338" t="s">
        <v>34</v>
      </c>
      <c r="E338">
        <v>2</v>
      </c>
      <c r="F338">
        <v>1</v>
      </c>
      <c r="G338" t="s">
        <v>40</v>
      </c>
      <c r="H338">
        <v>2</v>
      </c>
      <c r="I338" t="s">
        <v>35</v>
      </c>
      <c r="J338">
        <v>35</v>
      </c>
      <c r="K338">
        <v>2</v>
      </c>
      <c r="L338">
        <v>1</v>
      </c>
      <c r="M338" t="s">
        <v>39</v>
      </c>
      <c r="N338">
        <v>4</v>
      </c>
      <c r="O338" t="s">
        <v>31</v>
      </c>
      <c r="P338">
        <v>0</v>
      </c>
      <c r="Q338">
        <v>3</v>
      </c>
      <c r="R338">
        <v>0</v>
      </c>
      <c r="S338">
        <v>6</v>
      </c>
      <c r="T338">
        <v>3</v>
      </c>
      <c r="U338">
        <v>3</v>
      </c>
      <c r="V338">
        <v>5</v>
      </c>
      <c r="W338">
        <v>3</v>
      </c>
      <c r="X338">
        <v>1</v>
      </c>
      <c r="Y338">
        <v>2</v>
      </c>
    </row>
    <row r="339" spans="1:25" x14ac:dyDescent="0.35">
      <c r="A339">
        <v>30</v>
      </c>
      <c r="B339" t="s">
        <v>32</v>
      </c>
      <c r="C339" t="s">
        <v>26</v>
      </c>
      <c r="D339" t="s">
        <v>27</v>
      </c>
      <c r="E339">
        <v>5</v>
      </c>
      <c r="F339">
        <v>3</v>
      </c>
      <c r="G339" t="s">
        <v>28</v>
      </c>
      <c r="H339">
        <v>2</v>
      </c>
      <c r="I339" t="s">
        <v>29</v>
      </c>
      <c r="J339">
        <v>41</v>
      </c>
      <c r="K339">
        <v>3</v>
      </c>
      <c r="L339">
        <v>3</v>
      </c>
      <c r="M339" t="s">
        <v>30</v>
      </c>
      <c r="N339">
        <v>4</v>
      </c>
      <c r="O339" t="s">
        <v>37</v>
      </c>
      <c r="P339">
        <v>2</v>
      </c>
      <c r="Q339">
        <v>3</v>
      </c>
      <c r="R339">
        <v>1</v>
      </c>
      <c r="S339">
        <v>12</v>
      </c>
      <c r="T339">
        <v>2</v>
      </c>
      <c r="U339">
        <v>3</v>
      </c>
      <c r="V339">
        <v>10</v>
      </c>
      <c r="W339">
        <v>9</v>
      </c>
      <c r="X339">
        <v>7</v>
      </c>
      <c r="Y339">
        <v>4</v>
      </c>
    </row>
    <row r="340" spans="1:25" x14ac:dyDescent="0.35">
      <c r="A340">
        <v>30</v>
      </c>
      <c r="B340" t="s">
        <v>32</v>
      </c>
      <c r="C340" t="s">
        <v>44</v>
      </c>
      <c r="D340" t="s">
        <v>34</v>
      </c>
      <c r="E340">
        <v>9</v>
      </c>
      <c r="F340">
        <v>3</v>
      </c>
      <c r="G340" t="s">
        <v>40</v>
      </c>
      <c r="H340">
        <v>3</v>
      </c>
      <c r="I340" t="s">
        <v>35</v>
      </c>
      <c r="J340">
        <v>66</v>
      </c>
      <c r="K340">
        <v>3</v>
      </c>
      <c r="L340">
        <v>2</v>
      </c>
      <c r="M340" t="s">
        <v>39</v>
      </c>
      <c r="N340">
        <v>1</v>
      </c>
      <c r="O340" t="s">
        <v>41</v>
      </c>
      <c r="P340">
        <v>1</v>
      </c>
      <c r="Q340">
        <v>3</v>
      </c>
      <c r="R340">
        <v>2</v>
      </c>
      <c r="S340">
        <v>12</v>
      </c>
      <c r="T340">
        <v>4</v>
      </c>
      <c r="U340">
        <v>3</v>
      </c>
      <c r="V340">
        <v>12</v>
      </c>
      <c r="W340">
        <v>9</v>
      </c>
      <c r="X340">
        <v>6</v>
      </c>
      <c r="Y340">
        <v>10</v>
      </c>
    </row>
    <row r="341" spans="1:25" x14ac:dyDescent="0.35">
      <c r="A341">
        <v>30</v>
      </c>
      <c r="B341" t="s">
        <v>32</v>
      </c>
      <c r="C341" t="s">
        <v>44</v>
      </c>
      <c r="D341" t="s">
        <v>34</v>
      </c>
      <c r="E341">
        <v>1</v>
      </c>
      <c r="F341">
        <v>1</v>
      </c>
      <c r="G341" t="s">
        <v>28</v>
      </c>
      <c r="H341">
        <v>3</v>
      </c>
      <c r="I341" t="s">
        <v>35</v>
      </c>
      <c r="J341">
        <v>88</v>
      </c>
      <c r="K341">
        <v>2</v>
      </c>
      <c r="L341">
        <v>3</v>
      </c>
      <c r="M341" t="s">
        <v>42</v>
      </c>
      <c r="N341">
        <v>3</v>
      </c>
      <c r="O341" t="s">
        <v>31</v>
      </c>
      <c r="P341">
        <v>1</v>
      </c>
      <c r="Q341">
        <v>4</v>
      </c>
      <c r="R341">
        <v>0</v>
      </c>
      <c r="S341">
        <v>12</v>
      </c>
      <c r="T341">
        <v>2</v>
      </c>
      <c r="U341">
        <v>3</v>
      </c>
      <c r="V341">
        <v>11</v>
      </c>
      <c r="W341">
        <v>8</v>
      </c>
      <c r="X341">
        <v>5</v>
      </c>
      <c r="Y341">
        <v>8</v>
      </c>
    </row>
    <row r="342" spans="1:25" x14ac:dyDescent="0.35">
      <c r="A342">
        <v>30</v>
      </c>
      <c r="B342" t="s">
        <v>25</v>
      </c>
      <c r="C342" t="s">
        <v>26</v>
      </c>
      <c r="D342" t="s">
        <v>34</v>
      </c>
      <c r="E342">
        <v>3</v>
      </c>
      <c r="F342">
        <v>3</v>
      </c>
      <c r="G342" t="s">
        <v>49</v>
      </c>
      <c r="H342">
        <v>4</v>
      </c>
      <c r="I342" t="s">
        <v>29</v>
      </c>
      <c r="J342">
        <v>88</v>
      </c>
      <c r="K342">
        <v>3</v>
      </c>
      <c r="L342">
        <v>1</v>
      </c>
      <c r="M342" t="s">
        <v>36</v>
      </c>
      <c r="N342">
        <v>1</v>
      </c>
      <c r="O342" t="s">
        <v>31</v>
      </c>
      <c r="P342">
        <v>5</v>
      </c>
      <c r="Q342">
        <v>3</v>
      </c>
      <c r="R342">
        <v>0</v>
      </c>
      <c r="S342">
        <v>8</v>
      </c>
      <c r="T342">
        <v>5</v>
      </c>
      <c r="U342">
        <v>3</v>
      </c>
      <c r="V342">
        <v>5</v>
      </c>
      <c r="W342">
        <v>2</v>
      </c>
      <c r="X342">
        <v>0</v>
      </c>
      <c r="Y342">
        <v>4</v>
      </c>
    </row>
    <row r="343" spans="1:25" x14ac:dyDescent="0.35">
      <c r="A343">
        <v>30</v>
      </c>
      <c r="B343" t="s">
        <v>25</v>
      </c>
      <c r="C343" t="s">
        <v>33</v>
      </c>
      <c r="D343" t="s">
        <v>27</v>
      </c>
      <c r="E343">
        <v>26</v>
      </c>
      <c r="F343">
        <v>4</v>
      </c>
      <c r="G343" t="s">
        <v>48</v>
      </c>
      <c r="H343">
        <v>3</v>
      </c>
      <c r="I343" t="s">
        <v>29</v>
      </c>
      <c r="J343">
        <v>52</v>
      </c>
      <c r="K343">
        <v>2</v>
      </c>
      <c r="L343">
        <v>2</v>
      </c>
      <c r="M343" t="s">
        <v>30</v>
      </c>
      <c r="N343">
        <v>1</v>
      </c>
      <c r="O343" t="s">
        <v>31</v>
      </c>
      <c r="P343">
        <v>5</v>
      </c>
      <c r="Q343">
        <v>3</v>
      </c>
      <c r="R343">
        <v>0</v>
      </c>
      <c r="S343">
        <v>9</v>
      </c>
      <c r="T343">
        <v>5</v>
      </c>
      <c r="U343">
        <v>2</v>
      </c>
      <c r="V343">
        <v>6</v>
      </c>
      <c r="W343">
        <v>3</v>
      </c>
      <c r="X343">
        <v>0</v>
      </c>
      <c r="Y343">
        <v>1</v>
      </c>
    </row>
    <row r="344" spans="1:25" x14ac:dyDescent="0.35">
      <c r="A344">
        <v>30</v>
      </c>
      <c r="B344" t="s">
        <v>32</v>
      </c>
      <c r="C344" t="s">
        <v>26</v>
      </c>
      <c r="D344" t="s">
        <v>34</v>
      </c>
      <c r="E344">
        <v>28</v>
      </c>
      <c r="F344">
        <v>2</v>
      </c>
      <c r="G344" t="s">
        <v>40</v>
      </c>
      <c r="H344">
        <v>4</v>
      </c>
      <c r="I344" t="s">
        <v>29</v>
      </c>
      <c r="J344">
        <v>64</v>
      </c>
      <c r="K344">
        <v>3</v>
      </c>
      <c r="L344">
        <v>2</v>
      </c>
      <c r="M344" t="s">
        <v>36</v>
      </c>
      <c r="N344">
        <v>4</v>
      </c>
      <c r="O344" t="s">
        <v>37</v>
      </c>
      <c r="P344">
        <v>1</v>
      </c>
      <c r="Q344">
        <v>3</v>
      </c>
      <c r="R344">
        <v>2</v>
      </c>
      <c r="S344">
        <v>11</v>
      </c>
      <c r="T344">
        <v>2</v>
      </c>
      <c r="U344">
        <v>3</v>
      </c>
      <c r="V344">
        <v>10</v>
      </c>
      <c r="W344">
        <v>8</v>
      </c>
      <c r="X344">
        <v>1</v>
      </c>
      <c r="Y344">
        <v>9</v>
      </c>
    </row>
    <row r="345" spans="1:25" x14ac:dyDescent="0.35">
      <c r="A345">
        <v>30</v>
      </c>
      <c r="B345" t="s">
        <v>32</v>
      </c>
      <c r="C345" t="s">
        <v>26</v>
      </c>
      <c r="D345" t="s">
        <v>27</v>
      </c>
      <c r="E345">
        <v>5</v>
      </c>
      <c r="F345">
        <v>3</v>
      </c>
      <c r="G345" t="s">
        <v>48</v>
      </c>
      <c r="H345">
        <v>4</v>
      </c>
      <c r="I345" t="s">
        <v>29</v>
      </c>
      <c r="J345">
        <v>30</v>
      </c>
      <c r="K345">
        <v>2</v>
      </c>
      <c r="L345">
        <v>2</v>
      </c>
      <c r="M345" t="s">
        <v>30</v>
      </c>
      <c r="N345">
        <v>3</v>
      </c>
      <c r="O345" t="s">
        <v>41</v>
      </c>
      <c r="P345">
        <v>1</v>
      </c>
      <c r="Q345">
        <v>3</v>
      </c>
      <c r="R345">
        <v>3</v>
      </c>
      <c r="S345">
        <v>10</v>
      </c>
      <c r="T345">
        <v>2</v>
      </c>
      <c r="U345">
        <v>3</v>
      </c>
      <c r="V345">
        <v>10</v>
      </c>
      <c r="W345">
        <v>9</v>
      </c>
      <c r="X345">
        <v>1</v>
      </c>
      <c r="Y345">
        <v>2</v>
      </c>
    </row>
    <row r="346" spans="1:25" x14ac:dyDescent="0.35">
      <c r="A346">
        <v>30</v>
      </c>
      <c r="B346" t="s">
        <v>32</v>
      </c>
      <c r="C346" t="s">
        <v>44</v>
      </c>
      <c r="D346" t="s">
        <v>27</v>
      </c>
      <c r="E346">
        <v>25</v>
      </c>
      <c r="F346">
        <v>2</v>
      </c>
      <c r="G346" t="s">
        <v>49</v>
      </c>
      <c r="H346">
        <v>4</v>
      </c>
      <c r="I346" t="s">
        <v>29</v>
      </c>
      <c r="J346">
        <v>85</v>
      </c>
      <c r="K346">
        <v>3</v>
      </c>
      <c r="L346">
        <v>2</v>
      </c>
      <c r="M346" t="s">
        <v>30</v>
      </c>
      <c r="N346">
        <v>3</v>
      </c>
      <c r="O346" t="s">
        <v>37</v>
      </c>
      <c r="P346">
        <v>7</v>
      </c>
      <c r="Q346">
        <v>3</v>
      </c>
      <c r="R346">
        <v>1</v>
      </c>
      <c r="S346">
        <v>4</v>
      </c>
      <c r="T346">
        <v>2</v>
      </c>
      <c r="U346">
        <v>4</v>
      </c>
      <c r="V346">
        <v>2</v>
      </c>
      <c r="W346">
        <v>2</v>
      </c>
      <c r="X346">
        <v>2</v>
      </c>
      <c r="Y346">
        <v>2</v>
      </c>
    </row>
    <row r="347" spans="1:25" x14ac:dyDescent="0.35">
      <c r="A347">
        <v>30</v>
      </c>
      <c r="B347" t="s">
        <v>32</v>
      </c>
      <c r="C347" t="s">
        <v>26</v>
      </c>
      <c r="D347" t="s">
        <v>27</v>
      </c>
      <c r="E347">
        <v>2</v>
      </c>
      <c r="F347">
        <v>1</v>
      </c>
      <c r="G347" t="s">
        <v>49</v>
      </c>
      <c r="H347">
        <v>3</v>
      </c>
      <c r="I347" t="s">
        <v>35</v>
      </c>
      <c r="J347">
        <v>72</v>
      </c>
      <c r="K347">
        <v>3</v>
      </c>
      <c r="L347">
        <v>1</v>
      </c>
      <c r="M347" t="s">
        <v>46</v>
      </c>
      <c r="N347">
        <v>2</v>
      </c>
      <c r="O347" t="s">
        <v>37</v>
      </c>
      <c r="P347">
        <v>1</v>
      </c>
      <c r="Q347">
        <v>3</v>
      </c>
      <c r="R347">
        <v>1</v>
      </c>
      <c r="S347">
        <v>1</v>
      </c>
      <c r="T347">
        <v>3</v>
      </c>
      <c r="U347">
        <v>3</v>
      </c>
      <c r="V347">
        <v>1</v>
      </c>
      <c r="W347">
        <v>0</v>
      </c>
      <c r="X347">
        <v>0</v>
      </c>
      <c r="Y347">
        <v>0</v>
      </c>
    </row>
    <row r="348" spans="1:25" x14ac:dyDescent="0.35">
      <c r="A348">
        <v>30</v>
      </c>
      <c r="B348" t="s">
        <v>25</v>
      </c>
      <c r="C348" t="s">
        <v>33</v>
      </c>
      <c r="D348" t="s">
        <v>34</v>
      </c>
      <c r="E348">
        <v>4</v>
      </c>
      <c r="F348">
        <v>3</v>
      </c>
      <c r="G348" t="s">
        <v>49</v>
      </c>
      <c r="H348">
        <v>3</v>
      </c>
      <c r="I348" t="s">
        <v>35</v>
      </c>
      <c r="J348">
        <v>40</v>
      </c>
      <c r="K348">
        <v>3</v>
      </c>
      <c r="L348">
        <v>1</v>
      </c>
      <c r="M348" t="s">
        <v>36</v>
      </c>
      <c r="N348">
        <v>4</v>
      </c>
      <c r="O348" t="s">
        <v>31</v>
      </c>
      <c r="P348">
        <v>9</v>
      </c>
      <c r="Q348">
        <v>4</v>
      </c>
      <c r="R348">
        <v>0</v>
      </c>
      <c r="S348">
        <v>3</v>
      </c>
      <c r="T348">
        <v>4</v>
      </c>
      <c r="U348">
        <v>3</v>
      </c>
      <c r="V348">
        <v>1</v>
      </c>
      <c r="W348">
        <v>0</v>
      </c>
      <c r="X348">
        <v>0</v>
      </c>
      <c r="Y348">
        <v>0</v>
      </c>
    </row>
    <row r="349" spans="1:25" x14ac:dyDescent="0.35">
      <c r="A349">
        <v>30</v>
      </c>
      <c r="B349" t="s">
        <v>32</v>
      </c>
      <c r="C349" t="s">
        <v>26</v>
      </c>
      <c r="D349" t="s">
        <v>27</v>
      </c>
      <c r="E349">
        <v>12</v>
      </c>
      <c r="F349">
        <v>3</v>
      </c>
      <c r="G349" t="s">
        <v>49</v>
      </c>
      <c r="H349">
        <v>2</v>
      </c>
      <c r="I349" t="s">
        <v>29</v>
      </c>
      <c r="J349">
        <v>83</v>
      </c>
      <c r="K349">
        <v>3</v>
      </c>
      <c r="L349">
        <v>2</v>
      </c>
      <c r="M349" t="s">
        <v>30</v>
      </c>
      <c r="N349">
        <v>3</v>
      </c>
      <c r="O349" t="s">
        <v>31</v>
      </c>
      <c r="P349">
        <v>0</v>
      </c>
      <c r="Q349">
        <v>3</v>
      </c>
      <c r="R349">
        <v>0</v>
      </c>
      <c r="S349">
        <v>6</v>
      </c>
      <c r="T349">
        <v>6</v>
      </c>
      <c r="U349">
        <v>3</v>
      </c>
      <c r="V349">
        <v>5</v>
      </c>
      <c r="W349">
        <v>4</v>
      </c>
      <c r="X349">
        <v>4</v>
      </c>
      <c r="Y349">
        <v>4</v>
      </c>
    </row>
    <row r="350" spans="1:25" x14ac:dyDescent="0.35">
      <c r="A350">
        <v>30</v>
      </c>
      <c r="B350" t="s">
        <v>32</v>
      </c>
      <c r="C350" t="s">
        <v>26</v>
      </c>
      <c r="D350" t="s">
        <v>34</v>
      </c>
      <c r="E350">
        <v>2</v>
      </c>
      <c r="F350">
        <v>3</v>
      </c>
      <c r="G350" t="s">
        <v>28</v>
      </c>
      <c r="H350">
        <v>3</v>
      </c>
      <c r="I350" t="s">
        <v>29</v>
      </c>
      <c r="J350">
        <v>43</v>
      </c>
      <c r="K350">
        <v>1</v>
      </c>
      <c r="L350">
        <v>2</v>
      </c>
      <c r="M350" t="s">
        <v>42</v>
      </c>
      <c r="N350">
        <v>4</v>
      </c>
      <c r="O350" t="s">
        <v>31</v>
      </c>
      <c r="P350">
        <v>2</v>
      </c>
      <c r="Q350">
        <v>4</v>
      </c>
      <c r="R350">
        <v>0</v>
      </c>
      <c r="S350">
        <v>11</v>
      </c>
      <c r="T350">
        <v>2</v>
      </c>
      <c r="U350">
        <v>3</v>
      </c>
      <c r="V350">
        <v>5</v>
      </c>
      <c r="W350">
        <v>4</v>
      </c>
      <c r="X350">
        <v>0</v>
      </c>
      <c r="Y350">
        <v>2</v>
      </c>
    </row>
    <row r="351" spans="1:25" x14ac:dyDescent="0.35">
      <c r="A351">
        <v>30</v>
      </c>
      <c r="B351" t="s">
        <v>32</v>
      </c>
      <c r="C351" t="s">
        <v>44</v>
      </c>
      <c r="D351" t="s">
        <v>34</v>
      </c>
      <c r="E351">
        <v>3</v>
      </c>
      <c r="F351">
        <v>3</v>
      </c>
      <c r="G351" t="s">
        <v>28</v>
      </c>
      <c r="H351">
        <v>3</v>
      </c>
      <c r="I351" t="s">
        <v>35</v>
      </c>
      <c r="J351">
        <v>53</v>
      </c>
      <c r="K351">
        <v>3</v>
      </c>
      <c r="L351">
        <v>1</v>
      </c>
      <c r="M351" t="s">
        <v>39</v>
      </c>
      <c r="N351">
        <v>4</v>
      </c>
      <c r="O351" t="s">
        <v>37</v>
      </c>
      <c r="P351">
        <v>4</v>
      </c>
      <c r="Q351">
        <v>3</v>
      </c>
      <c r="R351">
        <v>1</v>
      </c>
      <c r="S351">
        <v>9</v>
      </c>
      <c r="T351">
        <v>3</v>
      </c>
      <c r="U351">
        <v>1</v>
      </c>
      <c r="V351">
        <v>5</v>
      </c>
      <c r="W351">
        <v>3</v>
      </c>
      <c r="X351">
        <v>1</v>
      </c>
      <c r="Y351">
        <v>4</v>
      </c>
    </row>
    <row r="352" spans="1:25" x14ac:dyDescent="0.35">
      <c r="A352">
        <v>30</v>
      </c>
      <c r="B352" t="s">
        <v>32</v>
      </c>
      <c r="C352" t="s">
        <v>44</v>
      </c>
      <c r="D352" t="s">
        <v>27</v>
      </c>
      <c r="E352">
        <v>22</v>
      </c>
      <c r="F352">
        <v>4</v>
      </c>
      <c r="G352" t="s">
        <v>38</v>
      </c>
      <c r="H352">
        <v>3</v>
      </c>
      <c r="I352" t="s">
        <v>29</v>
      </c>
      <c r="J352">
        <v>69</v>
      </c>
      <c r="K352">
        <v>3</v>
      </c>
      <c r="L352">
        <v>3</v>
      </c>
      <c r="M352" t="s">
        <v>30</v>
      </c>
      <c r="N352">
        <v>1</v>
      </c>
      <c r="O352" t="s">
        <v>37</v>
      </c>
      <c r="P352">
        <v>0</v>
      </c>
      <c r="Q352">
        <v>3</v>
      </c>
      <c r="R352">
        <v>0</v>
      </c>
      <c r="S352">
        <v>10</v>
      </c>
      <c r="T352">
        <v>3</v>
      </c>
      <c r="U352">
        <v>3</v>
      </c>
      <c r="V352">
        <v>9</v>
      </c>
      <c r="W352">
        <v>8</v>
      </c>
      <c r="X352">
        <v>7</v>
      </c>
      <c r="Y352">
        <v>8</v>
      </c>
    </row>
    <row r="353" spans="1:25" x14ac:dyDescent="0.35">
      <c r="A353">
        <v>30</v>
      </c>
      <c r="B353" t="s">
        <v>32</v>
      </c>
      <c r="C353" t="s">
        <v>44</v>
      </c>
      <c r="D353" t="s">
        <v>34</v>
      </c>
      <c r="E353">
        <v>2</v>
      </c>
      <c r="F353">
        <v>3</v>
      </c>
      <c r="G353" t="s">
        <v>40</v>
      </c>
      <c r="H353">
        <v>3</v>
      </c>
      <c r="I353" t="s">
        <v>29</v>
      </c>
      <c r="J353">
        <v>49</v>
      </c>
      <c r="K353">
        <v>3</v>
      </c>
      <c r="L353">
        <v>1</v>
      </c>
      <c r="M353" t="s">
        <v>39</v>
      </c>
      <c r="N353">
        <v>4</v>
      </c>
      <c r="O353" t="s">
        <v>31</v>
      </c>
      <c r="P353">
        <v>0</v>
      </c>
      <c r="Q353">
        <v>3</v>
      </c>
      <c r="R353">
        <v>0</v>
      </c>
      <c r="S353">
        <v>12</v>
      </c>
      <c r="T353">
        <v>2</v>
      </c>
      <c r="U353">
        <v>2</v>
      </c>
      <c r="V353">
        <v>11</v>
      </c>
      <c r="W353">
        <v>7</v>
      </c>
      <c r="X353">
        <v>6</v>
      </c>
      <c r="Y353">
        <v>7</v>
      </c>
    </row>
    <row r="354" spans="1:25" x14ac:dyDescent="0.35">
      <c r="A354">
        <v>30</v>
      </c>
      <c r="B354" t="s">
        <v>32</v>
      </c>
      <c r="C354" t="s">
        <v>26</v>
      </c>
      <c r="D354" t="s">
        <v>27</v>
      </c>
      <c r="E354">
        <v>7</v>
      </c>
      <c r="F354">
        <v>1</v>
      </c>
      <c r="G354" t="s">
        <v>48</v>
      </c>
      <c r="H354">
        <v>4</v>
      </c>
      <c r="I354" t="s">
        <v>35</v>
      </c>
      <c r="J354">
        <v>57</v>
      </c>
      <c r="K354">
        <v>3</v>
      </c>
      <c r="L354">
        <v>1</v>
      </c>
      <c r="M354" t="s">
        <v>46</v>
      </c>
      <c r="N354">
        <v>2</v>
      </c>
      <c r="O354" t="s">
        <v>31</v>
      </c>
      <c r="P354">
        <v>0</v>
      </c>
      <c r="Q354">
        <v>3</v>
      </c>
      <c r="R354">
        <v>0</v>
      </c>
      <c r="S354">
        <v>4</v>
      </c>
      <c r="T354">
        <v>3</v>
      </c>
      <c r="U354">
        <v>3</v>
      </c>
      <c r="V354">
        <v>3</v>
      </c>
      <c r="W354">
        <v>2</v>
      </c>
      <c r="X354">
        <v>1</v>
      </c>
      <c r="Y354">
        <v>2</v>
      </c>
    </row>
    <row r="355" spans="1:25" x14ac:dyDescent="0.35">
      <c r="A355">
        <v>30</v>
      </c>
      <c r="B355" t="s">
        <v>25</v>
      </c>
      <c r="C355" t="s">
        <v>33</v>
      </c>
      <c r="D355" t="s">
        <v>27</v>
      </c>
      <c r="E355">
        <v>12</v>
      </c>
      <c r="F355">
        <v>4</v>
      </c>
      <c r="G355" t="s">
        <v>28</v>
      </c>
      <c r="H355">
        <v>2</v>
      </c>
      <c r="I355" t="s">
        <v>35</v>
      </c>
      <c r="J355">
        <v>74</v>
      </c>
      <c r="K355">
        <v>2</v>
      </c>
      <c r="L355">
        <v>1</v>
      </c>
      <c r="M355" t="s">
        <v>46</v>
      </c>
      <c r="N355">
        <v>1</v>
      </c>
      <c r="O355" t="s">
        <v>37</v>
      </c>
      <c r="P355">
        <v>1</v>
      </c>
      <c r="Q355">
        <v>3</v>
      </c>
      <c r="R355">
        <v>1</v>
      </c>
      <c r="S355">
        <v>1</v>
      </c>
      <c r="T355">
        <v>2</v>
      </c>
      <c r="U355">
        <v>4</v>
      </c>
      <c r="V355">
        <v>1</v>
      </c>
      <c r="W355">
        <v>0</v>
      </c>
      <c r="X355">
        <v>0</v>
      </c>
      <c r="Y355">
        <v>0</v>
      </c>
    </row>
    <row r="356" spans="1:25" x14ac:dyDescent="0.35">
      <c r="A356">
        <v>30</v>
      </c>
      <c r="B356" t="s">
        <v>32</v>
      </c>
      <c r="C356" t="s">
        <v>33</v>
      </c>
      <c r="D356" t="s">
        <v>34</v>
      </c>
      <c r="E356">
        <v>3</v>
      </c>
      <c r="F356">
        <v>3</v>
      </c>
      <c r="G356" t="s">
        <v>40</v>
      </c>
      <c r="H356">
        <v>3</v>
      </c>
      <c r="I356" t="s">
        <v>29</v>
      </c>
      <c r="J356">
        <v>71</v>
      </c>
      <c r="K356">
        <v>3</v>
      </c>
      <c r="L356">
        <v>1</v>
      </c>
      <c r="M356" t="s">
        <v>36</v>
      </c>
      <c r="N356">
        <v>3</v>
      </c>
      <c r="O356" t="s">
        <v>41</v>
      </c>
      <c r="P356">
        <v>1</v>
      </c>
      <c r="Q356">
        <v>4</v>
      </c>
      <c r="R356">
        <v>1</v>
      </c>
      <c r="S356">
        <v>1</v>
      </c>
      <c r="T356">
        <v>2</v>
      </c>
      <c r="U356">
        <v>3</v>
      </c>
      <c r="V356">
        <v>1</v>
      </c>
      <c r="W356">
        <v>0</v>
      </c>
      <c r="X356">
        <v>0</v>
      </c>
      <c r="Y356">
        <v>0</v>
      </c>
    </row>
    <row r="357" spans="1:25" x14ac:dyDescent="0.35">
      <c r="A357">
        <v>30</v>
      </c>
      <c r="B357" t="s">
        <v>32</v>
      </c>
      <c r="C357" t="s">
        <v>26</v>
      </c>
      <c r="D357" t="s">
        <v>27</v>
      </c>
      <c r="E357">
        <v>27</v>
      </c>
      <c r="F357">
        <v>5</v>
      </c>
      <c r="G357" t="s">
        <v>48</v>
      </c>
      <c r="H357">
        <v>3</v>
      </c>
      <c r="I357" t="s">
        <v>35</v>
      </c>
      <c r="J357">
        <v>99</v>
      </c>
      <c r="K357">
        <v>3</v>
      </c>
      <c r="L357">
        <v>2</v>
      </c>
      <c r="M357" t="s">
        <v>30</v>
      </c>
      <c r="N357">
        <v>4</v>
      </c>
      <c r="O357" t="s">
        <v>41</v>
      </c>
      <c r="P357">
        <v>7</v>
      </c>
      <c r="Q357">
        <v>4</v>
      </c>
      <c r="R357">
        <v>1</v>
      </c>
      <c r="S357">
        <v>10</v>
      </c>
      <c r="T357">
        <v>2</v>
      </c>
      <c r="U357">
        <v>2</v>
      </c>
      <c r="V357">
        <v>8</v>
      </c>
      <c r="W357">
        <v>7</v>
      </c>
      <c r="X357">
        <v>7</v>
      </c>
      <c r="Y357">
        <v>7</v>
      </c>
    </row>
    <row r="358" spans="1:25" x14ac:dyDescent="0.35">
      <c r="A358">
        <v>30</v>
      </c>
      <c r="B358" t="s">
        <v>32</v>
      </c>
      <c r="C358" t="s">
        <v>26</v>
      </c>
      <c r="D358" t="s">
        <v>34</v>
      </c>
      <c r="E358">
        <v>1</v>
      </c>
      <c r="F358">
        <v>3</v>
      </c>
      <c r="G358" t="s">
        <v>28</v>
      </c>
      <c r="H358">
        <v>4</v>
      </c>
      <c r="I358" t="s">
        <v>35</v>
      </c>
      <c r="J358">
        <v>38</v>
      </c>
      <c r="K358">
        <v>1</v>
      </c>
      <c r="L358">
        <v>1</v>
      </c>
      <c r="M358" t="s">
        <v>39</v>
      </c>
      <c r="N358">
        <v>3</v>
      </c>
      <c r="O358" t="s">
        <v>37</v>
      </c>
      <c r="P358">
        <v>3</v>
      </c>
      <c r="Q358">
        <v>4</v>
      </c>
      <c r="R358">
        <v>2</v>
      </c>
      <c r="S358">
        <v>7</v>
      </c>
      <c r="T358">
        <v>2</v>
      </c>
      <c r="U358">
        <v>3</v>
      </c>
      <c r="V358">
        <v>2</v>
      </c>
      <c r="W358">
        <v>2</v>
      </c>
      <c r="X358">
        <v>0</v>
      </c>
      <c r="Y358">
        <v>2</v>
      </c>
    </row>
    <row r="359" spans="1:25" x14ac:dyDescent="0.35">
      <c r="A359">
        <v>30</v>
      </c>
      <c r="B359" t="s">
        <v>32</v>
      </c>
      <c r="C359" t="s">
        <v>26</v>
      </c>
      <c r="D359" t="s">
        <v>34</v>
      </c>
      <c r="E359">
        <v>2</v>
      </c>
      <c r="F359">
        <v>3</v>
      </c>
      <c r="G359" t="s">
        <v>40</v>
      </c>
      <c r="H359">
        <v>3</v>
      </c>
      <c r="I359" t="s">
        <v>29</v>
      </c>
      <c r="J359">
        <v>52</v>
      </c>
      <c r="K359">
        <v>2</v>
      </c>
      <c r="L359">
        <v>2</v>
      </c>
      <c r="M359" t="s">
        <v>42</v>
      </c>
      <c r="N359">
        <v>4</v>
      </c>
      <c r="O359" t="s">
        <v>31</v>
      </c>
      <c r="P359">
        <v>5</v>
      </c>
      <c r="Q359">
        <v>4</v>
      </c>
      <c r="R359">
        <v>0</v>
      </c>
      <c r="S359">
        <v>12</v>
      </c>
      <c r="T359">
        <v>4</v>
      </c>
      <c r="U359">
        <v>2</v>
      </c>
      <c r="V359">
        <v>0</v>
      </c>
      <c r="W359">
        <v>0</v>
      </c>
      <c r="X359">
        <v>0</v>
      </c>
      <c r="Y359">
        <v>0</v>
      </c>
    </row>
    <row r="360" spans="1:25" x14ac:dyDescent="0.35">
      <c r="A360">
        <v>30</v>
      </c>
      <c r="B360" t="s">
        <v>32</v>
      </c>
      <c r="C360" t="s">
        <v>33</v>
      </c>
      <c r="D360" t="s">
        <v>34</v>
      </c>
      <c r="E360">
        <v>5</v>
      </c>
      <c r="F360">
        <v>4</v>
      </c>
      <c r="G360" t="s">
        <v>28</v>
      </c>
      <c r="H360">
        <v>2</v>
      </c>
      <c r="I360" t="s">
        <v>35</v>
      </c>
      <c r="J360">
        <v>75</v>
      </c>
      <c r="K360">
        <v>2</v>
      </c>
      <c r="L360">
        <v>1</v>
      </c>
      <c r="M360" t="s">
        <v>36</v>
      </c>
      <c r="N360">
        <v>4</v>
      </c>
      <c r="O360" t="s">
        <v>41</v>
      </c>
      <c r="P360">
        <v>9</v>
      </c>
      <c r="Q360">
        <v>3</v>
      </c>
      <c r="R360">
        <v>1</v>
      </c>
      <c r="S360">
        <v>10</v>
      </c>
      <c r="T360">
        <v>3</v>
      </c>
      <c r="U360">
        <v>2</v>
      </c>
      <c r="V360">
        <v>5</v>
      </c>
      <c r="W360">
        <v>4</v>
      </c>
      <c r="X360">
        <v>0</v>
      </c>
      <c r="Y360">
        <v>3</v>
      </c>
    </row>
    <row r="361" spans="1:25" x14ac:dyDescent="0.35">
      <c r="A361">
        <v>30</v>
      </c>
      <c r="B361" t="s">
        <v>32</v>
      </c>
      <c r="C361" t="s">
        <v>26</v>
      </c>
      <c r="D361" t="s">
        <v>27</v>
      </c>
      <c r="E361">
        <v>8</v>
      </c>
      <c r="F361">
        <v>2</v>
      </c>
      <c r="G361" t="s">
        <v>38</v>
      </c>
      <c r="H361">
        <v>3</v>
      </c>
      <c r="I361" t="s">
        <v>35</v>
      </c>
      <c r="J361">
        <v>62</v>
      </c>
      <c r="K361">
        <v>3</v>
      </c>
      <c r="L361">
        <v>3</v>
      </c>
      <c r="M361" t="s">
        <v>30</v>
      </c>
      <c r="N361">
        <v>3</v>
      </c>
      <c r="O361" t="s">
        <v>41</v>
      </c>
      <c r="P361">
        <v>5</v>
      </c>
      <c r="Q361">
        <v>3</v>
      </c>
      <c r="R361">
        <v>1</v>
      </c>
      <c r="S361">
        <v>10</v>
      </c>
      <c r="T361">
        <v>2</v>
      </c>
      <c r="U361">
        <v>4</v>
      </c>
      <c r="V361">
        <v>8</v>
      </c>
      <c r="W361">
        <v>4</v>
      </c>
      <c r="X361">
        <v>7</v>
      </c>
      <c r="Y361">
        <v>7</v>
      </c>
    </row>
    <row r="362" spans="1:25" x14ac:dyDescent="0.35">
      <c r="A362">
        <v>30</v>
      </c>
      <c r="B362" t="s">
        <v>25</v>
      </c>
      <c r="C362" t="s">
        <v>26</v>
      </c>
      <c r="D362" t="s">
        <v>34</v>
      </c>
      <c r="E362">
        <v>22</v>
      </c>
      <c r="F362">
        <v>3</v>
      </c>
      <c r="G362" t="s">
        <v>28</v>
      </c>
      <c r="H362">
        <v>1</v>
      </c>
      <c r="I362" t="s">
        <v>29</v>
      </c>
      <c r="J362">
        <v>48</v>
      </c>
      <c r="K362">
        <v>3</v>
      </c>
      <c r="L362">
        <v>1</v>
      </c>
      <c r="M362" t="s">
        <v>36</v>
      </c>
      <c r="N362">
        <v>3</v>
      </c>
      <c r="O362" t="s">
        <v>37</v>
      </c>
      <c r="P362">
        <v>4</v>
      </c>
      <c r="Q362">
        <v>3</v>
      </c>
      <c r="R362">
        <v>0</v>
      </c>
      <c r="S362">
        <v>7</v>
      </c>
      <c r="T362">
        <v>2</v>
      </c>
      <c r="U362">
        <v>3</v>
      </c>
      <c r="V362">
        <v>5</v>
      </c>
      <c r="W362">
        <v>2</v>
      </c>
      <c r="X362">
        <v>0</v>
      </c>
      <c r="Y362">
        <v>1</v>
      </c>
    </row>
    <row r="363" spans="1:25" x14ac:dyDescent="0.35">
      <c r="A363">
        <v>30</v>
      </c>
      <c r="B363" t="s">
        <v>32</v>
      </c>
      <c r="C363" t="s">
        <v>26</v>
      </c>
      <c r="D363" t="s">
        <v>34</v>
      </c>
      <c r="E363">
        <v>8</v>
      </c>
      <c r="F363">
        <v>2</v>
      </c>
      <c r="G363" t="s">
        <v>28</v>
      </c>
      <c r="H363">
        <v>2</v>
      </c>
      <c r="I363" t="s">
        <v>29</v>
      </c>
      <c r="J363">
        <v>73</v>
      </c>
      <c r="K363">
        <v>4</v>
      </c>
      <c r="L363">
        <v>3</v>
      </c>
      <c r="M363" t="s">
        <v>47</v>
      </c>
      <c r="N363">
        <v>1</v>
      </c>
      <c r="O363" t="s">
        <v>37</v>
      </c>
      <c r="P363">
        <v>0</v>
      </c>
      <c r="Q363">
        <v>3</v>
      </c>
      <c r="R363">
        <v>3</v>
      </c>
      <c r="S363">
        <v>9</v>
      </c>
      <c r="T363">
        <v>4</v>
      </c>
      <c r="U363">
        <v>2</v>
      </c>
      <c r="V363">
        <v>8</v>
      </c>
      <c r="W363">
        <v>7</v>
      </c>
      <c r="X363">
        <v>1</v>
      </c>
      <c r="Y363">
        <v>7</v>
      </c>
    </row>
    <row r="364" spans="1:25" x14ac:dyDescent="0.35">
      <c r="A364">
        <v>30</v>
      </c>
      <c r="B364" t="s">
        <v>25</v>
      </c>
      <c r="C364" t="s">
        <v>33</v>
      </c>
      <c r="D364" t="s">
        <v>34</v>
      </c>
      <c r="E364">
        <v>5</v>
      </c>
      <c r="F364">
        <v>3</v>
      </c>
      <c r="G364" t="s">
        <v>40</v>
      </c>
      <c r="H364">
        <v>2</v>
      </c>
      <c r="I364" t="s">
        <v>29</v>
      </c>
      <c r="J364">
        <v>60</v>
      </c>
      <c r="K364">
        <v>3</v>
      </c>
      <c r="L364">
        <v>1</v>
      </c>
      <c r="M364" t="s">
        <v>39</v>
      </c>
      <c r="N364">
        <v>2</v>
      </c>
      <c r="O364" t="s">
        <v>31</v>
      </c>
      <c r="P364">
        <v>0</v>
      </c>
      <c r="Q364">
        <v>3</v>
      </c>
      <c r="R364">
        <v>0</v>
      </c>
      <c r="S364">
        <v>4</v>
      </c>
      <c r="T364">
        <v>3</v>
      </c>
      <c r="U364">
        <v>3</v>
      </c>
      <c r="V364">
        <v>3</v>
      </c>
      <c r="W364">
        <v>2</v>
      </c>
      <c r="X364">
        <v>1</v>
      </c>
      <c r="Y364">
        <v>2</v>
      </c>
    </row>
    <row r="365" spans="1:25" x14ac:dyDescent="0.35">
      <c r="A365">
        <v>30</v>
      </c>
      <c r="B365" t="s">
        <v>32</v>
      </c>
      <c r="C365" t="s">
        <v>26</v>
      </c>
      <c r="D365" t="s">
        <v>34</v>
      </c>
      <c r="E365">
        <v>20</v>
      </c>
      <c r="F365">
        <v>3</v>
      </c>
      <c r="G365" t="s">
        <v>38</v>
      </c>
      <c r="H365">
        <v>3</v>
      </c>
      <c r="I365" t="s">
        <v>35</v>
      </c>
      <c r="J365">
        <v>85</v>
      </c>
      <c r="K365">
        <v>3</v>
      </c>
      <c r="L365">
        <v>2</v>
      </c>
      <c r="M365" t="s">
        <v>42</v>
      </c>
      <c r="N365">
        <v>1</v>
      </c>
      <c r="O365" t="s">
        <v>37</v>
      </c>
      <c r="P365">
        <v>0</v>
      </c>
      <c r="Q365">
        <v>3</v>
      </c>
      <c r="R365">
        <v>1</v>
      </c>
      <c r="S365">
        <v>7</v>
      </c>
      <c r="T365">
        <v>1</v>
      </c>
      <c r="U365">
        <v>2</v>
      </c>
      <c r="V365">
        <v>6</v>
      </c>
      <c r="W365">
        <v>2</v>
      </c>
      <c r="X365">
        <v>0</v>
      </c>
      <c r="Y365">
        <v>2</v>
      </c>
    </row>
    <row r="366" spans="1:25" x14ac:dyDescent="0.35">
      <c r="A366">
        <v>30</v>
      </c>
      <c r="B366" t="s">
        <v>32</v>
      </c>
      <c r="C366" t="s">
        <v>26</v>
      </c>
      <c r="D366" t="s">
        <v>27</v>
      </c>
      <c r="E366">
        <v>10</v>
      </c>
      <c r="F366">
        <v>3</v>
      </c>
      <c r="G366" t="s">
        <v>48</v>
      </c>
      <c r="H366">
        <v>3</v>
      </c>
      <c r="I366" t="s">
        <v>35</v>
      </c>
      <c r="J366">
        <v>72</v>
      </c>
      <c r="K366">
        <v>2</v>
      </c>
      <c r="L366">
        <v>2</v>
      </c>
      <c r="M366" t="s">
        <v>30</v>
      </c>
      <c r="N366">
        <v>3</v>
      </c>
      <c r="O366" t="s">
        <v>37</v>
      </c>
      <c r="P366">
        <v>1</v>
      </c>
      <c r="Q366">
        <v>3</v>
      </c>
      <c r="R366">
        <v>1</v>
      </c>
      <c r="S366">
        <v>10</v>
      </c>
      <c r="T366">
        <v>3</v>
      </c>
      <c r="U366">
        <v>3</v>
      </c>
      <c r="V366">
        <v>10</v>
      </c>
      <c r="W366">
        <v>3</v>
      </c>
      <c r="X366">
        <v>1</v>
      </c>
      <c r="Y366">
        <v>4</v>
      </c>
    </row>
    <row r="367" spans="1:25" x14ac:dyDescent="0.35">
      <c r="A367">
        <v>30</v>
      </c>
      <c r="B367" t="s">
        <v>32</v>
      </c>
      <c r="C367" t="s">
        <v>26</v>
      </c>
      <c r="D367" t="s">
        <v>27</v>
      </c>
      <c r="E367">
        <v>29</v>
      </c>
      <c r="F367">
        <v>4</v>
      </c>
      <c r="G367" t="s">
        <v>28</v>
      </c>
      <c r="H367">
        <v>3</v>
      </c>
      <c r="I367" t="s">
        <v>35</v>
      </c>
      <c r="J367">
        <v>61</v>
      </c>
      <c r="K367">
        <v>3</v>
      </c>
      <c r="L367">
        <v>2</v>
      </c>
      <c r="M367" t="s">
        <v>30</v>
      </c>
      <c r="N367">
        <v>1</v>
      </c>
      <c r="O367" t="s">
        <v>41</v>
      </c>
      <c r="P367">
        <v>8</v>
      </c>
      <c r="Q367">
        <v>3</v>
      </c>
      <c r="R367">
        <v>3</v>
      </c>
      <c r="S367">
        <v>8</v>
      </c>
      <c r="T367">
        <v>3</v>
      </c>
      <c r="U367">
        <v>3</v>
      </c>
      <c r="V367">
        <v>4</v>
      </c>
      <c r="W367">
        <v>3</v>
      </c>
      <c r="X367">
        <v>0</v>
      </c>
      <c r="Y367">
        <v>3</v>
      </c>
    </row>
    <row r="368" spans="1:25" x14ac:dyDescent="0.35">
      <c r="A368">
        <v>30</v>
      </c>
      <c r="B368" t="s">
        <v>32</v>
      </c>
      <c r="C368" t="s">
        <v>26</v>
      </c>
      <c r="D368" t="s">
        <v>34</v>
      </c>
      <c r="E368">
        <v>7</v>
      </c>
      <c r="F368">
        <v>4</v>
      </c>
      <c r="G368" t="s">
        <v>28</v>
      </c>
      <c r="H368">
        <v>3</v>
      </c>
      <c r="I368" t="s">
        <v>35</v>
      </c>
      <c r="J368">
        <v>49</v>
      </c>
      <c r="K368">
        <v>3</v>
      </c>
      <c r="L368">
        <v>2</v>
      </c>
      <c r="M368" t="s">
        <v>39</v>
      </c>
      <c r="N368">
        <v>3</v>
      </c>
      <c r="O368" t="s">
        <v>41</v>
      </c>
      <c r="P368">
        <v>1</v>
      </c>
      <c r="Q368">
        <v>3</v>
      </c>
      <c r="R368">
        <v>3</v>
      </c>
      <c r="S368">
        <v>10</v>
      </c>
      <c r="T368">
        <v>4</v>
      </c>
      <c r="U368">
        <v>2</v>
      </c>
      <c r="V368">
        <v>10</v>
      </c>
      <c r="W368">
        <v>7</v>
      </c>
      <c r="X368">
        <v>8</v>
      </c>
      <c r="Y368">
        <v>9</v>
      </c>
    </row>
    <row r="369" spans="1:25" x14ac:dyDescent="0.35">
      <c r="A369">
        <v>30</v>
      </c>
      <c r="B369" t="s">
        <v>32</v>
      </c>
      <c r="C369" t="s">
        <v>26</v>
      </c>
      <c r="D369" t="s">
        <v>34</v>
      </c>
      <c r="E369">
        <v>1</v>
      </c>
      <c r="F369">
        <v>3</v>
      </c>
      <c r="G369" t="s">
        <v>40</v>
      </c>
      <c r="H369">
        <v>4</v>
      </c>
      <c r="I369" t="s">
        <v>35</v>
      </c>
      <c r="J369">
        <v>63</v>
      </c>
      <c r="K369">
        <v>3</v>
      </c>
      <c r="L369">
        <v>1</v>
      </c>
      <c r="M369" t="s">
        <v>36</v>
      </c>
      <c r="N369">
        <v>2</v>
      </c>
      <c r="O369" t="s">
        <v>37</v>
      </c>
      <c r="P369">
        <v>0</v>
      </c>
      <c r="Q369">
        <v>4</v>
      </c>
      <c r="R369">
        <v>1</v>
      </c>
      <c r="S369">
        <v>12</v>
      </c>
      <c r="T369">
        <v>2</v>
      </c>
      <c r="U369">
        <v>3</v>
      </c>
      <c r="V369">
        <v>11</v>
      </c>
      <c r="W369">
        <v>9</v>
      </c>
      <c r="X369">
        <v>5</v>
      </c>
      <c r="Y369">
        <v>7</v>
      </c>
    </row>
    <row r="370" spans="1:25" x14ac:dyDescent="0.35">
      <c r="A370">
        <v>30</v>
      </c>
      <c r="B370" t="s">
        <v>32</v>
      </c>
      <c r="C370" t="s">
        <v>44</v>
      </c>
      <c r="D370" t="s">
        <v>34</v>
      </c>
      <c r="E370">
        <v>9</v>
      </c>
      <c r="F370">
        <v>2</v>
      </c>
      <c r="G370" t="s">
        <v>40</v>
      </c>
      <c r="H370">
        <v>3</v>
      </c>
      <c r="I370" t="s">
        <v>29</v>
      </c>
      <c r="J370">
        <v>72</v>
      </c>
      <c r="K370">
        <v>3</v>
      </c>
      <c r="L370">
        <v>2</v>
      </c>
      <c r="M370" t="s">
        <v>42</v>
      </c>
      <c r="N370">
        <v>3</v>
      </c>
      <c r="O370" t="s">
        <v>31</v>
      </c>
      <c r="P370">
        <v>7</v>
      </c>
      <c r="Q370">
        <v>3</v>
      </c>
      <c r="R370">
        <v>0</v>
      </c>
      <c r="S370">
        <v>10</v>
      </c>
      <c r="T370">
        <v>3</v>
      </c>
      <c r="U370">
        <v>3</v>
      </c>
      <c r="V370">
        <v>8</v>
      </c>
      <c r="W370">
        <v>4</v>
      </c>
      <c r="X370">
        <v>1</v>
      </c>
      <c r="Y370">
        <v>7</v>
      </c>
    </row>
    <row r="371" spans="1:25" x14ac:dyDescent="0.35">
      <c r="A371">
        <v>30</v>
      </c>
      <c r="B371" t="s">
        <v>32</v>
      </c>
      <c r="C371" t="s">
        <v>26</v>
      </c>
      <c r="D371" t="s">
        <v>34</v>
      </c>
      <c r="E371">
        <v>6</v>
      </c>
      <c r="F371">
        <v>3</v>
      </c>
      <c r="G371" t="s">
        <v>49</v>
      </c>
      <c r="H371">
        <v>1</v>
      </c>
      <c r="I371" t="s">
        <v>29</v>
      </c>
      <c r="J371">
        <v>48</v>
      </c>
      <c r="K371">
        <v>2</v>
      </c>
      <c r="L371">
        <v>2</v>
      </c>
      <c r="M371" t="s">
        <v>39</v>
      </c>
      <c r="N371">
        <v>4</v>
      </c>
      <c r="O371" t="s">
        <v>37</v>
      </c>
      <c r="P371">
        <v>0</v>
      </c>
      <c r="Q371">
        <v>3</v>
      </c>
      <c r="R371">
        <v>1</v>
      </c>
      <c r="S371">
        <v>10</v>
      </c>
      <c r="T371">
        <v>6</v>
      </c>
      <c r="U371">
        <v>3</v>
      </c>
      <c r="V371">
        <v>9</v>
      </c>
      <c r="W371">
        <v>2</v>
      </c>
      <c r="X371">
        <v>6</v>
      </c>
      <c r="Y371">
        <v>7</v>
      </c>
    </row>
    <row r="372" spans="1:25" x14ac:dyDescent="0.35">
      <c r="A372">
        <v>30</v>
      </c>
      <c r="B372" t="s">
        <v>32</v>
      </c>
      <c r="C372" t="s">
        <v>26</v>
      </c>
      <c r="D372" t="s">
        <v>34</v>
      </c>
      <c r="E372">
        <v>17</v>
      </c>
      <c r="F372">
        <v>4</v>
      </c>
      <c r="G372" t="s">
        <v>40</v>
      </c>
      <c r="H372">
        <v>2</v>
      </c>
      <c r="I372" t="s">
        <v>29</v>
      </c>
      <c r="J372">
        <v>95</v>
      </c>
      <c r="K372">
        <v>3</v>
      </c>
      <c r="L372">
        <v>3</v>
      </c>
      <c r="M372" t="s">
        <v>45</v>
      </c>
      <c r="N372">
        <v>1</v>
      </c>
      <c r="O372" t="s">
        <v>37</v>
      </c>
      <c r="P372">
        <v>1</v>
      </c>
      <c r="Q372">
        <v>4</v>
      </c>
      <c r="R372">
        <v>2</v>
      </c>
      <c r="S372">
        <v>9</v>
      </c>
      <c r="T372">
        <v>2</v>
      </c>
      <c r="U372">
        <v>3</v>
      </c>
      <c r="V372">
        <v>9</v>
      </c>
      <c r="W372">
        <v>1</v>
      </c>
      <c r="X372">
        <v>0</v>
      </c>
      <c r="Y372">
        <v>8</v>
      </c>
    </row>
    <row r="373" spans="1:25" x14ac:dyDescent="0.35">
      <c r="A373">
        <v>30</v>
      </c>
      <c r="B373" t="s">
        <v>32</v>
      </c>
      <c r="C373" t="s">
        <v>26</v>
      </c>
      <c r="D373" t="s">
        <v>27</v>
      </c>
      <c r="E373">
        <v>7</v>
      </c>
      <c r="F373">
        <v>4</v>
      </c>
      <c r="G373" t="s">
        <v>48</v>
      </c>
      <c r="H373">
        <v>4</v>
      </c>
      <c r="I373" t="s">
        <v>29</v>
      </c>
      <c r="J373">
        <v>73</v>
      </c>
      <c r="K373">
        <v>3</v>
      </c>
      <c r="L373">
        <v>2</v>
      </c>
      <c r="M373" t="s">
        <v>30</v>
      </c>
      <c r="N373">
        <v>1</v>
      </c>
      <c r="O373" t="s">
        <v>41</v>
      </c>
      <c r="P373">
        <v>7</v>
      </c>
      <c r="Q373">
        <v>3</v>
      </c>
      <c r="R373">
        <v>2</v>
      </c>
      <c r="S373">
        <v>8</v>
      </c>
      <c r="T373">
        <v>3</v>
      </c>
      <c r="U373">
        <v>3</v>
      </c>
      <c r="V373">
        <v>3</v>
      </c>
      <c r="W373">
        <v>2</v>
      </c>
      <c r="X373">
        <v>0</v>
      </c>
      <c r="Y373">
        <v>2</v>
      </c>
    </row>
    <row r="374" spans="1:25" x14ac:dyDescent="0.35">
      <c r="A374">
        <v>30</v>
      </c>
      <c r="B374" t="s">
        <v>32</v>
      </c>
      <c r="C374" t="s">
        <v>26</v>
      </c>
      <c r="D374" t="s">
        <v>27</v>
      </c>
      <c r="E374">
        <v>16</v>
      </c>
      <c r="F374">
        <v>1</v>
      </c>
      <c r="G374" t="s">
        <v>28</v>
      </c>
      <c r="H374">
        <v>4</v>
      </c>
      <c r="I374" t="s">
        <v>35</v>
      </c>
      <c r="J374">
        <v>96</v>
      </c>
      <c r="K374">
        <v>3</v>
      </c>
      <c r="L374">
        <v>2</v>
      </c>
      <c r="M374" t="s">
        <v>30</v>
      </c>
      <c r="N374">
        <v>3</v>
      </c>
      <c r="O374" t="s">
        <v>37</v>
      </c>
      <c r="P374">
        <v>8</v>
      </c>
      <c r="Q374">
        <v>3</v>
      </c>
      <c r="R374">
        <v>2</v>
      </c>
      <c r="S374">
        <v>4</v>
      </c>
      <c r="T374">
        <v>2</v>
      </c>
      <c r="U374">
        <v>2</v>
      </c>
      <c r="V374">
        <v>2</v>
      </c>
      <c r="W374">
        <v>1</v>
      </c>
      <c r="X374">
        <v>2</v>
      </c>
      <c r="Y374">
        <v>2</v>
      </c>
    </row>
    <row r="375" spans="1:25" x14ac:dyDescent="0.35">
      <c r="A375">
        <v>30</v>
      </c>
      <c r="B375" t="s">
        <v>32</v>
      </c>
      <c r="C375" t="s">
        <v>44</v>
      </c>
      <c r="D375" t="s">
        <v>34</v>
      </c>
      <c r="E375">
        <v>7</v>
      </c>
      <c r="F375">
        <v>3</v>
      </c>
      <c r="G375" t="s">
        <v>49</v>
      </c>
      <c r="H375">
        <v>3</v>
      </c>
      <c r="I375" t="s">
        <v>35</v>
      </c>
      <c r="J375">
        <v>64</v>
      </c>
      <c r="K375">
        <v>3</v>
      </c>
      <c r="L375">
        <v>1</v>
      </c>
      <c r="M375" t="s">
        <v>36</v>
      </c>
      <c r="N375">
        <v>3</v>
      </c>
      <c r="O375" t="s">
        <v>41</v>
      </c>
      <c r="P375">
        <v>1</v>
      </c>
      <c r="Q375">
        <v>3</v>
      </c>
      <c r="R375">
        <v>2</v>
      </c>
      <c r="S375">
        <v>1</v>
      </c>
      <c r="T375">
        <v>2</v>
      </c>
      <c r="U375">
        <v>2</v>
      </c>
      <c r="V375">
        <v>1</v>
      </c>
      <c r="W375">
        <v>0</v>
      </c>
      <c r="X375">
        <v>0</v>
      </c>
      <c r="Y375">
        <v>0</v>
      </c>
    </row>
    <row r="376" spans="1:25" x14ac:dyDescent="0.35">
      <c r="A376">
        <v>30</v>
      </c>
      <c r="B376" t="s">
        <v>32</v>
      </c>
      <c r="C376" t="s">
        <v>26</v>
      </c>
      <c r="D376" t="s">
        <v>50</v>
      </c>
      <c r="E376">
        <v>1</v>
      </c>
      <c r="F376">
        <v>3</v>
      </c>
      <c r="G376" t="s">
        <v>28</v>
      </c>
      <c r="H376">
        <v>3</v>
      </c>
      <c r="I376" t="s">
        <v>35</v>
      </c>
      <c r="J376">
        <v>46</v>
      </c>
      <c r="K376">
        <v>3</v>
      </c>
      <c r="L376">
        <v>1</v>
      </c>
      <c r="M376" t="s">
        <v>50</v>
      </c>
      <c r="N376">
        <v>3</v>
      </c>
      <c r="O376" t="s">
        <v>41</v>
      </c>
      <c r="P376">
        <v>0</v>
      </c>
      <c r="Q376">
        <v>4</v>
      </c>
      <c r="R376">
        <v>1</v>
      </c>
      <c r="S376">
        <v>6</v>
      </c>
      <c r="T376">
        <v>3</v>
      </c>
      <c r="U376">
        <v>4</v>
      </c>
      <c r="V376">
        <v>5</v>
      </c>
      <c r="W376">
        <v>3</v>
      </c>
      <c r="X376">
        <v>1</v>
      </c>
      <c r="Y376">
        <v>3</v>
      </c>
    </row>
    <row r="377" spans="1:25" x14ac:dyDescent="0.35">
      <c r="A377">
        <v>30</v>
      </c>
      <c r="B377" t="s">
        <v>25</v>
      </c>
      <c r="C377" t="s">
        <v>26</v>
      </c>
      <c r="D377" t="s">
        <v>27</v>
      </c>
      <c r="E377">
        <v>1</v>
      </c>
      <c r="F377">
        <v>3</v>
      </c>
      <c r="G377" t="s">
        <v>28</v>
      </c>
      <c r="H377">
        <v>2</v>
      </c>
      <c r="I377" t="s">
        <v>35</v>
      </c>
      <c r="J377">
        <v>64</v>
      </c>
      <c r="K377">
        <v>2</v>
      </c>
      <c r="L377">
        <v>2</v>
      </c>
      <c r="M377" t="s">
        <v>30</v>
      </c>
      <c r="N377">
        <v>1</v>
      </c>
      <c r="O377" t="s">
        <v>37</v>
      </c>
      <c r="P377">
        <v>1</v>
      </c>
      <c r="Q377">
        <v>3</v>
      </c>
      <c r="R377">
        <v>1</v>
      </c>
      <c r="S377">
        <v>10</v>
      </c>
      <c r="T377">
        <v>4</v>
      </c>
      <c r="U377">
        <v>3</v>
      </c>
      <c r="V377">
        <v>10</v>
      </c>
      <c r="W377">
        <v>8</v>
      </c>
      <c r="X377">
        <v>6</v>
      </c>
      <c r="Y377">
        <v>7</v>
      </c>
    </row>
    <row r="378" spans="1:25" x14ac:dyDescent="0.35">
      <c r="A378">
        <v>30</v>
      </c>
      <c r="B378" t="s">
        <v>32</v>
      </c>
      <c r="C378" t="s">
        <v>26</v>
      </c>
      <c r="D378" t="s">
        <v>27</v>
      </c>
      <c r="E378">
        <v>29</v>
      </c>
      <c r="F378">
        <v>4</v>
      </c>
      <c r="G378" t="s">
        <v>49</v>
      </c>
      <c r="H378">
        <v>3</v>
      </c>
      <c r="I378" t="s">
        <v>35</v>
      </c>
      <c r="J378">
        <v>33</v>
      </c>
      <c r="K378">
        <v>3</v>
      </c>
      <c r="L378">
        <v>3</v>
      </c>
      <c r="M378" t="s">
        <v>30</v>
      </c>
      <c r="N378">
        <v>2</v>
      </c>
      <c r="O378" t="s">
        <v>37</v>
      </c>
      <c r="P378">
        <v>3</v>
      </c>
      <c r="Q378">
        <v>3</v>
      </c>
      <c r="R378">
        <v>1</v>
      </c>
      <c r="S378">
        <v>9</v>
      </c>
      <c r="T378">
        <v>3</v>
      </c>
      <c r="U378">
        <v>3</v>
      </c>
      <c r="V378">
        <v>4</v>
      </c>
      <c r="W378">
        <v>2</v>
      </c>
      <c r="X378">
        <v>1</v>
      </c>
      <c r="Y378">
        <v>3</v>
      </c>
    </row>
    <row r="379" spans="1:25" x14ac:dyDescent="0.35">
      <c r="A379">
        <v>30</v>
      </c>
      <c r="B379" t="s">
        <v>32</v>
      </c>
      <c r="C379" t="s">
        <v>26</v>
      </c>
      <c r="D379" t="s">
        <v>34</v>
      </c>
      <c r="E379">
        <v>7</v>
      </c>
      <c r="F379">
        <v>3</v>
      </c>
      <c r="G379" t="s">
        <v>40</v>
      </c>
      <c r="H379">
        <v>2</v>
      </c>
      <c r="I379" t="s">
        <v>35</v>
      </c>
      <c r="J379">
        <v>48</v>
      </c>
      <c r="K379">
        <v>2</v>
      </c>
      <c r="L379">
        <v>1</v>
      </c>
      <c r="M379" t="s">
        <v>36</v>
      </c>
      <c r="N379">
        <v>2</v>
      </c>
      <c r="O379" t="s">
        <v>37</v>
      </c>
      <c r="P379">
        <v>1</v>
      </c>
      <c r="Q379">
        <v>3</v>
      </c>
      <c r="R379">
        <v>1</v>
      </c>
      <c r="S379">
        <v>6</v>
      </c>
      <c r="T379">
        <v>3</v>
      </c>
      <c r="U379">
        <v>2</v>
      </c>
      <c r="V379">
        <v>6</v>
      </c>
      <c r="W379">
        <v>4</v>
      </c>
      <c r="X379">
        <v>1</v>
      </c>
      <c r="Y379">
        <v>1</v>
      </c>
    </row>
    <row r="380" spans="1:25" x14ac:dyDescent="0.35">
      <c r="A380">
        <v>30</v>
      </c>
      <c r="B380" t="s">
        <v>32</v>
      </c>
      <c r="C380" t="s">
        <v>26</v>
      </c>
      <c r="D380" t="s">
        <v>34</v>
      </c>
      <c r="E380">
        <v>16</v>
      </c>
      <c r="F380">
        <v>1</v>
      </c>
      <c r="G380" t="s">
        <v>28</v>
      </c>
      <c r="H380">
        <v>2</v>
      </c>
      <c r="I380" t="s">
        <v>35</v>
      </c>
      <c r="J380">
        <v>33</v>
      </c>
      <c r="K380">
        <v>3</v>
      </c>
      <c r="L380">
        <v>1</v>
      </c>
      <c r="M380" t="s">
        <v>36</v>
      </c>
      <c r="N380">
        <v>4</v>
      </c>
      <c r="O380" t="s">
        <v>37</v>
      </c>
      <c r="P380">
        <v>1</v>
      </c>
      <c r="Q380">
        <v>3</v>
      </c>
      <c r="R380">
        <v>1</v>
      </c>
      <c r="S380">
        <v>10</v>
      </c>
      <c r="T380">
        <v>2</v>
      </c>
      <c r="U380">
        <v>2</v>
      </c>
      <c r="V380">
        <v>10</v>
      </c>
      <c r="W380">
        <v>0</v>
      </c>
      <c r="X380">
        <v>0</v>
      </c>
      <c r="Y380">
        <v>8</v>
      </c>
    </row>
    <row r="381" spans="1:25" x14ac:dyDescent="0.35">
      <c r="A381">
        <v>30</v>
      </c>
      <c r="B381" t="s">
        <v>32</v>
      </c>
      <c r="C381" t="s">
        <v>33</v>
      </c>
      <c r="D381" t="s">
        <v>34</v>
      </c>
      <c r="E381">
        <v>2</v>
      </c>
      <c r="F381">
        <v>4</v>
      </c>
      <c r="G381" t="s">
        <v>49</v>
      </c>
      <c r="H381">
        <v>4</v>
      </c>
      <c r="I381" t="s">
        <v>29</v>
      </c>
      <c r="J381">
        <v>78</v>
      </c>
      <c r="K381">
        <v>2</v>
      </c>
      <c r="L381">
        <v>1</v>
      </c>
      <c r="M381" t="s">
        <v>36</v>
      </c>
      <c r="N381">
        <v>1</v>
      </c>
      <c r="O381" t="s">
        <v>31</v>
      </c>
      <c r="P381">
        <v>0</v>
      </c>
      <c r="Q381">
        <v>3</v>
      </c>
      <c r="R381">
        <v>0</v>
      </c>
      <c r="S381">
        <v>10</v>
      </c>
      <c r="T381">
        <v>2</v>
      </c>
      <c r="U381">
        <v>3</v>
      </c>
      <c r="V381">
        <v>9</v>
      </c>
      <c r="W381">
        <v>7</v>
      </c>
      <c r="X381">
        <v>0</v>
      </c>
      <c r="Y381">
        <v>7</v>
      </c>
    </row>
    <row r="382" spans="1:25" x14ac:dyDescent="0.35">
      <c r="A382">
        <v>30</v>
      </c>
      <c r="B382" t="s">
        <v>25</v>
      </c>
      <c r="C382" t="s">
        <v>33</v>
      </c>
      <c r="D382" t="s">
        <v>50</v>
      </c>
      <c r="E382">
        <v>8</v>
      </c>
      <c r="F382">
        <v>3</v>
      </c>
      <c r="G382" t="s">
        <v>50</v>
      </c>
      <c r="H382">
        <v>3</v>
      </c>
      <c r="I382" t="s">
        <v>29</v>
      </c>
      <c r="J382">
        <v>66</v>
      </c>
      <c r="K382">
        <v>2</v>
      </c>
      <c r="L382">
        <v>1</v>
      </c>
      <c r="M382" t="s">
        <v>50</v>
      </c>
      <c r="N382">
        <v>4</v>
      </c>
      <c r="O382" t="s">
        <v>41</v>
      </c>
      <c r="P382">
        <v>6</v>
      </c>
      <c r="Q382">
        <v>3</v>
      </c>
      <c r="R382">
        <v>1</v>
      </c>
      <c r="S382">
        <v>6</v>
      </c>
      <c r="T382">
        <v>0</v>
      </c>
      <c r="U382">
        <v>2</v>
      </c>
      <c r="V382">
        <v>4</v>
      </c>
      <c r="W382">
        <v>2</v>
      </c>
      <c r="X382">
        <v>1</v>
      </c>
      <c r="Y382">
        <v>2</v>
      </c>
    </row>
    <row r="383" spans="1:25" x14ac:dyDescent="0.35">
      <c r="A383">
        <v>30</v>
      </c>
      <c r="B383" t="s">
        <v>32</v>
      </c>
      <c r="C383" t="s">
        <v>26</v>
      </c>
      <c r="D383" t="s">
        <v>27</v>
      </c>
      <c r="E383">
        <v>15</v>
      </c>
      <c r="F383">
        <v>2</v>
      </c>
      <c r="G383" t="s">
        <v>48</v>
      </c>
      <c r="H383">
        <v>3</v>
      </c>
      <c r="I383" t="s">
        <v>35</v>
      </c>
      <c r="J383">
        <v>94</v>
      </c>
      <c r="K383">
        <v>2</v>
      </c>
      <c r="L383">
        <v>3</v>
      </c>
      <c r="M383" t="s">
        <v>30</v>
      </c>
      <c r="N383">
        <v>1</v>
      </c>
      <c r="O383" t="s">
        <v>41</v>
      </c>
      <c r="P383">
        <v>2</v>
      </c>
      <c r="Q383">
        <v>3</v>
      </c>
      <c r="R383">
        <v>1</v>
      </c>
      <c r="S383">
        <v>12</v>
      </c>
      <c r="T383">
        <v>2</v>
      </c>
      <c r="U383">
        <v>3</v>
      </c>
      <c r="V383">
        <v>7</v>
      </c>
      <c r="W383">
        <v>7</v>
      </c>
      <c r="X383">
        <v>1</v>
      </c>
      <c r="Y383">
        <v>7</v>
      </c>
    </row>
    <row r="384" spans="1:25" x14ac:dyDescent="0.35">
      <c r="A384">
        <v>30</v>
      </c>
      <c r="B384" t="s">
        <v>32</v>
      </c>
      <c r="C384" t="s">
        <v>26</v>
      </c>
      <c r="D384" t="s">
        <v>34</v>
      </c>
      <c r="E384">
        <v>16</v>
      </c>
      <c r="F384">
        <v>3</v>
      </c>
      <c r="G384" t="s">
        <v>28</v>
      </c>
      <c r="H384">
        <v>3</v>
      </c>
      <c r="I384" t="s">
        <v>35</v>
      </c>
      <c r="J384">
        <v>58</v>
      </c>
      <c r="K384">
        <v>4</v>
      </c>
      <c r="L384">
        <v>2</v>
      </c>
      <c r="M384" t="s">
        <v>43</v>
      </c>
      <c r="N384">
        <v>3</v>
      </c>
      <c r="O384" t="s">
        <v>37</v>
      </c>
      <c r="P384">
        <v>3</v>
      </c>
      <c r="Q384">
        <v>3</v>
      </c>
      <c r="R384">
        <v>1</v>
      </c>
      <c r="S384">
        <v>10</v>
      </c>
      <c r="T384">
        <v>3</v>
      </c>
      <c r="U384">
        <v>3</v>
      </c>
      <c r="V384">
        <v>7</v>
      </c>
      <c r="W384">
        <v>0</v>
      </c>
      <c r="X384">
        <v>1</v>
      </c>
      <c r="Y384">
        <v>7</v>
      </c>
    </row>
    <row r="385" spans="1:25" x14ac:dyDescent="0.35">
      <c r="A385">
        <v>30</v>
      </c>
      <c r="B385" t="s">
        <v>32</v>
      </c>
      <c r="C385" t="s">
        <v>26</v>
      </c>
      <c r="D385" t="s">
        <v>34</v>
      </c>
      <c r="E385">
        <v>10</v>
      </c>
      <c r="F385">
        <v>3</v>
      </c>
      <c r="G385" t="s">
        <v>40</v>
      </c>
      <c r="H385">
        <v>1</v>
      </c>
      <c r="I385" t="s">
        <v>29</v>
      </c>
      <c r="J385">
        <v>64</v>
      </c>
      <c r="K385">
        <v>3</v>
      </c>
      <c r="L385">
        <v>3</v>
      </c>
      <c r="M385" t="s">
        <v>42</v>
      </c>
      <c r="N385">
        <v>3</v>
      </c>
      <c r="O385" t="s">
        <v>31</v>
      </c>
      <c r="P385">
        <v>9</v>
      </c>
      <c r="Q385">
        <v>3</v>
      </c>
      <c r="R385">
        <v>0</v>
      </c>
      <c r="S385">
        <v>9</v>
      </c>
      <c r="T385">
        <v>3</v>
      </c>
      <c r="U385">
        <v>3</v>
      </c>
      <c r="V385">
        <v>7</v>
      </c>
      <c r="W385">
        <v>7</v>
      </c>
      <c r="X385">
        <v>0</v>
      </c>
      <c r="Y385">
        <v>2</v>
      </c>
    </row>
    <row r="386" spans="1:25" x14ac:dyDescent="0.35">
      <c r="A386">
        <v>30</v>
      </c>
      <c r="B386" t="s">
        <v>25</v>
      </c>
      <c r="C386" t="s">
        <v>26</v>
      </c>
      <c r="D386" t="s">
        <v>27</v>
      </c>
      <c r="E386">
        <v>9</v>
      </c>
      <c r="F386">
        <v>3</v>
      </c>
      <c r="G386" t="s">
        <v>40</v>
      </c>
      <c r="H386">
        <v>2</v>
      </c>
      <c r="I386" t="s">
        <v>35</v>
      </c>
      <c r="J386">
        <v>89</v>
      </c>
      <c r="K386">
        <v>3</v>
      </c>
      <c r="L386">
        <v>1</v>
      </c>
      <c r="M386" t="s">
        <v>46</v>
      </c>
      <c r="N386">
        <v>4</v>
      </c>
      <c r="O386" t="s">
        <v>31</v>
      </c>
      <c r="P386">
        <v>1</v>
      </c>
      <c r="Q386">
        <v>3</v>
      </c>
      <c r="R386">
        <v>0</v>
      </c>
      <c r="S386">
        <v>1</v>
      </c>
      <c r="T386">
        <v>3</v>
      </c>
      <c r="U386">
        <v>2</v>
      </c>
      <c r="V386">
        <v>1</v>
      </c>
      <c r="W386">
        <v>0</v>
      </c>
      <c r="X386">
        <v>0</v>
      </c>
      <c r="Y386">
        <v>0</v>
      </c>
    </row>
    <row r="387" spans="1:25" x14ac:dyDescent="0.35">
      <c r="A387">
        <v>30</v>
      </c>
      <c r="B387" t="s">
        <v>32</v>
      </c>
      <c r="C387" t="s">
        <v>26</v>
      </c>
      <c r="D387" t="s">
        <v>34</v>
      </c>
      <c r="E387">
        <v>1</v>
      </c>
      <c r="F387">
        <v>2</v>
      </c>
      <c r="G387" t="s">
        <v>40</v>
      </c>
      <c r="H387">
        <v>4</v>
      </c>
      <c r="I387" t="s">
        <v>35</v>
      </c>
      <c r="J387">
        <v>76</v>
      </c>
      <c r="K387">
        <v>3</v>
      </c>
      <c r="L387">
        <v>1</v>
      </c>
      <c r="M387" t="s">
        <v>39</v>
      </c>
      <c r="N387">
        <v>2</v>
      </c>
      <c r="O387" t="s">
        <v>37</v>
      </c>
      <c r="P387">
        <v>1</v>
      </c>
      <c r="Q387">
        <v>3</v>
      </c>
      <c r="R387">
        <v>0</v>
      </c>
      <c r="S387">
        <v>12</v>
      </c>
      <c r="T387">
        <v>6</v>
      </c>
      <c r="U387">
        <v>2</v>
      </c>
      <c r="V387">
        <v>12</v>
      </c>
      <c r="W387">
        <v>8</v>
      </c>
      <c r="X387">
        <v>1</v>
      </c>
      <c r="Y387">
        <v>7</v>
      </c>
    </row>
    <row r="388" spans="1:25" x14ac:dyDescent="0.35">
      <c r="A388">
        <v>31</v>
      </c>
      <c r="B388" t="s">
        <v>32</v>
      </c>
      <c r="C388" t="s">
        <v>26</v>
      </c>
      <c r="D388" t="s">
        <v>34</v>
      </c>
      <c r="E388">
        <v>26</v>
      </c>
      <c r="F388">
        <v>1</v>
      </c>
      <c r="G388" t="s">
        <v>28</v>
      </c>
      <c r="H388">
        <v>1</v>
      </c>
      <c r="I388" t="s">
        <v>35</v>
      </c>
      <c r="J388">
        <v>31</v>
      </c>
      <c r="K388">
        <v>3</v>
      </c>
      <c r="L388">
        <v>1</v>
      </c>
      <c r="M388" t="s">
        <v>36</v>
      </c>
      <c r="N388">
        <v>3</v>
      </c>
      <c r="O388" t="s">
        <v>41</v>
      </c>
      <c r="P388">
        <v>1</v>
      </c>
      <c r="Q388">
        <v>3</v>
      </c>
      <c r="R388">
        <v>1</v>
      </c>
      <c r="S388">
        <v>5</v>
      </c>
      <c r="T388">
        <v>1</v>
      </c>
      <c r="U388">
        <v>2</v>
      </c>
      <c r="V388">
        <v>5</v>
      </c>
      <c r="W388">
        <v>2</v>
      </c>
      <c r="X388">
        <v>4</v>
      </c>
      <c r="Y388">
        <v>3</v>
      </c>
    </row>
    <row r="389" spans="1:25" x14ac:dyDescent="0.35">
      <c r="A389">
        <v>31</v>
      </c>
      <c r="B389" t="s">
        <v>32</v>
      </c>
      <c r="C389" t="s">
        <v>26</v>
      </c>
      <c r="D389" t="s">
        <v>34</v>
      </c>
      <c r="E389">
        <v>7</v>
      </c>
      <c r="F389">
        <v>4</v>
      </c>
      <c r="G389" t="s">
        <v>28</v>
      </c>
      <c r="H389">
        <v>4</v>
      </c>
      <c r="I389" t="s">
        <v>35</v>
      </c>
      <c r="J389">
        <v>48</v>
      </c>
      <c r="K389">
        <v>3</v>
      </c>
      <c r="L389">
        <v>2</v>
      </c>
      <c r="M389" t="s">
        <v>39</v>
      </c>
      <c r="N389">
        <v>4</v>
      </c>
      <c r="O389" t="s">
        <v>41</v>
      </c>
      <c r="P389">
        <v>3</v>
      </c>
      <c r="Q389">
        <v>4</v>
      </c>
      <c r="R389">
        <v>1</v>
      </c>
      <c r="S389">
        <v>10</v>
      </c>
      <c r="T389">
        <v>3</v>
      </c>
      <c r="U389">
        <v>2</v>
      </c>
      <c r="V389">
        <v>7</v>
      </c>
      <c r="W389">
        <v>7</v>
      </c>
      <c r="X389">
        <v>1</v>
      </c>
      <c r="Y389">
        <v>7</v>
      </c>
    </row>
    <row r="390" spans="1:25" x14ac:dyDescent="0.35">
      <c r="A390">
        <v>31</v>
      </c>
      <c r="B390" t="s">
        <v>32</v>
      </c>
      <c r="C390" t="s">
        <v>26</v>
      </c>
      <c r="D390" t="s">
        <v>34</v>
      </c>
      <c r="E390">
        <v>1</v>
      </c>
      <c r="F390">
        <v>4</v>
      </c>
      <c r="G390" t="s">
        <v>40</v>
      </c>
      <c r="H390">
        <v>3</v>
      </c>
      <c r="I390" t="s">
        <v>35</v>
      </c>
      <c r="J390">
        <v>87</v>
      </c>
      <c r="K390">
        <v>3</v>
      </c>
      <c r="L390">
        <v>1</v>
      </c>
      <c r="M390" t="s">
        <v>36</v>
      </c>
      <c r="N390">
        <v>2</v>
      </c>
      <c r="O390" t="s">
        <v>31</v>
      </c>
      <c r="P390">
        <v>1</v>
      </c>
      <c r="Q390">
        <v>3</v>
      </c>
      <c r="R390">
        <v>0</v>
      </c>
      <c r="S390">
        <v>1</v>
      </c>
      <c r="T390">
        <v>4</v>
      </c>
      <c r="U390">
        <v>3</v>
      </c>
      <c r="V390">
        <v>1</v>
      </c>
      <c r="W390">
        <v>1</v>
      </c>
      <c r="X390">
        <v>1</v>
      </c>
      <c r="Y390">
        <v>0</v>
      </c>
    </row>
    <row r="391" spans="1:25" x14ac:dyDescent="0.35">
      <c r="A391">
        <v>31</v>
      </c>
      <c r="B391" t="s">
        <v>32</v>
      </c>
      <c r="C391" t="s">
        <v>26</v>
      </c>
      <c r="D391" t="s">
        <v>34</v>
      </c>
      <c r="E391">
        <v>8</v>
      </c>
      <c r="F391">
        <v>4</v>
      </c>
      <c r="G391" t="s">
        <v>28</v>
      </c>
      <c r="H391">
        <v>3</v>
      </c>
      <c r="I391" t="s">
        <v>29</v>
      </c>
      <c r="J391">
        <v>61</v>
      </c>
      <c r="K391">
        <v>3</v>
      </c>
      <c r="L391">
        <v>2</v>
      </c>
      <c r="M391" t="s">
        <v>42</v>
      </c>
      <c r="N391">
        <v>4</v>
      </c>
      <c r="O391" t="s">
        <v>31</v>
      </c>
      <c r="P391">
        <v>1</v>
      </c>
      <c r="Q391">
        <v>4</v>
      </c>
      <c r="R391">
        <v>0</v>
      </c>
      <c r="S391">
        <v>11</v>
      </c>
      <c r="T391">
        <v>2</v>
      </c>
      <c r="U391">
        <v>3</v>
      </c>
      <c r="V391">
        <v>11</v>
      </c>
      <c r="W391">
        <v>7</v>
      </c>
      <c r="X391">
        <v>1</v>
      </c>
      <c r="Y391">
        <v>8</v>
      </c>
    </row>
    <row r="392" spans="1:25" x14ac:dyDescent="0.35">
      <c r="A392">
        <v>31</v>
      </c>
      <c r="B392" t="s">
        <v>25</v>
      </c>
      <c r="C392" t="s">
        <v>26</v>
      </c>
      <c r="D392" t="s">
        <v>27</v>
      </c>
      <c r="E392">
        <v>6</v>
      </c>
      <c r="F392">
        <v>4</v>
      </c>
      <c r="G392" t="s">
        <v>28</v>
      </c>
      <c r="H392">
        <v>2</v>
      </c>
      <c r="I392" t="s">
        <v>35</v>
      </c>
      <c r="J392">
        <v>76</v>
      </c>
      <c r="K392">
        <v>1</v>
      </c>
      <c r="L392">
        <v>2</v>
      </c>
      <c r="M392" t="s">
        <v>30</v>
      </c>
      <c r="N392">
        <v>3</v>
      </c>
      <c r="O392" t="s">
        <v>37</v>
      </c>
      <c r="P392">
        <v>4</v>
      </c>
      <c r="Q392">
        <v>3</v>
      </c>
      <c r="R392">
        <v>0</v>
      </c>
      <c r="S392">
        <v>12</v>
      </c>
      <c r="T392">
        <v>3</v>
      </c>
      <c r="U392">
        <v>2</v>
      </c>
      <c r="V392">
        <v>7</v>
      </c>
      <c r="W392">
        <v>7</v>
      </c>
      <c r="X392">
        <v>7</v>
      </c>
      <c r="Y392">
        <v>7</v>
      </c>
    </row>
    <row r="393" spans="1:25" x14ac:dyDescent="0.35">
      <c r="A393">
        <v>31</v>
      </c>
      <c r="B393" t="s">
        <v>25</v>
      </c>
      <c r="C393" t="s">
        <v>26</v>
      </c>
      <c r="D393" t="s">
        <v>27</v>
      </c>
      <c r="E393">
        <v>20</v>
      </c>
      <c r="F393">
        <v>3</v>
      </c>
      <c r="G393" t="s">
        <v>28</v>
      </c>
      <c r="H393">
        <v>2</v>
      </c>
      <c r="I393" t="s">
        <v>29</v>
      </c>
      <c r="J393">
        <v>71</v>
      </c>
      <c r="K393">
        <v>1</v>
      </c>
      <c r="L393">
        <v>2</v>
      </c>
      <c r="M393" t="s">
        <v>30</v>
      </c>
      <c r="N393">
        <v>3</v>
      </c>
      <c r="O393" t="s">
        <v>37</v>
      </c>
      <c r="P393">
        <v>3</v>
      </c>
      <c r="Q393">
        <v>3</v>
      </c>
      <c r="R393">
        <v>1</v>
      </c>
      <c r="S393">
        <v>4</v>
      </c>
      <c r="T393">
        <v>2</v>
      </c>
      <c r="U393">
        <v>3</v>
      </c>
      <c r="V393">
        <v>2</v>
      </c>
      <c r="W393">
        <v>2</v>
      </c>
      <c r="X393">
        <v>2</v>
      </c>
      <c r="Y393">
        <v>2</v>
      </c>
    </row>
    <row r="394" spans="1:25" x14ac:dyDescent="0.35">
      <c r="A394">
        <v>31</v>
      </c>
      <c r="B394" t="s">
        <v>32</v>
      </c>
      <c r="C394" t="s">
        <v>26</v>
      </c>
      <c r="D394" t="s">
        <v>34</v>
      </c>
      <c r="E394">
        <v>12</v>
      </c>
      <c r="F394">
        <v>1</v>
      </c>
      <c r="G394" t="s">
        <v>40</v>
      </c>
      <c r="H394">
        <v>3</v>
      </c>
      <c r="I394" t="s">
        <v>29</v>
      </c>
      <c r="J394">
        <v>95</v>
      </c>
      <c r="K394">
        <v>3</v>
      </c>
      <c r="L394">
        <v>1</v>
      </c>
      <c r="M394" t="s">
        <v>36</v>
      </c>
      <c r="N394">
        <v>4</v>
      </c>
      <c r="O394" t="s">
        <v>37</v>
      </c>
      <c r="P394">
        <v>8</v>
      </c>
      <c r="Q394">
        <v>4</v>
      </c>
      <c r="R394">
        <v>1</v>
      </c>
      <c r="S394">
        <v>7</v>
      </c>
      <c r="T394">
        <v>0</v>
      </c>
      <c r="U394">
        <v>3</v>
      </c>
      <c r="V394">
        <v>4</v>
      </c>
      <c r="W394">
        <v>2</v>
      </c>
      <c r="X394">
        <v>0</v>
      </c>
      <c r="Y394">
        <v>2</v>
      </c>
    </row>
    <row r="395" spans="1:25" x14ac:dyDescent="0.35">
      <c r="A395">
        <v>31</v>
      </c>
      <c r="B395" t="s">
        <v>32</v>
      </c>
      <c r="C395" t="s">
        <v>44</v>
      </c>
      <c r="D395" t="s">
        <v>34</v>
      </c>
      <c r="E395">
        <v>1</v>
      </c>
      <c r="F395">
        <v>4</v>
      </c>
      <c r="G395" t="s">
        <v>40</v>
      </c>
      <c r="H395">
        <v>3</v>
      </c>
      <c r="I395" t="s">
        <v>35</v>
      </c>
      <c r="J395">
        <v>90</v>
      </c>
      <c r="K395">
        <v>1</v>
      </c>
      <c r="L395">
        <v>2</v>
      </c>
      <c r="M395" t="s">
        <v>42</v>
      </c>
      <c r="N395">
        <v>3</v>
      </c>
      <c r="O395" t="s">
        <v>37</v>
      </c>
      <c r="P395">
        <v>0</v>
      </c>
      <c r="Q395">
        <v>3</v>
      </c>
      <c r="R395">
        <v>1</v>
      </c>
      <c r="S395">
        <v>6</v>
      </c>
      <c r="T395">
        <v>2</v>
      </c>
      <c r="U395">
        <v>3</v>
      </c>
      <c r="V395">
        <v>5</v>
      </c>
      <c r="W395">
        <v>4</v>
      </c>
      <c r="X395">
        <v>1</v>
      </c>
      <c r="Y395">
        <v>4</v>
      </c>
    </row>
    <row r="396" spans="1:25" x14ac:dyDescent="0.35">
      <c r="A396">
        <v>31</v>
      </c>
      <c r="B396" t="s">
        <v>32</v>
      </c>
      <c r="C396" t="s">
        <v>33</v>
      </c>
      <c r="D396" t="s">
        <v>34</v>
      </c>
      <c r="E396">
        <v>3</v>
      </c>
      <c r="F396">
        <v>4</v>
      </c>
      <c r="G396" t="s">
        <v>40</v>
      </c>
      <c r="H396">
        <v>2</v>
      </c>
      <c r="I396" t="s">
        <v>35</v>
      </c>
      <c r="J396">
        <v>73</v>
      </c>
      <c r="K396">
        <v>3</v>
      </c>
      <c r="L396">
        <v>3</v>
      </c>
      <c r="M396" t="s">
        <v>47</v>
      </c>
      <c r="N396">
        <v>3</v>
      </c>
      <c r="O396" t="s">
        <v>41</v>
      </c>
      <c r="P396">
        <v>9</v>
      </c>
      <c r="Q396">
        <v>3</v>
      </c>
      <c r="R396">
        <v>1</v>
      </c>
      <c r="S396">
        <v>9</v>
      </c>
      <c r="T396">
        <v>3</v>
      </c>
      <c r="U396">
        <v>3</v>
      </c>
      <c r="V396">
        <v>2</v>
      </c>
      <c r="W396">
        <v>2</v>
      </c>
      <c r="X396">
        <v>2</v>
      </c>
      <c r="Y396">
        <v>2</v>
      </c>
    </row>
    <row r="397" spans="1:25" x14ac:dyDescent="0.35">
      <c r="A397">
        <v>31</v>
      </c>
      <c r="B397" t="s">
        <v>25</v>
      </c>
      <c r="C397" t="s">
        <v>33</v>
      </c>
      <c r="D397" t="s">
        <v>34</v>
      </c>
      <c r="E397">
        <v>29</v>
      </c>
      <c r="F397">
        <v>2</v>
      </c>
      <c r="G397" t="s">
        <v>40</v>
      </c>
      <c r="H397">
        <v>3</v>
      </c>
      <c r="I397" t="s">
        <v>35</v>
      </c>
      <c r="J397">
        <v>71</v>
      </c>
      <c r="K397">
        <v>2</v>
      </c>
      <c r="L397">
        <v>1</v>
      </c>
      <c r="M397" t="s">
        <v>39</v>
      </c>
      <c r="N397">
        <v>2</v>
      </c>
      <c r="O397" t="s">
        <v>31</v>
      </c>
      <c r="P397">
        <v>0</v>
      </c>
      <c r="Q397">
        <v>3</v>
      </c>
      <c r="R397">
        <v>0</v>
      </c>
      <c r="S397">
        <v>6</v>
      </c>
      <c r="T397">
        <v>2</v>
      </c>
      <c r="U397">
        <v>4</v>
      </c>
      <c r="V397">
        <v>5</v>
      </c>
      <c r="W397">
        <v>4</v>
      </c>
      <c r="X397">
        <v>1</v>
      </c>
      <c r="Y397">
        <v>4</v>
      </c>
    </row>
    <row r="398" spans="1:25" x14ac:dyDescent="0.35">
      <c r="A398">
        <v>31</v>
      </c>
      <c r="B398" t="s">
        <v>32</v>
      </c>
      <c r="C398" t="s">
        <v>26</v>
      </c>
      <c r="D398" t="s">
        <v>34</v>
      </c>
      <c r="E398">
        <v>23</v>
      </c>
      <c r="F398">
        <v>3</v>
      </c>
      <c r="G398" t="s">
        <v>40</v>
      </c>
      <c r="H398">
        <v>2</v>
      </c>
      <c r="I398" t="s">
        <v>35</v>
      </c>
      <c r="J398">
        <v>64</v>
      </c>
      <c r="K398">
        <v>2</v>
      </c>
      <c r="L398">
        <v>2</v>
      </c>
      <c r="M398" t="s">
        <v>43</v>
      </c>
      <c r="N398">
        <v>4</v>
      </c>
      <c r="O398" t="s">
        <v>37</v>
      </c>
      <c r="P398">
        <v>0</v>
      </c>
      <c r="Q398">
        <v>4</v>
      </c>
      <c r="R398">
        <v>1</v>
      </c>
      <c r="S398">
        <v>10</v>
      </c>
      <c r="T398">
        <v>2</v>
      </c>
      <c r="U398">
        <v>3</v>
      </c>
      <c r="V398">
        <v>9</v>
      </c>
      <c r="W398">
        <v>0</v>
      </c>
      <c r="X398">
        <v>7</v>
      </c>
      <c r="Y398">
        <v>8</v>
      </c>
    </row>
    <row r="399" spans="1:25" x14ac:dyDescent="0.35">
      <c r="A399">
        <v>31</v>
      </c>
      <c r="B399" t="s">
        <v>32</v>
      </c>
      <c r="C399" t="s">
        <v>33</v>
      </c>
      <c r="D399" t="s">
        <v>27</v>
      </c>
      <c r="E399">
        <v>5</v>
      </c>
      <c r="F399">
        <v>3</v>
      </c>
      <c r="G399" t="s">
        <v>48</v>
      </c>
      <c r="H399">
        <v>4</v>
      </c>
      <c r="I399" t="s">
        <v>29</v>
      </c>
      <c r="J399">
        <v>84</v>
      </c>
      <c r="K399">
        <v>3</v>
      </c>
      <c r="L399">
        <v>1</v>
      </c>
      <c r="M399" t="s">
        <v>46</v>
      </c>
      <c r="N399">
        <v>2</v>
      </c>
      <c r="O399" t="s">
        <v>41</v>
      </c>
      <c r="P399">
        <v>1</v>
      </c>
      <c r="Q399">
        <v>3</v>
      </c>
      <c r="R399">
        <v>1</v>
      </c>
      <c r="S399">
        <v>2</v>
      </c>
      <c r="T399">
        <v>5</v>
      </c>
      <c r="U399">
        <v>2</v>
      </c>
      <c r="V399">
        <v>2</v>
      </c>
      <c r="W399">
        <v>2</v>
      </c>
      <c r="X399">
        <v>2</v>
      </c>
      <c r="Y399">
        <v>2</v>
      </c>
    </row>
    <row r="400" spans="1:25" x14ac:dyDescent="0.35">
      <c r="A400">
        <v>31</v>
      </c>
      <c r="B400" t="s">
        <v>32</v>
      </c>
      <c r="C400" t="s">
        <v>26</v>
      </c>
      <c r="D400" t="s">
        <v>27</v>
      </c>
      <c r="E400">
        <v>7</v>
      </c>
      <c r="F400">
        <v>3</v>
      </c>
      <c r="G400" t="s">
        <v>49</v>
      </c>
      <c r="H400">
        <v>2</v>
      </c>
      <c r="I400" t="s">
        <v>35</v>
      </c>
      <c r="J400">
        <v>100</v>
      </c>
      <c r="K400">
        <v>4</v>
      </c>
      <c r="L400">
        <v>2</v>
      </c>
      <c r="M400" t="s">
        <v>30</v>
      </c>
      <c r="N400">
        <v>4</v>
      </c>
      <c r="O400" t="s">
        <v>37</v>
      </c>
      <c r="P400">
        <v>4</v>
      </c>
      <c r="Q400">
        <v>3</v>
      </c>
      <c r="R400">
        <v>1</v>
      </c>
      <c r="S400">
        <v>10</v>
      </c>
      <c r="T400">
        <v>3</v>
      </c>
      <c r="U400">
        <v>2</v>
      </c>
      <c r="V400">
        <v>8</v>
      </c>
      <c r="W400">
        <v>7</v>
      </c>
      <c r="X400">
        <v>7</v>
      </c>
      <c r="Y400">
        <v>7</v>
      </c>
    </row>
    <row r="401" spans="1:25" x14ac:dyDescent="0.35">
      <c r="A401">
        <v>31</v>
      </c>
      <c r="B401" t="s">
        <v>32</v>
      </c>
      <c r="C401" t="s">
        <v>26</v>
      </c>
      <c r="D401" t="s">
        <v>34</v>
      </c>
      <c r="E401">
        <v>5</v>
      </c>
      <c r="F401">
        <v>4</v>
      </c>
      <c r="G401" t="s">
        <v>49</v>
      </c>
      <c r="H401">
        <v>3</v>
      </c>
      <c r="I401" t="s">
        <v>35</v>
      </c>
      <c r="J401">
        <v>86</v>
      </c>
      <c r="K401">
        <v>3</v>
      </c>
      <c r="L401">
        <v>1</v>
      </c>
      <c r="M401" t="s">
        <v>36</v>
      </c>
      <c r="N401">
        <v>4</v>
      </c>
      <c r="O401" t="s">
        <v>37</v>
      </c>
      <c r="P401">
        <v>0</v>
      </c>
      <c r="Q401">
        <v>3</v>
      </c>
      <c r="R401">
        <v>1</v>
      </c>
      <c r="S401">
        <v>6</v>
      </c>
      <c r="T401">
        <v>4</v>
      </c>
      <c r="U401">
        <v>3</v>
      </c>
      <c r="V401">
        <v>5</v>
      </c>
      <c r="W401">
        <v>2</v>
      </c>
      <c r="X401">
        <v>0</v>
      </c>
      <c r="Y401">
        <v>3</v>
      </c>
    </row>
    <row r="402" spans="1:25" x14ac:dyDescent="0.35">
      <c r="A402">
        <v>31</v>
      </c>
      <c r="B402" t="s">
        <v>32</v>
      </c>
      <c r="C402" t="s">
        <v>26</v>
      </c>
      <c r="D402" t="s">
        <v>50</v>
      </c>
      <c r="E402">
        <v>2</v>
      </c>
      <c r="F402">
        <v>3</v>
      </c>
      <c r="G402" t="s">
        <v>50</v>
      </c>
      <c r="H402">
        <v>1</v>
      </c>
      <c r="I402" t="s">
        <v>35</v>
      </c>
      <c r="J402">
        <v>62</v>
      </c>
      <c r="K402">
        <v>2</v>
      </c>
      <c r="L402">
        <v>2</v>
      </c>
      <c r="M402" t="s">
        <v>50</v>
      </c>
      <c r="N402">
        <v>1</v>
      </c>
      <c r="O402" t="s">
        <v>37</v>
      </c>
      <c r="P402">
        <v>3</v>
      </c>
      <c r="Q402">
        <v>3</v>
      </c>
      <c r="R402">
        <v>0</v>
      </c>
      <c r="S402">
        <v>9</v>
      </c>
      <c r="T402">
        <v>1</v>
      </c>
      <c r="U402">
        <v>3</v>
      </c>
      <c r="V402">
        <v>2</v>
      </c>
      <c r="W402">
        <v>2</v>
      </c>
      <c r="X402">
        <v>1</v>
      </c>
      <c r="Y402">
        <v>0</v>
      </c>
    </row>
    <row r="403" spans="1:25" x14ac:dyDescent="0.35">
      <c r="A403">
        <v>31</v>
      </c>
      <c r="B403" t="s">
        <v>32</v>
      </c>
      <c r="C403" t="s">
        <v>26</v>
      </c>
      <c r="D403" t="s">
        <v>34</v>
      </c>
      <c r="E403">
        <v>2</v>
      </c>
      <c r="F403">
        <v>4</v>
      </c>
      <c r="G403" t="s">
        <v>28</v>
      </c>
      <c r="H403">
        <v>3</v>
      </c>
      <c r="I403" t="s">
        <v>35</v>
      </c>
      <c r="J403">
        <v>32</v>
      </c>
      <c r="K403">
        <v>3</v>
      </c>
      <c r="L403">
        <v>1</v>
      </c>
      <c r="M403" t="s">
        <v>36</v>
      </c>
      <c r="N403">
        <v>4</v>
      </c>
      <c r="O403" t="s">
        <v>41</v>
      </c>
      <c r="P403">
        <v>0</v>
      </c>
      <c r="Q403">
        <v>3</v>
      </c>
      <c r="R403">
        <v>1</v>
      </c>
      <c r="S403">
        <v>3</v>
      </c>
      <c r="T403">
        <v>2</v>
      </c>
      <c r="U403">
        <v>1</v>
      </c>
      <c r="V403">
        <v>2</v>
      </c>
      <c r="W403">
        <v>2</v>
      </c>
      <c r="X403">
        <v>2</v>
      </c>
      <c r="Y403">
        <v>2</v>
      </c>
    </row>
    <row r="404" spans="1:25" x14ac:dyDescent="0.35">
      <c r="A404">
        <v>31</v>
      </c>
      <c r="B404" t="s">
        <v>32</v>
      </c>
      <c r="C404" t="s">
        <v>26</v>
      </c>
      <c r="D404" t="s">
        <v>27</v>
      </c>
      <c r="E404">
        <v>7</v>
      </c>
      <c r="F404">
        <v>3</v>
      </c>
      <c r="G404" t="s">
        <v>48</v>
      </c>
      <c r="H404">
        <v>4</v>
      </c>
      <c r="I404" t="s">
        <v>35</v>
      </c>
      <c r="J404">
        <v>73</v>
      </c>
      <c r="K404">
        <v>3</v>
      </c>
      <c r="L404">
        <v>2</v>
      </c>
      <c r="M404" t="s">
        <v>30</v>
      </c>
      <c r="N404">
        <v>4</v>
      </c>
      <c r="O404" t="s">
        <v>41</v>
      </c>
      <c r="P404">
        <v>4</v>
      </c>
      <c r="Q404">
        <v>3</v>
      </c>
      <c r="R404">
        <v>3</v>
      </c>
      <c r="S404">
        <v>13</v>
      </c>
      <c r="T404">
        <v>3</v>
      </c>
      <c r="U404">
        <v>3</v>
      </c>
      <c r="V404">
        <v>7</v>
      </c>
      <c r="W404">
        <v>7</v>
      </c>
      <c r="X404">
        <v>1</v>
      </c>
      <c r="Y404">
        <v>7</v>
      </c>
    </row>
    <row r="405" spans="1:25" x14ac:dyDescent="0.35">
      <c r="A405">
        <v>31</v>
      </c>
      <c r="B405" t="s">
        <v>32</v>
      </c>
      <c r="C405" t="s">
        <v>33</v>
      </c>
      <c r="D405" t="s">
        <v>34</v>
      </c>
      <c r="E405">
        <v>7</v>
      </c>
      <c r="F405">
        <v>2</v>
      </c>
      <c r="G405" t="s">
        <v>28</v>
      </c>
      <c r="H405">
        <v>3</v>
      </c>
      <c r="I405" t="s">
        <v>29</v>
      </c>
      <c r="J405">
        <v>48</v>
      </c>
      <c r="K405">
        <v>2</v>
      </c>
      <c r="L405">
        <v>3</v>
      </c>
      <c r="M405" t="s">
        <v>42</v>
      </c>
      <c r="N405">
        <v>3</v>
      </c>
      <c r="O405" t="s">
        <v>37</v>
      </c>
      <c r="P405">
        <v>1</v>
      </c>
      <c r="Q405">
        <v>4</v>
      </c>
      <c r="R405">
        <v>1</v>
      </c>
      <c r="S405">
        <v>10</v>
      </c>
      <c r="T405">
        <v>2</v>
      </c>
      <c r="U405">
        <v>3</v>
      </c>
      <c r="V405">
        <v>10</v>
      </c>
      <c r="W405">
        <v>9</v>
      </c>
      <c r="X405">
        <v>8</v>
      </c>
      <c r="Y405">
        <v>9</v>
      </c>
    </row>
    <row r="406" spans="1:25" x14ac:dyDescent="0.35">
      <c r="A406">
        <v>31</v>
      </c>
      <c r="B406" t="s">
        <v>32</v>
      </c>
      <c r="C406" t="s">
        <v>26</v>
      </c>
      <c r="D406" t="s">
        <v>34</v>
      </c>
      <c r="E406">
        <v>7</v>
      </c>
      <c r="F406">
        <v>4</v>
      </c>
      <c r="G406" t="s">
        <v>40</v>
      </c>
      <c r="H406">
        <v>3</v>
      </c>
      <c r="I406" t="s">
        <v>29</v>
      </c>
      <c r="J406">
        <v>39</v>
      </c>
      <c r="K406">
        <v>3</v>
      </c>
      <c r="L406">
        <v>3</v>
      </c>
      <c r="M406" t="s">
        <v>42</v>
      </c>
      <c r="N406">
        <v>4</v>
      </c>
      <c r="O406" t="s">
        <v>31</v>
      </c>
      <c r="P406">
        <v>1</v>
      </c>
      <c r="Q406">
        <v>3</v>
      </c>
      <c r="R406">
        <v>0</v>
      </c>
      <c r="S406">
        <v>11</v>
      </c>
      <c r="T406">
        <v>2</v>
      </c>
      <c r="U406">
        <v>2</v>
      </c>
      <c r="V406">
        <v>11</v>
      </c>
      <c r="W406">
        <v>9</v>
      </c>
      <c r="X406">
        <v>4</v>
      </c>
      <c r="Y406">
        <v>10</v>
      </c>
    </row>
    <row r="407" spans="1:25" x14ac:dyDescent="0.35">
      <c r="A407">
        <v>31</v>
      </c>
      <c r="B407" t="s">
        <v>32</v>
      </c>
      <c r="C407" t="s">
        <v>26</v>
      </c>
      <c r="D407" t="s">
        <v>34</v>
      </c>
      <c r="E407">
        <v>9</v>
      </c>
      <c r="F407">
        <v>4</v>
      </c>
      <c r="G407" t="s">
        <v>28</v>
      </c>
      <c r="H407">
        <v>3</v>
      </c>
      <c r="I407" t="s">
        <v>35</v>
      </c>
      <c r="J407">
        <v>42</v>
      </c>
      <c r="K407">
        <v>2</v>
      </c>
      <c r="L407">
        <v>1</v>
      </c>
      <c r="M407" t="s">
        <v>36</v>
      </c>
      <c r="N407">
        <v>2</v>
      </c>
      <c r="O407" t="s">
        <v>31</v>
      </c>
      <c r="P407">
        <v>0</v>
      </c>
      <c r="Q407">
        <v>3</v>
      </c>
      <c r="R407">
        <v>0</v>
      </c>
      <c r="S407">
        <v>3</v>
      </c>
      <c r="T407">
        <v>5</v>
      </c>
      <c r="U407">
        <v>3</v>
      </c>
      <c r="V407">
        <v>2</v>
      </c>
      <c r="W407">
        <v>2</v>
      </c>
      <c r="X407">
        <v>2</v>
      </c>
      <c r="Y407">
        <v>2</v>
      </c>
    </row>
    <row r="408" spans="1:25" x14ac:dyDescent="0.35">
      <c r="A408">
        <v>31</v>
      </c>
      <c r="B408" t="s">
        <v>32</v>
      </c>
      <c r="C408" t="s">
        <v>26</v>
      </c>
      <c r="D408" t="s">
        <v>34</v>
      </c>
      <c r="E408">
        <v>7</v>
      </c>
      <c r="F408">
        <v>2</v>
      </c>
      <c r="G408" t="s">
        <v>40</v>
      </c>
      <c r="H408">
        <v>2</v>
      </c>
      <c r="I408" t="s">
        <v>29</v>
      </c>
      <c r="J408">
        <v>31</v>
      </c>
      <c r="K408">
        <v>3</v>
      </c>
      <c r="L408">
        <v>2</v>
      </c>
      <c r="M408" t="s">
        <v>42</v>
      </c>
      <c r="N408">
        <v>1</v>
      </c>
      <c r="O408" t="s">
        <v>37</v>
      </c>
      <c r="P408">
        <v>1</v>
      </c>
      <c r="Q408">
        <v>3</v>
      </c>
      <c r="R408">
        <v>1</v>
      </c>
      <c r="S408">
        <v>13</v>
      </c>
      <c r="T408">
        <v>5</v>
      </c>
      <c r="U408">
        <v>1</v>
      </c>
      <c r="V408">
        <v>13</v>
      </c>
      <c r="W408">
        <v>10</v>
      </c>
      <c r="X408">
        <v>3</v>
      </c>
      <c r="Y408">
        <v>12</v>
      </c>
    </row>
    <row r="409" spans="1:25" x14ac:dyDescent="0.35">
      <c r="A409">
        <v>31</v>
      </c>
      <c r="B409" t="s">
        <v>32</v>
      </c>
      <c r="C409" t="s">
        <v>26</v>
      </c>
      <c r="D409" t="s">
        <v>34</v>
      </c>
      <c r="E409">
        <v>1</v>
      </c>
      <c r="F409">
        <v>2</v>
      </c>
      <c r="G409" t="s">
        <v>28</v>
      </c>
      <c r="H409">
        <v>4</v>
      </c>
      <c r="I409" t="s">
        <v>35</v>
      </c>
      <c r="J409">
        <v>98</v>
      </c>
      <c r="K409">
        <v>2</v>
      </c>
      <c r="L409">
        <v>1</v>
      </c>
      <c r="M409" t="s">
        <v>39</v>
      </c>
      <c r="N409">
        <v>1</v>
      </c>
      <c r="O409" t="s">
        <v>37</v>
      </c>
      <c r="P409">
        <v>1</v>
      </c>
      <c r="Q409">
        <v>3</v>
      </c>
      <c r="R409">
        <v>1</v>
      </c>
      <c r="S409">
        <v>4</v>
      </c>
      <c r="T409">
        <v>3</v>
      </c>
      <c r="U409">
        <v>3</v>
      </c>
      <c r="V409">
        <v>4</v>
      </c>
      <c r="W409">
        <v>2</v>
      </c>
      <c r="X409">
        <v>3</v>
      </c>
      <c r="Y409">
        <v>2</v>
      </c>
    </row>
    <row r="410" spans="1:25" x14ac:dyDescent="0.35">
      <c r="A410">
        <v>31</v>
      </c>
      <c r="B410" t="s">
        <v>32</v>
      </c>
      <c r="C410" t="s">
        <v>26</v>
      </c>
      <c r="D410" t="s">
        <v>34</v>
      </c>
      <c r="E410">
        <v>9</v>
      </c>
      <c r="F410">
        <v>1</v>
      </c>
      <c r="G410" t="s">
        <v>28</v>
      </c>
      <c r="H410">
        <v>3</v>
      </c>
      <c r="I410" t="s">
        <v>35</v>
      </c>
      <c r="J410">
        <v>33</v>
      </c>
      <c r="K410">
        <v>3</v>
      </c>
      <c r="L410">
        <v>3</v>
      </c>
      <c r="M410" t="s">
        <v>42</v>
      </c>
      <c r="N410">
        <v>2</v>
      </c>
      <c r="O410" t="s">
        <v>41</v>
      </c>
      <c r="P410">
        <v>1</v>
      </c>
      <c r="Q410">
        <v>4</v>
      </c>
      <c r="R410">
        <v>1</v>
      </c>
      <c r="S410">
        <v>13</v>
      </c>
      <c r="T410">
        <v>6</v>
      </c>
      <c r="U410">
        <v>4</v>
      </c>
      <c r="V410">
        <v>13</v>
      </c>
      <c r="W410">
        <v>8</v>
      </c>
      <c r="X410">
        <v>0</v>
      </c>
      <c r="Y410">
        <v>8</v>
      </c>
    </row>
    <row r="411" spans="1:25" x14ac:dyDescent="0.35">
      <c r="A411">
        <v>31</v>
      </c>
      <c r="B411" t="s">
        <v>25</v>
      </c>
      <c r="C411" t="s">
        <v>33</v>
      </c>
      <c r="D411" t="s">
        <v>34</v>
      </c>
      <c r="E411">
        <v>20</v>
      </c>
      <c r="F411">
        <v>3</v>
      </c>
      <c r="G411" t="s">
        <v>28</v>
      </c>
      <c r="H411">
        <v>1</v>
      </c>
      <c r="I411" t="s">
        <v>35</v>
      </c>
      <c r="J411">
        <v>66</v>
      </c>
      <c r="K411">
        <v>3</v>
      </c>
      <c r="L411">
        <v>3</v>
      </c>
      <c r="M411" t="s">
        <v>43</v>
      </c>
      <c r="N411">
        <v>3</v>
      </c>
      <c r="O411" t="s">
        <v>37</v>
      </c>
      <c r="P411">
        <v>3</v>
      </c>
      <c r="Q411">
        <v>3</v>
      </c>
      <c r="R411">
        <v>0</v>
      </c>
      <c r="S411">
        <v>12</v>
      </c>
      <c r="T411">
        <v>2</v>
      </c>
      <c r="U411">
        <v>3</v>
      </c>
      <c r="V411">
        <v>1</v>
      </c>
      <c r="W411">
        <v>0</v>
      </c>
      <c r="X411">
        <v>0</v>
      </c>
      <c r="Y411">
        <v>0</v>
      </c>
    </row>
    <row r="412" spans="1:25" x14ac:dyDescent="0.35">
      <c r="A412">
        <v>31</v>
      </c>
      <c r="B412" t="s">
        <v>32</v>
      </c>
      <c r="C412" t="s">
        <v>26</v>
      </c>
      <c r="D412" t="s">
        <v>27</v>
      </c>
      <c r="E412">
        <v>2</v>
      </c>
      <c r="F412">
        <v>1</v>
      </c>
      <c r="G412" t="s">
        <v>28</v>
      </c>
      <c r="H412">
        <v>2</v>
      </c>
      <c r="I412" t="s">
        <v>35</v>
      </c>
      <c r="J412">
        <v>77</v>
      </c>
      <c r="K412">
        <v>3</v>
      </c>
      <c r="L412">
        <v>2</v>
      </c>
      <c r="M412" t="s">
        <v>30</v>
      </c>
      <c r="N412">
        <v>4</v>
      </c>
      <c r="O412" t="s">
        <v>31</v>
      </c>
      <c r="P412">
        <v>4</v>
      </c>
      <c r="Q412">
        <v>3</v>
      </c>
      <c r="R412">
        <v>0</v>
      </c>
      <c r="S412">
        <v>10</v>
      </c>
      <c r="T412">
        <v>2</v>
      </c>
      <c r="U412">
        <v>4</v>
      </c>
      <c r="V412">
        <v>6</v>
      </c>
      <c r="W412">
        <v>5</v>
      </c>
      <c r="X412">
        <v>0</v>
      </c>
      <c r="Y412">
        <v>5</v>
      </c>
    </row>
    <row r="413" spans="1:25" x14ac:dyDescent="0.35">
      <c r="A413">
        <v>31</v>
      </c>
      <c r="B413" t="s">
        <v>32</v>
      </c>
      <c r="C413" t="s">
        <v>26</v>
      </c>
      <c r="D413" t="s">
        <v>27</v>
      </c>
      <c r="E413">
        <v>7</v>
      </c>
      <c r="F413">
        <v>3</v>
      </c>
      <c r="G413" t="s">
        <v>28</v>
      </c>
      <c r="H413">
        <v>3</v>
      </c>
      <c r="I413" t="s">
        <v>35</v>
      </c>
      <c r="J413">
        <v>44</v>
      </c>
      <c r="K413">
        <v>2</v>
      </c>
      <c r="L413">
        <v>3</v>
      </c>
      <c r="M413" t="s">
        <v>45</v>
      </c>
      <c r="N413">
        <v>4</v>
      </c>
      <c r="O413" t="s">
        <v>41</v>
      </c>
      <c r="P413">
        <v>9</v>
      </c>
      <c r="Q413">
        <v>4</v>
      </c>
      <c r="R413">
        <v>1</v>
      </c>
      <c r="S413">
        <v>10</v>
      </c>
      <c r="T413">
        <v>3</v>
      </c>
      <c r="U413">
        <v>2</v>
      </c>
      <c r="V413">
        <v>5</v>
      </c>
      <c r="W413">
        <v>4</v>
      </c>
      <c r="X413">
        <v>0</v>
      </c>
      <c r="Y413">
        <v>1</v>
      </c>
    </row>
    <row r="414" spans="1:25" x14ac:dyDescent="0.35">
      <c r="A414">
        <v>31</v>
      </c>
      <c r="B414" t="s">
        <v>25</v>
      </c>
      <c r="C414" t="s">
        <v>26</v>
      </c>
      <c r="D414" t="s">
        <v>27</v>
      </c>
      <c r="E414">
        <v>13</v>
      </c>
      <c r="F414">
        <v>4</v>
      </c>
      <c r="G414" t="s">
        <v>40</v>
      </c>
      <c r="H414">
        <v>2</v>
      </c>
      <c r="I414" t="s">
        <v>35</v>
      </c>
      <c r="J414">
        <v>46</v>
      </c>
      <c r="K414">
        <v>3</v>
      </c>
      <c r="L414">
        <v>2</v>
      </c>
      <c r="M414" t="s">
        <v>30</v>
      </c>
      <c r="N414">
        <v>1</v>
      </c>
      <c r="O414" t="s">
        <v>41</v>
      </c>
      <c r="P414">
        <v>2</v>
      </c>
      <c r="Q414">
        <v>3</v>
      </c>
      <c r="R414">
        <v>0</v>
      </c>
      <c r="S414">
        <v>9</v>
      </c>
      <c r="T414">
        <v>2</v>
      </c>
      <c r="U414">
        <v>1</v>
      </c>
      <c r="V414">
        <v>3</v>
      </c>
      <c r="W414">
        <v>1</v>
      </c>
      <c r="X414">
        <v>1</v>
      </c>
      <c r="Y414">
        <v>2</v>
      </c>
    </row>
    <row r="415" spans="1:25" x14ac:dyDescent="0.35">
      <c r="A415">
        <v>31</v>
      </c>
      <c r="B415" t="s">
        <v>32</v>
      </c>
      <c r="C415" t="s">
        <v>26</v>
      </c>
      <c r="D415" t="s">
        <v>27</v>
      </c>
      <c r="E415">
        <v>6</v>
      </c>
      <c r="F415">
        <v>4</v>
      </c>
      <c r="G415" t="s">
        <v>40</v>
      </c>
      <c r="H415">
        <v>1</v>
      </c>
      <c r="I415" t="s">
        <v>35</v>
      </c>
      <c r="J415">
        <v>66</v>
      </c>
      <c r="K415">
        <v>4</v>
      </c>
      <c r="L415">
        <v>2</v>
      </c>
      <c r="M415" t="s">
        <v>30</v>
      </c>
      <c r="N415">
        <v>4</v>
      </c>
      <c r="O415" t="s">
        <v>41</v>
      </c>
      <c r="P415">
        <v>4</v>
      </c>
      <c r="Q415">
        <v>4</v>
      </c>
      <c r="R415">
        <v>2</v>
      </c>
      <c r="S415">
        <v>13</v>
      </c>
      <c r="T415">
        <v>4</v>
      </c>
      <c r="U415">
        <v>4</v>
      </c>
      <c r="V415">
        <v>7</v>
      </c>
      <c r="W415">
        <v>7</v>
      </c>
      <c r="X415">
        <v>5</v>
      </c>
      <c r="Y415">
        <v>7</v>
      </c>
    </row>
    <row r="416" spans="1:25" x14ac:dyDescent="0.35">
      <c r="A416">
        <v>31</v>
      </c>
      <c r="B416" t="s">
        <v>32</v>
      </c>
      <c r="C416" t="s">
        <v>26</v>
      </c>
      <c r="D416" t="s">
        <v>34</v>
      </c>
      <c r="E416">
        <v>11</v>
      </c>
      <c r="F416">
        <v>4</v>
      </c>
      <c r="G416" t="s">
        <v>28</v>
      </c>
      <c r="H416">
        <v>4</v>
      </c>
      <c r="I416" t="s">
        <v>35</v>
      </c>
      <c r="J416">
        <v>48</v>
      </c>
      <c r="K416">
        <v>3</v>
      </c>
      <c r="L416">
        <v>1</v>
      </c>
      <c r="M416" t="s">
        <v>36</v>
      </c>
      <c r="N416">
        <v>4</v>
      </c>
      <c r="O416" t="s">
        <v>37</v>
      </c>
      <c r="P416">
        <v>3</v>
      </c>
      <c r="Q416">
        <v>3</v>
      </c>
      <c r="R416">
        <v>1</v>
      </c>
      <c r="S416">
        <v>8</v>
      </c>
      <c r="T416">
        <v>2</v>
      </c>
      <c r="U416">
        <v>3</v>
      </c>
      <c r="V416">
        <v>6</v>
      </c>
      <c r="W416">
        <v>4</v>
      </c>
      <c r="X416">
        <v>0</v>
      </c>
      <c r="Y416">
        <v>2</v>
      </c>
    </row>
    <row r="417" spans="1:25" x14ac:dyDescent="0.35">
      <c r="A417">
        <v>31</v>
      </c>
      <c r="B417" t="s">
        <v>32</v>
      </c>
      <c r="C417" t="s">
        <v>26</v>
      </c>
      <c r="D417" t="s">
        <v>27</v>
      </c>
      <c r="E417">
        <v>7</v>
      </c>
      <c r="F417">
        <v>4</v>
      </c>
      <c r="G417" t="s">
        <v>28</v>
      </c>
      <c r="H417">
        <v>2</v>
      </c>
      <c r="I417" t="s">
        <v>35</v>
      </c>
      <c r="J417">
        <v>41</v>
      </c>
      <c r="K417">
        <v>2</v>
      </c>
      <c r="L417">
        <v>1</v>
      </c>
      <c r="M417" t="s">
        <v>46</v>
      </c>
      <c r="N417">
        <v>3</v>
      </c>
      <c r="O417" t="s">
        <v>37</v>
      </c>
      <c r="P417">
        <v>3</v>
      </c>
      <c r="Q417">
        <v>3</v>
      </c>
      <c r="R417">
        <v>0</v>
      </c>
      <c r="S417">
        <v>13</v>
      </c>
      <c r="T417">
        <v>2</v>
      </c>
      <c r="U417">
        <v>4</v>
      </c>
      <c r="V417">
        <v>7</v>
      </c>
      <c r="W417">
        <v>7</v>
      </c>
      <c r="X417">
        <v>5</v>
      </c>
      <c r="Y417">
        <v>2</v>
      </c>
    </row>
    <row r="418" spans="1:25" x14ac:dyDescent="0.35">
      <c r="A418">
        <v>31</v>
      </c>
      <c r="B418" t="s">
        <v>32</v>
      </c>
      <c r="C418" t="s">
        <v>44</v>
      </c>
      <c r="D418" t="s">
        <v>27</v>
      </c>
      <c r="E418">
        <v>20</v>
      </c>
      <c r="F418">
        <v>2</v>
      </c>
      <c r="G418" t="s">
        <v>48</v>
      </c>
      <c r="H418">
        <v>4</v>
      </c>
      <c r="I418" t="s">
        <v>29</v>
      </c>
      <c r="J418">
        <v>45</v>
      </c>
      <c r="K418">
        <v>3</v>
      </c>
      <c r="L418">
        <v>2</v>
      </c>
      <c r="M418" t="s">
        <v>30</v>
      </c>
      <c r="N418">
        <v>3</v>
      </c>
      <c r="O418" t="s">
        <v>37</v>
      </c>
      <c r="P418">
        <v>1</v>
      </c>
      <c r="Q418">
        <v>3</v>
      </c>
      <c r="R418">
        <v>1</v>
      </c>
      <c r="S418">
        <v>9</v>
      </c>
      <c r="T418">
        <v>2</v>
      </c>
      <c r="U418">
        <v>2</v>
      </c>
      <c r="V418">
        <v>9</v>
      </c>
      <c r="W418">
        <v>8</v>
      </c>
      <c r="X418">
        <v>0</v>
      </c>
      <c r="Y418">
        <v>0</v>
      </c>
    </row>
    <row r="419" spans="1:25" x14ac:dyDescent="0.35">
      <c r="A419">
        <v>31</v>
      </c>
      <c r="B419" t="s">
        <v>32</v>
      </c>
      <c r="C419" t="s">
        <v>26</v>
      </c>
      <c r="D419" t="s">
        <v>34</v>
      </c>
      <c r="E419">
        <v>12</v>
      </c>
      <c r="F419">
        <v>3</v>
      </c>
      <c r="G419" t="s">
        <v>40</v>
      </c>
      <c r="H419">
        <v>4</v>
      </c>
      <c r="I419" t="s">
        <v>29</v>
      </c>
      <c r="J419">
        <v>41</v>
      </c>
      <c r="K419">
        <v>3</v>
      </c>
      <c r="L419">
        <v>2</v>
      </c>
      <c r="M419" t="s">
        <v>43</v>
      </c>
      <c r="N419">
        <v>4</v>
      </c>
      <c r="O419" t="s">
        <v>37</v>
      </c>
      <c r="P419">
        <v>0</v>
      </c>
      <c r="Q419">
        <v>3</v>
      </c>
      <c r="R419">
        <v>2</v>
      </c>
      <c r="S419">
        <v>10</v>
      </c>
      <c r="T419">
        <v>2</v>
      </c>
      <c r="U419">
        <v>1</v>
      </c>
      <c r="V419">
        <v>9</v>
      </c>
      <c r="W419">
        <v>7</v>
      </c>
      <c r="X419">
        <v>8</v>
      </c>
      <c r="Y419">
        <v>5</v>
      </c>
    </row>
    <row r="420" spans="1:25" x14ac:dyDescent="0.35">
      <c r="A420">
        <v>31</v>
      </c>
      <c r="B420" t="s">
        <v>25</v>
      </c>
      <c r="C420" t="s">
        <v>44</v>
      </c>
      <c r="D420" t="s">
        <v>34</v>
      </c>
      <c r="E420">
        <v>9</v>
      </c>
      <c r="F420">
        <v>2</v>
      </c>
      <c r="G420" t="s">
        <v>40</v>
      </c>
      <c r="H420">
        <v>3</v>
      </c>
      <c r="I420" t="s">
        <v>35</v>
      </c>
      <c r="J420">
        <v>46</v>
      </c>
      <c r="K420">
        <v>2</v>
      </c>
      <c r="L420">
        <v>1</v>
      </c>
      <c r="M420" t="s">
        <v>36</v>
      </c>
      <c r="N420">
        <v>1</v>
      </c>
      <c r="O420" t="s">
        <v>31</v>
      </c>
      <c r="P420">
        <v>0</v>
      </c>
      <c r="Q420">
        <v>4</v>
      </c>
      <c r="R420">
        <v>0</v>
      </c>
      <c r="S420">
        <v>4</v>
      </c>
      <c r="T420">
        <v>0</v>
      </c>
      <c r="U420">
        <v>3</v>
      </c>
      <c r="V420">
        <v>3</v>
      </c>
      <c r="W420">
        <v>2</v>
      </c>
      <c r="X420">
        <v>1</v>
      </c>
      <c r="Y420">
        <v>2</v>
      </c>
    </row>
    <row r="421" spans="1:25" x14ac:dyDescent="0.35">
      <c r="A421">
        <v>31</v>
      </c>
      <c r="B421" t="s">
        <v>32</v>
      </c>
      <c r="C421" t="s">
        <v>33</v>
      </c>
      <c r="D421" t="s">
        <v>34</v>
      </c>
      <c r="E421">
        <v>1</v>
      </c>
      <c r="F421">
        <v>1</v>
      </c>
      <c r="G421" t="s">
        <v>28</v>
      </c>
      <c r="H421">
        <v>3</v>
      </c>
      <c r="I421" t="s">
        <v>29</v>
      </c>
      <c r="J421">
        <v>96</v>
      </c>
      <c r="K421">
        <v>3</v>
      </c>
      <c r="L421">
        <v>2</v>
      </c>
      <c r="M421" t="s">
        <v>42</v>
      </c>
      <c r="N421">
        <v>1</v>
      </c>
      <c r="O421" t="s">
        <v>37</v>
      </c>
      <c r="P421">
        <v>1</v>
      </c>
      <c r="Q421">
        <v>3</v>
      </c>
      <c r="R421">
        <v>1</v>
      </c>
      <c r="S421">
        <v>4</v>
      </c>
      <c r="T421">
        <v>1</v>
      </c>
      <c r="U421">
        <v>3</v>
      </c>
      <c r="V421">
        <v>4</v>
      </c>
      <c r="W421">
        <v>3</v>
      </c>
      <c r="X421">
        <v>0</v>
      </c>
      <c r="Y421">
        <v>3</v>
      </c>
    </row>
    <row r="422" spans="1:25" x14ac:dyDescent="0.35">
      <c r="A422">
        <v>31</v>
      </c>
      <c r="B422" t="s">
        <v>32</v>
      </c>
      <c r="C422" t="s">
        <v>33</v>
      </c>
      <c r="D422" t="s">
        <v>27</v>
      </c>
      <c r="E422">
        <v>20</v>
      </c>
      <c r="F422">
        <v>3</v>
      </c>
      <c r="G422" t="s">
        <v>28</v>
      </c>
      <c r="H422">
        <v>3</v>
      </c>
      <c r="I422" t="s">
        <v>35</v>
      </c>
      <c r="J422">
        <v>67</v>
      </c>
      <c r="K422">
        <v>4</v>
      </c>
      <c r="L422">
        <v>1</v>
      </c>
      <c r="M422" t="s">
        <v>46</v>
      </c>
      <c r="N422">
        <v>4</v>
      </c>
      <c r="O422" t="s">
        <v>37</v>
      </c>
      <c r="P422">
        <v>0</v>
      </c>
      <c r="Q422">
        <v>3</v>
      </c>
      <c r="R422">
        <v>1</v>
      </c>
      <c r="S422">
        <v>3</v>
      </c>
      <c r="T422">
        <v>4</v>
      </c>
      <c r="U422">
        <v>3</v>
      </c>
      <c r="V422">
        <v>2</v>
      </c>
      <c r="W422">
        <v>2</v>
      </c>
      <c r="X422">
        <v>2</v>
      </c>
      <c r="Y422">
        <v>2</v>
      </c>
    </row>
    <row r="423" spans="1:25" x14ac:dyDescent="0.35">
      <c r="A423">
        <v>31</v>
      </c>
      <c r="B423" t="s">
        <v>25</v>
      </c>
      <c r="C423" t="s">
        <v>33</v>
      </c>
      <c r="D423" t="s">
        <v>34</v>
      </c>
      <c r="E423">
        <v>15</v>
      </c>
      <c r="F423">
        <v>3</v>
      </c>
      <c r="G423" t="s">
        <v>40</v>
      </c>
      <c r="H423">
        <v>3</v>
      </c>
      <c r="I423" t="s">
        <v>35</v>
      </c>
      <c r="J423">
        <v>72</v>
      </c>
      <c r="K423">
        <v>3</v>
      </c>
      <c r="L423">
        <v>1</v>
      </c>
      <c r="M423" t="s">
        <v>39</v>
      </c>
      <c r="N423">
        <v>3</v>
      </c>
      <c r="O423" t="s">
        <v>37</v>
      </c>
      <c r="P423">
        <v>1</v>
      </c>
      <c r="Q423">
        <v>3</v>
      </c>
      <c r="R423">
        <v>1</v>
      </c>
      <c r="S423">
        <v>2</v>
      </c>
      <c r="T423">
        <v>5</v>
      </c>
      <c r="U423">
        <v>2</v>
      </c>
      <c r="V423">
        <v>2</v>
      </c>
      <c r="W423">
        <v>2</v>
      </c>
      <c r="X423">
        <v>2</v>
      </c>
      <c r="Y423">
        <v>2</v>
      </c>
    </row>
    <row r="424" spans="1:25" x14ac:dyDescent="0.35">
      <c r="A424">
        <v>31</v>
      </c>
      <c r="B424" t="s">
        <v>32</v>
      </c>
      <c r="C424" t="s">
        <v>26</v>
      </c>
      <c r="D424" t="s">
        <v>34</v>
      </c>
      <c r="E424">
        <v>11</v>
      </c>
      <c r="F424">
        <v>2</v>
      </c>
      <c r="G424" t="s">
        <v>40</v>
      </c>
      <c r="H424">
        <v>3</v>
      </c>
      <c r="I424" t="s">
        <v>35</v>
      </c>
      <c r="J424">
        <v>80</v>
      </c>
      <c r="K424">
        <v>3</v>
      </c>
      <c r="L424">
        <v>2</v>
      </c>
      <c r="M424" t="s">
        <v>43</v>
      </c>
      <c r="N424">
        <v>1</v>
      </c>
      <c r="O424" t="s">
        <v>37</v>
      </c>
      <c r="P424">
        <v>1</v>
      </c>
      <c r="Q424">
        <v>3</v>
      </c>
      <c r="R424">
        <v>0</v>
      </c>
      <c r="S424">
        <v>6</v>
      </c>
      <c r="T424">
        <v>2</v>
      </c>
      <c r="U424">
        <v>2</v>
      </c>
      <c r="V424">
        <v>6</v>
      </c>
      <c r="W424">
        <v>5</v>
      </c>
      <c r="X424">
        <v>0</v>
      </c>
      <c r="Y424">
        <v>1</v>
      </c>
    </row>
    <row r="425" spans="1:25" x14ac:dyDescent="0.35">
      <c r="A425">
        <v>31</v>
      </c>
      <c r="B425" t="s">
        <v>32</v>
      </c>
      <c r="C425" t="s">
        <v>26</v>
      </c>
      <c r="D425" t="s">
        <v>34</v>
      </c>
      <c r="E425">
        <v>24</v>
      </c>
      <c r="F425">
        <v>3</v>
      </c>
      <c r="G425" t="s">
        <v>40</v>
      </c>
      <c r="H425">
        <v>3</v>
      </c>
      <c r="I425" t="s">
        <v>29</v>
      </c>
      <c r="J425">
        <v>96</v>
      </c>
      <c r="K425">
        <v>2</v>
      </c>
      <c r="L425">
        <v>2</v>
      </c>
      <c r="M425" t="s">
        <v>43</v>
      </c>
      <c r="N425">
        <v>1</v>
      </c>
      <c r="O425" t="s">
        <v>31</v>
      </c>
      <c r="P425">
        <v>1</v>
      </c>
      <c r="Q425">
        <v>3</v>
      </c>
      <c r="R425">
        <v>0</v>
      </c>
      <c r="S425">
        <v>10</v>
      </c>
      <c r="T425">
        <v>2</v>
      </c>
      <c r="U425">
        <v>3</v>
      </c>
      <c r="V425">
        <v>10</v>
      </c>
      <c r="W425">
        <v>9</v>
      </c>
      <c r="X425">
        <v>1</v>
      </c>
      <c r="Y425">
        <v>8</v>
      </c>
    </row>
    <row r="426" spans="1:25" x14ac:dyDescent="0.35">
      <c r="A426">
        <v>31</v>
      </c>
      <c r="B426" t="s">
        <v>32</v>
      </c>
      <c r="C426" t="s">
        <v>44</v>
      </c>
      <c r="D426" t="s">
        <v>27</v>
      </c>
      <c r="E426">
        <v>2</v>
      </c>
      <c r="F426">
        <v>4</v>
      </c>
      <c r="G426" t="s">
        <v>28</v>
      </c>
      <c r="H426">
        <v>4</v>
      </c>
      <c r="I426" t="s">
        <v>29</v>
      </c>
      <c r="J426">
        <v>57</v>
      </c>
      <c r="K426">
        <v>3</v>
      </c>
      <c r="L426">
        <v>3</v>
      </c>
      <c r="M426" t="s">
        <v>30</v>
      </c>
      <c r="N426">
        <v>3</v>
      </c>
      <c r="O426" t="s">
        <v>41</v>
      </c>
      <c r="P426">
        <v>1</v>
      </c>
      <c r="Q426">
        <v>3</v>
      </c>
      <c r="R426">
        <v>1</v>
      </c>
      <c r="S426">
        <v>10</v>
      </c>
      <c r="T426">
        <v>5</v>
      </c>
      <c r="U426">
        <v>2</v>
      </c>
      <c r="V426">
        <v>10</v>
      </c>
      <c r="W426">
        <v>8</v>
      </c>
      <c r="X426">
        <v>9</v>
      </c>
      <c r="Y426">
        <v>6</v>
      </c>
    </row>
    <row r="427" spans="1:25" x14ac:dyDescent="0.35">
      <c r="A427">
        <v>31</v>
      </c>
      <c r="B427" t="s">
        <v>25</v>
      </c>
      <c r="C427" t="s">
        <v>33</v>
      </c>
      <c r="D427" t="s">
        <v>27</v>
      </c>
      <c r="E427">
        <v>1</v>
      </c>
      <c r="F427">
        <v>3</v>
      </c>
      <c r="G427" t="s">
        <v>28</v>
      </c>
      <c r="H427">
        <v>4</v>
      </c>
      <c r="I427" t="s">
        <v>29</v>
      </c>
      <c r="J427">
        <v>54</v>
      </c>
      <c r="K427">
        <v>3</v>
      </c>
      <c r="L427">
        <v>1</v>
      </c>
      <c r="M427" t="s">
        <v>46</v>
      </c>
      <c r="N427">
        <v>2</v>
      </c>
      <c r="O427" t="s">
        <v>31</v>
      </c>
      <c r="P427">
        <v>1</v>
      </c>
      <c r="Q427">
        <v>3</v>
      </c>
      <c r="R427">
        <v>0</v>
      </c>
      <c r="S427">
        <v>3</v>
      </c>
      <c r="T427">
        <v>2</v>
      </c>
      <c r="U427">
        <v>4</v>
      </c>
      <c r="V427">
        <v>3</v>
      </c>
      <c r="W427">
        <v>2</v>
      </c>
      <c r="X427">
        <v>2</v>
      </c>
      <c r="Y427">
        <v>2</v>
      </c>
    </row>
    <row r="428" spans="1:25" x14ac:dyDescent="0.35">
      <c r="A428">
        <v>31</v>
      </c>
      <c r="B428" t="s">
        <v>25</v>
      </c>
      <c r="C428" t="s">
        <v>33</v>
      </c>
      <c r="D428" t="s">
        <v>27</v>
      </c>
      <c r="E428">
        <v>2</v>
      </c>
      <c r="F428">
        <v>3</v>
      </c>
      <c r="G428" t="s">
        <v>28</v>
      </c>
      <c r="H428">
        <v>3</v>
      </c>
      <c r="I428" t="s">
        <v>29</v>
      </c>
      <c r="J428">
        <v>90</v>
      </c>
      <c r="K428">
        <v>2</v>
      </c>
      <c r="L428">
        <v>1</v>
      </c>
      <c r="M428" t="s">
        <v>46</v>
      </c>
      <c r="N428">
        <v>4</v>
      </c>
      <c r="O428" t="s">
        <v>31</v>
      </c>
      <c r="P428">
        <v>7</v>
      </c>
      <c r="Q428">
        <v>3</v>
      </c>
      <c r="R428">
        <v>0</v>
      </c>
      <c r="S428">
        <v>3</v>
      </c>
      <c r="T428">
        <v>3</v>
      </c>
      <c r="U428">
        <v>4</v>
      </c>
      <c r="V428">
        <v>1</v>
      </c>
      <c r="W428">
        <v>0</v>
      </c>
      <c r="X428">
        <v>0</v>
      </c>
      <c r="Y428">
        <v>0</v>
      </c>
    </row>
    <row r="429" spans="1:25" x14ac:dyDescent="0.35">
      <c r="A429">
        <v>31</v>
      </c>
      <c r="B429" t="s">
        <v>25</v>
      </c>
      <c r="C429" t="s">
        <v>26</v>
      </c>
      <c r="D429" t="s">
        <v>34</v>
      </c>
      <c r="E429">
        <v>22</v>
      </c>
      <c r="F429">
        <v>4</v>
      </c>
      <c r="G429" t="s">
        <v>40</v>
      </c>
      <c r="H429">
        <v>4</v>
      </c>
      <c r="I429" t="s">
        <v>35</v>
      </c>
      <c r="J429">
        <v>98</v>
      </c>
      <c r="K429">
        <v>3</v>
      </c>
      <c r="L429">
        <v>2</v>
      </c>
      <c r="M429" t="s">
        <v>42</v>
      </c>
      <c r="N429">
        <v>3</v>
      </c>
      <c r="O429" t="s">
        <v>37</v>
      </c>
      <c r="P429">
        <v>1</v>
      </c>
      <c r="Q429">
        <v>3</v>
      </c>
      <c r="R429">
        <v>2</v>
      </c>
      <c r="S429">
        <v>10</v>
      </c>
      <c r="T429">
        <v>3</v>
      </c>
      <c r="U429">
        <v>2</v>
      </c>
      <c r="V429">
        <v>10</v>
      </c>
      <c r="W429">
        <v>2</v>
      </c>
      <c r="X429">
        <v>6</v>
      </c>
      <c r="Y429">
        <v>7</v>
      </c>
    </row>
    <row r="430" spans="1:25" x14ac:dyDescent="0.35">
      <c r="A430">
        <v>31</v>
      </c>
      <c r="B430" t="s">
        <v>25</v>
      </c>
      <c r="C430" t="s">
        <v>33</v>
      </c>
      <c r="D430" t="s">
        <v>27</v>
      </c>
      <c r="E430">
        <v>1</v>
      </c>
      <c r="F430">
        <v>4</v>
      </c>
      <c r="G430" t="s">
        <v>28</v>
      </c>
      <c r="H430">
        <v>2</v>
      </c>
      <c r="I430" t="s">
        <v>29</v>
      </c>
      <c r="J430">
        <v>50</v>
      </c>
      <c r="K430">
        <v>1</v>
      </c>
      <c r="L430">
        <v>1</v>
      </c>
      <c r="M430" t="s">
        <v>46</v>
      </c>
      <c r="N430">
        <v>3</v>
      </c>
      <c r="O430" t="s">
        <v>31</v>
      </c>
      <c r="P430">
        <v>1</v>
      </c>
      <c r="Q430">
        <v>3</v>
      </c>
      <c r="R430">
        <v>0</v>
      </c>
      <c r="S430">
        <v>1</v>
      </c>
      <c r="T430">
        <v>3</v>
      </c>
      <c r="U430">
        <v>3</v>
      </c>
      <c r="V430">
        <v>1</v>
      </c>
      <c r="W430">
        <v>0</v>
      </c>
      <c r="X430">
        <v>0</v>
      </c>
      <c r="Y430">
        <v>0</v>
      </c>
    </row>
    <row r="431" spans="1:25" x14ac:dyDescent="0.35">
      <c r="A431">
        <v>31</v>
      </c>
      <c r="B431" t="s">
        <v>32</v>
      </c>
      <c r="C431" t="s">
        <v>26</v>
      </c>
      <c r="D431" t="s">
        <v>34</v>
      </c>
      <c r="E431">
        <v>8</v>
      </c>
      <c r="F431">
        <v>5</v>
      </c>
      <c r="G431" t="s">
        <v>28</v>
      </c>
      <c r="H431">
        <v>1</v>
      </c>
      <c r="I431" t="s">
        <v>29</v>
      </c>
      <c r="J431">
        <v>93</v>
      </c>
      <c r="K431">
        <v>3</v>
      </c>
      <c r="L431">
        <v>4</v>
      </c>
      <c r="M431" t="s">
        <v>47</v>
      </c>
      <c r="N431">
        <v>2</v>
      </c>
      <c r="O431" t="s">
        <v>31</v>
      </c>
      <c r="P431">
        <v>3</v>
      </c>
      <c r="Q431">
        <v>3</v>
      </c>
      <c r="R431">
        <v>0</v>
      </c>
      <c r="S431">
        <v>9</v>
      </c>
      <c r="T431">
        <v>3</v>
      </c>
      <c r="U431">
        <v>4</v>
      </c>
      <c r="V431">
        <v>3</v>
      </c>
      <c r="W431">
        <v>2</v>
      </c>
      <c r="X431">
        <v>1</v>
      </c>
      <c r="Y431">
        <v>0</v>
      </c>
    </row>
    <row r="432" spans="1:25" x14ac:dyDescent="0.35">
      <c r="A432">
        <v>31</v>
      </c>
      <c r="B432" t="s">
        <v>25</v>
      </c>
      <c r="C432" t="s">
        <v>26</v>
      </c>
      <c r="D432" t="s">
        <v>34</v>
      </c>
      <c r="E432">
        <v>8</v>
      </c>
      <c r="F432">
        <v>3</v>
      </c>
      <c r="G432" t="s">
        <v>28</v>
      </c>
      <c r="H432">
        <v>1</v>
      </c>
      <c r="I432" t="s">
        <v>29</v>
      </c>
      <c r="J432">
        <v>34</v>
      </c>
      <c r="K432">
        <v>2</v>
      </c>
      <c r="L432">
        <v>1</v>
      </c>
      <c r="M432" t="s">
        <v>36</v>
      </c>
      <c r="N432">
        <v>2</v>
      </c>
      <c r="O432" t="s">
        <v>31</v>
      </c>
      <c r="P432">
        <v>1</v>
      </c>
      <c r="Q432">
        <v>3</v>
      </c>
      <c r="R432">
        <v>0</v>
      </c>
      <c r="S432">
        <v>1</v>
      </c>
      <c r="T432">
        <v>3</v>
      </c>
      <c r="U432">
        <v>4</v>
      </c>
      <c r="V432">
        <v>1</v>
      </c>
      <c r="W432">
        <v>0</v>
      </c>
      <c r="X432">
        <v>0</v>
      </c>
      <c r="Y432">
        <v>0</v>
      </c>
    </row>
    <row r="433" spans="1:25" x14ac:dyDescent="0.35">
      <c r="A433">
        <v>31</v>
      </c>
      <c r="B433" t="s">
        <v>32</v>
      </c>
      <c r="C433" t="s">
        <v>26</v>
      </c>
      <c r="D433" t="s">
        <v>27</v>
      </c>
      <c r="E433">
        <v>8</v>
      </c>
      <c r="F433">
        <v>2</v>
      </c>
      <c r="G433" t="s">
        <v>28</v>
      </c>
      <c r="H433">
        <v>1</v>
      </c>
      <c r="I433" t="s">
        <v>35</v>
      </c>
      <c r="J433">
        <v>31</v>
      </c>
      <c r="K433">
        <v>3</v>
      </c>
      <c r="L433">
        <v>3</v>
      </c>
      <c r="M433" t="s">
        <v>30</v>
      </c>
      <c r="N433">
        <v>4</v>
      </c>
      <c r="O433" t="s">
        <v>41</v>
      </c>
      <c r="P433">
        <v>1</v>
      </c>
      <c r="Q433">
        <v>3</v>
      </c>
      <c r="R433">
        <v>1</v>
      </c>
      <c r="S433">
        <v>13</v>
      </c>
      <c r="T433">
        <v>5</v>
      </c>
      <c r="U433">
        <v>3</v>
      </c>
      <c r="V433">
        <v>13</v>
      </c>
      <c r="W433">
        <v>7</v>
      </c>
      <c r="X433">
        <v>9</v>
      </c>
      <c r="Y433">
        <v>9</v>
      </c>
    </row>
    <row r="434" spans="1:25" x14ac:dyDescent="0.35">
      <c r="A434">
        <v>31</v>
      </c>
      <c r="B434" t="s">
        <v>25</v>
      </c>
      <c r="C434" t="s">
        <v>33</v>
      </c>
      <c r="D434" t="s">
        <v>34</v>
      </c>
      <c r="E434">
        <v>1</v>
      </c>
      <c r="F434">
        <v>5</v>
      </c>
      <c r="G434" t="s">
        <v>28</v>
      </c>
      <c r="H434">
        <v>3</v>
      </c>
      <c r="I434" t="s">
        <v>29</v>
      </c>
      <c r="J434">
        <v>100</v>
      </c>
      <c r="K434">
        <v>4</v>
      </c>
      <c r="L434">
        <v>3</v>
      </c>
      <c r="M434" t="s">
        <v>42</v>
      </c>
      <c r="N434">
        <v>2</v>
      </c>
      <c r="O434" t="s">
        <v>31</v>
      </c>
      <c r="P434">
        <v>1</v>
      </c>
      <c r="Q434">
        <v>3</v>
      </c>
      <c r="R434">
        <v>0</v>
      </c>
      <c r="S434">
        <v>10</v>
      </c>
      <c r="T434">
        <v>2</v>
      </c>
      <c r="U434">
        <v>3</v>
      </c>
      <c r="V434">
        <v>10</v>
      </c>
      <c r="W434">
        <v>8</v>
      </c>
      <c r="X434">
        <v>4</v>
      </c>
      <c r="Y434">
        <v>7</v>
      </c>
    </row>
    <row r="435" spans="1:25" x14ac:dyDescent="0.35">
      <c r="A435">
        <v>31</v>
      </c>
      <c r="B435" t="s">
        <v>32</v>
      </c>
      <c r="C435" t="s">
        <v>26</v>
      </c>
      <c r="D435" t="s">
        <v>50</v>
      </c>
      <c r="E435">
        <v>8</v>
      </c>
      <c r="F435">
        <v>2</v>
      </c>
      <c r="G435" t="s">
        <v>40</v>
      </c>
      <c r="H435">
        <v>4</v>
      </c>
      <c r="I435" t="s">
        <v>29</v>
      </c>
      <c r="J435">
        <v>96</v>
      </c>
      <c r="K435">
        <v>4</v>
      </c>
      <c r="L435">
        <v>1</v>
      </c>
      <c r="M435" t="s">
        <v>50</v>
      </c>
      <c r="N435">
        <v>2</v>
      </c>
      <c r="O435" t="s">
        <v>31</v>
      </c>
      <c r="P435">
        <v>9</v>
      </c>
      <c r="Q435">
        <v>3</v>
      </c>
      <c r="R435">
        <v>0</v>
      </c>
      <c r="S435">
        <v>8</v>
      </c>
      <c r="T435">
        <v>3</v>
      </c>
      <c r="U435">
        <v>3</v>
      </c>
      <c r="V435">
        <v>3</v>
      </c>
      <c r="W435">
        <v>2</v>
      </c>
      <c r="X435">
        <v>0</v>
      </c>
      <c r="Y435">
        <v>2</v>
      </c>
    </row>
    <row r="436" spans="1:25" x14ac:dyDescent="0.35">
      <c r="A436">
        <v>31</v>
      </c>
      <c r="B436" t="s">
        <v>25</v>
      </c>
      <c r="C436" t="s">
        <v>33</v>
      </c>
      <c r="D436" t="s">
        <v>34</v>
      </c>
      <c r="E436">
        <v>2</v>
      </c>
      <c r="F436">
        <v>3</v>
      </c>
      <c r="G436" t="s">
        <v>28</v>
      </c>
      <c r="H436">
        <v>2</v>
      </c>
      <c r="I436" t="s">
        <v>35</v>
      </c>
      <c r="J436">
        <v>94</v>
      </c>
      <c r="K436">
        <v>3</v>
      </c>
      <c r="L436">
        <v>1</v>
      </c>
      <c r="M436" t="s">
        <v>39</v>
      </c>
      <c r="N436">
        <v>4</v>
      </c>
      <c r="O436" t="s">
        <v>37</v>
      </c>
      <c r="P436">
        <v>6</v>
      </c>
      <c r="Q436">
        <v>3</v>
      </c>
      <c r="R436">
        <v>1</v>
      </c>
      <c r="S436">
        <v>7</v>
      </c>
      <c r="T436">
        <v>2</v>
      </c>
      <c r="U436">
        <v>1</v>
      </c>
      <c r="V436">
        <v>2</v>
      </c>
      <c r="W436">
        <v>2</v>
      </c>
      <c r="X436">
        <v>2</v>
      </c>
      <c r="Y436">
        <v>2</v>
      </c>
    </row>
    <row r="437" spans="1:25" x14ac:dyDescent="0.35">
      <c r="A437">
        <v>31</v>
      </c>
      <c r="B437" t="s">
        <v>25</v>
      </c>
      <c r="C437" t="s">
        <v>33</v>
      </c>
      <c r="D437" t="s">
        <v>34</v>
      </c>
      <c r="E437">
        <v>3</v>
      </c>
      <c r="F437">
        <v>3</v>
      </c>
      <c r="G437" t="s">
        <v>28</v>
      </c>
      <c r="H437">
        <v>4</v>
      </c>
      <c r="I437" t="s">
        <v>29</v>
      </c>
      <c r="J437">
        <v>33</v>
      </c>
      <c r="K437">
        <v>3</v>
      </c>
      <c r="L437">
        <v>1</v>
      </c>
      <c r="M437" t="s">
        <v>36</v>
      </c>
      <c r="N437">
        <v>3</v>
      </c>
      <c r="O437" t="s">
        <v>31</v>
      </c>
      <c r="P437">
        <v>1</v>
      </c>
      <c r="Q437">
        <v>3</v>
      </c>
      <c r="R437">
        <v>0</v>
      </c>
      <c r="S437">
        <v>7</v>
      </c>
      <c r="T437">
        <v>2</v>
      </c>
      <c r="U437">
        <v>1</v>
      </c>
      <c r="V437">
        <v>7</v>
      </c>
      <c r="W437">
        <v>2</v>
      </c>
      <c r="X437">
        <v>7</v>
      </c>
      <c r="Y437">
        <v>7</v>
      </c>
    </row>
    <row r="438" spans="1:25" x14ac:dyDescent="0.35">
      <c r="A438">
        <v>31</v>
      </c>
      <c r="B438" t="s">
        <v>32</v>
      </c>
      <c r="C438" t="s">
        <v>33</v>
      </c>
      <c r="D438" t="s">
        <v>27</v>
      </c>
      <c r="E438">
        <v>2</v>
      </c>
      <c r="F438">
        <v>4</v>
      </c>
      <c r="G438" t="s">
        <v>38</v>
      </c>
      <c r="H438">
        <v>4</v>
      </c>
      <c r="I438" t="s">
        <v>35</v>
      </c>
      <c r="J438">
        <v>54</v>
      </c>
      <c r="K438">
        <v>3</v>
      </c>
      <c r="L438">
        <v>2</v>
      </c>
      <c r="M438" t="s">
        <v>30</v>
      </c>
      <c r="N438">
        <v>1</v>
      </c>
      <c r="O438" t="s">
        <v>31</v>
      </c>
      <c r="P438">
        <v>7</v>
      </c>
      <c r="Q438">
        <v>3</v>
      </c>
      <c r="R438">
        <v>0</v>
      </c>
      <c r="S438">
        <v>10</v>
      </c>
      <c r="T438">
        <v>3</v>
      </c>
      <c r="U438">
        <v>3</v>
      </c>
      <c r="V438">
        <v>5</v>
      </c>
      <c r="W438">
        <v>2</v>
      </c>
      <c r="X438">
        <v>0</v>
      </c>
      <c r="Y438">
        <v>3</v>
      </c>
    </row>
    <row r="439" spans="1:25" x14ac:dyDescent="0.35">
      <c r="A439">
        <v>31</v>
      </c>
      <c r="B439" t="s">
        <v>32</v>
      </c>
      <c r="C439" t="s">
        <v>26</v>
      </c>
      <c r="D439" t="s">
        <v>27</v>
      </c>
      <c r="E439">
        <v>5</v>
      </c>
      <c r="F439">
        <v>4</v>
      </c>
      <c r="G439" t="s">
        <v>28</v>
      </c>
      <c r="H439">
        <v>1</v>
      </c>
      <c r="I439" t="s">
        <v>29</v>
      </c>
      <c r="J439">
        <v>67</v>
      </c>
      <c r="K439">
        <v>3</v>
      </c>
      <c r="L439">
        <v>2</v>
      </c>
      <c r="M439" t="s">
        <v>30</v>
      </c>
      <c r="N439">
        <v>4</v>
      </c>
      <c r="O439" t="s">
        <v>37</v>
      </c>
      <c r="P439">
        <v>1</v>
      </c>
      <c r="Q439">
        <v>3</v>
      </c>
      <c r="R439">
        <v>2</v>
      </c>
      <c r="S439">
        <v>10</v>
      </c>
      <c r="T439">
        <v>2</v>
      </c>
      <c r="U439">
        <v>3</v>
      </c>
      <c r="V439">
        <v>10</v>
      </c>
      <c r="W439">
        <v>0</v>
      </c>
      <c r="X439">
        <v>0</v>
      </c>
      <c r="Y439">
        <v>2</v>
      </c>
    </row>
    <row r="440" spans="1:25" x14ac:dyDescent="0.35">
      <c r="A440">
        <v>31</v>
      </c>
      <c r="B440" t="s">
        <v>32</v>
      </c>
      <c r="C440" t="s">
        <v>26</v>
      </c>
      <c r="D440" t="s">
        <v>34</v>
      </c>
      <c r="E440">
        <v>2</v>
      </c>
      <c r="F440">
        <v>4</v>
      </c>
      <c r="G440" t="s">
        <v>28</v>
      </c>
      <c r="H440">
        <v>2</v>
      </c>
      <c r="I440" t="s">
        <v>35</v>
      </c>
      <c r="J440">
        <v>69</v>
      </c>
      <c r="K440">
        <v>3</v>
      </c>
      <c r="L440">
        <v>1</v>
      </c>
      <c r="M440" t="s">
        <v>39</v>
      </c>
      <c r="N440">
        <v>3</v>
      </c>
      <c r="O440" t="s">
        <v>37</v>
      </c>
      <c r="P440">
        <v>1</v>
      </c>
      <c r="Q440">
        <v>3</v>
      </c>
      <c r="R440">
        <v>1</v>
      </c>
      <c r="S440">
        <v>6</v>
      </c>
      <c r="T440">
        <v>2</v>
      </c>
      <c r="U440">
        <v>4</v>
      </c>
      <c r="V440">
        <v>5</v>
      </c>
      <c r="W440">
        <v>2</v>
      </c>
      <c r="X440">
        <v>0</v>
      </c>
      <c r="Y440">
        <v>3</v>
      </c>
    </row>
    <row r="441" spans="1:25" x14ac:dyDescent="0.35">
      <c r="A441">
        <v>31</v>
      </c>
      <c r="B441" t="s">
        <v>32</v>
      </c>
      <c r="C441" t="s">
        <v>33</v>
      </c>
      <c r="D441" t="s">
        <v>34</v>
      </c>
      <c r="E441">
        <v>24</v>
      </c>
      <c r="F441">
        <v>1</v>
      </c>
      <c r="G441" t="s">
        <v>49</v>
      </c>
      <c r="H441">
        <v>4</v>
      </c>
      <c r="I441" t="s">
        <v>29</v>
      </c>
      <c r="J441">
        <v>30</v>
      </c>
      <c r="K441">
        <v>3</v>
      </c>
      <c r="L441">
        <v>2</v>
      </c>
      <c r="M441" t="s">
        <v>42</v>
      </c>
      <c r="N441">
        <v>4</v>
      </c>
      <c r="O441" t="s">
        <v>31</v>
      </c>
      <c r="P441">
        <v>2</v>
      </c>
      <c r="Q441">
        <v>4</v>
      </c>
      <c r="R441">
        <v>0</v>
      </c>
      <c r="S441">
        <v>9</v>
      </c>
      <c r="T441">
        <v>3</v>
      </c>
      <c r="U441">
        <v>2</v>
      </c>
      <c r="V441">
        <v>5</v>
      </c>
      <c r="W441">
        <v>4</v>
      </c>
      <c r="X441">
        <v>1</v>
      </c>
      <c r="Y441">
        <v>4</v>
      </c>
    </row>
    <row r="442" spans="1:25" x14ac:dyDescent="0.35">
      <c r="A442">
        <v>31</v>
      </c>
      <c r="B442" t="s">
        <v>32</v>
      </c>
      <c r="C442" t="s">
        <v>26</v>
      </c>
      <c r="D442" t="s">
        <v>27</v>
      </c>
      <c r="E442">
        <v>5</v>
      </c>
      <c r="F442">
        <v>3</v>
      </c>
      <c r="G442" t="s">
        <v>49</v>
      </c>
      <c r="H442">
        <v>1</v>
      </c>
      <c r="I442" t="s">
        <v>35</v>
      </c>
      <c r="J442">
        <v>51</v>
      </c>
      <c r="K442">
        <v>3</v>
      </c>
      <c r="L442">
        <v>2</v>
      </c>
      <c r="M442" t="s">
        <v>30</v>
      </c>
      <c r="N442">
        <v>3</v>
      </c>
      <c r="O442" t="s">
        <v>37</v>
      </c>
      <c r="P442">
        <v>1</v>
      </c>
      <c r="Q442">
        <v>3</v>
      </c>
      <c r="R442">
        <v>1</v>
      </c>
      <c r="S442">
        <v>6</v>
      </c>
      <c r="T442">
        <v>3</v>
      </c>
      <c r="U442">
        <v>3</v>
      </c>
      <c r="V442">
        <v>5</v>
      </c>
      <c r="W442">
        <v>2</v>
      </c>
      <c r="X442">
        <v>0</v>
      </c>
      <c r="Y442">
        <v>2</v>
      </c>
    </row>
    <row r="443" spans="1:25" x14ac:dyDescent="0.35">
      <c r="A443">
        <v>31</v>
      </c>
      <c r="B443" t="s">
        <v>25</v>
      </c>
      <c r="C443" t="s">
        <v>26</v>
      </c>
      <c r="D443" t="s">
        <v>27</v>
      </c>
      <c r="E443">
        <v>16</v>
      </c>
      <c r="F443">
        <v>4</v>
      </c>
      <c r="G443" t="s">
        <v>48</v>
      </c>
      <c r="H443">
        <v>1</v>
      </c>
      <c r="I443" t="s">
        <v>35</v>
      </c>
      <c r="J443">
        <v>70</v>
      </c>
      <c r="K443">
        <v>3</v>
      </c>
      <c r="L443">
        <v>3</v>
      </c>
      <c r="M443" t="s">
        <v>30</v>
      </c>
      <c r="N443">
        <v>3</v>
      </c>
      <c r="O443" t="s">
        <v>37</v>
      </c>
      <c r="P443">
        <v>2</v>
      </c>
      <c r="Q443">
        <v>3</v>
      </c>
      <c r="R443">
        <v>3</v>
      </c>
      <c r="S443">
        <v>10</v>
      </c>
      <c r="T443">
        <v>2</v>
      </c>
      <c r="U443">
        <v>3</v>
      </c>
      <c r="V443">
        <v>1</v>
      </c>
      <c r="W443">
        <v>0</v>
      </c>
      <c r="X443">
        <v>0</v>
      </c>
      <c r="Y443">
        <v>0</v>
      </c>
    </row>
    <row r="444" spans="1:25" x14ac:dyDescent="0.35">
      <c r="A444">
        <v>31</v>
      </c>
      <c r="B444" t="s">
        <v>32</v>
      </c>
      <c r="C444" t="s">
        <v>26</v>
      </c>
      <c r="D444" t="s">
        <v>27</v>
      </c>
      <c r="E444">
        <v>29</v>
      </c>
      <c r="F444">
        <v>4</v>
      </c>
      <c r="G444" t="s">
        <v>48</v>
      </c>
      <c r="H444">
        <v>1</v>
      </c>
      <c r="I444" t="s">
        <v>29</v>
      </c>
      <c r="J444">
        <v>91</v>
      </c>
      <c r="K444">
        <v>2</v>
      </c>
      <c r="L444">
        <v>2</v>
      </c>
      <c r="M444" t="s">
        <v>30</v>
      </c>
      <c r="N444">
        <v>4</v>
      </c>
      <c r="O444" t="s">
        <v>37</v>
      </c>
      <c r="P444">
        <v>1</v>
      </c>
      <c r="Q444">
        <v>3</v>
      </c>
      <c r="R444">
        <v>2</v>
      </c>
      <c r="S444">
        <v>13</v>
      </c>
      <c r="T444">
        <v>3</v>
      </c>
      <c r="U444">
        <v>3</v>
      </c>
      <c r="V444">
        <v>12</v>
      </c>
      <c r="W444">
        <v>7</v>
      </c>
      <c r="X444">
        <v>5</v>
      </c>
      <c r="Y444">
        <v>7</v>
      </c>
    </row>
    <row r="445" spans="1:25" x14ac:dyDescent="0.35">
      <c r="A445">
        <v>31</v>
      </c>
      <c r="B445" t="s">
        <v>32</v>
      </c>
      <c r="C445" t="s">
        <v>33</v>
      </c>
      <c r="D445" t="s">
        <v>27</v>
      </c>
      <c r="E445">
        <v>7</v>
      </c>
      <c r="F445">
        <v>4</v>
      </c>
      <c r="G445" t="s">
        <v>48</v>
      </c>
      <c r="H445">
        <v>1</v>
      </c>
      <c r="I445" t="s">
        <v>29</v>
      </c>
      <c r="J445">
        <v>68</v>
      </c>
      <c r="K445">
        <v>3</v>
      </c>
      <c r="L445">
        <v>3</v>
      </c>
      <c r="M445" t="s">
        <v>30</v>
      </c>
      <c r="N445">
        <v>1</v>
      </c>
      <c r="O445" t="s">
        <v>37</v>
      </c>
      <c r="P445">
        <v>2</v>
      </c>
      <c r="Q445">
        <v>3</v>
      </c>
      <c r="R445">
        <v>2</v>
      </c>
      <c r="S445">
        <v>9</v>
      </c>
      <c r="T445">
        <v>3</v>
      </c>
      <c r="U445">
        <v>3</v>
      </c>
      <c r="V445">
        <v>3</v>
      </c>
      <c r="W445">
        <v>2</v>
      </c>
      <c r="X445">
        <v>2</v>
      </c>
      <c r="Y445">
        <v>2</v>
      </c>
    </row>
    <row r="446" spans="1:25" x14ac:dyDescent="0.35">
      <c r="A446">
        <v>31</v>
      </c>
      <c r="B446" t="s">
        <v>25</v>
      </c>
      <c r="C446" t="s">
        <v>26</v>
      </c>
      <c r="D446" t="s">
        <v>50</v>
      </c>
      <c r="E446">
        <v>18</v>
      </c>
      <c r="F446">
        <v>5</v>
      </c>
      <c r="G446" t="s">
        <v>50</v>
      </c>
      <c r="H446">
        <v>4</v>
      </c>
      <c r="I446" t="s">
        <v>35</v>
      </c>
      <c r="J446">
        <v>89</v>
      </c>
      <c r="K446">
        <v>4</v>
      </c>
      <c r="L446">
        <v>1</v>
      </c>
      <c r="M446" t="s">
        <v>50</v>
      </c>
      <c r="N446">
        <v>1</v>
      </c>
      <c r="O446" t="s">
        <v>37</v>
      </c>
      <c r="P446">
        <v>0</v>
      </c>
      <c r="Q446">
        <v>3</v>
      </c>
      <c r="R446">
        <v>0</v>
      </c>
      <c r="S446">
        <v>2</v>
      </c>
      <c r="T446">
        <v>4</v>
      </c>
      <c r="U446">
        <v>3</v>
      </c>
      <c r="V446">
        <v>1</v>
      </c>
      <c r="W446">
        <v>0</v>
      </c>
      <c r="X446">
        <v>0</v>
      </c>
      <c r="Y446">
        <v>0</v>
      </c>
    </row>
    <row r="447" spans="1:25" x14ac:dyDescent="0.35">
      <c r="A447">
        <v>31</v>
      </c>
      <c r="B447" t="s">
        <v>32</v>
      </c>
      <c r="C447" t="s">
        <v>26</v>
      </c>
      <c r="D447" t="s">
        <v>34</v>
      </c>
      <c r="E447">
        <v>20</v>
      </c>
      <c r="F447">
        <v>3</v>
      </c>
      <c r="G447" t="s">
        <v>28</v>
      </c>
      <c r="H447">
        <v>2</v>
      </c>
      <c r="I447" t="s">
        <v>35</v>
      </c>
      <c r="J447">
        <v>89</v>
      </c>
      <c r="K447">
        <v>3</v>
      </c>
      <c r="L447">
        <v>2</v>
      </c>
      <c r="M447" t="s">
        <v>39</v>
      </c>
      <c r="N447">
        <v>3</v>
      </c>
      <c r="O447" t="s">
        <v>41</v>
      </c>
      <c r="P447">
        <v>1</v>
      </c>
      <c r="Q447">
        <v>3</v>
      </c>
      <c r="R447">
        <v>1</v>
      </c>
      <c r="S447">
        <v>10</v>
      </c>
      <c r="T447">
        <v>2</v>
      </c>
      <c r="U447">
        <v>3</v>
      </c>
      <c r="V447">
        <v>10</v>
      </c>
      <c r="W447">
        <v>8</v>
      </c>
      <c r="X447">
        <v>0</v>
      </c>
      <c r="Y447">
        <v>2</v>
      </c>
    </row>
    <row r="448" spans="1:25" x14ac:dyDescent="0.35">
      <c r="A448">
        <v>31</v>
      </c>
      <c r="B448" t="s">
        <v>32</v>
      </c>
      <c r="C448" t="s">
        <v>26</v>
      </c>
      <c r="D448" t="s">
        <v>27</v>
      </c>
      <c r="E448">
        <v>10</v>
      </c>
      <c r="F448">
        <v>2</v>
      </c>
      <c r="G448" t="s">
        <v>40</v>
      </c>
      <c r="H448">
        <v>3</v>
      </c>
      <c r="I448" t="s">
        <v>29</v>
      </c>
      <c r="J448">
        <v>86</v>
      </c>
      <c r="K448">
        <v>3</v>
      </c>
      <c r="L448">
        <v>2</v>
      </c>
      <c r="M448" t="s">
        <v>30</v>
      </c>
      <c r="N448">
        <v>4</v>
      </c>
      <c r="O448" t="s">
        <v>41</v>
      </c>
      <c r="P448">
        <v>2</v>
      </c>
      <c r="Q448">
        <v>3</v>
      </c>
      <c r="R448">
        <v>1</v>
      </c>
      <c r="S448">
        <v>8</v>
      </c>
      <c r="T448">
        <v>2</v>
      </c>
      <c r="U448">
        <v>3</v>
      </c>
      <c r="V448">
        <v>5</v>
      </c>
      <c r="W448">
        <v>2</v>
      </c>
      <c r="X448">
        <v>1</v>
      </c>
      <c r="Y448">
        <v>4</v>
      </c>
    </row>
    <row r="449" spans="1:25" x14ac:dyDescent="0.35">
      <c r="A449">
        <v>31</v>
      </c>
      <c r="B449" t="s">
        <v>32</v>
      </c>
      <c r="C449" t="s">
        <v>26</v>
      </c>
      <c r="D449" t="s">
        <v>34</v>
      </c>
      <c r="E449">
        <v>4</v>
      </c>
      <c r="F449">
        <v>3</v>
      </c>
      <c r="G449" t="s">
        <v>40</v>
      </c>
      <c r="H449">
        <v>1</v>
      </c>
      <c r="I449" t="s">
        <v>29</v>
      </c>
      <c r="J449">
        <v>62</v>
      </c>
      <c r="K449">
        <v>4</v>
      </c>
      <c r="L449">
        <v>1</v>
      </c>
      <c r="M449" t="s">
        <v>39</v>
      </c>
      <c r="N449">
        <v>3</v>
      </c>
      <c r="O449" t="s">
        <v>41</v>
      </c>
      <c r="P449">
        <v>8</v>
      </c>
      <c r="Q449">
        <v>3</v>
      </c>
      <c r="R449">
        <v>1</v>
      </c>
      <c r="S449">
        <v>4</v>
      </c>
      <c r="T449">
        <v>0</v>
      </c>
      <c r="U449">
        <v>2</v>
      </c>
      <c r="V449">
        <v>2</v>
      </c>
      <c r="W449">
        <v>2</v>
      </c>
      <c r="X449">
        <v>2</v>
      </c>
      <c r="Y449">
        <v>2</v>
      </c>
    </row>
    <row r="450" spans="1:25" x14ac:dyDescent="0.35">
      <c r="A450">
        <v>31</v>
      </c>
      <c r="B450" t="s">
        <v>32</v>
      </c>
      <c r="C450" t="s">
        <v>44</v>
      </c>
      <c r="D450" t="s">
        <v>34</v>
      </c>
      <c r="E450">
        <v>3</v>
      </c>
      <c r="F450">
        <v>2</v>
      </c>
      <c r="G450" t="s">
        <v>40</v>
      </c>
      <c r="H450">
        <v>3</v>
      </c>
      <c r="I450" t="s">
        <v>35</v>
      </c>
      <c r="J450">
        <v>48</v>
      </c>
      <c r="K450">
        <v>3</v>
      </c>
      <c r="L450">
        <v>1</v>
      </c>
      <c r="M450" t="s">
        <v>36</v>
      </c>
      <c r="N450">
        <v>1</v>
      </c>
      <c r="O450" t="s">
        <v>41</v>
      </c>
      <c r="P450">
        <v>1</v>
      </c>
      <c r="Q450">
        <v>3</v>
      </c>
      <c r="R450">
        <v>1</v>
      </c>
      <c r="S450">
        <v>4</v>
      </c>
      <c r="T450">
        <v>3</v>
      </c>
      <c r="U450">
        <v>4</v>
      </c>
      <c r="V450">
        <v>4</v>
      </c>
      <c r="W450">
        <v>2</v>
      </c>
      <c r="X450">
        <v>2</v>
      </c>
      <c r="Y450">
        <v>3</v>
      </c>
    </row>
    <row r="451" spans="1:25" x14ac:dyDescent="0.35">
      <c r="A451">
        <v>31</v>
      </c>
      <c r="B451" t="s">
        <v>32</v>
      </c>
      <c r="C451" t="s">
        <v>33</v>
      </c>
      <c r="D451" t="s">
        <v>34</v>
      </c>
      <c r="E451">
        <v>1</v>
      </c>
      <c r="F451">
        <v>3</v>
      </c>
      <c r="G451" t="s">
        <v>28</v>
      </c>
      <c r="H451">
        <v>4</v>
      </c>
      <c r="I451" t="s">
        <v>35</v>
      </c>
      <c r="J451">
        <v>48</v>
      </c>
      <c r="K451">
        <v>1</v>
      </c>
      <c r="L451">
        <v>2</v>
      </c>
      <c r="M451" t="s">
        <v>36</v>
      </c>
      <c r="N451">
        <v>1</v>
      </c>
      <c r="O451" t="s">
        <v>37</v>
      </c>
      <c r="P451">
        <v>1</v>
      </c>
      <c r="Q451">
        <v>4</v>
      </c>
      <c r="R451">
        <v>0</v>
      </c>
      <c r="S451">
        <v>10</v>
      </c>
      <c r="T451">
        <v>6</v>
      </c>
      <c r="U451">
        <v>3</v>
      </c>
      <c r="V451">
        <v>10</v>
      </c>
      <c r="W451">
        <v>8</v>
      </c>
      <c r="X451">
        <v>8</v>
      </c>
      <c r="Y451">
        <v>7</v>
      </c>
    </row>
    <row r="452" spans="1:25" x14ac:dyDescent="0.35">
      <c r="A452">
        <v>31</v>
      </c>
      <c r="B452" t="s">
        <v>25</v>
      </c>
      <c r="C452" t="s">
        <v>33</v>
      </c>
      <c r="D452" t="s">
        <v>27</v>
      </c>
      <c r="E452">
        <v>26</v>
      </c>
      <c r="F452">
        <v>4</v>
      </c>
      <c r="G452" t="s">
        <v>48</v>
      </c>
      <c r="H452">
        <v>1</v>
      </c>
      <c r="I452" t="s">
        <v>35</v>
      </c>
      <c r="J452">
        <v>63</v>
      </c>
      <c r="K452">
        <v>3</v>
      </c>
      <c r="L452">
        <v>2</v>
      </c>
      <c r="M452" t="s">
        <v>30</v>
      </c>
      <c r="N452">
        <v>4</v>
      </c>
      <c r="O452" t="s">
        <v>37</v>
      </c>
      <c r="P452">
        <v>1</v>
      </c>
      <c r="Q452">
        <v>3</v>
      </c>
      <c r="R452">
        <v>0</v>
      </c>
      <c r="S452">
        <v>10</v>
      </c>
      <c r="T452">
        <v>4</v>
      </c>
      <c r="U452">
        <v>3</v>
      </c>
      <c r="V452">
        <v>10</v>
      </c>
      <c r="W452">
        <v>7</v>
      </c>
      <c r="X452">
        <v>0</v>
      </c>
      <c r="Y452">
        <v>8</v>
      </c>
    </row>
    <row r="453" spans="1:25" x14ac:dyDescent="0.35">
      <c r="A453">
        <v>31</v>
      </c>
      <c r="B453" t="s">
        <v>32</v>
      </c>
      <c r="C453" t="s">
        <v>26</v>
      </c>
      <c r="D453" t="s">
        <v>34</v>
      </c>
      <c r="E453">
        <v>2</v>
      </c>
      <c r="F453">
        <v>1</v>
      </c>
      <c r="G453" t="s">
        <v>40</v>
      </c>
      <c r="H453">
        <v>4</v>
      </c>
      <c r="I453" t="s">
        <v>29</v>
      </c>
      <c r="J453">
        <v>59</v>
      </c>
      <c r="K453">
        <v>1</v>
      </c>
      <c r="L453">
        <v>1</v>
      </c>
      <c r="M453" t="s">
        <v>39</v>
      </c>
      <c r="N453">
        <v>4</v>
      </c>
      <c r="O453" t="s">
        <v>41</v>
      </c>
      <c r="P453">
        <v>1</v>
      </c>
      <c r="Q453">
        <v>3</v>
      </c>
      <c r="R453">
        <v>3</v>
      </c>
      <c r="S453">
        <v>1</v>
      </c>
      <c r="T453">
        <v>4</v>
      </c>
      <c r="U453">
        <v>3</v>
      </c>
      <c r="V453">
        <v>1</v>
      </c>
      <c r="W453">
        <v>0</v>
      </c>
      <c r="X453">
        <v>0</v>
      </c>
      <c r="Y453">
        <v>0</v>
      </c>
    </row>
    <row r="454" spans="1:25" x14ac:dyDescent="0.35">
      <c r="A454">
        <v>31</v>
      </c>
      <c r="B454" t="s">
        <v>32</v>
      </c>
      <c r="C454" t="s">
        <v>44</v>
      </c>
      <c r="D454" t="s">
        <v>34</v>
      </c>
      <c r="E454">
        <v>10</v>
      </c>
      <c r="F454">
        <v>3</v>
      </c>
      <c r="G454" t="s">
        <v>40</v>
      </c>
      <c r="H454">
        <v>3</v>
      </c>
      <c r="I454" t="s">
        <v>29</v>
      </c>
      <c r="J454">
        <v>40</v>
      </c>
      <c r="K454">
        <v>3</v>
      </c>
      <c r="L454">
        <v>3</v>
      </c>
      <c r="M454" t="s">
        <v>47</v>
      </c>
      <c r="N454">
        <v>3</v>
      </c>
      <c r="O454" t="s">
        <v>37</v>
      </c>
      <c r="P454">
        <v>4</v>
      </c>
      <c r="Q454">
        <v>4</v>
      </c>
      <c r="R454">
        <v>1</v>
      </c>
      <c r="S454">
        <v>13</v>
      </c>
      <c r="T454">
        <v>2</v>
      </c>
      <c r="U454">
        <v>4</v>
      </c>
      <c r="V454">
        <v>11</v>
      </c>
      <c r="W454">
        <v>7</v>
      </c>
      <c r="X454">
        <v>4</v>
      </c>
      <c r="Y454">
        <v>8</v>
      </c>
    </row>
    <row r="455" spans="1:25" x14ac:dyDescent="0.35">
      <c r="A455">
        <v>31</v>
      </c>
      <c r="B455" t="s">
        <v>32</v>
      </c>
      <c r="C455" t="s">
        <v>26</v>
      </c>
      <c r="D455" t="s">
        <v>27</v>
      </c>
      <c r="E455">
        <v>2</v>
      </c>
      <c r="F455">
        <v>2</v>
      </c>
      <c r="G455" t="s">
        <v>28</v>
      </c>
      <c r="H455">
        <v>1</v>
      </c>
      <c r="I455" t="s">
        <v>35</v>
      </c>
      <c r="J455">
        <v>54</v>
      </c>
      <c r="K455">
        <v>3</v>
      </c>
      <c r="L455">
        <v>1</v>
      </c>
      <c r="M455" t="s">
        <v>46</v>
      </c>
      <c r="N455">
        <v>3</v>
      </c>
      <c r="O455" t="s">
        <v>37</v>
      </c>
      <c r="P455">
        <v>0</v>
      </c>
      <c r="Q455">
        <v>3</v>
      </c>
      <c r="R455">
        <v>1</v>
      </c>
      <c r="S455">
        <v>3</v>
      </c>
      <c r="T455">
        <v>1</v>
      </c>
      <c r="U455">
        <v>3</v>
      </c>
      <c r="V455">
        <v>2</v>
      </c>
      <c r="W455">
        <v>2</v>
      </c>
      <c r="X455">
        <v>1</v>
      </c>
      <c r="Y455">
        <v>2</v>
      </c>
    </row>
    <row r="456" spans="1:25" x14ac:dyDescent="0.35">
      <c r="A456">
        <v>31</v>
      </c>
      <c r="B456" t="s">
        <v>32</v>
      </c>
      <c r="C456" t="s">
        <v>44</v>
      </c>
      <c r="D456" t="s">
        <v>34</v>
      </c>
      <c r="E456">
        <v>5</v>
      </c>
      <c r="F456">
        <v>3</v>
      </c>
      <c r="G456" t="s">
        <v>40</v>
      </c>
      <c r="H456">
        <v>2</v>
      </c>
      <c r="I456" t="s">
        <v>35</v>
      </c>
      <c r="J456">
        <v>74</v>
      </c>
      <c r="K456">
        <v>3</v>
      </c>
      <c r="L456">
        <v>2</v>
      </c>
      <c r="M456" t="s">
        <v>42</v>
      </c>
      <c r="N456">
        <v>1</v>
      </c>
      <c r="O456" t="s">
        <v>31</v>
      </c>
      <c r="P456">
        <v>0</v>
      </c>
      <c r="Q456">
        <v>3</v>
      </c>
      <c r="R456">
        <v>0</v>
      </c>
      <c r="S456">
        <v>10</v>
      </c>
      <c r="T456">
        <v>2</v>
      </c>
      <c r="U456">
        <v>3</v>
      </c>
      <c r="V456">
        <v>9</v>
      </c>
      <c r="W456">
        <v>4</v>
      </c>
      <c r="X456">
        <v>1</v>
      </c>
      <c r="Y456">
        <v>7</v>
      </c>
    </row>
    <row r="457" spans="1:25" x14ac:dyDescent="0.35">
      <c r="A457">
        <v>32</v>
      </c>
      <c r="B457" t="s">
        <v>32</v>
      </c>
      <c r="C457" t="s">
        <v>33</v>
      </c>
      <c r="D457" t="s">
        <v>34</v>
      </c>
      <c r="E457">
        <v>2</v>
      </c>
      <c r="F457">
        <v>2</v>
      </c>
      <c r="G457" t="s">
        <v>28</v>
      </c>
      <c r="H457">
        <v>4</v>
      </c>
      <c r="I457" t="s">
        <v>35</v>
      </c>
      <c r="J457">
        <v>79</v>
      </c>
      <c r="K457">
        <v>3</v>
      </c>
      <c r="L457">
        <v>1</v>
      </c>
      <c r="M457" t="s">
        <v>39</v>
      </c>
      <c r="N457">
        <v>4</v>
      </c>
      <c r="O457" t="s">
        <v>31</v>
      </c>
      <c r="P457">
        <v>0</v>
      </c>
      <c r="Q457">
        <v>3</v>
      </c>
      <c r="R457">
        <v>0</v>
      </c>
      <c r="S457">
        <v>8</v>
      </c>
      <c r="T457">
        <v>2</v>
      </c>
      <c r="U457">
        <v>2</v>
      </c>
      <c r="V457">
        <v>7</v>
      </c>
      <c r="W457">
        <v>7</v>
      </c>
      <c r="X457">
        <v>3</v>
      </c>
      <c r="Y457">
        <v>6</v>
      </c>
    </row>
    <row r="458" spans="1:25" x14ac:dyDescent="0.35">
      <c r="A458">
        <v>32</v>
      </c>
      <c r="B458" t="s">
        <v>32</v>
      </c>
      <c r="C458" t="s">
        <v>26</v>
      </c>
      <c r="D458" t="s">
        <v>34</v>
      </c>
      <c r="E458">
        <v>5</v>
      </c>
      <c r="F458">
        <v>2</v>
      </c>
      <c r="G458" t="s">
        <v>28</v>
      </c>
      <c r="H458">
        <v>1</v>
      </c>
      <c r="I458" t="s">
        <v>35</v>
      </c>
      <c r="J458">
        <v>80</v>
      </c>
      <c r="K458">
        <v>4</v>
      </c>
      <c r="L458">
        <v>1</v>
      </c>
      <c r="M458" t="s">
        <v>36</v>
      </c>
      <c r="N458">
        <v>2</v>
      </c>
      <c r="O458" t="s">
        <v>41</v>
      </c>
      <c r="P458">
        <v>0</v>
      </c>
      <c r="Q458">
        <v>3</v>
      </c>
      <c r="R458">
        <v>2</v>
      </c>
      <c r="S458">
        <v>7</v>
      </c>
      <c r="T458">
        <v>5</v>
      </c>
      <c r="U458">
        <v>2</v>
      </c>
      <c r="V458">
        <v>6</v>
      </c>
      <c r="W458">
        <v>2</v>
      </c>
      <c r="X458">
        <v>0</v>
      </c>
      <c r="Y458">
        <v>5</v>
      </c>
    </row>
    <row r="459" spans="1:25" x14ac:dyDescent="0.35">
      <c r="A459">
        <v>32</v>
      </c>
      <c r="B459" t="s">
        <v>25</v>
      </c>
      <c r="C459" t="s">
        <v>33</v>
      </c>
      <c r="D459" t="s">
        <v>34</v>
      </c>
      <c r="E459">
        <v>16</v>
      </c>
      <c r="F459">
        <v>1</v>
      </c>
      <c r="G459" t="s">
        <v>28</v>
      </c>
      <c r="H459">
        <v>2</v>
      </c>
      <c r="I459" t="s">
        <v>29</v>
      </c>
      <c r="J459">
        <v>72</v>
      </c>
      <c r="K459">
        <v>1</v>
      </c>
      <c r="L459">
        <v>1</v>
      </c>
      <c r="M459" t="s">
        <v>36</v>
      </c>
      <c r="N459">
        <v>1</v>
      </c>
      <c r="O459" t="s">
        <v>31</v>
      </c>
      <c r="P459">
        <v>1</v>
      </c>
      <c r="Q459">
        <v>4</v>
      </c>
      <c r="R459">
        <v>0</v>
      </c>
      <c r="S459">
        <v>10</v>
      </c>
      <c r="T459">
        <v>5</v>
      </c>
      <c r="U459">
        <v>3</v>
      </c>
      <c r="V459">
        <v>10</v>
      </c>
      <c r="W459">
        <v>2</v>
      </c>
      <c r="X459">
        <v>6</v>
      </c>
      <c r="Y459">
        <v>7</v>
      </c>
    </row>
    <row r="460" spans="1:25" x14ac:dyDescent="0.35">
      <c r="A460">
        <v>32</v>
      </c>
      <c r="B460" t="s">
        <v>32</v>
      </c>
      <c r="C460" t="s">
        <v>26</v>
      </c>
      <c r="D460" t="s">
        <v>34</v>
      </c>
      <c r="E460">
        <v>1</v>
      </c>
      <c r="F460">
        <v>3</v>
      </c>
      <c r="G460" t="s">
        <v>40</v>
      </c>
      <c r="H460">
        <v>1</v>
      </c>
      <c r="I460" t="s">
        <v>35</v>
      </c>
      <c r="J460">
        <v>33</v>
      </c>
      <c r="K460">
        <v>3</v>
      </c>
      <c r="L460">
        <v>2</v>
      </c>
      <c r="M460" t="s">
        <v>42</v>
      </c>
      <c r="N460">
        <v>4</v>
      </c>
      <c r="O460" t="s">
        <v>37</v>
      </c>
      <c r="P460">
        <v>1</v>
      </c>
      <c r="Q460">
        <v>4</v>
      </c>
      <c r="R460">
        <v>1</v>
      </c>
      <c r="S460">
        <v>9</v>
      </c>
      <c r="T460">
        <v>3</v>
      </c>
      <c r="U460">
        <v>3</v>
      </c>
      <c r="V460">
        <v>9</v>
      </c>
      <c r="W460">
        <v>8</v>
      </c>
      <c r="X460">
        <v>7</v>
      </c>
      <c r="Y460">
        <v>8</v>
      </c>
    </row>
    <row r="461" spans="1:25" x14ac:dyDescent="0.35">
      <c r="A461">
        <v>32</v>
      </c>
      <c r="B461" t="s">
        <v>32</v>
      </c>
      <c r="C461" t="s">
        <v>26</v>
      </c>
      <c r="D461" t="s">
        <v>34</v>
      </c>
      <c r="E461">
        <v>1</v>
      </c>
      <c r="F461">
        <v>3</v>
      </c>
      <c r="G461" t="s">
        <v>28</v>
      </c>
      <c r="H461">
        <v>2</v>
      </c>
      <c r="I461" t="s">
        <v>35</v>
      </c>
      <c r="J461">
        <v>66</v>
      </c>
      <c r="K461">
        <v>3</v>
      </c>
      <c r="L461">
        <v>2</v>
      </c>
      <c r="M461" t="s">
        <v>36</v>
      </c>
      <c r="N461">
        <v>2</v>
      </c>
      <c r="O461" t="s">
        <v>37</v>
      </c>
      <c r="P461">
        <v>1</v>
      </c>
      <c r="Q461">
        <v>3</v>
      </c>
      <c r="R461">
        <v>2</v>
      </c>
      <c r="S461">
        <v>10</v>
      </c>
      <c r="T461">
        <v>3</v>
      </c>
      <c r="U461">
        <v>3</v>
      </c>
      <c r="V461">
        <v>10</v>
      </c>
      <c r="W461">
        <v>4</v>
      </c>
      <c r="X461">
        <v>0</v>
      </c>
      <c r="Y461">
        <v>9</v>
      </c>
    </row>
    <row r="462" spans="1:25" x14ac:dyDescent="0.35">
      <c r="A462">
        <v>32</v>
      </c>
      <c r="B462" t="s">
        <v>32</v>
      </c>
      <c r="C462" t="s">
        <v>26</v>
      </c>
      <c r="D462" t="s">
        <v>27</v>
      </c>
      <c r="E462">
        <v>6</v>
      </c>
      <c r="F462">
        <v>4</v>
      </c>
      <c r="G462" t="s">
        <v>40</v>
      </c>
      <c r="H462">
        <v>2</v>
      </c>
      <c r="I462" t="s">
        <v>35</v>
      </c>
      <c r="J462">
        <v>87</v>
      </c>
      <c r="K462">
        <v>3</v>
      </c>
      <c r="L462">
        <v>2</v>
      </c>
      <c r="M462" t="s">
        <v>30</v>
      </c>
      <c r="N462">
        <v>3</v>
      </c>
      <c r="O462" t="s">
        <v>31</v>
      </c>
      <c r="P462">
        <v>1</v>
      </c>
      <c r="Q462">
        <v>3</v>
      </c>
      <c r="R462">
        <v>0</v>
      </c>
      <c r="S462">
        <v>12</v>
      </c>
      <c r="T462">
        <v>0</v>
      </c>
      <c r="U462">
        <v>3</v>
      </c>
      <c r="V462">
        <v>11</v>
      </c>
      <c r="W462">
        <v>8</v>
      </c>
      <c r="X462">
        <v>5</v>
      </c>
      <c r="Y462">
        <v>7</v>
      </c>
    </row>
    <row r="463" spans="1:25" x14ac:dyDescent="0.35">
      <c r="A463">
        <v>32</v>
      </c>
      <c r="B463" t="s">
        <v>32</v>
      </c>
      <c r="C463" t="s">
        <v>26</v>
      </c>
      <c r="D463" t="s">
        <v>34</v>
      </c>
      <c r="E463">
        <v>1</v>
      </c>
      <c r="F463">
        <v>1</v>
      </c>
      <c r="G463" t="s">
        <v>28</v>
      </c>
      <c r="H463">
        <v>4</v>
      </c>
      <c r="I463" t="s">
        <v>35</v>
      </c>
      <c r="J463">
        <v>71</v>
      </c>
      <c r="K463">
        <v>3</v>
      </c>
      <c r="L463">
        <v>1</v>
      </c>
      <c r="M463" t="s">
        <v>36</v>
      </c>
      <c r="N463">
        <v>1</v>
      </c>
      <c r="O463" t="s">
        <v>31</v>
      </c>
      <c r="P463">
        <v>1</v>
      </c>
      <c r="Q463">
        <v>3</v>
      </c>
      <c r="R463">
        <v>0</v>
      </c>
      <c r="S463">
        <v>1</v>
      </c>
      <c r="T463">
        <v>2</v>
      </c>
      <c r="U463">
        <v>3</v>
      </c>
      <c r="V463">
        <v>1</v>
      </c>
      <c r="W463">
        <v>0</v>
      </c>
      <c r="X463">
        <v>0</v>
      </c>
      <c r="Y463">
        <v>0</v>
      </c>
    </row>
    <row r="464" spans="1:25" x14ac:dyDescent="0.35">
      <c r="A464">
        <v>32</v>
      </c>
      <c r="B464" t="s">
        <v>25</v>
      </c>
      <c r="C464" t="s">
        <v>26</v>
      </c>
      <c r="D464" t="s">
        <v>34</v>
      </c>
      <c r="E464">
        <v>9</v>
      </c>
      <c r="F464">
        <v>3</v>
      </c>
      <c r="G464" t="s">
        <v>40</v>
      </c>
      <c r="H464">
        <v>1</v>
      </c>
      <c r="I464" t="s">
        <v>29</v>
      </c>
      <c r="J464">
        <v>41</v>
      </c>
      <c r="K464">
        <v>3</v>
      </c>
      <c r="L464">
        <v>1</v>
      </c>
      <c r="M464" t="s">
        <v>39</v>
      </c>
      <c r="N464">
        <v>1</v>
      </c>
      <c r="O464" t="s">
        <v>31</v>
      </c>
      <c r="P464">
        <v>7</v>
      </c>
      <c r="Q464">
        <v>4</v>
      </c>
      <c r="R464">
        <v>0</v>
      </c>
      <c r="S464">
        <v>10</v>
      </c>
      <c r="T464">
        <v>2</v>
      </c>
      <c r="U464">
        <v>4</v>
      </c>
      <c r="V464">
        <v>5</v>
      </c>
      <c r="W464">
        <v>4</v>
      </c>
      <c r="X464">
        <v>0</v>
      </c>
      <c r="Y464">
        <v>4</v>
      </c>
    </row>
    <row r="465" spans="1:25" x14ac:dyDescent="0.35">
      <c r="A465">
        <v>32</v>
      </c>
      <c r="B465" t="s">
        <v>32</v>
      </c>
      <c r="C465" t="s">
        <v>33</v>
      </c>
      <c r="D465" t="s">
        <v>27</v>
      </c>
      <c r="E465">
        <v>9</v>
      </c>
      <c r="F465">
        <v>2</v>
      </c>
      <c r="G465" t="s">
        <v>40</v>
      </c>
      <c r="H465">
        <v>4</v>
      </c>
      <c r="I465" t="s">
        <v>35</v>
      </c>
      <c r="J465">
        <v>35</v>
      </c>
      <c r="K465">
        <v>1</v>
      </c>
      <c r="L465">
        <v>2</v>
      </c>
      <c r="M465" t="s">
        <v>30</v>
      </c>
      <c r="N465">
        <v>4</v>
      </c>
      <c r="O465" t="s">
        <v>41</v>
      </c>
      <c r="P465">
        <v>0</v>
      </c>
      <c r="Q465">
        <v>3</v>
      </c>
      <c r="R465">
        <v>3</v>
      </c>
      <c r="S465">
        <v>9</v>
      </c>
      <c r="T465">
        <v>2</v>
      </c>
      <c r="U465">
        <v>4</v>
      </c>
      <c r="V465">
        <v>8</v>
      </c>
      <c r="W465">
        <v>7</v>
      </c>
      <c r="X465">
        <v>0</v>
      </c>
      <c r="Y465">
        <v>7</v>
      </c>
    </row>
    <row r="466" spans="1:25" x14ac:dyDescent="0.35">
      <c r="A466">
        <v>32</v>
      </c>
      <c r="B466" t="s">
        <v>32</v>
      </c>
      <c r="C466" t="s">
        <v>33</v>
      </c>
      <c r="D466" t="s">
        <v>27</v>
      </c>
      <c r="E466">
        <v>8</v>
      </c>
      <c r="F466">
        <v>3</v>
      </c>
      <c r="G466" t="s">
        <v>48</v>
      </c>
      <c r="H466">
        <v>2</v>
      </c>
      <c r="I466" t="s">
        <v>29</v>
      </c>
      <c r="J466">
        <v>43</v>
      </c>
      <c r="K466">
        <v>3</v>
      </c>
      <c r="L466">
        <v>3</v>
      </c>
      <c r="M466" t="s">
        <v>30</v>
      </c>
      <c r="N466">
        <v>4</v>
      </c>
      <c r="O466" t="s">
        <v>31</v>
      </c>
      <c r="P466">
        <v>1</v>
      </c>
      <c r="Q466">
        <v>3</v>
      </c>
      <c r="R466">
        <v>0</v>
      </c>
      <c r="S466">
        <v>9</v>
      </c>
      <c r="T466">
        <v>2</v>
      </c>
      <c r="U466">
        <v>3</v>
      </c>
      <c r="V466">
        <v>9</v>
      </c>
      <c r="W466">
        <v>8</v>
      </c>
      <c r="X466">
        <v>3</v>
      </c>
      <c r="Y466">
        <v>7</v>
      </c>
    </row>
    <row r="467" spans="1:25" x14ac:dyDescent="0.35">
      <c r="A467">
        <v>32</v>
      </c>
      <c r="B467" t="s">
        <v>32</v>
      </c>
      <c r="C467" t="s">
        <v>26</v>
      </c>
      <c r="D467" t="s">
        <v>34</v>
      </c>
      <c r="E467">
        <v>6</v>
      </c>
      <c r="F467">
        <v>5</v>
      </c>
      <c r="G467" t="s">
        <v>28</v>
      </c>
      <c r="H467">
        <v>3</v>
      </c>
      <c r="I467" t="s">
        <v>35</v>
      </c>
      <c r="J467">
        <v>43</v>
      </c>
      <c r="K467">
        <v>3</v>
      </c>
      <c r="L467">
        <v>1</v>
      </c>
      <c r="M467" t="s">
        <v>36</v>
      </c>
      <c r="N467">
        <v>3</v>
      </c>
      <c r="O467" t="s">
        <v>31</v>
      </c>
      <c r="P467">
        <v>3</v>
      </c>
      <c r="Q467">
        <v>4</v>
      </c>
      <c r="R467">
        <v>0</v>
      </c>
      <c r="S467">
        <v>8</v>
      </c>
      <c r="T467">
        <v>2</v>
      </c>
      <c r="U467">
        <v>3</v>
      </c>
      <c r="V467">
        <v>5</v>
      </c>
      <c r="W467">
        <v>4</v>
      </c>
      <c r="X467">
        <v>1</v>
      </c>
      <c r="Y467">
        <v>4</v>
      </c>
    </row>
    <row r="468" spans="1:25" x14ac:dyDescent="0.35">
      <c r="A468">
        <v>32</v>
      </c>
      <c r="B468" t="s">
        <v>25</v>
      </c>
      <c r="C468" t="s">
        <v>26</v>
      </c>
      <c r="D468" t="s">
        <v>27</v>
      </c>
      <c r="E468">
        <v>4</v>
      </c>
      <c r="F468">
        <v>4</v>
      </c>
      <c r="G468" t="s">
        <v>40</v>
      </c>
      <c r="H468">
        <v>4</v>
      </c>
      <c r="I468" t="s">
        <v>35</v>
      </c>
      <c r="J468">
        <v>32</v>
      </c>
      <c r="K468">
        <v>1</v>
      </c>
      <c r="L468">
        <v>3</v>
      </c>
      <c r="M468" t="s">
        <v>30</v>
      </c>
      <c r="N468">
        <v>4</v>
      </c>
      <c r="O468" t="s">
        <v>37</v>
      </c>
      <c r="P468">
        <v>1</v>
      </c>
      <c r="Q468">
        <v>3</v>
      </c>
      <c r="R468">
        <v>0</v>
      </c>
      <c r="S468">
        <v>14</v>
      </c>
      <c r="T468">
        <v>2</v>
      </c>
      <c r="U468">
        <v>2</v>
      </c>
      <c r="V468">
        <v>14</v>
      </c>
      <c r="W468">
        <v>8</v>
      </c>
      <c r="X468">
        <v>9</v>
      </c>
      <c r="Y468">
        <v>8</v>
      </c>
    </row>
    <row r="469" spans="1:25" x14ac:dyDescent="0.35">
      <c r="A469">
        <v>32</v>
      </c>
      <c r="B469" t="s">
        <v>32</v>
      </c>
      <c r="C469" t="s">
        <v>26</v>
      </c>
      <c r="D469" t="s">
        <v>27</v>
      </c>
      <c r="E469">
        <v>4</v>
      </c>
      <c r="F469">
        <v>2</v>
      </c>
      <c r="G469" t="s">
        <v>28</v>
      </c>
      <c r="H469">
        <v>3</v>
      </c>
      <c r="I469" t="s">
        <v>29</v>
      </c>
      <c r="J469">
        <v>56</v>
      </c>
      <c r="K469">
        <v>3</v>
      </c>
      <c r="L469">
        <v>1</v>
      </c>
      <c r="M469" t="s">
        <v>46</v>
      </c>
      <c r="N469">
        <v>2</v>
      </c>
      <c r="O469" t="s">
        <v>37</v>
      </c>
      <c r="P469">
        <v>2</v>
      </c>
      <c r="Q469">
        <v>3</v>
      </c>
      <c r="R469">
        <v>1</v>
      </c>
      <c r="S469">
        <v>6</v>
      </c>
      <c r="T469">
        <v>5</v>
      </c>
      <c r="U469">
        <v>3</v>
      </c>
      <c r="V469">
        <v>4</v>
      </c>
      <c r="W469">
        <v>3</v>
      </c>
      <c r="X469">
        <v>1</v>
      </c>
      <c r="Y469">
        <v>2</v>
      </c>
    </row>
    <row r="470" spans="1:25" x14ac:dyDescent="0.35">
      <c r="A470">
        <v>32</v>
      </c>
      <c r="B470" t="s">
        <v>25</v>
      </c>
      <c r="C470" t="s">
        <v>26</v>
      </c>
      <c r="D470" t="s">
        <v>34</v>
      </c>
      <c r="E470">
        <v>1</v>
      </c>
      <c r="F470">
        <v>3</v>
      </c>
      <c r="G470" t="s">
        <v>28</v>
      </c>
      <c r="H470">
        <v>4</v>
      </c>
      <c r="I470" t="s">
        <v>35</v>
      </c>
      <c r="J470">
        <v>62</v>
      </c>
      <c r="K470">
        <v>2</v>
      </c>
      <c r="L470">
        <v>1</v>
      </c>
      <c r="M470" t="s">
        <v>39</v>
      </c>
      <c r="N470">
        <v>3</v>
      </c>
      <c r="O470" t="s">
        <v>31</v>
      </c>
      <c r="P470">
        <v>0</v>
      </c>
      <c r="Q470">
        <v>3</v>
      </c>
      <c r="R470">
        <v>0</v>
      </c>
      <c r="S470">
        <v>4</v>
      </c>
      <c r="T470">
        <v>2</v>
      </c>
      <c r="U470">
        <v>1</v>
      </c>
      <c r="V470">
        <v>3</v>
      </c>
      <c r="W470">
        <v>2</v>
      </c>
      <c r="X470">
        <v>1</v>
      </c>
      <c r="Y470">
        <v>2</v>
      </c>
    </row>
    <row r="471" spans="1:25" x14ac:dyDescent="0.35">
      <c r="A471">
        <v>32</v>
      </c>
      <c r="B471" t="s">
        <v>32</v>
      </c>
      <c r="C471" t="s">
        <v>44</v>
      </c>
      <c r="D471" t="s">
        <v>27</v>
      </c>
      <c r="E471">
        <v>26</v>
      </c>
      <c r="F471">
        <v>4</v>
      </c>
      <c r="G471" t="s">
        <v>48</v>
      </c>
      <c r="H471">
        <v>3</v>
      </c>
      <c r="I471" t="s">
        <v>35</v>
      </c>
      <c r="J471">
        <v>100</v>
      </c>
      <c r="K471">
        <v>3</v>
      </c>
      <c r="L471">
        <v>2</v>
      </c>
      <c r="M471" t="s">
        <v>30</v>
      </c>
      <c r="N471">
        <v>4</v>
      </c>
      <c r="O471" t="s">
        <v>37</v>
      </c>
      <c r="P471">
        <v>0</v>
      </c>
      <c r="Q471">
        <v>3</v>
      </c>
      <c r="R471">
        <v>0</v>
      </c>
      <c r="S471">
        <v>4</v>
      </c>
      <c r="T471">
        <v>2</v>
      </c>
      <c r="U471">
        <v>3</v>
      </c>
      <c r="V471">
        <v>3</v>
      </c>
      <c r="W471">
        <v>2</v>
      </c>
      <c r="X471">
        <v>2</v>
      </c>
      <c r="Y471">
        <v>2</v>
      </c>
    </row>
    <row r="472" spans="1:25" x14ac:dyDescent="0.35">
      <c r="A472">
        <v>32</v>
      </c>
      <c r="B472" t="s">
        <v>32</v>
      </c>
      <c r="C472" t="s">
        <v>33</v>
      </c>
      <c r="D472" t="s">
        <v>34</v>
      </c>
      <c r="E472">
        <v>7</v>
      </c>
      <c r="F472">
        <v>3</v>
      </c>
      <c r="G472" t="s">
        <v>28</v>
      </c>
      <c r="H472">
        <v>2</v>
      </c>
      <c r="I472" t="s">
        <v>35</v>
      </c>
      <c r="J472">
        <v>100</v>
      </c>
      <c r="K472">
        <v>4</v>
      </c>
      <c r="L472">
        <v>1</v>
      </c>
      <c r="M472" t="s">
        <v>39</v>
      </c>
      <c r="N472">
        <v>2</v>
      </c>
      <c r="O472" t="s">
        <v>37</v>
      </c>
      <c r="P472">
        <v>1</v>
      </c>
      <c r="Q472">
        <v>4</v>
      </c>
      <c r="R472">
        <v>0</v>
      </c>
      <c r="S472">
        <v>5</v>
      </c>
      <c r="T472">
        <v>3</v>
      </c>
      <c r="U472">
        <v>1</v>
      </c>
      <c r="V472">
        <v>5</v>
      </c>
      <c r="W472">
        <v>1</v>
      </c>
      <c r="X472">
        <v>0</v>
      </c>
      <c r="Y472">
        <v>3</v>
      </c>
    </row>
    <row r="473" spans="1:25" x14ac:dyDescent="0.35">
      <c r="A473">
        <v>32</v>
      </c>
      <c r="B473" t="s">
        <v>32</v>
      </c>
      <c r="C473" t="s">
        <v>26</v>
      </c>
      <c r="D473" t="s">
        <v>34</v>
      </c>
      <c r="E473">
        <v>2</v>
      </c>
      <c r="F473">
        <v>1</v>
      </c>
      <c r="G473" t="s">
        <v>49</v>
      </c>
      <c r="H473">
        <v>4</v>
      </c>
      <c r="I473" t="s">
        <v>35</v>
      </c>
      <c r="J473">
        <v>84</v>
      </c>
      <c r="K473">
        <v>2</v>
      </c>
      <c r="L473">
        <v>2</v>
      </c>
      <c r="M473" t="s">
        <v>39</v>
      </c>
      <c r="N473">
        <v>1</v>
      </c>
      <c r="O473" t="s">
        <v>31</v>
      </c>
      <c r="P473">
        <v>4</v>
      </c>
      <c r="Q473">
        <v>3</v>
      </c>
      <c r="R473">
        <v>0</v>
      </c>
      <c r="S473">
        <v>9</v>
      </c>
      <c r="T473">
        <v>5</v>
      </c>
      <c r="U473">
        <v>3</v>
      </c>
      <c r="V473">
        <v>6</v>
      </c>
      <c r="W473">
        <v>2</v>
      </c>
      <c r="X473">
        <v>0</v>
      </c>
      <c r="Y473">
        <v>4</v>
      </c>
    </row>
    <row r="474" spans="1:25" x14ac:dyDescent="0.35">
      <c r="A474">
        <v>32</v>
      </c>
      <c r="B474" t="s">
        <v>32</v>
      </c>
      <c r="C474" t="s">
        <v>26</v>
      </c>
      <c r="D474" t="s">
        <v>27</v>
      </c>
      <c r="E474">
        <v>7</v>
      </c>
      <c r="F474">
        <v>3</v>
      </c>
      <c r="G474" t="s">
        <v>28</v>
      </c>
      <c r="H474">
        <v>4</v>
      </c>
      <c r="I474" t="s">
        <v>35</v>
      </c>
      <c r="J474">
        <v>91</v>
      </c>
      <c r="K474">
        <v>2</v>
      </c>
      <c r="L474">
        <v>2</v>
      </c>
      <c r="M474" t="s">
        <v>30</v>
      </c>
      <c r="N474">
        <v>3</v>
      </c>
      <c r="O474" t="s">
        <v>37</v>
      </c>
      <c r="P474">
        <v>1</v>
      </c>
      <c r="Q474">
        <v>3</v>
      </c>
      <c r="R474">
        <v>1</v>
      </c>
      <c r="S474">
        <v>13</v>
      </c>
      <c r="T474">
        <v>3</v>
      </c>
      <c r="U474">
        <v>2</v>
      </c>
      <c r="V474">
        <v>13</v>
      </c>
      <c r="W474">
        <v>8</v>
      </c>
      <c r="X474">
        <v>4</v>
      </c>
      <c r="Y474">
        <v>8</v>
      </c>
    </row>
    <row r="475" spans="1:25" x14ac:dyDescent="0.35">
      <c r="A475">
        <v>32</v>
      </c>
      <c r="B475" t="s">
        <v>32</v>
      </c>
      <c r="C475" t="s">
        <v>26</v>
      </c>
      <c r="D475" t="s">
        <v>27</v>
      </c>
      <c r="E475">
        <v>8</v>
      </c>
      <c r="F475">
        <v>2</v>
      </c>
      <c r="G475" t="s">
        <v>49</v>
      </c>
      <c r="H475">
        <v>3</v>
      </c>
      <c r="I475" t="s">
        <v>29</v>
      </c>
      <c r="J475">
        <v>65</v>
      </c>
      <c r="K475">
        <v>2</v>
      </c>
      <c r="L475">
        <v>2</v>
      </c>
      <c r="M475" t="s">
        <v>30</v>
      </c>
      <c r="N475">
        <v>2</v>
      </c>
      <c r="O475" t="s">
        <v>37</v>
      </c>
      <c r="P475">
        <v>1</v>
      </c>
      <c r="Q475">
        <v>3</v>
      </c>
      <c r="R475">
        <v>0</v>
      </c>
      <c r="S475">
        <v>13</v>
      </c>
      <c r="T475">
        <v>2</v>
      </c>
      <c r="U475">
        <v>3</v>
      </c>
      <c r="V475">
        <v>13</v>
      </c>
      <c r="W475">
        <v>12</v>
      </c>
      <c r="X475">
        <v>11</v>
      </c>
      <c r="Y475">
        <v>9</v>
      </c>
    </row>
    <row r="476" spans="1:25" x14ac:dyDescent="0.35">
      <c r="A476">
        <v>32</v>
      </c>
      <c r="B476" t="s">
        <v>32</v>
      </c>
      <c r="C476" t="s">
        <v>26</v>
      </c>
      <c r="D476" t="s">
        <v>34</v>
      </c>
      <c r="E476">
        <v>2</v>
      </c>
      <c r="F476">
        <v>4</v>
      </c>
      <c r="G476" t="s">
        <v>40</v>
      </c>
      <c r="H476">
        <v>1</v>
      </c>
      <c r="I476" t="s">
        <v>29</v>
      </c>
      <c r="J476">
        <v>74</v>
      </c>
      <c r="K476">
        <v>4</v>
      </c>
      <c r="L476">
        <v>2</v>
      </c>
      <c r="M476" t="s">
        <v>36</v>
      </c>
      <c r="N476">
        <v>4</v>
      </c>
      <c r="O476" t="s">
        <v>31</v>
      </c>
      <c r="P476">
        <v>7</v>
      </c>
      <c r="Q476">
        <v>3</v>
      </c>
      <c r="R476">
        <v>0</v>
      </c>
      <c r="S476">
        <v>10</v>
      </c>
      <c r="T476">
        <v>0</v>
      </c>
      <c r="U476">
        <v>2</v>
      </c>
      <c r="V476">
        <v>7</v>
      </c>
      <c r="W476">
        <v>7</v>
      </c>
      <c r="X476">
        <v>0</v>
      </c>
      <c r="Y476">
        <v>7</v>
      </c>
    </row>
    <row r="477" spans="1:25" x14ac:dyDescent="0.35">
      <c r="A477">
        <v>32</v>
      </c>
      <c r="B477" t="s">
        <v>32</v>
      </c>
      <c r="C477" t="s">
        <v>26</v>
      </c>
      <c r="D477" t="s">
        <v>34</v>
      </c>
      <c r="E477">
        <v>2</v>
      </c>
      <c r="F477">
        <v>3</v>
      </c>
      <c r="G477" t="s">
        <v>40</v>
      </c>
      <c r="H477">
        <v>3</v>
      </c>
      <c r="I477" t="s">
        <v>29</v>
      </c>
      <c r="J477">
        <v>75</v>
      </c>
      <c r="K477">
        <v>3</v>
      </c>
      <c r="L477">
        <v>1</v>
      </c>
      <c r="M477" t="s">
        <v>39</v>
      </c>
      <c r="N477">
        <v>2</v>
      </c>
      <c r="O477" t="s">
        <v>37</v>
      </c>
      <c r="P477">
        <v>1</v>
      </c>
      <c r="Q477">
        <v>3</v>
      </c>
      <c r="R477">
        <v>1</v>
      </c>
      <c r="S477">
        <v>8</v>
      </c>
      <c r="T477">
        <v>4</v>
      </c>
      <c r="U477">
        <v>3</v>
      </c>
      <c r="V477">
        <v>8</v>
      </c>
      <c r="W477">
        <v>0</v>
      </c>
      <c r="X477">
        <v>0</v>
      </c>
      <c r="Y477">
        <v>7</v>
      </c>
    </row>
    <row r="478" spans="1:25" x14ac:dyDescent="0.35">
      <c r="A478">
        <v>32</v>
      </c>
      <c r="B478" t="s">
        <v>25</v>
      </c>
      <c r="C478" t="s">
        <v>44</v>
      </c>
      <c r="D478" t="s">
        <v>27</v>
      </c>
      <c r="E478">
        <v>11</v>
      </c>
      <c r="F478">
        <v>4</v>
      </c>
      <c r="G478" t="s">
        <v>38</v>
      </c>
      <c r="H478">
        <v>4</v>
      </c>
      <c r="I478" t="s">
        <v>35</v>
      </c>
      <c r="J478">
        <v>60</v>
      </c>
      <c r="K478">
        <v>4</v>
      </c>
      <c r="L478">
        <v>2</v>
      </c>
      <c r="M478" t="s">
        <v>30</v>
      </c>
      <c r="N478">
        <v>3</v>
      </c>
      <c r="O478" t="s">
        <v>37</v>
      </c>
      <c r="P478">
        <v>8</v>
      </c>
      <c r="Q478">
        <v>3</v>
      </c>
      <c r="R478">
        <v>0</v>
      </c>
      <c r="S478">
        <v>6</v>
      </c>
      <c r="T478">
        <v>2</v>
      </c>
      <c r="U478">
        <v>3</v>
      </c>
      <c r="V478">
        <v>4</v>
      </c>
      <c r="W478">
        <v>2</v>
      </c>
      <c r="X478">
        <v>1</v>
      </c>
      <c r="Y478">
        <v>2</v>
      </c>
    </row>
    <row r="479" spans="1:25" x14ac:dyDescent="0.35">
      <c r="A479">
        <v>32</v>
      </c>
      <c r="B479" t="s">
        <v>32</v>
      </c>
      <c r="C479" t="s">
        <v>26</v>
      </c>
      <c r="D479" t="s">
        <v>34</v>
      </c>
      <c r="E479">
        <v>9</v>
      </c>
      <c r="F479">
        <v>4</v>
      </c>
      <c r="G479" t="s">
        <v>28</v>
      </c>
      <c r="H479">
        <v>1</v>
      </c>
      <c r="I479" t="s">
        <v>29</v>
      </c>
      <c r="J479">
        <v>92</v>
      </c>
      <c r="K479">
        <v>3</v>
      </c>
      <c r="L479">
        <v>2</v>
      </c>
      <c r="M479" t="s">
        <v>36</v>
      </c>
      <c r="N479">
        <v>4</v>
      </c>
      <c r="O479" t="s">
        <v>37</v>
      </c>
      <c r="P479">
        <v>1</v>
      </c>
      <c r="Q479">
        <v>3</v>
      </c>
      <c r="R479">
        <v>1</v>
      </c>
      <c r="S479">
        <v>6</v>
      </c>
      <c r="T479">
        <v>2</v>
      </c>
      <c r="U479">
        <v>2</v>
      </c>
      <c r="V479">
        <v>6</v>
      </c>
      <c r="W479">
        <v>4</v>
      </c>
      <c r="X479">
        <v>0</v>
      </c>
      <c r="Y479">
        <v>5</v>
      </c>
    </row>
    <row r="480" spans="1:25" x14ac:dyDescent="0.35">
      <c r="A480">
        <v>32</v>
      </c>
      <c r="B480" t="s">
        <v>32</v>
      </c>
      <c r="C480" t="s">
        <v>26</v>
      </c>
      <c r="D480" t="s">
        <v>27</v>
      </c>
      <c r="E480">
        <v>10</v>
      </c>
      <c r="F480">
        <v>3</v>
      </c>
      <c r="G480" t="s">
        <v>48</v>
      </c>
      <c r="H480">
        <v>4</v>
      </c>
      <c r="I480" t="s">
        <v>35</v>
      </c>
      <c r="J480">
        <v>55</v>
      </c>
      <c r="K480">
        <v>3</v>
      </c>
      <c r="L480">
        <v>2</v>
      </c>
      <c r="M480" t="s">
        <v>30</v>
      </c>
      <c r="N480">
        <v>4</v>
      </c>
      <c r="O480" t="s">
        <v>31</v>
      </c>
      <c r="P480">
        <v>1</v>
      </c>
      <c r="Q480">
        <v>3</v>
      </c>
      <c r="R480">
        <v>0</v>
      </c>
      <c r="S480">
        <v>10</v>
      </c>
      <c r="T480">
        <v>2</v>
      </c>
      <c r="U480">
        <v>2</v>
      </c>
      <c r="V480">
        <v>10</v>
      </c>
      <c r="W480">
        <v>7</v>
      </c>
      <c r="X480">
        <v>0</v>
      </c>
      <c r="Y480">
        <v>8</v>
      </c>
    </row>
    <row r="481" spans="1:25" x14ac:dyDescent="0.35">
      <c r="A481">
        <v>32</v>
      </c>
      <c r="B481" t="s">
        <v>32</v>
      </c>
      <c r="C481" t="s">
        <v>26</v>
      </c>
      <c r="D481" t="s">
        <v>34</v>
      </c>
      <c r="E481">
        <v>3</v>
      </c>
      <c r="F481">
        <v>2</v>
      </c>
      <c r="G481" t="s">
        <v>28</v>
      </c>
      <c r="H481">
        <v>3</v>
      </c>
      <c r="I481" t="s">
        <v>29</v>
      </c>
      <c r="J481">
        <v>39</v>
      </c>
      <c r="K481">
        <v>3</v>
      </c>
      <c r="L481">
        <v>3</v>
      </c>
      <c r="M481" t="s">
        <v>47</v>
      </c>
      <c r="N481">
        <v>4</v>
      </c>
      <c r="O481" t="s">
        <v>31</v>
      </c>
      <c r="P481">
        <v>3</v>
      </c>
      <c r="Q481">
        <v>3</v>
      </c>
      <c r="R481">
        <v>0</v>
      </c>
      <c r="S481">
        <v>10</v>
      </c>
      <c r="T481">
        <v>6</v>
      </c>
      <c r="U481">
        <v>3</v>
      </c>
      <c r="V481">
        <v>7</v>
      </c>
      <c r="W481">
        <v>7</v>
      </c>
      <c r="X481">
        <v>7</v>
      </c>
      <c r="Y481">
        <v>7</v>
      </c>
    </row>
    <row r="482" spans="1:25" x14ac:dyDescent="0.35">
      <c r="A482">
        <v>32</v>
      </c>
      <c r="B482" t="s">
        <v>32</v>
      </c>
      <c r="C482" t="s">
        <v>33</v>
      </c>
      <c r="D482" t="s">
        <v>34</v>
      </c>
      <c r="E482">
        <v>24</v>
      </c>
      <c r="F482">
        <v>4</v>
      </c>
      <c r="G482" t="s">
        <v>28</v>
      </c>
      <c r="H482">
        <v>1</v>
      </c>
      <c r="I482" t="s">
        <v>35</v>
      </c>
      <c r="J482">
        <v>80</v>
      </c>
      <c r="K482">
        <v>3</v>
      </c>
      <c r="L482">
        <v>2</v>
      </c>
      <c r="M482" t="s">
        <v>39</v>
      </c>
      <c r="N482">
        <v>4</v>
      </c>
      <c r="O482" t="s">
        <v>37</v>
      </c>
      <c r="P482">
        <v>1</v>
      </c>
      <c r="Q482">
        <v>3</v>
      </c>
      <c r="R482">
        <v>2</v>
      </c>
      <c r="S482">
        <v>10</v>
      </c>
      <c r="T482">
        <v>2</v>
      </c>
      <c r="U482">
        <v>3</v>
      </c>
      <c r="V482">
        <v>10</v>
      </c>
      <c r="W482">
        <v>8</v>
      </c>
      <c r="X482">
        <v>4</v>
      </c>
      <c r="Y482">
        <v>7</v>
      </c>
    </row>
    <row r="483" spans="1:25" x14ac:dyDescent="0.35">
      <c r="A483">
        <v>32</v>
      </c>
      <c r="B483" t="s">
        <v>32</v>
      </c>
      <c r="C483" t="s">
        <v>26</v>
      </c>
      <c r="D483" t="s">
        <v>34</v>
      </c>
      <c r="E483">
        <v>4</v>
      </c>
      <c r="F483">
        <v>3</v>
      </c>
      <c r="G483" t="s">
        <v>28</v>
      </c>
      <c r="H483">
        <v>3</v>
      </c>
      <c r="I483" t="s">
        <v>29</v>
      </c>
      <c r="J483">
        <v>98</v>
      </c>
      <c r="K483">
        <v>2</v>
      </c>
      <c r="L483">
        <v>2</v>
      </c>
      <c r="M483" t="s">
        <v>42</v>
      </c>
      <c r="N483">
        <v>3</v>
      </c>
      <c r="O483" t="s">
        <v>37</v>
      </c>
      <c r="P483">
        <v>1</v>
      </c>
      <c r="Q483">
        <v>3</v>
      </c>
      <c r="R483">
        <v>1</v>
      </c>
      <c r="S483">
        <v>14</v>
      </c>
      <c r="T483">
        <v>3</v>
      </c>
      <c r="U483">
        <v>3</v>
      </c>
      <c r="V483">
        <v>14</v>
      </c>
      <c r="W483">
        <v>13</v>
      </c>
      <c r="X483">
        <v>6</v>
      </c>
      <c r="Y483">
        <v>8</v>
      </c>
    </row>
    <row r="484" spans="1:25" x14ac:dyDescent="0.35">
      <c r="A484">
        <v>32</v>
      </c>
      <c r="B484" t="s">
        <v>32</v>
      </c>
      <c r="C484" t="s">
        <v>26</v>
      </c>
      <c r="D484" t="s">
        <v>27</v>
      </c>
      <c r="E484">
        <v>13</v>
      </c>
      <c r="F484">
        <v>4</v>
      </c>
      <c r="G484" t="s">
        <v>28</v>
      </c>
      <c r="H484">
        <v>2</v>
      </c>
      <c r="I484" t="s">
        <v>35</v>
      </c>
      <c r="J484">
        <v>73</v>
      </c>
      <c r="K484">
        <v>3</v>
      </c>
      <c r="L484">
        <v>2</v>
      </c>
      <c r="M484" t="s">
        <v>30</v>
      </c>
      <c r="N484">
        <v>4</v>
      </c>
      <c r="O484" t="s">
        <v>41</v>
      </c>
      <c r="P484">
        <v>2</v>
      </c>
      <c r="Q484">
        <v>3</v>
      </c>
      <c r="R484">
        <v>1</v>
      </c>
      <c r="S484">
        <v>8</v>
      </c>
      <c r="T484">
        <v>3</v>
      </c>
      <c r="U484">
        <v>2</v>
      </c>
      <c r="V484">
        <v>5</v>
      </c>
      <c r="W484">
        <v>2</v>
      </c>
      <c r="X484">
        <v>0</v>
      </c>
      <c r="Y484">
        <v>3</v>
      </c>
    </row>
    <row r="485" spans="1:25" x14ac:dyDescent="0.35">
      <c r="A485">
        <v>32</v>
      </c>
      <c r="B485" t="s">
        <v>32</v>
      </c>
      <c r="C485" t="s">
        <v>26</v>
      </c>
      <c r="D485" t="s">
        <v>34</v>
      </c>
      <c r="E485">
        <v>8</v>
      </c>
      <c r="F485">
        <v>2</v>
      </c>
      <c r="G485" t="s">
        <v>40</v>
      </c>
      <c r="H485">
        <v>3</v>
      </c>
      <c r="I485" t="s">
        <v>29</v>
      </c>
      <c r="J485">
        <v>91</v>
      </c>
      <c r="K485">
        <v>4</v>
      </c>
      <c r="L485">
        <v>2</v>
      </c>
      <c r="M485" t="s">
        <v>36</v>
      </c>
      <c r="N485">
        <v>3</v>
      </c>
      <c r="O485" t="s">
        <v>37</v>
      </c>
      <c r="P485">
        <v>5</v>
      </c>
      <c r="Q485">
        <v>3</v>
      </c>
      <c r="R485">
        <v>1</v>
      </c>
      <c r="S485">
        <v>9</v>
      </c>
      <c r="T485">
        <v>3</v>
      </c>
      <c r="U485">
        <v>2</v>
      </c>
      <c r="V485">
        <v>5</v>
      </c>
      <c r="W485">
        <v>3</v>
      </c>
      <c r="X485">
        <v>1</v>
      </c>
      <c r="Y485">
        <v>3</v>
      </c>
    </row>
    <row r="486" spans="1:25" x14ac:dyDescent="0.35">
      <c r="A486">
        <v>32</v>
      </c>
      <c r="B486" t="s">
        <v>32</v>
      </c>
      <c r="C486" t="s">
        <v>44</v>
      </c>
      <c r="D486" t="s">
        <v>34</v>
      </c>
      <c r="E486">
        <v>1</v>
      </c>
      <c r="F486">
        <v>3</v>
      </c>
      <c r="G486" t="s">
        <v>28</v>
      </c>
      <c r="H486">
        <v>4</v>
      </c>
      <c r="I486" t="s">
        <v>35</v>
      </c>
      <c r="J486">
        <v>61</v>
      </c>
      <c r="K486">
        <v>3</v>
      </c>
      <c r="L486">
        <v>1</v>
      </c>
      <c r="M486" t="s">
        <v>39</v>
      </c>
      <c r="N486">
        <v>4</v>
      </c>
      <c r="O486" t="s">
        <v>41</v>
      </c>
      <c r="P486">
        <v>0</v>
      </c>
      <c r="Q486">
        <v>3</v>
      </c>
      <c r="R486">
        <v>1</v>
      </c>
      <c r="S486">
        <v>4</v>
      </c>
      <c r="T486">
        <v>2</v>
      </c>
      <c r="U486">
        <v>3</v>
      </c>
      <c r="V486">
        <v>3</v>
      </c>
      <c r="W486">
        <v>0</v>
      </c>
      <c r="X486">
        <v>0</v>
      </c>
      <c r="Y486">
        <v>2</v>
      </c>
    </row>
    <row r="487" spans="1:25" x14ac:dyDescent="0.35">
      <c r="A487">
        <v>32</v>
      </c>
      <c r="B487" t="s">
        <v>32</v>
      </c>
      <c r="C487" t="s">
        <v>33</v>
      </c>
      <c r="D487" t="s">
        <v>27</v>
      </c>
      <c r="E487">
        <v>5</v>
      </c>
      <c r="F487">
        <v>2</v>
      </c>
      <c r="G487" t="s">
        <v>28</v>
      </c>
      <c r="H487">
        <v>2</v>
      </c>
      <c r="I487" t="s">
        <v>35</v>
      </c>
      <c r="J487">
        <v>48</v>
      </c>
      <c r="K487">
        <v>3</v>
      </c>
      <c r="L487">
        <v>2</v>
      </c>
      <c r="M487" t="s">
        <v>30</v>
      </c>
      <c r="N487">
        <v>2</v>
      </c>
      <c r="O487" t="s">
        <v>37</v>
      </c>
      <c r="P487">
        <v>1</v>
      </c>
      <c r="Q487">
        <v>3</v>
      </c>
      <c r="R487">
        <v>1</v>
      </c>
      <c r="S487">
        <v>10</v>
      </c>
      <c r="T487">
        <v>3</v>
      </c>
      <c r="U487">
        <v>3</v>
      </c>
      <c r="V487">
        <v>10</v>
      </c>
      <c r="W487">
        <v>8</v>
      </c>
      <c r="X487">
        <v>5</v>
      </c>
      <c r="Y487">
        <v>3</v>
      </c>
    </row>
    <row r="488" spans="1:25" x14ac:dyDescent="0.35">
      <c r="A488">
        <v>32</v>
      </c>
      <c r="B488" t="s">
        <v>25</v>
      </c>
      <c r="C488" t="s">
        <v>26</v>
      </c>
      <c r="D488" t="s">
        <v>34</v>
      </c>
      <c r="E488">
        <v>25</v>
      </c>
      <c r="F488">
        <v>4</v>
      </c>
      <c r="G488" t="s">
        <v>28</v>
      </c>
      <c r="H488">
        <v>1</v>
      </c>
      <c r="I488" t="s">
        <v>35</v>
      </c>
      <c r="J488">
        <v>87</v>
      </c>
      <c r="K488">
        <v>3</v>
      </c>
      <c r="L488">
        <v>1</v>
      </c>
      <c r="M488" t="s">
        <v>39</v>
      </c>
      <c r="N488">
        <v>4</v>
      </c>
      <c r="O488" t="s">
        <v>31</v>
      </c>
      <c r="P488">
        <v>1</v>
      </c>
      <c r="Q488">
        <v>4</v>
      </c>
      <c r="R488">
        <v>0</v>
      </c>
      <c r="S488">
        <v>1</v>
      </c>
      <c r="T488">
        <v>2</v>
      </c>
      <c r="U488">
        <v>1</v>
      </c>
      <c r="V488">
        <v>1</v>
      </c>
      <c r="W488">
        <v>0</v>
      </c>
      <c r="X488">
        <v>0</v>
      </c>
      <c r="Y488">
        <v>1</v>
      </c>
    </row>
    <row r="489" spans="1:25" x14ac:dyDescent="0.35">
      <c r="A489">
        <v>32</v>
      </c>
      <c r="B489" t="s">
        <v>32</v>
      </c>
      <c r="C489" t="s">
        <v>44</v>
      </c>
      <c r="D489" t="s">
        <v>34</v>
      </c>
      <c r="E489">
        <v>1</v>
      </c>
      <c r="F489">
        <v>3</v>
      </c>
      <c r="G489" t="s">
        <v>28</v>
      </c>
      <c r="H489">
        <v>3</v>
      </c>
      <c r="I489" t="s">
        <v>29</v>
      </c>
      <c r="J489">
        <v>70</v>
      </c>
      <c r="K489">
        <v>2</v>
      </c>
      <c r="L489">
        <v>1</v>
      </c>
      <c r="M489" t="s">
        <v>39</v>
      </c>
      <c r="N489">
        <v>2</v>
      </c>
      <c r="O489" t="s">
        <v>37</v>
      </c>
      <c r="P489">
        <v>6</v>
      </c>
      <c r="Q489">
        <v>4</v>
      </c>
      <c r="R489">
        <v>0</v>
      </c>
      <c r="S489">
        <v>5</v>
      </c>
      <c r="T489">
        <v>3</v>
      </c>
      <c r="U489">
        <v>3</v>
      </c>
      <c r="V489">
        <v>3</v>
      </c>
      <c r="W489">
        <v>0</v>
      </c>
      <c r="X489">
        <v>0</v>
      </c>
      <c r="Y489">
        <v>2</v>
      </c>
    </row>
    <row r="490" spans="1:25" x14ac:dyDescent="0.35">
      <c r="A490">
        <v>32</v>
      </c>
      <c r="B490" t="s">
        <v>32</v>
      </c>
      <c r="C490" t="s">
        <v>26</v>
      </c>
      <c r="D490" t="s">
        <v>34</v>
      </c>
      <c r="E490">
        <v>3</v>
      </c>
      <c r="F490">
        <v>4</v>
      </c>
      <c r="G490" t="s">
        <v>40</v>
      </c>
      <c r="H490">
        <v>3</v>
      </c>
      <c r="I490" t="s">
        <v>29</v>
      </c>
      <c r="J490">
        <v>93</v>
      </c>
      <c r="K490">
        <v>3</v>
      </c>
      <c r="L490">
        <v>2</v>
      </c>
      <c r="M490" t="s">
        <v>42</v>
      </c>
      <c r="N490">
        <v>1</v>
      </c>
      <c r="O490" t="s">
        <v>37</v>
      </c>
      <c r="P490">
        <v>1</v>
      </c>
      <c r="Q490">
        <v>3</v>
      </c>
      <c r="R490">
        <v>1</v>
      </c>
      <c r="S490">
        <v>8</v>
      </c>
      <c r="T490">
        <v>2</v>
      </c>
      <c r="U490">
        <v>4</v>
      </c>
      <c r="V490">
        <v>8</v>
      </c>
      <c r="W490">
        <v>7</v>
      </c>
      <c r="X490">
        <v>6</v>
      </c>
      <c r="Y490">
        <v>3</v>
      </c>
    </row>
    <row r="491" spans="1:25" x14ac:dyDescent="0.35">
      <c r="A491">
        <v>32</v>
      </c>
      <c r="B491" t="s">
        <v>32</v>
      </c>
      <c r="C491" t="s">
        <v>44</v>
      </c>
      <c r="D491" t="s">
        <v>34</v>
      </c>
      <c r="E491">
        <v>29</v>
      </c>
      <c r="F491">
        <v>4</v>
      </c>
      <c r="G491" t="s">
        <v>40</v>
      </c>
      <c r="H491">
        <v>4</v>
      </c>
      <c r="I491" t="s">
        <v>29</v>
      </c>
      <c r="J491">
        <v>69</v>
      </c>
      <c r="K491">
        <v>3</v>
      </c>
      <c r="L491">
        <v>1</v>
      </c>
      <c r="M491" t="s">
        <v>39</v>
      </c>
      <c r="N491">
        <v>3</v>
      </c>
      <c r="O491" t="s">
        <v>31</v>
      </c>
      <c r="P491">
        <v>9</v>
      </c>
      <c r="Q491">
        <v>3</v>
      </c>
      <c r="R491">
        <v>0</v>
      </c>
      <c r="S491">
        <v>10</v>
      </c>
      <c r="T491">
        <v>2</v>
      </c>
      <c r="U491">
        <v>3</v>
      </c>
      <c r="V491">
        <v>8</v>
      </c>
      <c r="W491">
        <v>7</v>
      </c>
      <c r="X491">
        <v>7</v>
      </c>
      <c r="Y491">
        <v>7</v>
      </c>
    </row>
    <row r="492" spans="1:25" x14ac:dyDescent="0.35">
      <c r="A492">
        <v>32</v>
      </c>
      <c r="B492" t="s">
        <v>32</v>
      </c>
      <c r="C492" t="s">
        <v>44</v>
      </c>
      <c r="D492" t="s">
        <v>27</v>
      </c>
      <c r="E492">
        <v>2</v>
      </c>
      <c r="F492">
        <v>1</v>
      </c>
      <c r="G492" t="s">
        <v>28</v>
      </c>
      <c r="H492">
        <v>3</v>
      </c>
      <c r="I492" t="s">
        <v>29</v>
      </c>
      <c r="J492">
        <v>76</v>
      </c>
      <c r="K492">
        <v>3</v>
      </c>
      <c r="L492">
        <v>1</v>
      </c>
      <c r="M492" t="s">
        <v>46</v>
      </c>
      <c r="N492">
        <v>1</v>
      </c>
      <c r="O492" t="s">
        <v>41</v>
      </c>
      <c r="P492">
        <v>1</v>
      </c>
      <c r="Q492">
        <v>3</v>
      </c>
      <c r="R492">
        <v>3</v>
      </c>
      <c r="S492">
        <v>1</v>
      </c>
      <c r="T492">
        <v>3</v>
      </c>
      <c r="U492">
        <v>3</v>
      </c>
      <c r="V492">
        <v>1</v>
      </c>
      <c r="W492">
        <v>0</v>
      </c>
      <c r="X492">
        <v>0</v>
      </c>
      <c r="Y492">
        <v>0</v>
      </c>
    </row>
    <row r="493" spans="1:25" x14ac:dyDescent="0.35">
      <c r="A493">
        <v>32</v>
      </c>
      <c r="B493" t="s">
        <v>32</v>
      </c>
      <c r="C493" t="s">
        <v>33</v>
      </c>
      <c r="D493" t="s">
        <v>34</v>
      </c>
      <c r="E493">
        <v>13</v>
      </c>
      <c r="F493">
        <v>3</v>
      </c>
      <c r="G493" t="s">
        <v>38</v>
      </c>
      <c r="H493">
        <v>3</v>
      </c>
      <c r="I493" t="s">
        <v>29</v>
      </c>
      <c r="J493">
        <v>77</v>
      </c>
      <c r="K493">
        <v>2</v>
      </c>
      <c r="L493">
        <v>1</v>
      </c>
      <c r="M493" t="s">
        <v>39</v>
      </c>
      <c r="N493">
        <v>2</v>
      </c>
      <c r="O493" t="s">
        <v>37</v>
      </c>
      <c r="P493">
        <v>1</v>
      </c>
      <c r="Q493">
        <v>4</v>
      </c>
      <c r="R493">
        <v>1</v>
      </c>
      <c r="S493">
        <v>2</v>
      </c>
      <c r="T493">
        <v>2</v>
      </c>
      <c r="U493">
        <v>3</v>
      </c>
      <c r="V493">
        <v>2</v>
      </c>
      <c r="W493">
        <v>2</v>
      </c>
      <c r="X493">
        <v>2</v>
      </c>
      <c r="Y493">
        <v>2</v>
      </c>
    </row>
    <row r="494" spans="1:25" x14ac:dyDescent="0.35">
      <c r="A494">
        <v>32</v>
      </c>
      <c r="B494" t="s">
        <v>32</v>
      </c>
      <c r="C494" t="s">
        <v>33</v>
      </c>
      <c r="D494" t="s">
        <v>34</v>
      </c>
      <c r="E494">
        <v>2</v>
      </c>
      <c r="F494">
        <v>2</v>
      </c>
      <c r="G494" t="s">
        <v>28</v>
      </c>
      <c r="H494">
        <v>4</v>
      </c>
      <c r="I494" t="s">
        <v>29</v>
      </c>
      <c r="J494">
        <v>38</v>
      </c>
      <c r="K494">
        <v>3</v>
      </c>
      <c r="L494">
        <v>2</v>
      </c>
      <c r="M494" t="s">
        <v>36</v>
      </c>
      <c r="N494">
        <v>3</v>
      </c>
      <c r="O494" t="s">
        <v>31</v>
      </c>
      <c r="P494">
        <v>4</v>
      </c>
      <c r="Q494">
        <v>3</v>
      </c>
      <c r="R494">
        <v>0</v>
      </c>
      <c r="S494">
        <v>10</v>
      </c>
      <c r="T494">
        <v>2</v>
      </c>
      <c r="U494">
        <v>3</v>
      </c>
      <c r="V494">
        <v>8</v>
      </c>
      <c r="W494">
        <v>7</v>
      </c>
      <c r="X494">
        <v>0</v>
      </c>
      <c r="Y494">
        <v>7</v>
      </c>
    </row>
    <row r="495" spans="1:25" x14ac:dyDescent="0.35">
      <c r="A495">
        <v>32</v>
      </c>
      <c r="B495" t="s">
        <v>32</v>
      </c>
      <c r="C495" t="s">
        <v>26</v>
      </c>
      <c r="D495" t="s">
        <v>27</v>
      </c>
      <c r="E495">
        <v>8</v>
      </c>
      <c r="F495">
        <v>3</v>
      </c>
      <c r="G495" t="s">
        <v>40</v>
      </c>
      <c r="H495">
        <v>3</v>
      </c>
      <c r="I495" t="s">
        <v>35</v>
      </c>
      <c r="J495">
        <v>56</v>
      </c>
      <c r="K495">
        <v>4</v>
      </c>
      <c r="L495">
        <v>2</v>
      </c>
      <c r="M495" t="s">
        <v>30</v>
      </c>
      <c r="N495">
        <v>4</v>
      </c>
      <c r="O495" t="s">
        <v>37</v>
      </c>
      <c r="P495">
        <v>1</v>
      </c>
      <c r="Q495">
        <v>3</v>
      </c>
      <c r="R495">
        <v>2</v>
      </c>
      <c r="S495">
        <v>10</v>
      </c>
      <c r="T495">
        <v>4</v>
      </c>
      <c r="U495">
        <v>4</v>
      </c>
      <c r="V495">
        <v>10</v>
      </c>
      <c r="W495">
        <v>7</v>
      </c>
      <c r="X495">
        <v>0</v>
      </c>
      <c r="Y495">
        <v>8</v>
      </c>
    </row>
    <row r="496" spans="1:25" x14ac:dyDescent="0.35">
      <c r="A496">
        <v>32</v>
      </c>
      <c r="B496" t="s">
        <v>25</v>
      </c>
      <c r="C496" t="s">
        <v>26</v>
      </c>
      <c r="D496" t="s">
        <v>34</v>
      </c>
      <c r="E496">
        <v>7</v>
      </c>
      <c r="F496">
        <v>2</v>
      </c>
      <c r="G496" t="s">
        <v>28</v>
      </c>
      <c r="H496">
        <v>4</v>
      </c>
      <c r="I496" t="s">
        <v>35</v>
      </c>
      <c r="J496">
        <v>79</v>
      </c>
      <c r="K496">
        <v>3</v>
      </c>
      <c r="L496">
        <v>2</v>
      </c>
      <c r="M496" t="s">
        <v>39</v>
      </c>
      <c r="N496">
        <v>3</v>
      </c>
      <c r="O496" t="s">
        <v>37</v>
      </c>
      <c r="P496">
        <v>1</v>
      </c>
      <c r="Q496">
        <v>3</v>
      </c>
      <c r="R496">
        <v>1</v>
      </c>
      <c r="S496">
        <v>10</v>
      </c>
      <c r="T496">
        <v>3</v>
      </c>
      <c r="U496">
        <v>3</v>
      </c>
      <c r="V496">
        <v>10</v>
      </c>
      <c r="W496">
        <v>4</v>
      </c>
      <c r="X496">
        <v>1</v>
      </c>
      <c r="Y496">
        <v>1</v>
      </c>
    </row>
    <row r="497" spans="1:25" x14ac:dyDescent="0.35">
      <c r="A497">
        <v>32</v>
      </c>
      <c r="B497" t="s">
        <v>32</v>
      </c>
      <c r="C497" t="s">
        <v>26</v>
      </c>
      <c r="D497" t="s">
        <v>27</v>
      </c>
      <c r="E497">
        <v>2</v>
      </c>
      <c r="F497">
        <v>1</v>
      </c>
      <c r="G497" t="s">
        <v>48</v>
      </c>
      <c r="H497">
        <v>3</v>
      </c>
      <c r="I497" t="s">
        <v>35</v>
      </c>
      <c r="J497">
        <v>36</v>
      </c>
      <c r="K497">
        <v>3</v>
      </c>
      <c r="L497">
        <v>2</v>
      </c>
      <c r="M497" t="s">
        <v>30</v>
      </c>
      <c r="N497">
        <v>2</v>
      </c>
      <c r="O497" t="s">
        <v>37</v>
      </c>
      <c r="P497">
        <v>0</v>
      </c>
      <c r="Q497">
        <v>3</v>
      </c>
      <c r="R497">
        <v>3</v>
      </c>
      <c r="S497">
        <v>4</v>
      </c>
      <c r="T497">
        <v>3</v>
      </c>
      <c r="U497">
        <v>2</v>
      </c>
      <c r="V497">
        <v>3</v>
      </c>
      <c r="W497">
        <v>2</v>
      </c>
      <c r="X497">
        <v>1</v>
      </c>
      <c r="Y497">
        <v>2</v>
      </c>
    </row>
    <row r="498" spans="1:25" x14ac:dyDescent="0.35">
      <c r="A498">
        <v>32</v>
      </c>
      <c r="B498" t="s">
        <v>32</v>
      </c>
      <c r="C498" t="s">
        <v>26</v>
      </c>
      <c r="D498" t="s">
        <v>27</v>
      </c>
      <c r="E498">
        <v>7</v>
      </c>
      <c r="F498">
        <v>5</v>
      </c>
      <c r="G498" t="s">
        <v>48</v>
      </c>
      <c r="H498">
        <v>4</v>
      </c>
      <c r="I498" t="s">
        <v>35</v>
      </c>
      <c r="J498">
        <v>97</v>
      </c>
      <c r="K498">
        <v>3</v>
      </c>
      <c r="L498">
        <v>2</v>
      </c>
      <c r="M498" t="s">
        <v>30</v>
      </c>
      <c r="N498">
        <v>4</v>
      </c>
      <c r="O498" t="s">
        <v>37</v>
      </c>
      <c r="P498">
        <v>4</v>
      </c>
      <c r="Q498">
        <v>3</v>
      </c>
      <c r="R498">
        <v>1</v>
      </c>
      <c r="S498">
        <v>7</v>
      </c>
      <c r="T498">
        <v>3</v>
      </c>
      <c r="U498">
        <v>2</v>
      </c>
      <c r="V498">
        <v>4</v>
      </c>
      <c r="W498">
        <v>3</v>
      </c>
      <c r="X498">
        <v>0</v>
      </c>
      <c r="Y498">
        <v>3</v>
      </c>
    </row>
    <row r="499" spans="1:25" x14ac:dyDescent="0.35">
      <c r="A499">
        <v>32</v>
      </c>
      <c r="B499" t="s">
        <v>32</v>
      </c>
      <c r="C499" t="s">
        <v>26</v>
      </c>
      <c r="D499" t="s">
        <v>34</v>
      </c>
      <c r="E499">
        <v>10</v>
      </c>
      <c r="F499">
        <v>3</v>
      </c>
      <c r="G499" t="s">
        <v>40</v>
      </c>
      <c r="H499">
        <v>3</v>
      </c>
      <c r="I499" t="s">
        <v>35</v>
      </c>
      <c r="J499">
        <v>64</v>
      </c>
      <c r="K499">
        <v>3</v>
      </c>
      <c r="L499">
        <v>3</v>
      </c>
      <c r="M499" t="s">
        <v>45</v>
      </c>
      <c r="N499">
        <v>4</v>
      </c>
      <c r="O499" t="s">
        <v>31</v>
      </c>
      <c r="P499">
        <v>2</v>
      </c>
      <c r="Q499">
        <v>4</v>
      </c>
      <c r="R499">
        <v>0</v>
      </c>
      <c r="S499">
        <v>10</v>
      </c>
      <c r="T499">
        <v>5</v>
      </c>
      <c r="U499">
        <v>4</v>
      </c>
      <c r="V499">
        <v>5</v>
      </c>
      <c r="W499">
        <v>2</v>
      </c>
      <c r="X499">
        <v>0</v>
      </c>
      <c r="Y499">
        <v>0</v>
      </c>
    </row>
    <row r="500" spans="1:25" x14ac:dyDescent="0.35">
      <c r="A500">
        <v>32</v>
      </c>
      <c r="B500" t="s">
        <v>32</v>
      </c>
      <c r="C500" t="s">
        <v>26</v>
      </c>
      <c r="D500" t="s">
        <v>34</v>
      </c>
      <c r="E500">
        <v>5</v>
      </c>
      <c r="F500">
        <v>2</v>
      </c>
      <c r="G500" t="s">
        <v>28</v>
      </c>
      <c r="H500">
        <v>4</v>
      </c>
      <c r="I500" t="s">
        <v>29</v>
      </c>
      <c r="J500">
        <v>67</v>
      </c>
      <c r="K500">
        <v>2</v>
      </c>
      <c r="L500">
        <v>2</v>
      </c>
      <c r="M500" t="s">
        <v>36</v>
      </c>
      <c r="N500">
        <v>2</v>
      </c>
      <c r="O500" t="s">
        <v>37</v>
      </c>
      <c r="P500">
        <v>3</v>
      </c>
      <c r="Q500">
        <v>3</v>
      </c>
      <c r="R500">
        <v>1</v>
      </c>
      <c r="S500">
        <v>12</v>
      </c>
      <c r="T500">
        <v>2</v>
      </c>
      <c r="U500">
        <v>3</v>
      </c>
      <c r="V500">
        <v>7</v>
      </c>
      <c r="W500">
        <v>1</v>
      </c>
      <c r="X500">
        <v>2</v>
      </c>
      <c r="Y500">
        <v>5</v>
      </c>
    </row>
    <row r="501" spans="1:25" x14ac:dyDescent="0.35">
      <c r="A501">
        <v>32</v>
      </c>
      <c r="B501" t="s">
        <v>32</v>
      </c>
      <c r="C501" t="s">
        <v>44</v>
      </c>
      <c r="D501" t="s">
        <v>34</v>
      </c>
      <c r="E501">
        <v>1</v>
      </c>
      <c r="F501">
        <v>4</v>
      </c>
      <c r="G501" t="s">
        <v>49</v>
      </c>
      <c r="H501">
        <v>4</v>
      </c>
      <c r="I501" t="s">
        <v>35</v>
      </c>
      <c r="J501">
        <v>62</v>
      </c>
      <c r="K501">
        <v>3</v>
      </c>
      <c r="L501">
        <v>2</v>
      </c>
      <c r="M501" t="s">
        <v>36</v>
      </c>
      <c r="N501">
        <v>1</v>
      </c>
      <c r="O501" t="s">
        <v>37</v>
      </c>
      <c r="P501">
        <v>4</v>
      </c>
      <c r="Q501">
        <v>3</v>
      </c>
      <c r="R501">
        <v>1</v>
      </c>
      <c r="S501">
        <v>9</v>
      </c>
      <c r="T501">
        <v>3</v>
      </c>
      <c r="U501">
        <v>2</v>
      </c>
      <c r="V501">
        <v>6</v>
      </c>
      <c r="W501">
        <v>5</v>
      </c>
      <c r="X501">
        <v>1</v>
      </c>
      <c r="Y501">
        <v>2</v>
      </c>
    </row>
    <row r="502" spans="1:25" x14ac:dyDescent="0.35">
      <c r="A502">
        <v>32</v>
      </c>
      <c r="B502" t="s">
        <v>32</v>
      </c>
      <c r="C502" t="s">
        <v>26</v>
      </c>
      <c r="D502" t="s">
        <v>34</v>
      </c>
      <c r="E502">
        <v>5</v>
      </c>
      <c r="F502">
        <v>4</v>
      </c>
      <c r="G502" t="s">
        <v>38</v>
      </c>
      <c r="H502">
        <v>2</v>
      </c>
      <c r="I502" t="s">
        <v>29</v>
      </c>
      <c r="J502">
        <v>35</v>
      </c>
      <c r="K502">
        <v>4</v>
      </c>
      <c r="L502">
        <v>1</v>
      </c>
      <c r="M502" t="s">
        <v>36</v>
      </c>
      <c r="N502">
        <v>4</v>
      </c>
      <c r="O502" t="s">
        <v>37</v>
      </c>
      <c r="P502">
        <v>3</v>
      </c>
      <c r="Q502">
        <v>3</v>
      </c>
      <c r="R502">
        <v>2</v>
      </c>
      <c r="S502">
        <v>6</v>
      </c>
      <c r="T502">
        <v>3</v>
      </c>
      <c r="U502">
        <v>3</v>
      </c>
      <c r="V502">
        <v>3</v>
      </c>
      <c r="W502">
        <v>2</v>
      </c>
      <c r="X502">
        <v>0</v>
      </c>
      <c r="Y502">
        <v>2</v>
      </c>
    </row>
    <row r="503" spans="1:25" x14ac:dyDescent="0.35">
      <c r="A503">
        <v>32</v>
      </c>
      <c r="B503" t="s">
        <v>32</v>
      </c>
      <c r="C503" t="s">
        <v>26</v>
      </c>
      <c r="D503" t="s">
        <v>34</v>
      </c>
      <c r="E503">
        <v>2</v>
      </c>
      <c r="F503">
        <v>3</v>
      </c>
      <c r="G503" t="s">
        <v>40</v>
      </c>
      <c r="H503">
        <v>4</v>
      </c>
      <c r="I503" t="s">
        <v>35</v>
      </c>
      <c r="J503">
        <v>45</v>
      </c>
      <c r="K503">
        <v>3</v>
      </c>
      <c r="L503">
        <v>2</v>
      </c>
      <c r="M503" t="s">
        <v>36</v>
      </c>
      <c r="N503">
        <v>2</v>
      </c>
      <c r="O503" t="s">
        <v>41</v>
      </c>
      <c r="P503">
        <v>0</v>
      </c>
      <c r="Q503">
        <v>3</v>
      </c>
      <c r="R503">
        <v>2</v>
      </c>
      <c r="S503">
        <v>10</v>
      </c>
      <c r="T503">
        <v>4</v>
      </c>
      <c r="U503">
        <v>2</v>
      </c>
      <c r="V503">
        <v>9</v>
      </c>
      <c r="W503">
        <v>5</v>
      </c>
      <c r="X503">
        <v>1</v>
      </c>
      <c r="Y503">
        <v>6</v>
      </c>
    </row>
    <row r="504" spans="1:25" x14ac:dyDescent="0.35">
      <c r="A504">
        <v>32</v>
      </c>
      <c r="B504" t="s">
        <v>25</v>
      </c>
      <c r="C504" t="s">
        <v>26</v>
      </c>
      <c r="D504" t="s">
        <v>34</v>
      </c>
      <c r="E504">
        <v>2</v>
      </c>
      <c r="F504">
        <v>4</v>
      </c>
      <c r="G504" t="s">
        <v>28</v>
      </c>
      <c r="H504">
        <v>4</v>
      </c>
      <c r="I504" t="s">
        <v>35</v>
      </c>
      <c r="J504">
        <v>95</v>
      </c>
      <c r="K504">
        <v>3</v>
      </c>
      <c r="L504">
        <v>1</v>
      </c>
      <c r="M504" t="s">
        <v>39</v>
      </c>
      <c r="N504">
        <v>2</v>
      </c>
      <c r="O504" t="s">
        <v>31</v>
      </c>
      <c r="P504">
        <v>1</v>
      </c>
      <c r="Q504">
        <v>3</v>
      </c>
      <c r="R504">
        <v>0</v>
      </c>
      <c r="S504">
        <v>1</v>
      </c>
      <c r="T504">
        <v>2</v>
      </c>
      <c r="U504">
        <v>3</v>
      </c>
      <c r="V504">
        <v>1</v>
      </c>
      <c r="W504">
        <v>0</v>
      </c>
      <c r="X504">
        <v>0</v>
      </c>
      <c r="Y504">
        <v>0</v>
      </c>
    </row>
    <row r="505" spans="1:25" x14ac:dyDescent="0.35">
      <c r="A505">
        <v>32</v>
      </c>
      <c r="B505" t="s">
        <v>32</v>
      </c>
      <c r="C505" t="s">
        <v>33</v>
      </c>
      <c r="D505" t="s">
        <v>34</v>
      </c>
      <c r="E505">
        <v>10</v>
      </c>
      <c r="F505">
        <v>3</v>
      </c>
      <c r="G505" t="s">
        <v>28</v>
      </c>
      <c r="H505">
        <v>1</v>
      </c>
      <c r="I505" t="s">
        <v>35</v>
      </c>
      <c r="J505">
        <v>56</v>
      </c>
      <c r="K505">
        <v>3</v>
      </c>
      <c r="L505">
        <v>1</v>
      </c>
      <c r="M505" t="s">
        <v>36</v>
      </c>
      <c r="N505">
        <v>3</v>
      </c>
      <c r="O505" t="s">
        <v>37</v>
      </c>
      <c r="P505">
        <v>6</v>
      </c>
      <c r="Q505">
        <v>3</v>
      </c>
      <c r="R505">
        <v>1</v>
      </c>
      <c r="S505">
        <v>10</v>
      </c>
      <c r="T505">
        <v>3</v>
      </c>
      <c r="U505">
        <v>2</v>
      </c>
      <c r="V505">
        <v>5</v>
      </c>
      <c r="W505">
        <v>2</v>
      </c>
      <c r="X505">
        <v>1</v>
      </c>
      <c r="Y505">
        <v>3</v>
      </c>
    </row>
    <row r="506" spans="1:25" x14ac:dyDescent="0.35">
      <c r="A506">
        <v>32</v>
      </c>
      <c r="B506" t="s">
        <v>25</v>
      </c>
      <c r="C506" t="s">
        <v>26</v>
      </c>
      <c r="D506" t="s">
        <v>27</v>
      </c>
      <c r="E506">
        <v>1</v>
      </c>
      <c r="F506">
        <v>2</v>
      </c>
      <c r="G506" t="s">
        <v>28</v>
      </c>
      <c r="H506">
        <v>1</v>
      </c>
      <c r="I506" t="s">
        <v>35</v>
      </c>
      <c r="J506">
        <v>34</v>
      </c>
      <c r="K506">
        <v>1</v>
      </c>
      <c r="L506">
        <v>2</v>
      </c>
      <c r="M506" t="s">
        <v>30</v>
      </c>
      <c r="N506">
        <v>2</v>
      </c>
      <c r="O506" t="s">
        <v>31</v>
      </c>
      <c r="P506">
        <v>6</v>
      </c>
      <c r="Q506">
        <v>3</v>
      </c>
      <c r="R506">
        <v>0</v>
      </c>
      <c r="S506">
        <v>10</v>
      </c>
      <c r="T506">
        <v>2</v>
      </c>
      <c r="U506">
        <v>3</v>
      </c>
      <c r="V506">
        <v>0</v>
      </c>
      <c r="W506">
        <v>0</v>
      </c>
      <c r="X506">
        <v>0</v>
      </c>
      <c r="Y506">
        <v>0</v>
      </c>
    </row>
    <row r="507" spans="1:25" x14ac:dyDescent="0.35">
      <c r="A507">
        <v>32</v>
      </c>
      <c r="B507" t="s">
        <v>32</v>
      </c>
      <c r="C507" t="s">
        <v>26</v>
      </c>
      <c r="D507" t="s">
        <v>27</v>
      </c>
      <c r="E507">
        <v>19</v>
      </c>
      <c r="F507">
        <v>3</v>
      </c>
      <c r="G507" t="s">
        <v>28</v>
      </c>
      <c r="H507">
        <v>4</v>
      </c>
      <c r="I507" t="s">
        <v>35</v>
      </c>
      <c r="J507">
        <v>80</v>
      </c>
      <c r="K507">
        <v>1</v>
      </c>
      <c r="L507">
        <v>3</v>
      </c>
      <c r="M507" t="s">
        <v>30</v>
      </c>
      <c r="N507">
        <v>3</v>
      </c>
      <c r="O507" t="s">
        <v>37</v>
      </c>
      <c r="P507">
        <v>3</v>
      </c>
      <c r="Q507">
        <v>3</v>
      </c>
      <c r="R507">
        <v>1</v>
      </c>
      <c r="S507">
        <v>10</v>
      </c>
      <c r="T507">
        <v>2</v>
      </c>
      <c r="U507">
        <v>1</v>
      </c>
      <c r="V507">
        <v>4</v>
      </c>
      <c r="W507">
        <v>3</v>
      </c>
      <c r="X507">
        <v>0</v>
      </c>
      <c r="Y507">
        <v>2</v>
      </c>
    </row>
    <row r="508" spans="1:25" x14ac:dyDescent="0.35">
      <c r="A508">
        <v>32</v>
      </c>
      <c r="B508" t="s">
        <v>32</v>
      </c>
      <c r="C508" t="s">
        <v>44</v>
      </c>
      <c r="D508" t="s">
        <v>34</v>
      </c>
      <c r="E508">
        <v>5</v>
      </c>
      <c r="F508">
        <v>4</v>
      </c>
      <c r="G508" t="s">
        <v>49</v>
      </c>
      <c r="H508">
        <v>2</v>
      </c>
      <c r="I508" t="s">
        <v>35</v>
      </c>
      <c r="J508">
        <v>65</v>
      </c>
      <c r="K508">
        <v>3</v>
      </c>
      <c r="L508">
        <v>1</v>
      </c>
      <c r="M508" t="s">
        <v>36</v>
      </c>
      <c r="N508">
        <v>2</v>
      </c>
      <c r="O508" t="s">
        <v>31</v>
      </c>
      <c r="P508">
        <v>2</v>
      </c>
      <c r="Q508">
        <v>3</v>
      </c>
      <c r="R508">
        <v>0</v>
      </c>
      <c r="S508">
        <v>12</v>
      </c>
      <c r="T508">
        <v>3</v>
      </c>
      <c r="U508">
        <v>3</v>
      </c>
      <c r="V508">
        <v>7</v>
      </c>
      <c r="W508">
        <v>7</v>
      </c>
      <c r="X508">
        <v>0</v>
      </c>
      <c r="Y508">
        <v>7</v>
      </c>
    </row>
    <row r="509" spans="1:25" x14ac:dyDescent="0.35">
      <c r="A509">
        <v>32</v>
      </c>
      <c r="B509" t="s">
        <v>32</v>
      </c>
      <c r="C509" t="s">
        <v>33</v>
      </c>
      <c r="D509" t="s">
        <v>27</v>
      </c>
      <c r="E509">
        <v>10</v>
      </c>
      <c r="F509">
        <v>4</v>
      </c>
      <c r="G509" t="s">
        <v>48</v>
      </c>
      <c r="H509">
        <v>4</v>
      </c>
      <c r="I509" t="s">
        <v>35</v>
      </c>
      <c r="J509">
        <v>79</v>
      </c>
      <c r="K509">
        <v>3</v>
      </c>
      <c r="L509">
        <v>2</v>
      </c>
      <c r="M509" t="s">
        <v>30</v>
      </c>
      <c r="N509">
        <v>4</v>
      </c>
      <c r="O509" t="s">
        <v>31</v>
      </c>
      <c r="P509">
        <v>8</v>
      </c>
      <c r="Q509">
        <v>3</v>
      </c>
      <c r="R509">
        <v>0</v>
      </c>
      <c r="S509">
        <v>4</v>
      </c>
      <c r="T509">
        <v>2</v>
      </c>
      <c r="U509">
        <v>4</v>
      </c>
      <c r="V509">
        <v>0</v>
      </c>
      <c r="W509">
        <v>0</v>
      </c>
      <c r="X509">
        <v>0</v>
      </c>
      <c r="Y509">
        <v>0</v>
      </c>
    </row>
    <row r="510" spans="1:25" x14ac:dyDescent="0.35">
      <c r="A510">
        <v>32</v>
      </c>
      <c r="B510" t="s">
        <v>25</v>
      </c>
      <c r="C510" t="s">
        <v>26</v>
      </c>
      <c r="D510" t="s">
        <v>27</v>
      </c>
      <c r="E510">
        <v>2</v>
      </c>
      <c r="F510">
        <v>4</v>
      </c>
      <c r="G510" t="s">
        <v>48</v>
      </c>
      <c r="H510">
        <v>3</v>
      </c>
      <c r="I510" t="s">
        <v>35</v>
      </c>
      <c r="J510">
        <v>82</v>
      </c>
      <c r="K510">
        <v>2</v>
      </c>
      <c r="L510">
        <v>2</v>
      </c>
      <c r="M510" t="s">
        <v>30</v>
      </c>
      <c r="N510">
        <v>2</v>
      </c>
      <c r="O510" t="s">
        <v>31</v>
      </c>
      <c r="P510">
        <v>7</v>
      </c>
      <c r="Q510">
        <v>3</v>
      </c>
      <c r="R510">
        <v>0</v>
      </c>
      <c r="S510">
        <v>7</v>
      </c>
      <c r="T510">
        <v>3</v>
      </c>
      <c r="U510">
        <v>2</v>
      </c>
      <c r="V510">
        <v>2</v>
      </c>
      <c r="W510">
        <v>2</v>
      </c>
      <c r="X510">
        <v>2</v>
      </c>
      <c r="Y510">
        <v>2</v>
      </c>
    </row>
    <row r="511" spans="1:25" x14ac:dyDescent="0.35">
      <c r="A511">
        <v>32</v>
      </c>
      <c r="B511" t="s">
        <v>25</v>
      </c>
      <c r="C511" t="s">
        <v>33</v>
      </c>
      <c r="D511" t="s">
        <v>34</v>
      </c>
      <c r="E511">
        <v>5</v>
      </c>
      <c r="F511">
        <v>2</v>
      </c>
      <c r="G511" t="s">
        <v>28</v>
      </c>
      <c r="H511">
        <v>1</v>
      </c>
      <c r="I511" t="s">
        <v>29</v>
      </c>
      <c r="J511">
        <v>47</v>
      </c>
      <c r="K511">
        <v>4</v>
      </c>
      <c r="L511">
        <v>1</v>
      </c>
      <c r="M511" t="s">
        <v>36</v>
      </c>
      <c r="N511">
        <v>3</v>
      </c>
      <c r="O511" t="s">
        <v>31</v>
      </c>
      <c r="P511">
        <v>3</v>
      </c>
      <c r="Q511">
        <v>3</v>
      </c>
      <c r="R511">
        <v>0</v>
      </c>
      <c r="S511">
        <v>8</v>
      </c>
      <c r="T511">
        <v>2</v>
      </c>
      <c r="U511">
        <v>3</v>
      </c>
      <c r="V511">
        <v>4</v>
      </c>
      <c r="W511">
        <v>1</v>
      </c>
      <c r="X511">
        <v>0</v>
      </c>
      <c r="Y511">
        <v>3</v>
      </c>
    </row>
    <row r="512" spans="1:25" x14ac:dyDescent="0.35">
      <c r="A512">
        <v>32</v>
      </c>
      <c r="B512" t="s">
        <v>32</v>
      </c>
      <c r="C512" t="s">
        <v>44</v>
      </c>
      <c r="D512" t="s">
        <v>34</v>
      </c>
      <c r="E512">
        <v>15</v>
      </c>
      <c r="F512">
        <v>4</v>
      </c>
      <c r="G512" t="s">
        <v>40</v>
      </c>
      <c r="H512">
        <v>3</v>
      </c>
      <c r="I512" t="s">
        <v>29</v>
      </c>
      <c r="J512">
        <v>34</v>
      </c>
      <c r="K512">
        <v>3</v>
      </c>
      <c r="L512">
        <v>2</v>
      </c>
      <c r="M512" t="s">
        <v>43</v>
      </c>
      <c r="N512">
        <v>4</v>
      </c>
      <c r="O512" t="s">
        <v>41</v>
      </c>
      <c r="P512">
        <v>5</v>
      </c>
      <c r="Q512">
        <v>3</v>
      </c>
      <c r="R512">
        <v>1</v>
      </c>
      <c r="S512">
        <v>9</v>
      </c>
      <c r="T512">
        <v>6</v>
      </c>
      <c r="U512">
        <v>3</v>
      </c>
      <c r="V512">
        <v>5</v>
      </c>
      <c r="W512">
        <v>1</v>
      </c>
      <c r="X512">
        <v>1</v>
      </c>
      <c r="Y512">
        <v>2</v>
      </c>
    </row>
    <row r="513" spans="1:25" x14ac:dyDescent="0.35">
      <c r="A513">
        <v>32</v>
      </c>
      <c r="B513" t="s">
        <v>32</v>
      </c>
      <c r="C513" t="s">
        <v>26</v>
      </c>
      <c r="D513" t="s">
        <v>34</v>
      </c>
      <c r="E513">
        <v>5</v>
      </c>
      <c r="F513">
        <v>4</v>
      </c>
      <c r="G513" t="s">
        <v>28</v>
      </c>
      <c r="H513">
        <v>4</v>
      </c>
      <c r="I513" t="s">
        <v>35</v>
      </c>
      <c r="J513">
        <v>56</v>
      </c>
      <c r="K513">
        <v>2</v>
      </c>
      <c r="L513">
        <v>2</v>
      </c>
      <c r="M513" t="s">
        <v>42</v>
      </c>
      <c r="N513">
        <v>4</v>
      </c>
      <c r="O513" t="s">
        <v>31</v>
      </c>
      <c r="P513">
        <v>8</v>
      </c>
      <c r="Q513">
        <v>4</v>
      </c>
      <c r="R513">
        <v>0</v>
      </c>
      <c r="S513">
        <v>8</v>
      </c>
      <c r="T513">
        <v>1</v>
      </c>
      <c r="U513">
        <v>3</v>
      </c>
      <c r="V513">
        <v>1</v>
      </c>
      <c r="W513">
        <v>0</v>
      </c>
      <c r="X513">
        <v>0</v>
      </c>
      <c r="Y513">
        <v>0</v>
      </c>
    </row>
    <row r="514" spans="1:25" x14ac:dyDescent="0.35">
      <c r="A514">
        <v>32</v>
      </c>
      <c r="B514" t="s">
        <v>32</v>
      </c>
      <c r="C514" t="s">
        <v>26</v>
      </c>
      <c r="D514" t="s">
        <v>34</v>
      </c>
      <c r="E514">
        <v>29</v>
      </c>
      <c r="F514">
        <v>4</v>
      </c>
      <c r="G514" t="s">
        <v>28</v>
      </c>
      <c r="H514">
        <v>3</v>
      </c>
      <c r="I514" t="s">
        <v>29</v>
      </c>
      <c r="J514">
        <v>49</v>
      </c>
      <c r="K514">
        <v>2</v>
      </c>
      <c r="L514">
        <v>1</v>
      </c>
      <c r="M514" t="s">
        <v>39</v>
      </c>
      <c r="N514">
        <v>2</v>
      </c>
      <c r="O514" t="s">
        <v>31</v>
      </c>
      <c r="P514">
        <v>1</v>
      </c>
      <c r="Q514">
        <v>3</v>
      </c>
      <c r="R514">
        <v>0</v>
      </c>
      <c r="S514">
        <v>6</v>
      </c>
      <c r="T514">
        <v>3</v>
      </c>
      <c r="U514">
        <v>3</v>
      </c>
      <c r="V514">
        <v>6</v>
      </c>
      <c r="W514">
        <v>2</v>
      </c>
      <c r="X514">
        <v>4</v>
      </c>
      <c r="Y514">
        <v>1</v>
      </c>
    </row>
    <row r="515" spans="1:25" x14ac:dyDescent="0.35">
      <c r="A515">
        <v>32</v>
      </c>
      <c r="B515" t="s">
        <v>32</v>
      </c>
      <c r="C515" t="s">
        <v>26</v>
      </c>
      <c r="D515" t="s">
        <v>27</v>
      </c>
      <c r="E515">
        <v>1</v>
      </c>
      <c r="F515">
        <v>4</v>
      </c>
      <c r="G515" t="s">
        <v>40</v>
      </c>
      <c r="H515">
        <v>2</v>
      </c>
      <c r="I515" t="s">
        <v>35</v>
      </c>
      <c r="J515">
        <v>68</v>
      </c>
      <c r="K515">
        <v>2</v>
      </c>
      <c r="L515">
        <v>1</v>
      </c>
      <c r="M515" t="s">
        <v>46</v>
      </c>
      <c r="N515">
        <v>2</v>
      </c>
      <c r="O515" t="s">
        <v>37</v>
      </c>
      <c r="P515">
        <v>0</v>
      </c>
      <c r="Q515">
        <v>3</v>
      </c>
      <c r="R515">
        <v>1</v>
      </c>
      <c r="S515">
        <v>3</v>
      </c>
      <c r="T515">
        <v>2</v>
      </c>
      <c r="U515">
        <v>3</v>
      </c>
      <c r="V515">
        <v>2</v>
      </c>
      <c r="W515">
        <v>2</v>
      </c>
      <c r="X515">
        <v>2</v>
      </c>
      <c r="Y515">
        <v>2</v>
      </c>
    </row>
    <row r="516" spans="1:25" x14ac:dyDescent="0.35">
      <c r="A516">
        <v>32</v>
      </c>
      <c r="B516" t="s">
        <v>32</v>
      </c>
      <c r="C516" t="s">
        <v>26</v>
      </c>
      <c r="D516" t="s">
        <v>27</v>
      </c>
      <c r="E516">
        <v>1</v>
      </c>
      <c r="F516">
        <v>4</v>
      </c>
      <c r="G516" t="s">
        <v>48</v>
      </c>
      <c r="H516">
        <v>3</v>
      </c>
      <c r="I516" t="s">
        <v>29</v>
      </c>
      <c r="J516">
        <v>48</v>
      </c>
      <c r="K516">
        <v>3</v>
      </c>
      <c r="L516">
        <v>3</v>
      </c>
      <c r="M516" t="s">
        <v>30</v>
      </c>
      <c r="N516">
        <v>4</v>
      </c>
      <c r="O516" t="s">
        <v>37</v>
      </c>
      <c r="P516">
        <v>1</v>
      </c>
      <c r="Q516">
        <v>3</v>
      </c>
      <c r="R516">
        <v>2</v>
      </c>
      <c r="S516">
        <v>14</v>
      </c>
      <c r="T516">
        <v>3</v>
      </c>
      <c r="U516">
        <v>3</v>
      </c>
      <c r="V516">
        <v>14</v>
      </c>
      <c r="W516">
        <v>10</v>
      </c>
      <c r="X516">
        <v>5</v>
      </c>
      <c r="Y516">
        <v>7</v>
      </c>
    </row>
    <row r="517" spans="1:25" x14ac:dyDescent="0.35">
      <c r="A517">
        <v>32</v>
      </c>
      <c r="B517" t="s">
        <v>32</v>
      </c>
      <c r="C517" t="s">
        <v>26</v>
      </c>
      <c r="D517" t="s">
        <v>34</v>
      </c>
      <c r="E517">
        <v>2</v>
      </c>
      <c r="F517">
        <v>3</v>
      </c>
      <c r="G517" t="s">
        <v>49</v>
      </c>
      <c r="H517">
        <v>4</v>
      </c>
      <c r="I517" t="s">
        <v>35</v>
      </c>
      <c r="J517">
        <v>78</v>
      </c>
      <c r="K517">
        <v>3</v>
      </c>
      <c r="L517">
        <v>1</v>
      </c>
      <c r="M517" t="s">
        <v>36</v>
      </c>
      <c r="N517">
        <v>1</v>
      </c>
      <c r="O517" t="s">
        <v>31</v>
      </c>
      <c r="P517">
        <v>1</v>
      </c>
      <c r="Q517">
        <v>3</v>
      </c>
      <c r="R517">
        <v>0</v>
      </c>
      <c r="S517">
        <v>4</v>
      </c>
      <c r="T517">
        <v>4</v>
      </c>
      <c r="U517">
        <v>3</v>
      </c>
      <c r="V517">
        <v>4</v>
      </c>
      <c r="W517">
        <v>2</v>
      </c>
      <c r="X517">
        <v>1</v>
      </c>
      <c r="Y517">
        <v>2</v>
      </c>
    </row>
    <row r="518" spans="1:25" x14ac:dyDescent="0.35">
      <c r="A518">
        <v>33</v>
      </c>
      <c r="B518" t="s">
        <v>32</v>
      </c>
      <c r="C518" t="s">
        <v>33</v>
      </c>
      <c r="D518" t="s">
        <v>34</v>
      </c>
      <c r="E518">
        <v>3</v>
      </c>
      <c r="F518">
        <v>4</v>
      </c>
      <c r="G518" t="s">
        <v>28</v>
      </c>
      <c r="H518">
        <v>4</v>
      </c>
      <c r="I518" t="s">
        <v>29</v>
      </c>
      <c r="J518">
        <v>56</v>
      </c>
      <c r="K518">
        <v>3</v>
      </c>
      <c r="L518">
        <v>1</v>
      </c>
      <c r="M518" t="s">
        <v>36</v>
      </c>
      <c r="N518">
        <v>3</v>
      </c>
      <c r="O518" t="s">
        <v>37</v>
      </c>
      <c r="P518">
        <v>1</v>
      </c>
      <c r="Q518">
        <v>3</v>
      </c>
      <c r="R518">
        <v>0</v>
      </c>
      <c r="S518">
        <v>8</v>
      </c>
      <c r="T518">
        <v>3</v>
      </c>
      <c r="U518">
        <v>3</v>
      </c>
      <c r="V518">
        <v>8</v>
      </c>
      <c r="W518">
        <v>7</v>
      </c>
      <c r="X518">
        <v>3</v>
      </c>
      <c r="Y518">
        <v>0</v>
      </c>
    </row>
    <row r="519" spans="1:25" x14ac:dyDescent="0.35">
      <c r="A519">
        <v>33</v>
      </c>
      <c r="B519" t="s">
        <v>32</v>
      </c>
      <c r="C519" t="s">
        <v>26</v>
      </c>
      <c r="D519" t="s">
        <v>34</v>
      </c>
      <c r="E519">
        <v>2</v>
      </c>
      <c r="F519">
        <v>3</v>
      </c>
      <c r="G519" t="s">
        <v>40</v>
      </c>
      <c r="H519">
        <v>3</v>
      </c>
      <c r="I519" t="s">
        <v>35</v>
      </c>
      <c r="J519">
        <v>78</v>
      </c>
      <c r="K519">
        <v>3</v>
      </c>
      <c r="L519">
        <v>1</v>
      </c>
      <c r="M519" t="s">
        <v>39</v>
      </c>
      <c r="N519">
        <v>4</v>
      </c>
      <c r="O519" t="s">
        <v>31</v>
      </c>
      <c r="P519">
        <v>4</v>
      </c>
      <c r="Q519">
        <v>3</v>
      </c>
      <c r="R519">
        <v>0</v>
      </c>
      <c r="S519">
        <v>7</v>
      </c>
      <c r="T519">
        <v>3</v>
      </c>
      <c r="U519">
        <v>3</v>
      </c>
      <c r="V519">
        <v>1</v>
      </c>
      <c r="W519">
        <v>1</v>
      </c>
      <c r="X519">
        <v>0</v>
      </c>
      <c r="Y519">
        <v>0</v>
      </c>
    </row>
    <row r="520" spans="1:25" x14ac:dyDescent="0.35">
      <c r="A520">
        <v>33</v>
      </c>
      <c r="B520" t="s">
        <v>32</v>
      </c>
      <c r="C520" t="s">
        <v>33</v>
      </c>
      <c r="D520" t="s">
        <v>27</v>
      </c>
      <c r="E520">
        <v>1</v>
      </c>
      <c r="F520">
        <v>3</v>
      </c>
      <c r="G520" t="s">
        <v>28</v>
      </c>
      <c r="H520">
        <v>3</v>
      </c>
      <c r="I520" t="s">
        <v>29</v>
      </c>
      <c r="J520">
        <v>42</v>
      </c>
      <c r="K520">
        <v>4</v>
      </c>
      <c r="L520">
        <v>2</v>
      </c>
      <c r="M520" t="s">
        <v>30</v>
      </c>
      <c r="N520">
        <v>1</v>
      </c>
      <c r="O520" t="s">
        <v>37</v>
      </c>
      <c r="P520">
        <v>2</v>
      </c>
      <c r="Q520">
        <v>3</v>
      </c>
      <c r="R520">
        <v>2</v>
      </c>
      <c r="S520">
        <v>10</v>
      </c>
      <c r="T520">
        <v>3</v>
      </c>
      <c r="U520">
        <v>3</v>
      </c>
      <c r="V520">
        <v>5</v>
      </c>
      <c r="W520">
        <v>3</v>
      </c>
      <c r="X520">
        <v>1</v>
      </c>
      <c r="Y520">
        <v>3</v>
      </c>
    </row>
    <row r="521" spans="1:25" x14ac:dyDescent="0.35">
      <c r="A521">
        <v>33</v>
      </c>
      <c r="B521" t="s">
        <v>32</v>
      </c>
      <c r="C521" t="s">
        <v>33</v>
      </c>
      <c r="D521" t="s">
        <v>34</v>
      </c>
      <c r="E521">
        <v>1</v>
      </c>
      <c r="F521">
        <v>2</v>
      </c>
      <c r="G521" t="s">
        <v>28</v>
      </c>
      <c r="H521">
        <v>1</v>
      </c>
      <c r="I521" t="s">
        <v>29</v>
      </c>
      <c r="J521">
        <v>98</v>
      </c>
      <c r="K521">
        <v>3</v>
      </c>
      <c r="L521">
        <v>3</v>
      </c>
      <c r="M521" t="s">
        <v>47</v>
      </c>
      <c r="N521">
        <v>4</v>
      </c>
      <c r="O521" t="s">
        <v>31</v>
      </c>
      <c r="P521">
        <v>1</v>
      </c>
      <c r="Q521">
        <v>3</v>
      </c>
      <c r="R521">
        <v>0</v>
      </c>
      <c r="S521">
        <v>15</v>
      </c>
      <c r="T521">
        <v>1</v>
      </c>
      <c r="U521">
        <v>3</v>
      </c>
      <c r="V521">
        <v>15</v>
      </c>
      <c r="W521">
        <v>14</v>
      </c>
      <c r="X521">
        <v>8</v>
      </c>
      <c r="Y521">
        <v>12</v>
      </c>
    </row>
    <row r="522" spans="1:25" x14ac:dyDescent="0.35">
      <c r="A522">
        <v>33</v>
      </c>
      <c r="B522" t="s">
        <v>32</v>
      </c>
      <c r="C522" t="s">
        <v>44</v>
      </c>
      <c r="D522" t="s">
        <v>27</v>
      </c>
      <c r="E522">
        <v>22</v>
      </c>
      <c r="F522">
        <v>2</v>
      </c>
      <c r="G522" t="s">
        <v>48</v>
      </c>
      <c r="H522">
        <v>3</v>
      </c>
      <c r="I522" t="s">
        <v>35</v>
      </c>
      <c r="J522">
        <v>95</v>
      </c>
      <c r="K522">
        <v>3</v>
      </c>
      <c r="L522">
        <v>2</v>
      </c>
      <c r="M522" t="s">
        <v>30</v>
      </c>
      <c r="N522">
        <v>2</v>
      </c>
      <c r="O522" t="s">
        <v>37</v>
      </c>
      <c r="P522">
        <v>0</v>
      </c>
      <c r="Q522">
        <v>3</v>
      </c>
      <c r="R522">
        <v>1</v>
      </c>
      <c r="S522">
        <v>8</v>
      </c>
      <c r="T522">
        <v>2</v>
      </c>
      <c r="U522">
        <v>4</v>
      </c>
      <c r="V522">
        <v>7</v>
      </c>
      <c r="W522">
        <v>7</v>
      </c>
      <c r="X522">
        <v>0</v>
      </c>
      <c r="Y522">
        <v>7</v>
      </c>
    </row>
    <row r="523" spans="1:25" x14ac:dyDescent="0.35">
      <c r="A523">
        <v>33</v>
      </c>
      <c r="B523" t="s">
        <v>32</v>
      </c>
      <c r="C523" t="s">
        <v>26</v>
      </c>
      <c r="D523" t="s">
        <v>34</v>
      </c>
      <c r="E523">
        <v>2</v>
      </c>
      <c r="F523">
        <v>3</v>
      </c>
      <c r="G523" t="s">
        <v>28</v>
      </c>
      <c r="H523">
        <v>3</v>
      </c>
      <c r="I523" t="s">
        <v>35</v>
      </c>
      <c r="J523">
        <v>90</v>
      </c>
      <c r="K523">
        <v>3</v>
      </c>
      <c r="L523">
        <v>1</v>
      </c>
      <c r="M523" t="s">
        <v>36</v>
      </c>
      <c r="N523">
        <v>4</v>
      </c>
      <c r="O523" t="s">
        <v>31</v>
      </c>
      <c r="P523">
        <v>0</v>
      </c>
      <c r="Q523">
        <v>3</v>
      </c>
      <c r="R523">
        <v>0</v>
      </c>
      <c r="S523">
        <v>4</v>
      </c>
      <c r="T523">
        <v>2</v>
      </c>
      <c r="U523">
        <v>4</v>
      </c>
      <c r="V523">
        <v>3</v>
      </c>
      <c r="W523">
        <v>1</v>
      </c>
      <c r="X523">
        <v>0</v>
      </c>
      <c r="Y523">
        <v>2</v>
      </c>
    </row>
    <row r="524" spans="1:25" x14ac:dyDescent="0.35">
      <c r="A524">
        <v>33</v>
      </c>
      <c r="B524" t="s">
        <v>32</v>
      </c>
      <c r="C524" t="s">
        <v>26</v>
      </c>
      <c r="D524" t="s">
        <v>34</v>
      </c>
      <c r="E524">
        <v>14</v>
      </c>
      <c r="F524">
        <v>3</v>
      </c>
      <c r="G524" t="s">
        <v>40</v>
      </c>
      <c r="H524">
        <v>4</v>
      </c>
      <c r="I524" t="s">
        <v>29</v>
      </c>
      <c r="J524">
        <v>72</v>
      </c>
      <c r="K524">
        <v>3</v>
      </c>
      <c r="L524">
        <v>1</v>
      </c>
      <c r="M524" t="s">
        <v>36</v>
      </c>
      <c r="N524">
        <v>2</v>
      </c>
      <c r="O524" t="s">
        <v>37</v>
      </c>
      <c r="P524">
        <v>1</v>
      </c>
      <c r="Q524">
        <v>3</v>
      </c>
      <c r="R524">
        <v>1</v>
      </c>
      <c r="S524">
        <v>8</v>
      </c>
      <c r="T524">
        <v>5</v>
      </c>
      <c r="U524">
        <v>3</v>
      </c>
      <c r="V524">
        <v>8</v>
      </c>
      <c r="W524">
        <v>7</v>
      </c>
      <c r="X524">
        <v>1</v>
      </c>
      <c r="Y524">
        <v>6</v>
      </c>
    </row>
    <row r="525" spans="1:25" x14ac:dyDescent="0.35">
      <c r="A525">
        <v>33</v>
      </c>
      <c r="B525" t="s">
        <v>32</v>
      </c>
      <c r="C525" t="s">
        <v>26</v>
      </c>
      <c r="D525" t="s">
        <v>34</v>
      </c>
      <c r="E525">
        <v>4</v>
      </c>
      <c r="F525">
        <v>4</v>
      </c>
      <c r="G525" t="s">
        <v>40</v>
      </c>
      <c r="H525">
        <v>3</v>
      </c>
      <c r="I525" t="s">
        <v>29</v>
      </c>
      <c r="J525">
        <v>47</v>
      </c>
      <c r="K525">
        <v>2</v>
      </c>
      <c r="L525">
        <v>1</v>
      </c>
      <c r="M525" t="s">
        <v>36</v>
      </c>
      <c r="N525">
        <v>2</v>
      </c>
      <c r="O525" t="s">
        <v>37</v>
      </c>
      <c r="P525">
        <v>6</v>
      </c>
      <c r="Q525">
        <v>4</v>
      </c>
      <c r="R525">
        <v>0</v>
      </c>
      <c r="S525">
        <v>7</v>
      </c>
      <c r="T525">
        <v>3</v>
      </c>
      <c r="U525">
        <v>3</v>
      </c>
      <c r="V525">
        <v>3</v>
      </c>
      <c r="W525">
        <v>2</v>
      </c>
      <c r="X525">
        <v>1</v>
      </c>
      <c r="Y525">
        <v>1</v>
      </c>
    </row>
    <row r="526" spans="1:25" x14ac:dyDescent="0.35">
      <c r="A526">
        <v>33</v>
      </c>
      <c r="B526" t="s">
        <v>25</v>
      </c>
      <c r="C526" t="s">
        <v>26</v>
      </c>
      <c r="D526" t="s">
        <v>34</v>
      </c>
      <c r="E526">
        <v>14</v>
      </c>
      <c r="F526">
        <v>3</v>
      </c>
      <c r="G526" t="s">
        <v>40</v>
      </c>
      <c r="H526">
        <v>3</v>
      </c>
      <c r="I526" t="s">
        <v>35</v>
      </c>
      <c r="J526">
        <v>58</v>
      </c>
      <c r="K526">
        <v>3</v>
      </c>
      <c r="L526">
        <v>1</v>
      </c>
      <c r="M526" t="s">
        <v>39</v>
      </c>
      <c r="N526">
        <v>4</v>
      </c>
      <c r="O526" t="s">
        <v>37</v>
      </c>
      <c r="P526">
        <v>5</v>
      </c>
      <c r="Q526">
        <v>3</v>
      </c>
      <c r="R526">
        <v>1</v>
      </c>
      <c r="S526">
        <v>8</v>
      </c>
      <c r="T526">
        <v>2</v>
      </c>
      <c r="U526">
        <v>1</v>
      </c>
      <c r="V526">
        <v>5</v>
      </c>
      <c r="W526">
        <v>4</v>
      </c>
      <c r="X526">
        <v>0</v>
      </c>
      <c r="Y526">
        <v>4</v>
      </c>
    </row>
    <row r="527" spans="1:25" x14ac:dyDescent="0.35">
      <c r="A527">
        <v>33</v>
      </c>
      <c r="B527" t="s">
        <v>25</v>
      </c>
      <c r="C527" t="s">
        <v>26</v>
      </c>
      <c r="D527" t="s">
        <v>34</v>
      </c>
      <c r="E527">
        <v>2</v>
      </c>
      <c r="F527">
        <v>2</v>
      </c>
      <c r="G527" t="s">
        <v>28</v>
      </c>
      <c r="H527">
        <v>1</v>
      </c>
      <c r="I527" t="s">
        <v>29</v>
      </c>
      <c r="J527">
        <v>39</v>
      </c>
      <c r="K527">
        <v>3</v>
      </c>
      <c r="L527">
        <v>1</v>
      </c>
      <c r="M527" t="s">
        <v>39</v>
      </c>
      <c r="N527">
        <v>1</v>
      </c>
      <c r="O527" t="s">
        <v>37</v>
      </c>
      <c r="P527">
        <v>7</v>
      </c>
      <c r="Q527">
        <v>4</v>
      </c>
      <c r="R527">
        <v>0</v>
      </c>
      <c r="S527">
        <v>13</v>
      </c>
      <c r="T527">
        <v>3</v>
      </c>
      <c r="U527">
        <v>4</v>
      </c>
      <c r="V527">
        <v>9</v>
      </c>
      <c r="W527">
        <v>7</v>
      </c>
      <c r="X527">
        <v>1</v>
      </c>
      <c r="Y527">
        <v>7</v>
      </c>
    </row>
    <row r="528" spans="1:25" x14ac:dyDescent="0.35">
      <c r="A528">
        <v>33</v>
      </c>
      <c r="B528" t="s">
        <v>32</v>
      </c>
      <c r="C528" t="s">
        <v>26</v>
      </c>
      <c r="D528" t="s">
        <v>34</v>
      </c>
      <c r="E528">
        <v>5</v>
      </c>
      <c r="F528">
        <v>4</v>
      </c>
      <c r="G528" t="s">
        <v>28</v>
      </c>
      <c r="H528">
        <v>3</v>
      </c>
      <c r="I528" t="s">
        <v>29</v>
      </c>
      <c r="J528">
        <v>63</v>
      </c>
      <c r="K528">
        <v>2</v>
      </c>
      <c r="L528">
        <v>1</v>
      </c>
      <c r="M528" t="s">
        <v>36</v>
      </c>
      <c r="N528">
        <v>4</v>
      </c>
      <c r="O528" t="s">
        <v>37</v>
      </c>
      <c r="P528">
        <v>1</v>
      </c>
      <c r="Q528">
        <v>3</v>
      </c>
      <c r="R528">
        <v>1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0</v>
      </c>
      <c r="Y528">
        <v>2</v>
      </c>
    </row>
    <row r="529" spans="1:25" x14ac:dyDescent="0.35">
      <c r="A529">
        <v>33</v>
      </c>
      <c r="B529" t="s">
        <v>32</v>
      </c>
      <c r="C529" t="s">
        <v>33</v>
      </c>
      <c r="D529" t="s">
        <v>34</v>
      </c>
      <c r="E529">
        <v>5</v>
      </c>
      <c r="F529">
        <v>4</v>
      </c>
      <c r="G529" t="s">
        <v>28</v>
      </c>
      <c r="H529">
        <v>4</v>
      </c>
      <c r="I529" t="s">
        <v>29</v>
      </c>
      <c r="J529">
        <v>74</v>
      </c>
      <c r="K529">
        <v>3</v>
      </c>
      <c r="L529">
        <v>3</v>
      </c>
      <c r="M529" t="s">
        <v>45</v>
      </c>
      <c r="N529">
        <v>2</v>
      </c>
      <c r="O529" t="s">
        <v>37</v>
      </c>
      <c r="P529">
        <v>6</v>
      </c>
      <c r="Q529">
        <v>3</v>
      </c>
      <c r="R529">
        <v>2</v>
      </c>
      <c r="S529">
        <v>12</v>
      </c>
      <c r="T529">
        <v>2</v>
      </c>
      <c r="U529">
        <v>3</v>
      </c>
      <c r="V529">
        <v>10</v>
      </c>
      <c r="W529">
        <v>6</v>
      </c>
      <c r="X529">
        <v>8</v>
      </c>
      <c r="Y529">
        <v>8</v>
      </c>
    </row>
    <row r="530" spans="1:25" x14ac:dyDescent="0.35">
      <c r="A530">
        <v>33</v>
      </c>
      <c r="B530" t="s">
        <v>32</v>
      </c>
      <c r="C530" t="s">
        <v>33</v>
      </c>
      <c r="D530" t="s">
        <v>27</v>
      </c>
      <c r="E530">
        <v>10</v>
      </c>
      <c r="F530">
        <v>3</v>
      </c>
      <c r="G530" t="s">
        <v>48</v>
      </c>
      <c r="H530">
        <v>2</v>
      </c>
      <c r="I530" t="s">
        <v>35</v>
      </c>
      <c r="J530">
        <v>46</v>
      </c>
      <c r="K530">
        <v>2</v>
      </c>
      <c r="L530">
        <v>2</v>
      </c>
      <c r="M530" t="s">
        <v>30</v>
      </c>
      <c r="N530">
        <v>4</v>
      </c>
      <c r="O530" t="s">
        <v>31</v>
      </c>
      <c r="P530">
        <v>3</v>
      </c>
      <c r="Q530">
        <v>3</v>
      </c>
      <c r="R530">
        <v>0</v>
      </c>
      <c r="S530">
        <v>9</v>
      </c>
      <c r="T530">
        <v>6</v>
      </c>
      <c r="U530">
        <v>2</v>
      </c>
      <c r="V530">
        <v>7</v>
      </c>
      <c r="W530">
        <v>7</v>
      </c>
      <c r="X530">
        <v>0</v>
      </c>
      <c r="Y530">
        <v>1</v>
      </c>
    </row>
    <row r="531" spans="1:25" x14ac:dyDescent="0.35">
      <c r="A531">
        <v>33</v>
      </c>
      <c r="B531" t="s">
        <v>25</v>
      </c>
      <c r="C531" t="s">
        <v>26</v>
      </c>
      <c r="D531" t="s">
        <v>27</v>
      </c>
      <c r="E531">
        <v>5</v>
      </c>
      <c r="F531">
        <v>3</v>
      </c>
      <c r="G531" t="s">
        <v>48</v>
      </c>
      <c r="H531">
        <v>4</v>
      </c>
      <c r="I531" t="s">
        <v>29</v>
      </c>
      <c r="J531">
        <v>34</v>
      </c>
      <c r="K531">
        <v>3</v>
      </c>
      <c r="L531">
        <v>1</v>
      </c>
      <c r="M531" t="s">
        <v>46</v>
      </c>
      <c r="N531">
        <v>3</v>
      </c>
      <c r="O531" t="s">
        <v>31</v>
      </c>
      <c r="P531">
        <v>1</v>
      </c>
      <c r="Q531">
        <v>3</v>
      </c>
      <c r="R531">
        <v>0</v>
      </c>
      <c r="S531">
        <v>1</v>
      </c>
      <c r="T531">
        <v>2</v>
      </c>
      <c r="U531">
        <v>3</v>
      </c>
      <c r="V531">
        <v>1</v>
      </c>
      <c r="W531">
        <v>0</v>
      </c>
      <c r="X531">
        <v>0</v>
      </c>
      <c r="Y531">
        <v>0</v>
      </c>
    </row>
    <row r="532" spans="1:25" x14ac:dyDescent="0.35">
      <c r="A532">
        <v>33</v>
      </c>
      <c r="B532" t="s">
        <v>25</v>
      </c>
      <c r="C532" t="s">
        <v>26</v>
      </c>
      <c r="D532" t="s">
        <v>34</v>
      </c>
      <c r="E532">
        <v>15</v>
      </c>
      <c r="F532">
        <v>1</v>
      </c>
      <c r="G532" t="s">
        <v>40</v>
      </c>
      <c r="H532">
        <v>2</v>
      </c>
      <c r="I532" t="s">
        <v>35</v>
      </c>
      <c r="J532">
        <v>56</v>
      </c>
      <c r="K532">
        <v>3</v>
      </c>
      <c r="L532">
        <v>3</v>
      </c>
      <c r="M532" t="s">
        <v>45</v>
      </c>
      <c r="N532">
        <v>3</v>
      </c>
      <c r="O532" t="s">
        <v>37</v>
      </c>
      <c r="P532">
        <v>7</v>
      </c>
      <c r="Q532">
        <v>3</v>
      </c>
      <c r="R532">
        <v>0</v>
      </c>
      <c r="S532">
        <v>15</v>
      </c>
      <c r="T532">
        <v>2</v>
      </c>
      <c r="U532">
        <v>4</v>
      </c>
      <c r="V532">
        <v>7</v>
      </c>
      <c r="W532">
        <v>6</v>
      </c>
      <c r="X532">
        <v>7</v>
      </c>
      <c r="Y532">
        <v>7</v>
      </c>
    </row>
    <row r="533" spans="1:25" x14ac:dyDescent="0.35">
      <c r="A533">
        <v>33</v>
      </c>
      <c r="B533" t="s">
        <v>25</v>
      </c>
      <c r="C533" t="s">
        <v>26</v>
      </c>
      <c r="D533" t="s">
        <v>34</v>
      </c>
      <c r="E533">
        <v>10</v>
      </c>
      <c r="F533">
        <v>1</v>
      </c>
      <c r="G533" t="s">
        <v>40</v>
      </c>
      <c r="H533">
        <v>1</v>
      </c>
      <c r="I533" t="s">
        <v>35</v>
      </c>
      <c r="J533">
        <v>38</v>
      </c>
      <c r="K533">
        <v>1</v>
      </c>
      <c r="L533">
        <v>1</v>
      </c>
      <c r="M533" t="s">
        <v>39</v>
      </c>
      <c r="N533">
        <v>4</v>
      </c>
      <c r="O533" t="s">
        <v>41</v>
      </c>
      <c r="P533">
        <v>7</v>
      </c>
      <c r="Q533">
        <v>3</v>
      </c>
      <c r="R533">
        <v>3</v>
      </c>
      <c r="S533">
        <v>8</v>
      </c>
      <c r="T533">
        <v>2</v>
      </c>
      <c r="U533">
        <v>3</v>
      </c>
      <c r="V533">
        <v>4</v>
      </c>
      <c r="W533">
        <v>3</v>
      </c>
      <c r="X533">
        <v>1</v>
      </c>
      <c r="Y533">
        <v>3</v>
      </c>
    </row>
    <row r="534" spans="1:25" x14ac:dyDescent="0.35">
      <c r="A534">
        <v>33</v>
      </c>
      <c r="B534" t="s">
        <v>32</v>
      </c>
      <c r="C534" t="s">
        <v>26</v>
      </c>
      <c r="D534" t="s">
        <v>34</v>
      </c>
      <c r="E534">
        <v>1</v>
      </c>
      <c r="F534">
        <v>5</v>
      </c>
      <c r="G534" t="s">
        <v>40</v>
      </c>
      <c r="H534">
        <v>1</v>
      </c>
      <c r="I534" t="s">
        <v>29</v>
      </c>
      <c r="J534">
        <v>95</v>
      </c>
      <c r="K534">
        <v>4</v>
      </c>
      <c r="L534">
        <v>4</v>
      </c>
      <c r="M534" t="s">
        <v>47</v>
      </c>
      <c r="N534">
        <v>3</v>
      </c>
      <c r="O534" t="s">
        <v>41</v>
      </c>
      <c r="P534">
        <v>4</v>
      </c>
      <c r="Q534">
        <v>3</v>
      </c>
      <c r="R534">
        <v>1</v>
      </c>
      <c r="S534">
        <v>10</v>
      </c>
      <c r="T534">
        <v>2</v>
      </c>
      <c r="U534">
        <v>3</v>
      </c>
      <c r="V534">
        <v>6</v>
      </c>
      <c r="W534">
        <v>1</v>
      </c>
      <c r="X534">
        <v>0</v>
      </c>
      <c r="Y534">
        <v>5</v>
      </c>
    </row>
    <row r="535" spans="1:25" x14ac:dyDescent="0.35">
      <c r="A535">
        <v>33</v>
      </c>
      <c r="B535" t="s">
        <v>32</v>
      </c>
      <c r="C535" t="s">
        <v>26</v>
      </c>
      <c r="D535" t="s">
        <v>27</v>
      </c>
      <c r="E535">
        <v>8</v>
      </c>
      <c r="F535">
        <v>4</v>
      </c>
      <c r="G535" t="s">
        <v>48</v>
      </c>
      <c r="H535">
        <v>3</v>
      </c>
      <c r="I535" t="s">
        <v>35</v>
      </c>
      <c r="J535">
        <v>39</v>
      </c>
      <c r="K535">
        <v>3</v>
      </c>
      <c r="L535">
        <v>2</v>
      </c>
      <c r="M535" t="s">
        <v>30</v>
      </c>
      <c r="N535">
        <v>3</v>
      </c>
      <c r="O535" t="s">
        <v>41</v>
      </c>
      <c r="P535">
        <v>0</v>
      </c>
      <c r="Q535">
        <v>3</v>
      </c>
      <c r="R535">
        <v>0</v>
      </c>
      <c r="S535">
        <v>6</v>
      </c>
      <c r="T535">
        <v>3</v>
      </c>
      <c r="U535">
        <v>3</v>
      </c>
      <c r="V535">
        <v>5</v>
      </c>
      <c r="W535">
        <v>0</v>
      </c>
      <c r="X535">
        <v>1</v>
      </c>
      <c r="Y535">
        <v>2</v>
      </c>
    </row>
    <row r="536" spans="1:25" x14ac:dyDescent="0.35">
      <c r="A536">
        <v>33</v>
      </c>
      <c r="B536" t="s">
        <v>32</v>
      </c>
      <c r="C536" t="s">
        <v>33</v>
      </c>
      <c r="D536" t="s">
        <v>34</v>
      </c>
      <c r="E536">
        <v>6</v>
      </c>
      <c r="F536">
        <v>3</v>
      </c>
      <c r="G536" t="s">
        <v>28</v>
      </c>
      <c r="H536">
        <v>3</v>
      </c>
      <c r="I536" t="s">
        <v>35</v>
      </c>
      <c r="J536">
        <v>30</v>
      </c>
      <c r="K536">
        <v>3</v>
      </c>
      <c r="L536">
        <v>2</v>
      </c>
      <c r="M536" t="s">
        <v>43</v>
      </c>
      <c r="N536">
        <v>4</v>
      </c>
      <c r="O536" t="s">
        <v>41</v>
      </c>
      <c r="P536">
        <v>3</v>
      </c>
      <c r="Q536">
        <v>4</v>
      </c>
      <c r="R536">
        <v>1</v>
      </c>
      <c r="S536">
        <v>15</v>
      </c>
      <c r="T536">
        <v>2</v>
      </c>
      <c r="U536">
        <v>1</v>
      </c>
      <c r="V536">
        <v>13</v>
      </c>
      <c r="W536">
        <v>11</v>
      </c>
      <c r="X536">
        <v>4</v>
      </c>
      <c r="Y536">
        <v>7</v>
      </c>
    </row>
    <row r="537" spans="1:25" x14ac:dyDescent="0.35">
      <c r="A537">
        <v>33</v>
      </c>
      <c r="B537" t="s">
        <v>25</v>
      </c>
      <c r="C537" t="s">
        <v>33</v>
      </c>
      <c r="D537" t="s">
        <v>34</v>
      </c>
      <c r="E537">
        <v>3</v>
      </c>
      <c r="F537">
        <v>3</v>
      </c>
      <c r="G537" t="s">
        <v>28</v>
      </c>
      <c r="H537">
        <v>1</v>
      </c>
      <c r="I537" t="s">
        <v>35</v>
      </c>
      <c r="J537">
        <v>70</v>
      </c>
      <c r="K537">
        <v>3</v>
      </c>
      <c r="L537">
        <v>1</v>
      </c>
      <c r="M537" t="s">
        <v>36</v>
      </c>
      <c r="N537">
        <v>1</v>
      </c>
      <c r="O537" t="s">
        <v>31</v>
      </c>
      <c r="P537">
        <v>1</v>
      </c>
      <c r="Q537">
        <v>3</v>
      </c>
      <c r="R537">
        <v>0</v>
      </c>
      <c r="S537">
        <v>10</v>
      </c>
      <c r="T537">
        <v>3</v>
      </c>
      <c r="U537">
        <v>3</v>
      </c>
      <c r="V537">
        <v>10</v>
      </c>
      <c r="W537">
        <v>8</v>
      </c>
      <c r="X537">
        <v>9</v>
      </c>
      <c r="Y537">
        <v>7</v>
      </c>
    </row>
    <row r="538" spans="1:25" x14ac:dyDescent="0.35">
      <c r="A538">
        <v>33</v>
      </c>
      <c r="B538" t="s">
        <v>25</v>
      </c>
      <c r="C538" t="s">
        <v>26</v>
      </c>
      <c r="D538" t="s">
        <v>34</v>
      </c>
      <c r="E538">
        <v>1</v>
      </c>
      <c r="F538">
        <v>4</v>
      </c>
      <c r="G538" t="s">
        <v>38</v>
      </c>
      <c r="H538">
        <v>4</v>
      </c>
      <c r="I538" t="s">
        <v>35</v>
      </c>
      <c r="J538">
        <v>63</v>
      </c>
      <c r="K538">
        <v>3</v>
      </c>
      <c r="L538">
        <v>1</v>
      </c>
      <c r="M538" t="s">
        <v>36</v>
      </c>
      <c r="N538">
        <v>4</v>
      </c>
      <c r="O538" t="s">
        <v>31</v>
      </c>
      <c r="P538">
        <v>1</v>
      </c>
      <c r="Q538">
        <v>3</v>
      </c>
      <c r="R538">
        <v>0</v>
      </c>
      <c r="S538">
        <v>10</v>
      </c>
      <c r="T538">
        <v>2</v>
      </c>
      <c r="U538">
        <v>2</v>
      </c>
      <c r="V538">
        <v>10</v>
      </c>
      <c r="W538">
        <v>9</v>
      </c>
      <c r="X538">
        <v>7</v>
      </c>
      <c r="Y538">
        <v>8</v>
      </c>
    </row>
    <row r="539" spans="1:25" x14ac:dyDescent="0.35">
      <c r="A539">
        <v>33</v>
      </c>
      <c r="B539" t="s">
        <v>32</v>
      </c>
      <c r="C539" t="s">
        <v>26</v>
      </c>
      <c r="D539" t="s">
        <v>34</v>
      </c>
      <c r="E539">
        <v>7</v>
      </c>
      <c r="F539">
        <v>3</v>
      </c>
      <c r="G539" t="s">
        <v>40</v>
      </c>
      <c r="H539">
        <v>3</v>
      </c>
      <c r="I539" t="s">
        <v>35</v>
      </c>
      <c r="J539">
        <v>49</v>
      </c>
      <c r="K539">
        <v>3</v>
      </c>
      <c r="L539">
        <v>3</v>
      </c>
      <c r="M539" t="s">
        <v>47</v>
      </c>
      <c r="N539">
        <v>3</v>
      </c>
      <c r="O539" t="s">
        <v>37</v>
      </c>
      <c r="P539">
        <v>0</v>
      </c>
      <c r="Q539">
        <v>3</v>
      </c>
      <c r="R539">
        <v>0</v>
      </c>
      <c r="S539">
        <v>14</v>
      </c>
      <c r="T539">
        <v>3</v>
      </c>
      <c r="U539">
        <v>4</v>
      </c>
      <c r="V539">
        <v>13</v>
      </c>
      <c r="W539">
        <v>9</v>
      </c>
      <c r="X539">
        <v>3</v>
      </c>
      <c r="Y539">
        <v>7</v>
      </c>
    </row>
    <row r="540" spans="1:25" x14ac:dyDescent="0.35">
      <c r="A540">
        <v>33</v>
      </c>
      <c r="B540" t="s">
        <v>25</v>
      </c>
      <c r="C540" t="s">
        <v>26</v>
      </c>
      <c r="D540" t="s">
        <v>27</v>
      </c>
      <c r="E540">
        <v>16</v>
      </c>
      <c r="F540">
        <v>3</v>
      </c>
      <c r="G540" t="s">
        <v>48</v>
      </c>
      <c r="H540">
        <v>1</v>
      </c>
      <c r="I540" t="s">
        <v>29</v>
      </c>
      <c r="J540">
        <v>69</v>
      </c>
      <c r="K540">
        <v>3</v>
      </c>
      <c r="L540">
        <v>2</v>
      </c>
      <c r="M540" t="s">
        <v>30</v>
      </c>
      <c r="N540">
        <v>1</v>
      </c>
      <c r="O540" t="s">
        <v>31</v>
      </c>
      <c r="P540">
        <v>5</v>
      </c>
      <c r="Q540">
        <v>3</v>
      </c>
      <c r="R540">
        <v>0</v>
      </c>
      <c r="S540">
        <v>6</v>
      </c>
      <c r="T540">
        <v>3</v>
      </c>
      <c r="U540">
        <v>3</v>
      </c>
      <c r="V540">
        <v>3</v>
      </c>
      <c r="W540">
        <v>2</v>
      </c>
      <c r="X540">
        <v>0</v>
      </c>
      <c r="Y540">
        <v>2</v>
      </c>
    </row>
    <row r="541" spans="1:25" x14ac:dyDescent="0.35">
      <c r="A541">
        <v>33</v>
      </c>
      <c r="B541" t="s">
        <v>32</v>
      </c>
      <c r="C541" t="s">
        <v>26</v>
      </c>
      <c r="D541" t="s">
        <v>27</v>
      </c>
      <c r="E541">
        <v>1</v>
      </c>
      <c r="F541">
        <v>3</v>
      </c>
      <c r="G541" t="s">
        <v>40</v>
      </c>
      <c r="H541">
        <v>1</v>
      </c>
      <c r="I541" t="s">
        <v>35</v>
      </c>
      <c r="J541">
        <v>48</v>
      </c>
      <c r="K541">
        <v>4</v>
      </c>
      <c r="L541">
        <v>2</v>
      </c>
      <c r="M541" t="s">
        <v>30</v>
      </c>
      <c r="N541">
        <v>1</v>
      </c>
      <c r="O541" t="s">
        <v>41</v>
      </c>
      <c r="P541">
        <v>1</v>
      </c>
      <c r="Q541">
        <v>4</v>
      </c>
      <c r="R541">
        <v>1</v>
      </c>
      <c r="S541">
        <v>9</v>
      </c>
      <c r="T541">
        <v>5</v>
      </c>
      <c r="U541">
        <v>3</v>
      </c>
      <c r="V541">
        <v>9</v>
      </c>
      <c r="W541">
        <v>8</v>
      </c>
      <c r="X541">
        <v>0</v>
      </c>
      <c r="Y541">
        <v>8</v>
      </c>
    </row>
    <row r="542" spans="1:25" x14ac:dyDescent="0.35">
      <c r="A542">
        <v>33</v>
      </c>
      <c r="B542" t="s">
        <v>32</v>
      </c>
      <c r="C542" t="s">
        <v>26</v>
      </c>
      <c r="D542" t="s">
        <v>50</v>
      </c>
      <c r="E542">
        <v>3</v>
      </c>
      <c r="F542">
        <v>2</v>
      </c>
      <c r="G542" t="s">
        <v>50</v>
      </c>
      <c r="H542">
        <v>4</v>
      </c>
      <c r="I542" t="s">
        <v>35</v>
      </c>
      <c r="J542">
        <v>57</v>
      </c>
      <c r="K542">
        <v>3</v>
      </c>
      <c r="L542">
        <v>1</v>
      </c>
      <c r="M542" t="s">
        <v>50</v>
      </c>
      <c r="N542">
        <v>2</v>
      </c>
      <c r="O542" t="s">
        <v>41</v>
      </c>
      <c r="P542">
        <v>3</v>
      </c>
      <c r="Q542">
        <v>3</v>
      </c>
      <c r="R542">
        <v>1</v>
      </c>
      <c r="S542">
        <v>7</v>
      </c>
      <c r="T542">
        <v>4</v>
      </c>
      <c r="U542">
        <v>4</v>
      </c>
      <c r="V542">
        <v>4</v>
      </c>
      <c r="W542">
        <v>3</v>
      </c>
      <c r="X542">
        <v>0</v>
      </c>
      <c r="Y542">
        <v>3</v>
      </c>
    </row>
    <row r="543" spans="1:25" x14ac:dyDescent="0.35">
      <c r="A543">
        <v>33</v>
      </c>
      <c r="B543" t="s">
        <v>32</v>
      </c>
      <c r="C543" t="s">
        <v>26</v>
      </c>
      <c r="D543" t="s">
        <v>34</v>
      </c>
      <c r="E543">
        <v>1</v>
      </c>
      <c r="F543">
        <v>4</v>
      </c>
      <c r="G543" t="s">
        <v>38</v>
      </c>
      <c r="H543">
        <v>3</v>
      </c>
      <c r="I543" t="s">
        <v>35</v>
      </c>
      <c r="J543">
        <v>100</v>
      </c>
      <c r="K543">
        <v>2</v>
      </c>
      <c r="L543">
        <v>1</v>
      </c>
      <c r="M543" t="s">
        <v>36</v>
      </c>
      <c r="N543">
        <v>1</v>
      </c>
      <c r="O543" t="s">
        <v>31</v>
      </c>
      <c r="P543">
        <v>3</v>
      </c>
      <c r="Q543">
        <v>3</v>
      </c>
      <c r="R543">
        <v>0</v>
      </c>
      <c r="S543">
        <v>6</v>
      </c>
      <c r="T543">
        <v>1</v>
      </c>
      <c r="U543">
        <v>3</v>
      </c>
      <c r="V543">
        <v>3</v>
      </c>
      <c r="W543">
        <v>2</v>
      </c>
      <c r="X543">
        <v>0</v>
      </c>
      <c r="Y543">
        <v>2</v>
      </c>
    </row>
    <row r="544" spans="1:25" x14ac:dyDescent="0.35">
      <c r="A544">
        <v>33</v>
      </c>
      <c r="B544" t="s">
        <v>32</v>
      </c>
      <c r="C544" t="s">
        <v>26</v>
      </c>
      <c r="D544" t="s">
        <v>34</v>
      </c>
      <c r="E544">
        <v>1</v>
      </c>
      <c r="F544">
        <v>3</v>
      </c>
      <c r="G544" t="s">
        <v>28</v>
      </c>
      <c r="H544">
        <v>2</v>
      </c>
      <c r="I544" t="s">
        <v>29</v>
      </c>
      <c r="J544">
        <v>42</v>
      </c>
      <c r="K544">
        <v>2</v>
      </c>
      <c r="L544">
        <v>2</v>
      </c>
      <c r="M544" t="s">
        <v>43</v>
      </c>
      <c r="N544">
        <v>4</v>
      </c>
      <c r="O544" t="s">
        <v>31</v>
      </c>
      <c r="P544">
        <v>0</v>
      </c>
      <c r="Q544">
        <v>3</v>
      </c>
      <c r="R544">
        <v>0</v>
      </c>
      <c r="S544">
        <v>6</v>
      </c>
      <c r="T544">
        <v>3</v>
      </c>
      <c r="U544">
        <v>3</v>
      </c>
      <c r="V544">
        <v>5</v>
      </c>
      <c r="W544">
        <v>0</v>
      </c>
      <c r="X544">
        <v>1</v>
      </c>
      <c r="Y544">
        <v>4</v>
      </c>
    </row>
    <row r="545" spans="1:25" x14ac:dyDescent="0.35">
      <c r="A545">
        <v>33</v>
      </c>
      <c r="B545" t="s">
        <v>32</v>
      </c>
      <c r="C545" t="s">
        <v>44</v>
      </c>
      <c r="D545" t="s">
        <v>27</v>
      </c>
      <c r="E545">
        <v>17</v>
      </c>
      <c r="F545">
        <v>3</v>
      </c>
      <c r="G545" t="s">
        <v>28</v>
      </c>
      <c r="H545">
        <v>4</v>
      </c>
      <c r="I545" t="s">
        <v>35</v>
      </c>
      <c r="J545">
        <v>38</v>
      </c>
      <c r="K545">
        <v>3</v>
      </c>
      <c r="L545">
        <v>4</v>
      </c>
      <c r="M545" t="s">
        <v>45</v>
      </c>
      <c r="N545">
        <v>3</v>
      </c>
      <c r="O545" t="s">
        <v>31</v>
      </c>
      <c r="P545">
        <v>1</v>
      </c>
      <c r="Q545">
        <v>3</v>
      </c>
      <c r="R545">
        <v>0</v>
      </c>
      <c r="S545">
        <v>10</v>
      </c>
      <c r="T545">
        <v>2</v>
      </c>
      <c r="U545">
        <v>3</v>
      </c>
      <c r="V545">
        <v>10</v>
      </c>
      <c r="W545">
        <v>8</v>
      </c>
      <c r="X545">
        <v>6</v>
      </c>
      <c r="Y545">
        <v>0</v>
      </c>
    </row>
    <row r="546" spans="1:25" x14ac:dyDescent="0.35">
      <c r="A546">
        <v>33</v>
      </c>
      <c r="B546" t="s">
        <v>32</v>
      </c>
      <c r="C546" t="s">
        <v>26</v>
      </c>
      <c r="D546" t="s">
        <v>34</v>
      </c>
      <c r="E546">
        <v>13</v>
      </c>
      <c r="F546">
        <v>1</v>
      </c>
      <c r="G546" t="s">
        <v>28</v>
      </c>
      <c r="H546">
        <v>2</v>
      </c>
      <c r="I546" t="s">
        <v>29</v>
      </c>
      <c r="J546">
        <v>53</v>
      </c>
      <c r="K546">
        <v>3</v>
      </c>
      <c r="L546">
        <v>1</v>
      </c>
      <c r="M546" t="s">
        <v>36</v>
      </c>
      <c r="N546">
        <v>4</v>
      </c>
      <c r="O546" t="s">
        <v>31</v>
      </c>
      <c r="P546">
        <v>3</v>
      </c>
      <c r="Q546">
        <v>3</v>
      </c>
      <c r="R546">
        <v>0</v>
      </c>
      <c r="S546">
        <v>5</v>
      </c>
      <c r="T546">
        <v>4</v>
      </c>
      <c r="U546">
        <v>3</v>
      </c>
      <c r="V546">
        <v>3</v>
      </c>
      <c r="W546">
        <v>2</v>
      </c>
      <c r="X546">
        <v>0</v>
      </c>
      <c r="Y546">
        <v>2</v>
      </c>
    </row>
    <row r="547" spans="1:25" x14ac:dyDescent="0.35">
      <c r="A547">
        <v>33</v>
      </c>
      <c r="B547" t="s">
        <v>32</v>
      </c>
      <c r="C547" t="s">
        <v>33</v>
      </c>
      <c r="D547" t="s">
        <v>34</v>
      </c>
      <c r="E547">
        <v>1</v>
      </c>
      <c r="F547">
        <v>4</v>
      </c>
      <c r="G547" t="s">
        <v>38</v>
      </c>
      <c r="H547">
        <v>3</v>
      </c>
      <c r="I547" t="s">
        <v>29</v>
      </c>
      <c r="J547">
        <v>84</v>
      </c>
      <c r="K547">
        <v>4</v>
      </c>
      <c r="L547">
        <v>2</v>
      </c>
      <c r="M547" t="s">
        <v>43</v>
      </c>
      <c r="N547">
        <v>2</v>
      </c>
      <c r="O547" t="s">
        <v>37</v>
      </c>
      <c r="P547">
        <v>1</v>
      </c>
      <c r="Q547">
        <v>3</v>
      </c>
      <c r="R547">
        <v>1</v>
      </c>
      <c r="S547">
        <v>6</v>
      </c>
      <c r="T547">
        <v>2</v>
      </c>
      <c r="U547">
        <v>3</v>
      </c>
      <c r="V547">
        <v>6</v>
      </c>
      <c r="W547">
        <v>5</v>
      </c>
      <c r="X547">
        <v>1</v>
      </c>
      <c r="Y547">
        <v>2</v>
      </c>
    </row>
    <row r="548" spans="1:25" x14ac:dyDescent="0.35">
      <c r="A548">
        <v>33</v>
      </c>
      <c r="B548" t="s">
        <v>32</v>
      </c>
      <c r="C548" t="s">
        <v>44</v>
      </c>
      <c r="D548" t="s">
        <v>27</v>
      </c>
      <c r="E548">
        <v>8</v>
      </c>
      <c r="F548">
        <v>1</v>
      </c>
      <c r="G548" t="s">
        <v>28</v>
      </c>
      <c r="H548">
        <v>2</v>
      </c>
      <c r="I548" t="s">
        <v>29</v>
      </c>
      <c r="J548">
        <v>88</v>
      </c>
      <c r="K548">
        <v>2</v>
      </c>
      <c r="L548">
        <v>1</v>
      </c>
      <c r="M548" t="s">
        <v>46</v>
      </c>
      <c r="N548">
        <v>4</v>
      </c>
      <c r="O548" t="s">
        <v>31</v>
      </c>
      <c r="P548">
        <v>0</v>
      </c>
      <c r="Q548">
        <v>3</v>
      </c>
      <c r="R548">
        <v>0</v>
      </c>
      <c r="S548">
        <v>3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</row>
    <row r="549" spans="1:25" x14ac:dyDescent="0.35">
      <c r="A549">
        <v>33</v>
      </c>
      <c r="B549" t="s">
        <v>32</v>
      </c>
      <c r="C549" t="s">
        <v>26</v>
      </c>
      <c r="D549" t="s">
        <v>34</v>
      </c>
      <c r="E549">
        <v>5</v>
      </c>
      <c r="F549">
        <v>3</v>
      </c>
      <c r="G549" t="s">
        <v>28</v>
      </c>
      <c r="H549">
        <v>4</v>
      </c>
      <c r="I549" t="s">
        <v>35</v>
      </c>
      <c r="J549">
        <v>34</v>
      </c>
      <c r="K549">
        <v>2</v>
      </c>
      <c r="L549">
        <v>3</v>
      </c>
      <c r="M549" t="s">
        <v>43</v>
      </c>
      <c r="N549">
        <v>4</v>
      </c>
      <c r="O549" t="s">
        <v>41</v>
      </c>
      <c r="P549">
        <v>4</v>
      </c>
      <c r="Q549">
        <v>3</v>
      </c>
      <c r="R549">
        <v>1</v>
      </c>
      <c r="S549">
        <v>9</v>
      </c>
      <c r="T549">
        <v>2</v>
      </c>
      <c r="U549">
        <v>3</v>
      </c>
      <c r="V549">
        <v>3</v>
      </c>
      <c r="W549">
        <v>2</v>
      </c>
      <c r="X549">
        <v>1</v>
      </c>
      <c r="Y549">
        <v>2</v>
      </c>
    </row>
    <row r="550" spans="1:25" x14ac:dyDescent="0.35">
      <c r="A550">
        <v>33</v>
      </c>
      <c r="B550" t="s">
        <v>25</v>
      </c>
      <c r="C550" t="s">
        <v>33</v>
      </c>
      <c r="D550" t="s">
        <v>34</v>
      </c>
      <c r="E550">
        <v>29</v>
      </c>
      <c r="F550">
        <v>4</v>
      </c>
      <c r="G550" t="s">
        <v>40</v>
      </c>
      <c r="H550">
        <v>1</v>
      </c>
      <c r="I550" t="s">
        <v>29</v>
      </c>
      <c r="J550">
        <v>54</v>
      </c>
      <c r="K550">
        <v>2</v>
      </c>
      <c r="L550">
        <v>2</v>
      </c>
      <c r="M550" t="s">
        <v>36</v>
      </c>
      <c r="N550">
        <v>3</v>
      </c>
      <c r="O550" t="s">
        <v>31</v>
      </c>
      <c r="P550">
        <v>1</v>
      </c>
      <c r="Q550">
        <v>4</v>
      </c>
      <c r="R550">
        <v>0</v>
      </c>
      <c r="S550">
        <v>14</v>
      </c>
      <c r="T550">
        <v>4</v>
      </c>
      <c r="U550">
        <v>3</v>
      </c>
      <c r="V550">
        <v>13</v>
      </c>
      <c r="W550">
        <v>7</v>
      </c>
      <c r="X550">
        <v>3</v>
      </c>
      <c r="Y550">
        <v>8</v>
      </c>
    </row>
    <row r="551" spans="1:25" x14ac:dyDescent="0.35">
      <c r="A551">
        <v>33</v>
      </c>
      <c r="B551" t="s">
        <v>25</v>
      </c>
      <c r="C551" t="s">
        <v>26</v>
      </c>
      <c r="D551" t="s">
        <v>34</v>
      </c>
      <c r="E551">
        <v>25</v>
      </c>
      <c r="F551">
        <v>3</v>
      </c>
      <c r="G551" t="s">
        <v>40</v>
      </c>
      <c r="H551">
        <v>1</v>
      </c>
      <c r="I551" t="s">
        <v>35</v>
      </c>
      <c r="J551">
        <v>55</v>
      </c>
      <c r="K551">
        <v>2</v>
      </c>
      <c r="L551">
        <v>1</v>
      </c>
      <c r="M551" t="s">
        <v>36</v>
      </c>
      <c r="N551">
        <v>2</v>
      </c>
      <c r="O551" t="s">
        <v>31</v>
      </c>
      <c r="P551">
        <v>4</v>
      </c>
      <c r="Q551">
        <v>4</v>
      </c>
      <c r="R551">
        <v>0</v>
      </c>
      <c r="S551">
        <v>5</v>
      </c>
      <c r="T551">
        <v>0</v>
      </c>
      <c r="U551">
        <v>3</v>
      </c>
      <c r="V551">
        <v>2</v>
      </c>
      <c r="W551">
        <v>2</v>
      </c>
      <c r="X551">
        <v>2</v>
      </c>
      <c r="Y551">
        <v>2</v>
      </c>
    </row>
    <row r="552" spans="1:25" x14ac:dyDescent="0.35">
      <c r="A552">
        <v>33</v>
      </c>
      <c r="B552" t="s">
        <v>32</v>
      </c>
      <c r="C552" t="s">
        <v>33</v>
      </c>
      <c r="D552" t="s">
        <v>27</v>
      </c>
      <c r="E552">
        <v>7</v>
      </c>
      <c r="F552">
        <v>3</v>
      </c>
      <c r="G552" t="s">
        <v>28</v>
      </c>
      <c r="H552">
        <v>4</v>
      </c>
      <c r="I552" t="s">
        <v>29</v>
      </c>
      <c r="J552">
        <v>30</v>
      </c>
      <c r="K552">
        <v>3</v>
      </c>
      <c r="L552">
        <v>2</v>
      </c>
      <c r="M552" t="s">
        <v>30</v>
      </c>
      <c r="N552">
        <v>2</v>
      </c>
      <c r="O552" t="s">
        <v>37</v>
      </c>
      <c r="P552">
        <v>0</v>
      </c>
      <c r="Q552">
        <v>3</v>
      </c>
      <c r="R552">
        <v>1</v>
      </c>
      <c r="S552">
        <v>4</v>
      </c>
      <c r="T552">
        <v>3</v>
      </c>
      <c r="U552">
        <v>3</v>
      </c>
      <c r="V552">
        <v>3</v>
      </c>
      <c r="W552">
        <v>2</v>
      </c>
      <c r="X552">
        <v>0</v>
      </c>
      <c r="Y552">
        <v>2</v>
      </c>
    </row>
    <row r="553" spans="1:25" x14ac:dyDescent="0.35">
      <c r="A553">
        <v>33</v>
      </c>
      <c r="B553" t="s">
        <v>25</v>
      </c>
      <c r="C553" t="s">
        <v>26</v>
      </c>
      <c r="D553" t="s">
        <v>27</v>
      </c>
      <c r="E553">
        <v>9</v>
      </c>
      <c r="F553">
        <v>4</v>
      </c>
      <c r="G553" t="s">
        <v>48</v>
      </c>
      <c r="H553">
        <v>1</v>
      </c>
      <c r="I553" t="s">
        <v>29</v>
      </c>
      <c r="J553">
        <v>77</v>
      </c>
      <c r="K553">
        <v>3</v>
      </c>
      <c r="L553">
        <v>2</v>
      </c>
      <c r="M553" t="s">
        <v>30</v>
      </c>
      <c r="N553">
        <v>1</v>
      </c>
      <c r="O553" t="s">
        <v>31</v>
      </c>
      <c r="P553">
        <v>0</v>
      </c>
      <c r="Q553">
        <v>3</v>
      </c>
      <c r="R553">
        <v>0</v>
      </c>
      <c r="S553">
        <v>6</v>
      </c>
      <c r="T553">
        <v>3</v>
      </c>
      <c r="U553">
        <v>3</v>
      </c>
      <c r="V553">
        <v>5</v>
      </c>
      <c r="W553">
        <v>2</v>
      </c>
      <c r="X553">
        <v>0</v>
      </c>
      <c r="Y553">
        <v>3</v>
      </c>
    </row>
    <row r="554" spans="1:25" x14ac:dyDescent="0.35">
      <c r="A554">
        <v>33</v>
      </c>
      <c r="B554" t="s">
        <v>32</v>
      </c>
      <c r="C554" t="s">
        <v>26</v>
      </c>
      <c r="D554" t="s">
        <v>50</v>
      </c>
      <c r="E554">
        <v>2</v>
      </c>
      <c r="F554">
        <v>3</v>
      </c>
      <c r="G554" t="s">
        <v>50</v>
      </c>
      <c r="H554">
        <v>2</v>
      </c>
      <c r="I554" t="s">
        <v>35</v>
      </c>
      <c r="J554">
        <v>99</v>
      </c>
      <c r="K554">
        <v>3</v>
      </c>
      <c r="L554">
        <v>1</v>
      </c>
      <c r="M554" t="s">
        <v>50</v>
      </c>
      <c r="N554">
        <v>3</v>
      </c>
      <c r="O554" t="s">
        <v>37</v>
      </c>
      <c r="P554">
        <v>1</v>
      </c>
      <c r="Q554">
        <v>3</v>
      </c>
      <c r="R554">
        <v>1</v>
      </c>
      <c r="S554">
        <v>5</v>
      </c>
      <c r="T554">
        <v>2</v>
      </c>
      <c r="U554">
        <v>3</v>
      </c>
      <c r="V554">
        <v>5</v>
      </c>
      <c r="W554">
        <v>4</v>
      </c>
      <c r="X554">
        <v>1</v>
      </c>
      <c r="Y554">
        <v>4</v>
      </c>
    </row>
    <row r="555" spans="1:25" x14ac:dyDescent="0.35">
      <c r="A555">
        <v>33</v>
      </c>
      <c r="B555" t="s">
        <v>32</v>
      </c>
      <c r="C555" t="s">
        <v>33</v>
      </c>
      <c r="D555" t="s">
        <v>27</v>
      </c>
      <c r="E555">
        <v>25</v>
      </c>
      <c r="F555">
        <v>3</v>
      </c>
      <c r="G555" t="s">
        <v>40</v>
      </c>
      <c r="H555">
        <v>2</v>
      </c>
      <c r="I555" t="s">
        <v>29</v>
      </c>
      <c r="J555">
        <v>82</v>
      </c>
      <c r="K555">
        <v>3</v>
      </c>
      <c r="L555">
        <v>2</v>
      </c>
      <c r="M555" t="s">
        <v>30</v>
      </c>
      <c r="N555">
        <v>3</v>
      </c>
      <c r="O555" t="s">
        <v>37</v>
      </c>
      <c r="P555">
        <v>1</v>
      </c>
      <c r="Q555">
        <v>3</v>
      </c>
      <c r="R555">
        <v>1</v>
      </c>
      <c r="S555">
        <v>10</v>
      </c>
      <c r="T555">
        <v>3</v>
      </c>
      <c r="U555">
        <v>2</v>
      </c>
      <c r="V555">
        <v>10</v>
      </c>
      <c r="W555">
        <v>7</v>
      </c>
      <c r="X555">
        <v>0</v>
      </c>
      <c r="Y555">
        <v>1</v>
      </c>
    </row>
    <row r="556" spans="1:25" x14ac:dyDescent="0.35">
      <c r="A556">
        <v>33</v>
      </c>
      <c r="B556" t="s">
        <v>32</v>
      </c>
      <c r="C556" t="s">
        <v>26</v>
      </c>
      <c r="D556" t="s">
        <v>34</v>
      </c>
      <c r="E556">
        <v>9</v>
      </c>
      <c r="F556">
        <v>3</v>
      </c>
      <c r="G556" t="s">
        <v>40</v>
      </c>
      <c r="H556">
        <v>1</v>
      </c>
      <c r="I556" t="s">
        <v>35</v>
      </c>
      <c r="J556">
        <v>60</v>
      </c>
      <c r="K556">
        <v>3</v>
      </c>
      <c r="L556">
        <v>1</v>
      </c>
      <c r="M556" t="s">
        <v>36</v>
      </c>
      <c r="N556">
        <v>4</v>
      </c>
      <c r="O556" t="s">
        <v>37</v>
      </c>
      <c r="P556">
        <v>0</v>
      </c>
      <c r="Q556">
        <v>3</v>
      </c>
      <c r="R556">
        <v>1</v>
      </c>
      <c r="S556">
        <v>15</v>
      </c>
      <c r="T556">
        <v>5</v>
      </c>
      <c r="U556">
        <v>3</v>
      </c>
      <c r="V556">
        <v>14</v>
      </c>
      <c r="W556">
        <v>10</v>
      </c>
      <c r="X556">
        <v>4</v>
      </c>
      <c r="Y556">
        <v>10</v>
      </c>
    </row>
    <row r="557" spans="1:25" x14ac:dyDescent="0.35">
      <c r="A557">
        <v>33</v>
      </c>
      <c r="B557" t="s">
        <v>32</v>
      </c>
      <c r="C557" t="s">
        <v>26</v>
      </c>
      <c r="D557" t="s">
        <v>27</v>
      </c>
      <c r="E557">
        <v>10</v>
      </c>
      <c r="F557">
        <v>5</v>
      </c>
      <c r="G557" t="s">
        <v>48</v>
      </c>
      <c r="H557">
        <v>4</v>
      </c>
      <c r="I557" t="s">
        <v>35</v>
      </c>
      <c r="J557">
        <v>82</v>
      </c>
      <c r="K557">
        <v>4</v>
      </c>
      <c r="L557">
        <v>3</v>
      </c>
      <c r="M557" t="s">
        <v>30</v>
      </c>
      <c r="N557">
        <v>3</v>
      </c>
      <c r="O557" t="s">
        <v>41</v>
      </c>
      <c r="P557">
        <v>0</v>
      </c>
      <c r="Q557">
        <v>3</v>
      </c>
      <c r="R557">
        <v>2</v>
      </c>
      <c r="S557">
        <v>10</v>
      </c>
      <c r="T557">
        <v>3</v>
      </c>
      <c r="U557">
        <v>3</v>
      </c>
      <c r="V557">
        <v>9</v>
      </c>
      <c r="W557">
        <v>8</v>
      </c>
      <c r="X557">
        <v>0</v>
      </c>
      <c r="Y557">
        <v>8</v>
      </c>
    </row>
    <row r="558" spans="1:25" x14ac:dyDescent="0.35">
      <c r="A558">
        <v>33</v>
      </c>
      <c r="B558" t="s">
        <v>32</v>
      </c>
      <c r="C558" t="s">
        <v>33</v>
      </c>
      <c r="D558" t="s">
        <v>27</v>
      </c>
      <c r="E558">
        <v>5</v>
      </c>
      <c r="F558">
        <v>1</v>
      </c>
      <c r="G558" t="s">
        <v>28</v>
      </c>
      <c r="H558">
        <v>2</v>
      </c>
      <c r="I558" t="s">
        <v>35</v>
      </c>
      <c r="J558">
        <v>61</v>
      </c>
      <c r="K558">
        <v>3</v>
      </c>
      <c r="L558">
        <v>2</v>
      </c>
      <c r="M558" t="s">
        <v>30</v>
      </c>
      <c r="N558">
        <v>4</v>
      </c>
      <c r="O558" t="s">
        <v>37</v>
      </c>
      <c r="P558">
        <v>6</v>
      </c>
      <c r="Q558">
        <v>3</v>
      </c>
      <c r="R558">
        <v>0</v>
      </c>
      <c r="S558">
        <v>8</v>
      </c>
      <c r="T558">
        <v>2</v>
      </c>
      <c r="U558">
        <v>4</v>
      </c>
      <c r="V558">
        <v>5</v>
      </c>
      <c r="W558">
        <v>4</v>
      </c>
      <c r="X558">
        <v>1</v>
      </c>
      <c r="Y558">
        <v>2</v>
      </c>
    </row>
    <row r="559" spans="1:25" x14ac:dyDescent="0.35">
      <c r="A559">
        <v>33</v>
      </c>
      <c r="B559" t="s">
        <v>32</v>
      </c>
      <c r="C559" t="s">
        <v>33</v>
      </c>
      <c r="D559" t="s">
        <v>27</v>
      </c>
      <c r="E559">
        <v>7</v>
      </c>
      <c r="F559">
        <v>3</v>
      </c>
      <c r="G559" t="s">
        <v>40</v>
      </c>
      <c r="H559">
        <v>4</v>
      </c>
      <c r="I559" t="s">
        <v>35</v>
      </c>
      <c r="J559">
        <v>54</v>
      </c>
      <c r="K559">
        <v>3</v>
      </c>
      <c r="L559">
        <v>2</v>
      </c>
      <c r="M559" t="s">
        <v>30</v>
      </c>
      <c r="N559">
        <v>1</v>
      </c>
      <c r="O559" t="s">
        <v>37</v>
      </c>
      <c r="P559">
        <v>0</v>
      </c>
      <c r="Q559">
        <v>3</v>
      </c>
      <c r="R559">
        <v>2</v>
      </c>
      <c r="S559">
        <v>5</v>
      </c>
      <c r="T559">
        <v>2</v>
      </c>
      <c r="U559">
        <v>3</v>
      </c>
      <c r="V559">
        <v>4</v>
      </c>
      <c r="W559">
        <v>3</v>
      </c>
      <c r="X559">
        <v>0</v>
      </c>
      <c r="Y559">
        <v>3</v>
      </c>
    </row>
    <row r="560" spans="1:25" x14ac:dyDescent="0.35">
      <c r="A560">
        <v>33</v>
      </c>
      <c r="B560" t="s">
        <v>32</v>
      </c>
      <c r="C560" t="s">
        <v>26</v>
      </c>
      <c r="D560" t="s">
        <v>34</v>
      </c>
      <c r="E560">
        <v>4</v>
      </c>
      <c r="F560">
        <v>4</v>
      </c>
      <c r="G560" t="s">
        <v>40</v>
      </c>
      <c r="H560">
        <v>1</v>
      </c>
      <c r="I560" t="s">
        <v>29</v>
      </c>
      <c r="J560">
        <v>82</v>
      </c>
      <c r="K560">
        <v>2</v>
      </c>
      <c r="L560">
        <v>1</v>
      </c>
      <c r="M560" t="s">
        <v>39</v>
      </c>
      <c r="N560">
        <v>2</v>
      </c>
      <c r="O560" t="s">
        <v>37</v>
      </c>
      <c r="P560">
        <v>8</v>
      </c>
      <c r="Q560">
        <v>3</v>
      </c>
      <c r="R560">
        <v>0</v>
      </c>
      <c r="S560">
        <v>8</v>
      </c>
      <c r="T560">
        <v>5</v>
      </c>
      <c r="U560">
        <v>3</v>
      </c>
      <c r="V560">
        <v>5</v>
      </c>
      <c r="W560">
        <v>4</v>
      </c>
      <c r="X560">
        <v>0</v>
      </c>
      <c r="Y560">
        <v>2</v>
      </c>
    </row>
    <row r="561" spans="1:25" x14ac:dyDescent="0.35">
      <c r="A561">
        <v>33</v>
      </c>
      <c r="B561" t="s">
        <v>32</v>
      </c>
      <c r="C561" t="s">
        <v>26</v>
      </c>
      <c r="D561" t="s">
        <v>34</v>
      </c>
      <c r="E561">
        <v>8</v>
      </c>
      <c r="F561">
        <v>5</v>
      </c>
      <c r="G561" t="s">
        <v>28</v>
      </c>
      <c r="H561">
        <v>4</v>
      </c>
      <c r="I561" t="s">
        <v>35</v>
      </c>
      <c r="J561">
        <v>69</v>
      </c>
      <c r="K561">
        <v>3</v>
      </c>
      <c r="L561">
        <v>2</v>
      </c>
      <c r="M561" t="s">
        <v>43</v>
      </c>
      <c r="N561">
        <v>3</v>
      </c>
      <c r="O561" t="s">
        <v>31</v>
      </c>
      <c r="P561">
        <v>2</v>
      </c>
      <c r="Q561">
        <v>3</v>
      </c>
      <c r="R561">
        <v>0</v>
      </c>
      <c r="S561">
        <v>14</v>
      </c>
      <c r="T561">
        <v>6</v>
      </c>
      <c r="U561">
        <v>3</v>
      </c>
      <c r="V561">
        <v>0</v>
      </c>
      <c r="W561">
        <v>0</v>
      </c>
      <c r="X561">
        <v>0</v>
      </c>
      <c r="Y561">
        <v>0</v>
      </c>
    </row>
    <row r="562" spans="1:25" x14ac:dyDescent="0.35">
      <c r="A562">
        <v>33</v>
      </c>
      <c r="B562" t="s">
        <v>32</v>
      </c>
      <c r="C562" t="s">
        <v>26</v>
      </c>
      <c r="D562" t="s">
        <v>34</v>
      </c>
      <c r="E562">
        <v>25</v>
      </c>
      <c r="F562">
        <v>3</v>
      </c>
      <c r="G562" t="s">
        <v>28</v>
      </c>
      <c r="H562">
        <v>4</v>
      </c>
      <c r="I562" t="s">
        <v>35</v>
      </c>
      <c r="J562">
        <v>44</v>
      </c>
      <c r="K562">
        <v>2</v>
      </c>
      <c r="L562">
        <v>2</v>
      </c>
      <c r="M562" t="s">
        <v>42</v>
      </c>
      <c r="N562">
        <v>2</v>
      </c>
      <c r="O562" t="s">
        <v>31</v>
      </c>
      <c r="P562">
        <v>1</v>
      </c>
      <c r="Q562">
        <v>3</v>
      </c>
      <c r="R562">
        <v>0</v>
      </c>
      <c r="S562">
        <v>5</v>
      </c>
      <c r="T562">
        <v>2</v>
      </c>
      <c r="U562">
        <v>3</v>
      </c>
      <c r="V562">
        <v>5</v>
      </c>
      <c r="W562">
        <v>3</v>
      </c>
      <c r="X562">
        <v>0</v>
      </c>
      <c r="Y562">
        <v>2</v>
      </c>
    </row>
    <row r="563" spans="1:25" x14ac:dyDescent="0.35">
      <c r="A563">
        <v>33</v>
      </c>
      <c r="B563" t="s">
        <v>32</v>
      </c>
      <c r="C563" t="s">
        <v>26</v>
      </c>
      <c r="D563" t="s">
        <v>34</v>
      </c>
      <c r="E563">
        <v>28</v>
      </c>
      <c r="F563">
        <v>4</v>
      </c>
      <c r="G563" t="s">
        <v>28</v>
      </c>
      <c r="H563">
        <v>2</v>
      </c>
      <c r="I563" t="s">
        <v>35</v>
      </c>
      <c r="J563">
        <v>79</v>
      </c>
      <c r="K563">
        <v>3</v>
      </c>
      <c r="L563">
        <v>2</v>
      </c>
      <c r="M563" t="s">
        <v>39</v>
      </c>
      <c r="N563">
        <v>3</v>
      </c>
      <c r="O563" t="s">
        <v>37</v>
      </c>
      <c r="P563">
        <v>1</v>
      </c>
      <c r="Q563">
        <v>3</v>
      </c>
      <c r="R563">
        <v>1</v>
      </c>
      <c r="S563">
        <v>15</v>
      </c>
      <c r="T563">
        <v>3</v>
      </c>
      <c r="U563">
        <v>3</v>
      </c>
      <c r="V563">
        <v>15</v>
      </c>
      <c r="W563">
        <v>14</v>
      </c>
      <c r="X563">
        <v>5</v>
      </c>
      <c r="Y563">
        <v>7</v>
      </c>
    </row>
    <row r="564" spans="1:25" x14ac:dyDescent="0.35">
      <c r="A564">
        <v>33</v>
      </c>
      <c r="B564" t="s">
        <v>32</v>
      </c>
      <c r="C564" t="s">
        <v>26</v>
      </c>
      <c r="D564" t="s">
        <v>27</v>
      </c>
      <c r="E564">
        <v>8</v>
      </c>
      <c r="F564">
        <v>4</v>
      </c>
      <c r="G564" t="s">
        <v>28</v>
      </c>
      <c r="H564">
        <v>1</v>
      </c>
      <c r="I564" t="s">
        <v>35</v>
      </c>
      <c r="J564">
        <v>46</v>
      </c>
      <c r="K564">
        <v>3</v>
      </c>
      <c r="L564">
        <v>2</v>
      </c>
      <c r="M564" t="s">
        <v>30</v>
      </c>
      <c r="N564">
        <v>1</v>
      </c>
      <c r="O564" t="s">
        <v>37</v>
      </c>
      <c r="P564">
        <v>2</v>
      </c>
      <c r="Q564">
        <v>3</v>
      </c>
      <c r="R564">
        <v>1</v>
      </c>
      <c r="S564">
        <v>8</v>
      </c>
      <c r="T564">
        <v>6</v>
      </c>
      <c r="U564">
        <v>1</v>
      </c>
      <c r="V564">
        <v>2</v>
      </c>
      <c r="W564">
        <v>2</v>
      </c>
      <c r="X564">
        <v>2</v>
      </c>
      <c r="Y564">
        <v>2</v>
      </c>
    </row>
    <row r="565" spans="1:25" x14ac:dyDescent="0.35">
      <c r="A565">
        <v>33</v>
      </c>
      <c r="B565" t="s">
        <v>32</v>
      </c>
      <c r="C565" t="s">
        <v>26</v>
      </c>
      <c r="D565" t="s">
        <v>27</v>
      </c>
      <c r="E565">
        <v>2</v>
      </c>
      <c r="F565">
        <v>4</v>
      </c>
      <c r="G565" t="s">
        <v>40</v>
      </c>
      <c r="H565">
        <v>4</v>
      </c>
      <c r="I565" t="s">
        <v>35</v>
      </c>
      <c r="J565">
        <v>93</v>
      </c>
      <c r="K565">
        <v>3</v>
      </c>
      <c r="L565">
        <v>2</v>
      </c>
      <c r="M565" t="s">
        <v>30</v>
      </c>
      <c r="N565">
        <v>4</v>
      </c>
      <c r="O565" t="s">
        <v>41</v>
      </c>
      <c r="P565">
        <v>1</v>
      </c>
      <c r="Q565">
        <v>3</v>
      </c>
      <c r="R565">
        <v>2</v>
      </c>
      <c r="S565">
        <v>6</v>
      </c>
      <c r="T565">
        <v>5</v>
      </c>
      <c r="U565">
        <v>3</v>
      </c>
      <c r="V565">
        <v>6</v>
      </c>
      <c r="W565">
        <v>2</v>
      </c>
      <c r="X565">
        <v>0</v>
      </c>
      <c r="Y565">
        <v>4</v>
      </c>
    </row>
    <row r="566" spans="1:25" x14ac:dyDescent="0.35">
      <c r="A566">
        <v>33</v>
      </c>
      <c r="B566" t="s">
        <v>32</v>
      </c>
      <c r="C566" t="s">
        <v>44</v>
      </c>
      <c r="D566" t="s">
        <v>27</v>
      </c>
      <c r="E566">
        <v>16</v>
      </c>
      <c r="F566">
        <v>3</v>
      </c>
      <c r="G566" t="s">
        <v>28</v>
      </c>
      <c r="H566">
        <v>3</v>
      </c>
      <c r="I566" t="s">
        <v>29</v>
      </c>
      <c r="J566">
        <v>36</v>
      </c>
      <c r="K566">
        <v>3</v>
      </c>
      <c r="L566">
        <v>2</v>
      </c>
      <c r="M566" t="s">
        <v>30</v>
      </c>
      <c r="N566">
        <v>4</v>
      </c>
      <c r="O566" t="s">
        <v>41</v>
      </c>
      <c r="P566">
        <v>1</v>
      </c>
      <c r="Q566">
        <v>4</v>
      </c>
      <c r="R566">
        <v>1</v>
      </c>
      <c r="S566">
        <v>7</v>
      </c>
      <c r="T566">
        <v>2</v>
      </c>
      <c r="U566">
        <v>3</v>
      </c>
      <c r="V566">
        <v>6</v>
      </c>
      <c r="W566">
        <v>5</v>
      </c>
      <c r="X566">
        <v>1</v>
      </c>
      <c r="Y566">
        <v>2</v>
      </c>
    </row>
    <row r="567" spans="1:25" x14ac:dyDescent="0.35">
      <c r="A567">
        <v>33</v>
      </c>
      <c r="B567" t="s">
        <v>32</v>
      </c>
      <c r="C567" t="s">
        <v>26</v>
      </c>
      <c r="D567" t="s">
        <v>34</v>
      </c>
      <c r="E567">
        <v>21</v>
      </c>
      <c r="F567">
        <v>3</v>
      </c>
      <c r="G567" t="s">
        <v>40</v>
      </c>
      <c r="H567">
        <v>2</v>
      </c>
      <c r="I567" t="s">
        <v>35</v>
      </c>
      <c r="J567">
        <v>79</v>
      </c>
      <c r="K567">
        <v>4</v>
      </c>
      <c r="L567">
        <v>1</v>
      </c>
      <c r="M567" t="s">
        <v>39</v>
      </c>
      <c r="N567">
        <v>2</v>
      </c>
      <c r="O567" t="s">
        <v>37</v>
      </c>
      <c r="P567">
        <v>1</v>
      </c>
      <c r="Q567">
        <v>3</v>
      </c>
      <c r="R567">
        <v>3</v>
      </c>
      <c r="S567">
        <v>14</v>
      </c>
      <c r="T567">
        <v>6</v>
      </c>
      <c r="U567">
        <v>3</v>
      </c>
      <c r="V567">
        <v>14</v>
      </c>
      <c r="W567">
        <v>11</v>
      </c>
      <c r="X567">
        <v>2</v>
      </c>
      <c r="Y567">
        <v>13</v>
      </c>
    </row>
    <row r="568" spans="1:25" x14ac:dyDescent="0.35">
      <c r="A568">
        <v>33</v>
      </c>
      <c r="B568" t="s">
        <v>32</v>
      </c>
      <c r="C568" t="s">
        <v>44</v>
      </c>
      <c r="D568" t="s">
        <v>27</v>
      </c>
      <c r="E568">
        <v>2</v>
      </c>
      <c r="F568">
        <v>3</v>
      </c>
      <c r="G568" t="s">
        <v>48</v>
      </c>
      <c r="H568">
        <v>4</v>
      </c>
      <c r="I568" t="s">
        <v>29</v>
      </c>
      <c r="J568">
        <v>62</v>
      </c>
      <c r="K568">
        <v>3</v>
      </c>
      <c r="L568">
        <v>2</v>
      </c>
      <c r="M568" t="s">
        <v>30</v>
      </c>
      <c r="N568">
        <v>2</v>
      </c>
      <c r="O568" t="s">
        <v>31</v>
      </c>
      <c r="P568">
        <v>8</v>
      </c>
      <c r="Q568">
        <v>3</v>
      </c>
      <c r="R568">
        <v>0</v>
      </c>
      <c r="S568">
        <v>13</v>
      </c>
      <c r="T568">
        <v>2</v>
      </c>
      <c r="U568">
        <v>2</v>
      </c>
      <c r="V568">
        <v>11</v>
      </c>
      <c r="W568">
        <v>7</v>
      </c>
      <c r="X568">
        <v>1</v>
      </c>
      <c r="Y568">
        <v>7</v>
      </c>
    </row>
    <row r="569" spans="1:25" x14ac:dyDescent="0.35">
      <c r="A569">
        <v>33</v>
      </c>
      <c r="B569" t="s">
        <v>25</v>
      </c>
      <c r="C569" t="s">
        <v>26</v>
      </c>
      <c r="D569" t="s">
        <v>27</v>
      </c>
      <c r="E569">
        <v>16</v>
      </c>
      <c r="F569">
        <v>3</v>
      </c>
      <c r="G569" t="s">
        <v>28</v>
      </c>
      <c r="H569">
        <v>1</v>
      </c>
      <c r="I569" t="s">
        <v>29</v>
      </c>
      <c r="J569">
        <v>74</v>
      </c>
      <c r="K569">
        <v>3</v>
      </c>
      <c r="L569">
        <v>3</v>
      </c>
      <c r="M569" t="s">
        <v>30</v>
      </c>
      <c r="N569">
        <v>1</v>
      </c>
      <c r="O569" t="s">
        <v>31</v>
      </c>
      <c r="P569">
        <v>2</v>
      </c>
      <c r="Q569">
        <v>4</v>
      </c>
      <c r="R569">
        <v>0</v>
      </c>
      <c r="S569">
        <v>11</v>
      </c>
      <c r="T569">
        <v>2</v>
      </c>
      <c r="U569">
        <v>2</v>
      </c>
      <c r="V569">
        <v>0</v>
      </c>
      <c r="W569">
        <v>0</v>
      </c>
      <c r="X569">
        <v>0</v>
      </c>
      <c r="Y569">
        <v>0</v>
      </c>
    </row>
    <row r="570" spans="1:25" x14ac:dyDescent="0.35">
      <c r="A570">
        <v>33</v>
      </c>
      <c r="B570" t="s">
        <v>32</v>
      </c>
      <c r="C570" t="s">
        <v>44</v>
      </c>
      <c r="D570" t="s">
        <v>34</v>
      </c>
      <c r="E570">
        <v>4</v>
      </c>
      <c r="F570">
        <v>3</v>
      </c>
      <c r="G570" t="s">
        <v>49</v>
      </c>
      <c r="H570">
        <v>4</v>
      </c>
      <c r="I570" t="s">
        <v>35</v>
      </c>
      <c r="J570">
        <v>90</v>
      </c>
      <c r="K570">
        <v>3</v>
      </c>
      <c r="L570">
        <v>2</v>
      </c>
      <c r="M570" t="s">
        <v>36</v>
      </c>
      <c r="N570">
        <v>2</v>
      </c>
      <c r="O570" t="s">
        <v>41</v>
      </c>
      <c r="P570">
        <v>5</v>
      </c>
      <c r="Q570">
        <v>3</v>
      </c>
      <c r="R570">
        <v>2</v>
      </c>
      <c r="S570">
        <v>11</v>
      </c>
      <c r="T570">
        <v>2</v>
      </c>
      <c r="U570">
        <v>2</v>
      </c>
      <c r="V570">
        <v>9</v>
      </c>
      <c r="W570">
        <v>8</v>
      </c>
      <c r="X570">
        <v>1</v>
      </c>
      <c r="Y570">
        <v>7</v>
      </c>
    </row>
    <row r="571" spans="1:25" x14ac:dyDescent="0.35">
      <c r="A571">
        <v>33</v>
      </c>
      <c r="B571" t="s">
        <v>32</v>
      </c>
      <c r="C571" t="s">
        <v>26</v>
      </c>
      <c r="D571" t="s">
        <v>34</v>
      </c>
      <c r="E571">
        <v>8</v>
      </c>
      <c r="F571">
        <v>4</v>
      </c>
      <c r="G571" t="s">
        <v>28</v>
      </c>
      <c r="H571">
        <v>4</v>
      </c>
      <c r="I571" t="s">
        <v>35</v>
      </c>
      <c r="J571">
        <v>90</v>
      </c>
      <c r="K571">
        <v>4</v>
      </c>
      <c r="L571">
        <v>1</v>
      </c>
      <c r="M571" t="s">
        <v>36</v>
      </c>
      <c r="N571">
        <v>1</v>
      </c>
      <c r="O571" t="s">
        <v>37</v>
      </c>
      <c r="P571">
        <v>6</v>
      </c>
      <c r="Q571">
        <v>3</v>
      </c>
      <c r="R571">
        <v>1</v>
      </c>
      <c r="S571">
        <v>14</v>
      </c>
      <c r="T571">
        <v>1</v>
      </c>
      <c r="U571">
        <v>3</v>
      </c>
      <c r="V571">
        <v>10</v>
      </c>
      <c r="W571">
        <v>8</v>
      </c>
      <c r="X571">
        <v>7</v>
      </c>
      <c r="Y571">
        <v>6</v>
      </c>
    </row>
    <row r="572" spans="1:25" x14ac:dyDescent="0.35">
      <c r="A572">
        <v>33</v>
      </c>
      <c r="B572" t="s">
        <v>32</v>
      </c>
      <c r="C572" t="s">
        <v>26</v>
      </c>
      <c r="D572" t="s">
        <v>27</v>
      </c>
      <c r="E572">
        <v>10</v>
      </c>
      <c r="F572">
        <v>4</v>
      </c>
      <c r="G572" t="s">
        <v>48</v>
      </c>
      <c r="H572">
        <v>2</v>
      </c>
      <c r="I572" t="s">
        <v>35</v>
      </c>
      <c r="J572">
        <v>43</v>
      </c>
      <c r="K572">
        <v>3</v>
      </c>
      <c r="L572">
        <v>2</v>
      </c>
      <c r="M572" t="s">
        <v>30</v>
      </c>
      <c r="N572">
        <v>3</v>
      </c>
      <c r="O572" t="s">
        <v>31</v>
      </c>
      <c r="P572">
        <v>1</v>
      </c>
      <c r="Q572">
        <v>3</v>
      </c>
      <c r="R572">
        <v>0</v>
      </c>
      <c r="S572">
        <v>10</v>
      </c>
      <c r="T572">
        <v>2</v>
      </c>
      <c r="U572">
        <v>2</v>
      </c>
      <c r="V572">
        <v>10</v>
      </c>
      <c r="W572">
        <v>4</v>
      </c>
      <c r="X572">
        <v>0</v>
      </c>
      <c r="Y572">
        <v>9</v>
      </c>
    </row>
    <row r="573" spans="1:25" x14ac:dyDescent="0.35">
      <c r="A573">
        <v>33</v>
      </c>
      <c r="B573" t="s">
        <v>32</v>
      </c>
      <c r="C573" t="s">
        <v>33</v>
      </c>
      <c r="D573" t="s">
        <v>34</v>
      </c>
      <c r="E573">
        <v>7</v>
      </c>
      <c r="F573">
        <v>2</v>
      </c>
      <c r="G573" t="s">
        <v>28</v>
      </c>
      <c r="H573">
        <v>4</v>
      </c>
      <c r="I573" t="s">
        <v>35</v>
      </c>
      <c r="J573">
        <v>36</v>
      </c>
      <c r="K573">
        <v>3</v>
      </c>
      <c r="L573">
        <v>2</v>
      </c>
      <c r="M573" t="s">
        <v>43</v>
      </c>
      <c r="N573">
        <v>3</v>
      </c>
      <c r="O573" t="s">
        <v>41</v>
      </c>
      <c r="P573">
        <v>1</v>
      </c>
      <c r="Q573">
        <v>4</v>
      </c>
      <c r="R573">
        <v>3</v>
      </c>
      <c r="S573">
        <v>9</v>
      </c>
      <c r="T573">
        <v>2</v>
      </c>
      <c r="U573">
        <v>3</v>
      </c>
      <c r="V573">
        <v>9</v>
      </c>
      <c r="W573">
        <v>7</v>
      </c>
      <c r="X573">
        <v>2</v>
      </c>
      <c r="Y573">
        <v>8</v>
      </c>
    </row>
    <row r="574" spans="1:25" x14ac:dyDescent="0.35">
      <c r="A574">
        <v>33</v>
      </c>
      <c r="B574" t="s">
        <v>32</v>
      </c>
      <c r="C574" t="s">
        <v>44</v>
      </c>
      <c r="D574" t="s">
        <v>34</v>
      </c>
      <c r="E574">
        <v>1</v>
      </c>
      <c r="F574">
        <v>2</v>
      </c>
      <c r="G574" t="s">
        <v>40</v>
      </c>
      <c r="H574">
        <v>2</v>
      </c>
      <c r="I574" t="s">
        <v>35</v>
      </c>
      <c r="J574">
        <v>59</v>
      </c>
      <c r="K574">
        <v>2</v>
      </c>
      <c r="L574">
        <v>1</v>
      </c>
      <c r="M574" t="s">
        <v>39</v>
      </c>
      <c r="N574">
        <v>3</v>
      </c>
      <c r="O574" t="s">
        <v>41</v>
      </c>
      <c r="P574">
        <v>1</v>
      </c>
      <c r="Q574">
        <v>3</v>
      </c>
      <c r="R574">
        <v>3</v>
      </c>
      <c r="S574">
        <v>1</v>
      </c>
      <c r="T574">
        <v>2</v>
      </c>
      <c r="U574">
        <v>2</v>
      </c>
      <c r="V574">
        <v>1</v>
      </c>
      <c r="W574">
        <v>1</v>
      </c>
      <c r="X574">
        <v>0</v>
      </c>
      <c r="Y574">
        <v>0</v>
      </c>
    </row>
    <row r="575" spans="1:25" x14ac:dyDescent="0.35">
      <c r="A575">
        <v>33</v>
      </c>
      <c r="B575" t="s">
        <v>32</v>
      </c>
      <c r="C575" t="s">
        <v>26</v>
      </c>
      <c r="D575" t="s">
        <v>34</v>
      </c>
      <c r="E575">
        <v>15</v>
      </c>
      <c r="F575">
        <v>2</v>
      </c>
      <c r="G575" t="s">
        <v>40</v>
      </c>
      <c r="H575">
        <v>2</v>
      </c>
      <c r="I575" t="s">
        <v>29</v>
      </c>
      <c r="J575">
        <v>95</v>
      </c>
      <c r="K575">
        <v>3</v>
      </c>
      <c r="L575">
        <v>2</v>
      </c>
      <c r="M575" t="s">
        <v>43</v>
      </c>
      <c r="N575">
        <v>4</v>
      </c>
      <c r="O575" t="s">
        <v>37</v>
      </c>
      <c r="P575">
        <v>0</v>
      </c>
      <c r="Q575">
        <v>3</v>
      </c>
      <c r="R575">
        <v>1</v>
      </c>
      <c r="S575">
        <v>10</v>
      </c>
      <c r="T575">
        <v>6</v>
      </c>
      <c r="U575">
        <v>3</v>
      </c>
      <c r="V575">
        <v>9</v>
      </c>
      <c r="W575">
        <v>7</v>
      </c>
      <c r="X575">
        <v>8</v>
      </c>
      <c r="Y575">
        <v>1</v>
      </c>
    </row>
    <row r="576" spans="1:25" x14ac:dyDescent="0.35">
      <c r="A576">
        <v>34</v>
      </c>
      <c r="B576" t="s">
        <v>32</v>
      </c>
      <c r="C576" t="s">
        <v>26</v>
      </c>
      <c r="D576" t="s">
        <v>34</v>
      </c>
      <c r="E576">
        <v>19</v>
      </c>
      <c r="F576">
        <v>2</v>
      </c>
      <c r="G576" t="s">
        <v>40</v>
      </c>
      <c r="H576">
        <v>2</v>
      </c>
      <c r="I576" t="s">
        <v>35</v>
      </c>
      <c r="J576">
        <v>93</v>
      </c>
      <c r="K576">
        <v>3</v>
      </c>
      <c r="L576">
        <v>1</v>
      </c>
      <c r="M576" t="s">
        <v>39</v>
      </c>
      <c r="N576">
        <v>4</v>
      </c>
      <c r="O576" t="s">
        <v>41</v>
      </c>
      <c r="P576">
        <v>0</v>
      </c>
      <c r="Q576">
        <v>3</v>
      </c>
      <c r="R576">
        <v>1</v>
      </c>
      <c r="S576">
        <v>3</v>
      </c>
      <c r="T576">
        <v>2</v>
      </c>
      <c r="U576">
        <v>3</v>
      </c>
      <c r="V576">
        <v>2</v>
      </c>
      <c r="W576">
        <v>2</v>
      </c>
      <c r="X576">
        <v>1</v>
      </c>
      <c r="Y576">
        <v>2</v>
      </c>
    </row>
    <row r="577" spans="1:25" x14ac:dyDescent="0.35">
      <c r="A577">
        <v>34</v>
      </c>
      <c r="B577" t="s">
        <v>32</v>
      </c>
      <c r="C577" t="s">
        <v>26</v>
      </c>
      <c r="D577" t="s">
        <v>34</v>
      </c>
      <c r="E577">
        <v>7</v>
      </c>
      <c r="F577">
        <v>4</v>
      </c>
      <c r="G577" t="s">
        <v>28</v>
      </c>
      <c r="H577">
        <v>1</v>
      </c>
      <c r="I577" t="s">
        <v>29</v>
      </c>
      <c r="J577">
        <v>53</v>
      </c>
      <c r="K577">
        <v>3</v>
      </c>
      <c r="L577">
        <v>3</v>
      </c>
      <c r="M577" t="s">
        <v>47</v>
      </c>
      <c r="N577">
        <v>2</v>
      </c>
      <c r="O577" t="s">
        <v>31</v>
      </c>
      <c r="P577">
        <v>0</v>
      </c>
      <c r="Q577">
        <v>3</v>
      </c>
      <c r="R577">
        <v>0</v>
      </c>
      <c r="S577">
        <v>13</v>
      </c>
      <c r="T577">
        <v>4</v>
      </c>
      <c r="U577">
        <v>3</v>
      </c>
      <c r="V577">
        <v>12</v>
      </c>
      <c r="W577">
        <v>6</v>
      </c>
      <c r="X577">
        <v>2</v>
      </c>
      <c r="Y577">
        <v>11</v>
      </c>
    </row>
    <row r="578" spans="1:25" x14ac:dyDescent="0.35">
      <c r="A578">
        <v>34</v>
      </c>
      <c r="B578" t="s">
        <v>25</v>
      </c>
      <c r="C578" t="s">
        <v>26</v>
      </c>
      <c r="D578" t="s">
        <v>34</v>
      </c>
      <c r="E578">
        <v>6</v>
      </c>
      <c r="F578">
        <v>1</v>
      </c>
      <c r="G578" t="s">
        <v>40</v>
      </c>
      <c r="H578">
        <v>2</v>
      </c>
      <c r="I578" t="s">
        <v>35</v>
      </c>
      <c r="J578">
        <v>83</v>
      </c>
      <c r="K578">
        <v>3</v>
      </c>
      <c r="L578">
        <v>1</v>
      </c>
      <c r="M578" t="s">
        <v>36</v>
      </c>
      <c r="N578">
        <v>1</v>
      </c>
      <c r="O578" t="s">
        <v>31</v>
      </c>
      <c r="P578">
        <v>2</v>
      </c>
      <c r="Q578">
        <v>3</v>
      </c>
      <c r="R578">
        <v>0</v>
      </c>
      <c r="S578">
        <v>8</v>
      </c>
      <c r="T578">
        <v>2</v>
      </c>
      <c r="U578">
        <v>3</v>
      </c>
      <c r="V578">
        <v>4</v>
      </c>
      <c r="W578">
        <v>2</v>
      </c>
      <c r="X578">
        <v>1</v>
      </c>
      <c r="Y578">
        <v>3</v>
      </c>
    </row>
    <row r="579" spans="1:25" x14ac:dyDescent="0.35">
      <c r="A579">
        <v>34</v>
      </c>
      <c r="B579" t="s">
        <v>32</v>
      </c>
      <c r="C579" t="s">
        <v>44</v>
      </c>
      <c r="D579" t="s">
        <v>27</v>
      </c>
      <c r="E579">
        <v>23</v>
      </c>
      <c r="F579">
        <v>4</v>
      </c>
      <c r="G579" t="s">
        <v>48</v>
      </c>
      <c r="H579">
        <v>2</v>
      </c>
      <c r="I579" t="s">
        <v>35</v>
      </c>
      <c r="J579">
        <v>72</v>
      </c>
      <c r="K579">
        <v>3</v>
      </c>
      <c r="L579">
        <v>2</v>
      </c>
      <c r="M579" t="s">
        <v>30</v>
      </c>
      <c r="N579">
        <v>3</v>
      </c>
      <c r="O579" t="s">
        <v>31</v>
      </c>
      <c r="P579">
        <v>0</v>
      </c>
      <c r="Q579">
        <v>4</v>
      </c>
      <c r="R579">
        <v>0</v>
      </c>
      <c r="S579">
        <v>10</v>
      </c>
      <c r="T579">
        <v>2</v>
      </c>
      <c r="U579">
        <v>3</v>
      </c>
      <c r="V579">
        <v>9</v>
      </c>
      <c r="W579">
        <v>5</v>
      </c>
      <c r="X579">
        <v>8</v>
      </c>
      <c r="Y579">
        <v>7</v>
      </c>
    </row>
    <row r="580" spans="1:25" x14ac:dyDescent="0.35">
      <c r="A580">
        <v>34</v>
      </c>
      <c r="B580" t="s">
        <v>32</v>
      </c>
      <c r="C580" t="s">
        <v>26</v>
      </c>
      <c r="D580" t="s">
        <v>34</v>
      </c>
      <c r="E580">
        <v>1</v>
      </c>
      <c r="F580">
        <v>2</v>
      </c>
      <c r="G580" t="s">
        <v>40</v>
      </c>
      <c r="H580">
        <v>1</v>
      </c>
      <c r="I580" t="s">
        <v>35</v>
      </c>
      <c r="J580">
        <v>94</v>
      </c>
      <c r="K580">
        <v>3</v>
      </c>
      <c r="L580">
        <v>2</v>
      </c>
      <c r="M580" t="s">
        <v>42</v>
      </c>
      <c r="N580">
        <v>2</v>
      </c>
      <c r="O580" t="s">
        <v>37</v>
      </c>
      <c r="P580">
        <v>1</v>
      </c>
      <c r="Q580">
        <v>3</v>
      </c>
      <c r="R580">
        <v>0</v>
      </c>
      <c r="S580">
        <v>5</v>
      </c>
      <c r="T580">
        <v>2</v>
      </c>
      <c r="U580">
        <v>3</v>
      </c>
      <c r="V580">
        <v>5</v>
      </c>
      <c r="W580">
        <v>2</v>
      </c>
      <c r="X580">
        <v>1</v>
      </c>
      <c r="Y580">
        <v>3</v>
      </c>
    </row>
    <row r="581" spans="1:25" x14ac:dyDescent="0.35">
      <c r="A581">
        <v>34</v>
      </c>
      <c r="B581" t="s">
        <v>32</v>
      </c>
      <c r="C581" t="s">
        <v>26</v>
      </c>
      <c r="D581" t="s">
        <v>34</v>
      </c>
      <c r="E581">
        <v>6</v>
      </c>
      <c r="F581">
        <v>4</v>
      </c>
      <c r="G581" t="s">
        <v>38</v>
      </c>
      <c r="H581">
        <v>1</v>
      </c>
      <c r="I581" t="s">
        <v>29</v>
      </c>
      <c r="J581">
        <v>41</v>
      </c>
      <c r="K581">
        <v>3</v>
      </c>
      <c r="L581">
        <v>2</v>
      </c>
      <c r="M581" t="s">
        <v>36</v>
      </c>
      <c r="N581">
        <v>3</v>
      </c>
      <c r="O581" t="s">
        <v>31</v>
      </c>
      <c r="P581">
        <v>1</v>
      </c>
      <c r="Q581">
        <v>3</v>
      </c>
      <c r="R581">
        <v>0</v>
      </c>
      <c r="S581">
        <v>16</v>
      </c>
      <c r="T581">
        <v>3</v>
      </c>
      <c r="U581">
        <v>3</v>
      </c>
      <c r="V581">
        <v>16</v>
      </c>
      <c r="W581">
        <v>13</v>
      </c>
      <c r="X581">
        <v>2</v>
      </c>
      <c r="Y581">
        <v>10</v>
      </c>
    </row>
    <row r="582" spans="1:25" x14ac:dyDescent="0.35">
      <c r="A582">
        <v>34</v>
      </c>
      <c r="B582" t="s">
        <v>25</v>
      </c>
      <c r="C582" t="s">
        <v>33</v>
      </c>
      <c r="D582" t="s">
        <v>34</v>
      </c>
      <c r="E582">
        <v>7</v>
      </c>
      <c r="F582">
        <v>3</v>
      </c>
      <c r="G582" t="s">
        <v>28</v>
      </c>
      <c r="H582">
        <v>1</v>
      </c>
      <c r="I582" t="s">
        <v>35</v>
      </c>
      <c r="J582">
        <v>66</v>
      </c>
      <c r="K582">
        <v>1</v>
      </c>
      <c r="L582">
        <v>2</v>
      </c>
      <c r="M582" t="s">
        <v>39</v>
      </c>
      <c r="N582">
        <v>3</v>
      </c>
      <c r="O582" t="s">
        <v>31</v>
      </c>
      <c r="P582">
        <v>1</v>
      </c>
      <c r="Q582">
        <v>4</v>
      </c>
      <c r="R582">
        <v>0</v>
      </c>
      <c r="S582">
        <v>9</v>
      </c>
      <c r="T582">
        <v>3</v>
      </c>
      <c r="U582">
        <v>3</v>
      </c>
      <c r="V582">
        <v>9</v>
      </c>
      <c r="W582">
        <v>7</v>
      </c>
      <c r="X582">
        <v>0</v>
      </c>
      <c r="Y582">
        <v>6</v>
      </c>
    </row>
    <row r="583" spans="1:25" x14ac:dyDescent="0.35">
      <c r="A583">
        <v>34</v>
      </c>
      <c r="B583" t="s">
        <v>32</v>
      </c>
      <c r="C583" t="s">
        <v>26</v>
      </c>
      <c r="D583" t="s">
        <v>34</v>
      </c>
      <c r="E583">
        <v>6</v>
      </c>
      <c r="F583">
        <v>4</v>
      </c>
      <c r="G583" t="s">
        <v>28</v>
      </c>
      <c r="H583">
        <v>3</v>
      </c>
      <c r="I583" t="s">
        <v>29</v>
      </c>
      <c r="J583">
        <v>45</v>
      </c>
      <c r="K583">
        <v>2</v>
      </c>
      <c r="L583">
        <v>2</v>
      </c>
      <c r="M583" t="s">
        <v>36</v>
      </c>
      <c r="N583">
        <v>2</v>
      </c>
      <c r="O583" t="s">
        <v>41</v>
      </c>
      <c r="P583">
        <v>6</v>
      </c>
      <c r="Q583">
        <v>3</v>
      </c>
      <c r="R583">
        <v>1</v>
      </c>
      <c r="S583">
        <v>12</v>
      </c>
      <c r="T583">
        <v>3</v>
      </c>
      <c r="U583">
        <v>3</v>
      </c>
      <c r="V583">
        <v>1</v>
      </c>
      <c r="W583">
        <v>0</v>
      </c>
      <c r="X583">
        <v>0</v>
      </c>
      <c r="Y583">
        <v>0</v>
      </c>
    </row>
    <row r="584" spans="1:25" x14ac:dyDescent="0.35">
      <c r="A584">
        <v>34</v>
      </c>
      <c r="B584" t="s">
        <v>32</v>
      </c>
      <c r="C584" t="s">
        <v>26</v>
      </c>
      <c r="D584" t="s">
        <v>34</v>
      </c>
      <c r="E584">
        <v>5</v>
      </c>
      <c r="F584">
        <v>3</v>
      </c>
      <c r="G584" t="s">
        <v>40</v>
      </c>
      <c r="H584">
        <v>3</v>
      </c>
      <c r="I584" t="s">
        <v>29</v>
      </c>
      <c r="J584">
        <v>45</v>
      </c>
      <c r="K584">
        <v>2</v>
      </c>
      <c r="L584">
        <v>3</v>
      </c>
      <c r="M584" t="s">
        <v>45</v>
      </c>
      <c r="N584">
        <v>1</v>
      </c>
      <c r="O584" t="s">
        <v>31</v>
      </c>
      <c r="P584">
        <v>2</v>
      </c>
      <c r="Q584">
        <v>3</v>
      </c>
      <c r="R584">
        <v>0</v>
      </c>
      <c r="S584">
        <v>14</v>
      </c>
      <c r="T584">
        <v>6</v>
      </c>
      <c r="U584">
        <v>3</v>
      </c>
      <c r="V584">
        <v>11</v>
      </c>
      <c r="W584">
        <v>10</v>
      </c>
      <c r="X584">
        <v>5</v>
      </c>
      <c r="Y584">
        <v>8</v>
      </c>
    </row>
    <row r="585" spans="1:25" x14ac:dyDescent="0.35">
      <c r="A585">
        <v>34</v>
      </c>
      <c r="B585" t="s">
        <v>32</v>
      </c>
      <c r="C585" t="s">
        <v>33</v>
      </c>
      <c r="D585" t="s">
        <v>27</v>
      </c>
      <c r="E585">
        <v>2</v>
      </c>
      <c r="F585">
        <v>4</v>
      </c>
      <c r="G585" t="s">
        <v>48</v>
      </c>
      <c r="H585">
        <v>3</v>
      </c>
      <c r="I585" t="s">
        <v>29</v>
      </c>
      <c r="J585">
        <v>75</v>
      </c>
      <c r="K585">
        <v>3</v>
      </c>
      <c r="L585">
        <v>1</v>
      </c>
      <c r="M585" t="s">
        <v>46</v>
      </c>
      <c r="N585">
        <v>3</v>
      </c>
      <c r="O585" t="s">
        <v>37</v>
      </c>
      <c r="P585">
        <v>6</v>
      </c>
      <c r="Q585">
        <v>3</v>
      </c>
      <c r="R585">
        <v>1</v>
      </c>
      <c r="S585">
        <v>6</v>
      </c>
      <c r="T585">
        <v>3</v>
      </c>
      <c r="U585">
        <v>3</v>
      </c>
      <c r="V585">
        <v>4</v>
      </c>
      <c r="W585">
        <v>3</v>
      </c>
      <c r="X585">
        <v>1</v>
      </c>
      <c r="Y585">
        <v>2</v>
      </c>
    </row>
    <row r="586" spans="1:25" x14ac:dyDescent="0.35">
      <c r="A586">
        <v>34</v>
      </c>
      <c r="B586" t="s">
        <v>32</v>
      </c>
      <c r="C586" t="s">
        <v>26</v>
      </c>
      <c r="D586" t="s">
        <v>34</v>
      </c>
      <c r="E586">
        <v>27</v>
      </c>
      <c r="F586">
        <v>2</v>
      </c>
      <c r="G586" t="s">
        <v>40</v>
      </c>
      <c r="H586">
        <v>4</v>
      </c>
      <c r="I586" t="s">
        <v>29</v>
      </c>
      <c r="J586">
        <v>95</v>
      </c>
      <c r="K586">
        <v>3</v>
      </c>
      <c r="L586">
        <v>1</v>
      </c>
      <c r="M586" t="s">
        <v>36</v>
      </c>
      <c r="N586">
        <v>2</v>
      </c>
      <c r="O586" t="s">
        <v>31</v>
      </c>
      <c r="P586">
        <v>2</v>
      </c>
      <c r="Q586">
        <v>3</v>
      </c>
      <c r="R586">
        <v>0</v>
      </c>
      <c r="S586">
        <v>9</v>
      </c>
      <c r="T586">
        <v>3</v>
      </c>
      <c r="U586">
        <v>3</v>
      </c>
      <c r="V586">
        <v>3</v>
      </c>
      <c r="W586">
        <v>2</v>
      </c>
      <c r="X586">
        <v>1</v>
      </c>
      <c r="Y586">
        <v>2</v>
      </c>
    </row>
    <row r="587" spans="1:25" x14ac:dyDescent="0.35">
      <c r="A587">
        <v>34</v>
      </c>
      <c r="B587" t="s">
        <v>32</v>
      </c>
      <c r="C587" t="s">
        <v>33</v>
      </c>
      <c r="D587" t="s">
        <v>34</v>
      </c>
      <c r="E587">
        <v>2</v>
      </c>
      <c r="F587">
        <v>1</v>
      </c>
      <c r="G587" t="s">
        <v>28</v>
      </c>
      <c r="H587">
        <v>4</v>
      </c>
      <c r="I587" t="s">
        <v>35</v>
      </c>
      <c r="J587">
        <v>45</v>
      </c>
      <c r="K587">
        <v>2</v>
      </c>
      <c r="L587">
        <v>2</v>
      </c>
      <c r="M587" t="s">
        <v>42</v>
      </c>
      <c r="N587">
        <v>3</v>
      </c>
      <c r="O587" t="s">
        <v>37</v>
      </c>
      <c r="P587">
        <v>1</v>
      </c>
      <c r="Q587">
        <v>3</v>
      </c>
      <c r="R587">
        <v>0</v>
      </c>
      <c r="S587">
        <v>10</v>
      </c>
      <c r="T587">
        <v>2</v>
      </c>
      <c r="U587">
        <v>2</v>
      </c>
      <c r="V587">
        <v>10</v>
      </c>
      <c r="W587">
        <v>9</v>
      </c>
      <c r="X587">
        <v>1</v>
      </c>
      <c r="Y587">
        <v>9</v>
      </c>
    </row>
    <row r="588" spans="1:25" x14ac:dyDescent="0.35">
      <c r="A588">
        <v>34</v>
      </c>
      <c r="B588" t="s">
        <v>32</v>
      </c>
      <c r="C588" t="s">
        <v>33</v>
      </c>
      <c r="D588" t="s">
        <v>34</v>
      </c>
      <c r="E588">
        <v>10</v>
      </c>
      <c r="F588">
        <v>4</v>
      </c>
      <c r="G588" t="s">
        <v>40</v>
      </c>
      <c r="H588">
        <v>4</v>
      </c>
      <c r="I588" t="s">
        <v>35</v>
      </c>
      <c r="J588">
        <v>43</v>
      </c>
      <c r="K588">
        <v>3</v>
      </c>
      <c r="L588">
        <v>1</v>
      </c>
      <c r="M588" t="s">
        <v>36</v>
      </c>
      <c r="N588">
        <v>3</v>
      </c>
      <c r="O588" t="s">
        <v>41</v>
      </c>
      <c r="P588">
        <v>1</v>
      </c>
      <c r="Q588">
        <v>3</v>
      </c>
      <c r="R588">
        <v>1</v>
      </c>
      <c r="S588">
        <v>5</v>
      </c>
      <c r="T588">
        <v>4</v>
      </c>
      <c r="U588">
        <v>4</v>
      </c>
      <c r="V588">
        <v>5</v>
      </c>
      <c r="W588">
        <v>3</v>
      </c>
      <c r="X588">
        <v>2</v>
      </c>
      <c r="Y588">
        <v>0</v>
      </c>
    </row>
    <row r="589" spans="1:25" x14ac:dyDescent="0.35">
      <c r="A589">
        <v>34</v>
      </c>
      <c r="B589" t="s">
        <v>32</v>
      </c>
      <c r="C589" t="s">
        <v>26</v>
      </c>
      <c r="D589" t="s">
        <v>34</v>
      </c>
      <c r="E589">
        <v>2</v>
      </c>
      <c r="F589">
        <v>4</v>
      </c>
      <c r="G589" t="s">
        <v>28</v>
      </c>
      <c r="H589">
        <v>4</v>
      </c>
      <c r="I589" t="s">
        <v>35</v>
      </c>
      <c r="J589">
        <v>84</v>
      </c>
      <c r="K589">
        <v>2</v>
      </c>
      <c r="L589">
        <v>2</v>
      </c>
      <c r="M589" t="s">
        <v>42</v>
      </c>
      <c r="N589">
        <v>1</v>
      </c>
      <c r="O589" t="s">
        <v>37</v>
      </c>
      <c r="P589">
        <v>6</v>
      </c>
      <c r="Q589">
        <v>3</v>
      </c>
      <c r="R589">
        <v>1</v>
      </c>
      <c r="S589">
        <v>13</v>
      </c>
      <c r="T589">
        <v>3</v>
      </c>
      <c r="U589">
        <v>3</v>
      </c>
      <c r="V589">
        <v>11</v>
      </c>
      <c r="W589">
        <v>9</v>
      </c>
      <c r="X589">
        <v>5</v>
      </c>
      <c r="Y589">
        <v>9</v>
      </c>
    </row>
    <row r="590" spans="1:25" x14ac:dyDescent="0.35">
      <c r="A590">
        <v>34</v>
      </c>
      <c r="B590" t="s">
        <v>25</v>
      </c>
      <c r="C590" t="s">
        <v>44</v>
      </c>
      <c r="D590" t="s">
        <v>27</v>
      </c>
      <c r="E590">
        <v>19</v>
      </c>
      <c r="F590">
        <v>3</v>
      </c>
      <c r="G590" t="s">
        <v>48</v>
      </c>
      <c r="H590">
        <v>1</v>
      </c>
      <c r="I590" t="s">
        <v>35</v>
      </c>
      <c r="J590">
        <v>67</v>
      </c>
      <c r="K590">
        <v>4</v>
      </c>
      <c r="L590">
        <v>2</v>
      </c>
      <c r="M590" t="s">
        <v>30</v>
      </c>
      <c r="N590">
        <v>4</v>
      </c>
      <c r="O590" t="s">
        <v>31</v>
      </c>
      <c r="P590">
        <v>8</v>
      </c>
      <c r="Q590">
        <v>3</v>
      </c>
      <c r="R590">
        <v>0</v>
      </c>
      <c r="S590">
        <v>9</v>
      </c>
      <c r="T590">
        <v>3</v>
      </c>
      <c r="U590">
        <v>2</v>
      </c>
      <c r="V590">
        <v>5</v>
      </c>
      <c r="W590">
        <v>2</v>
      </c>
      <c r="X590">
        <v>0</v>
      </c>
      <c r="Y590">
        <v>4</v>
      </c>
    </row>
    <row r="591" spans="1:25" x14ac:dyDescent="0.35">
      <c r="A591">
        <v>34</v>
      </c>
      <c r="B591" t="s">
        <v>32</v>
      </c>
      <c r="C591" t="s">
        <v>44</v>
      </c>
      <c r="D591" t="s">
        <v>27</v>
      </c>
      <c r="E591">
        <v>4</v>
      </c>
      <c r="F591">
        <v>4</v>
      </c>
      <c r="G591" t="s">
        <v>48</v>
      </c>
      <c r="H591">
        <v>3</v>
      </c>
      <c r="I591" t="s">
        <v>29</v>
      </c>
      <c r="J591">
        <v>72</v>
      </c>
      <c r="K591">
        <v>3</v>
      </c>
      <c r="L591">
        <v>2</v>
      </c>
      <c r="M591" t="s">
        <v>30</v>
      </c>
      <c r="N591">
        <v>3</v>
      </c>
      <c r="O591" t="s">
        <v>37</v>
      </c>
      <c r="P591">
        <v>9</v>
      </c>
      <c r="Q591">
        <v>3</v>
      </c>
      <c r="R591">
        <v>1</v>
      </c>
      <c r="S591">
        <v>6</v>
      </c>
      <c r="T591">
        <v>3</v>
      </c>
      <c r="U591">
        <v>3</v>
      </c>
      <c r="V591">
        <v>3</v>
      </c>
      <c r="W591">
        <v>2</v>
      </c>
      <c r="X591">
        <v>1</v>
      </c>
      <c r="Y591">
        <v>2</v>
      </c>
    </row>
    <row r="592" spans="1:25" x14ac:dyDescent="0.35">
      <c r="A592">
        <v>34</v>
      </c>
      <c r="B592" t="s">
        <v>25</v>
      </c>
      <c r="C592" t="s">
        <v>33</v>
      </c>
      <c r="D592" t="s">
        <v>27</v>
      </c>
      <c r="E592">
        <v>6</v>
      </c>
      <c r="F592">
        <v>2</v>
      </c>
      <c r="G592" t="s">
        <v>48</v>
      </c>
      <c r="H592">
        <v>4</v>
      </c>
      <c r="I592" t="s">
        <v>29</v>
      </c>
      <c r="J592">
        <v>33</v>
      </c>
      <c r="K592">
        <v>1</v>
      </c>
      <c r="L592">
        <v>1</v>
      </c>
      <c r="M592" t="s">
        <v>46</v>
      </c>
      <c r="N592">
        <v>3</v>
      </c>
      <c r="O592" t="s">
        <v>41</v>
      </c>
      <c r="P592">
        <v>0</v>
      </c>
      <c r="Q592">
        <v>3</v>
      </c>
      <c r="R592">
        <v>1</v>
      </c>
      <c r="S592">
        <v>3</v>
      </c>
      <c r="T592">
        <v>3</v>
      </c>
      <c r="U592">
        <v>2</v>
      </c>
      <c r="V592">
        <v>2</v>
      </c>
      <c r="W592">
        <v>2</v>
      </c>
      <c r="X592">
        <v>1</v>
      </c>
      <c r="Y592">
        <v>0</v>
      </c>
    </row>
    <row r="593" spans="1:25" x14ac:dyDescent="0.35">
      <c r="A593">
        <v>34</v>
      </c>
      <c r="B593" t="s">
        <v>32</v>
      </c>
      <c r="C593" t="s">
        <v>26</v>
      </c>
      <c r="D593" t="s">
        <v>34</v>
      </c>
      <c r="E593">
        <v>2</v>
      </c>
      <c r="F593">
        <v>4</v>
      </c>
      <c r="G593" t="s">
        <v>28</v>
      </c>
      <c r="H593">
        <v>4</v>
      </c>
      <c r="I593" t="s">
        <v>35</v>
      </c>
      <c r="J593">
        <v>62</v>
      </c>
      <c r="K593">
        <v>2</v>
      </c>
      <c r="L593">
        <v>1</v>
      </c>
      <c r="M593" t="s">
        <v>36</v>
      </c>
      <c r="N593">
        <v>3</v>
      </c>
      <c r="O593" t="s">
        <v>41</v>
      </c>
      <c r="P593">
        <v>3</v>
      </c>
      <c r="Q593">
        <v>3</v>
      </c>
      <c r="R593">
        <v>1</v>
      </c>
      <c r="S593">
        <v>14</v>
      </c>
      <c r="T593">
        <v>3</v>
      </c>
      <c r="U593">
        <v>3</v>
      </c>
      <c r="V593">
        <v>7</v>
      </c>
      <c r="W593">
        <v>3</v>
      </c>
      <c r="X593">
        <v>5</v>
      </c>
      <c r="Y593">
        <v>7</v>
      </c>
    </row>
    <row r="594" spans="1:25" x14ac:dyDescent="0.35">
      <c r="A594">
        <v>34</v>
      </c>
      <c r="B594" t="s">
        <v>25</v>
      </c>
      <c r="C594" t="s">
        <v>33</v>
      </c>
      <c r="D594" t="s">
        <v>50</v>
      </c>
      <c r="E594">
        <v>23</v>
      </c>
      <c r="F594">
        <v>3</v>
      </c>
      <c r="G594" t="s">
        <v>50</v>
      </c>
      <c r="H594">
        <v>2</v>
      </c>
      <c r="I594" t="s">
        <v>29</v>
      </c>
      <c r="J594">
        <v>43</v>
      </c>
      <c r="K594">
        <v>3</v>
      </c>
      <c r="L594">
        <v>3</v>
      </c>
      <c r="M594" t="s">
        <v>50</v>
      </c>
      <c r="N594">
        <v>1</v>
      </c>
      <c r="O594" t="s">
        <v>41</v>
      </c>
      <c r="P594">
        <v>9</v>
      </c>
      <c r="Q594">
        <v>3</v>
      </c>
      <c r="R594">
        <v>3</v>
      </c>
      <c r="S594">
        <v>11</v>
      </c>
      <c r="T594">
        <v>2</v>
      </c>
      <c r="U594">
        <v>3</v>
      </c>
      <c r="V594">
        <v>3</v>
      </c>
      <c r="W594">
        <v>2</v>
      </c>
      <c r="X594">
        <v>0</v>
      </c>
      <c r="Y594">
        <v>2</v>
      </c>
    </row>
    <row r="595" spans="1:25" x14ac:dyDescent="0.35">
      <c r="A595">
        <v>34</v>
      </c>
      <c r="B595" t="s">
        <v>32</v>
      </c>
      <c r="C595" t="s">
        <v>26</v>
      </c>
      <c r="D595" t="s">
        <v>27</v>
      </c>
      <c r="E595">
        <v>21</v>
      </c>
      <c r="F595">
        <v>4</v>
      </c>
      <c r="G595" t="s">
        <v>28</v>
      </c>
      <c r="H595">
        <v>4</v>
      </c>
      <c r="I595" t="s">
        <v>35</v>
      </c>
      <c r="J595">
        <v>74</v>
      </c>
      <c r="K595">
        <v>4</v>
      </c>
      <c r="L595">
        <v>2</v>
      </c>
      <c r="M595" t="s">
        <v>30</v>
      </c>
      <c r="N595">
        <v>4</v>
      </c>
      <c r="O595" t="s">
        <v>31</v>
      </c>
      <c r="P595">
        <v>1</v>
      </c>
      <c r="Q595">
        <v>3</v>
      </c>
      <c r="R595">
        <v>0</v>
      </c>
      <c r="S595">
        <v>10</v>
      </c>
      <c r="T595">
        <v>3</v>
      </c>
      <c r="U595">
        <v>3</v>
      </c>
      <c r="V595">
        <v>10</v>
      </c>
      <c r="W595">
        <v>7</v>
      </c>
      <c r="X595">
        <v>5</v>
      </c>
      <c r="Y595">
        <v>7</v>
      </c>
    </row>
    <row r="596" spans="1:25" x14ac:dyDescent="0.35">
      <c r="A596">
        <v>34</v>
      </c>
      <c r="B596" t="s">
        <v>32</v>
      </c>
      <c r="C596" t="s">
        <v>26</v>
      </c>
      <c r="D596" t="s">
        <v>34</v>
      </c>
      <c r="E596">
        <v>1</v>
      </c>
      <c r="F596">
        <v>2</v>
      </c>
      <c r="G596" t="s">
        <v>28</v>
      </c>
      <c r="H596">
        <v>2</v>
      </c>
      <c r="I596" t="s">
        <v>35</v>
      </c>
      <c r="J596">
        <v>83</v>
      </c>
      <c r="K596">
        <v>2</v>
      </c>
      <c r="L596">
        <v>1</v>
      </c>
      <c r="M596" t="s">
        <v>36</v>
      </c>
      <c r="N596">
        <v>4</v>
      </c>
      <c r="O596" t="s">
        <v>37</v>
      </c>
      <c r="P596">
        <v>1</v>
      </c>
      <c r="Q596">
        <v>3</v>
      </c>
      <c r="R596">
        <v>1</v>
      </c>
      <c r="S596">
        <v>6</v>
      </c>
      <c r="T596">
        <v>3</v>
      </c>
      <c r="U596">
        <v>3</v>
      </c>
      <c r="V596">
        <v>6</v>
      </c>
      <c r="W596">
        <v>5</v>
      </c>
      <c r="X596">
        <v>1</v>
      </c>
      <c r="Y596">
        <v>3</v>
      </c>
    </row>
    <row r="597" spans="1:25" x14ac:dyDescent="0.35">
      <c r="A597">
        <v>34</v>
      </c>
      <c r="B597" t="s">
        <v>32</v>
      </c>
      <c r="C597" t="s">
        <v>26</v>
      </c>
      <c r="D597" t="s">
        <v>27</v>
      </c>
      <c r="E597">
        <v>14</v>
      </c>
      <c r="F597">
        <v>3</v>
      </c>
      <c r="G597" t="s">
        <v>49</v>
      </c>
      <c r="H597">
        <v>3</v>
      </c>
      <c r="I597" t="s">
        <v>29</v>
      </c>
      <c r="J597">
        <v>31</v>
      </c>
      <c r="K597">
        <v>3</v>
      </c>
      <c r="L597">
        <v>1</v>
      </c>
      <c r="M597" t="s">
        <v>46</v>
      </c>
      <c r="N597">
        <v>3</v>
      </c>
      <c r="O597" t="s">
        <v>41</v>
      </c>
      <c r="P597">
        <v>1</v>
      </c>
      <c r="Q597">
        <v>3</v>
      </c>
      <c r="R597">
        <v>2</v>
      </c>
      <c r="S597">
        <v>8</v>
      </c>
      <c r="T597">
        <v>3</v>
      </c>
      <c r="U597">
        <v>3</v>
      </c>
      <c r="V597">
        <v>8</v>
      </c>
      <c r="W597">
        <v>2</v>
      </c>
      <c r="X597">
        <v>0</v>
      </c>
      <c r="Y597">
        <v>6</v>
      </c>
    </row>
    <row r="598" spans="1:25" x14ac:dyDescent="0.35">
      <c r="A598">
        <v>34</v>
      </c>
      <c r="B598" t="s">
        <v>32</v>
      </c>
      <c r="C598" t="s">
        <v>26</v>
      </c>
      <c r="D598" t="s">
        <v>34</v>
      </c>
      <c r="E598">
        <v>1</v>
      </c>
      <c r="F598">
        <v>5</v>
      </c>
      <c r="G598" t="s">
        <v>28</v>
      </c>
      <c r="H598">
        <v>2</v>
      </c>
      <c r="I598" t="s">
        <v>35</v>
      </c>
      <c r="J598">
        <v>42</v>
      </c>
      <c r="K598">
        <v>3</v>
      </c>
      <c r="L598">
        <v>1</v>
      </c>
      <c r="M598" t="s">
        <v>36</v>
      </c>
      <c r="N598">
        <v>4</v>
      </c>
      <c r="O598" t="s">
        <v>37</v>
      </c>
      <c r="P598">
        <v>1</v>
      </c>
      <c r="Q598">
        <v>3</v>
      </c>
      <c r="R598">
        <v>1</v>
      </c>
      <c r="S598">
        <v>10</v>
      </c>
      <c r="T598">
        <v>4</v>
      </c>
      <c r="U598">
        <v>2</v>
      </c>
      <c r="V598">
        <v>10</v>
      </c>
      <c r="W598">
        <v>9</v>
      </c>
      <c r="X598">
        <v>8</v>
      </c>
      <c r="Y598">
        <v>8</v>
      </c>
    </row>
    <row r="599" spans="1:25" x14ac:dyDescent="0.35">
      <c r="A599">
        <v>34</v>
      </c>
      <c r="B599" t="s">
        <v>32</v>
      </c>
      <c r="C599" t="s">
        <v>26</v>
      </c>
      <c r="D599" t="s">
        <v>34</v>
      </c>
      <c r="E599">
        <v>9</v>
      </c>
      <c r="F599">
        <v>3</v>
      </c>
      <c r="G599" t="s">
        <v>40</v>
      </c>
      <c r="H599">
        <v>4</v>
      </c>
      <c r="I599" t="s">
        <v>29</v>
      </c>
      <c r="J599">
        <v>46</v>
      </c>
      <c r="K599">
        <v>2</v>
      </c>
      <c r="L599">
        <v>3</v>
      </c>
      <c r="M599" t="s">
        <v>43</v>
      </c>
      <c r="N599">
        <v>2</v>
      </c>
      <c r="O599" t="s">
        <v>31</v>
      </c>
      <c r="P599">
        <v>1</v>
      </c>
      <c r="Q599">
        <v>3</v>
      </c>
      <c r="R599">
        <v>0</v>
      </c>
      <c r="S599">
        <v>9</v>
      </c>
      <c r="T599">
        <v>3</v>
      </c>
      <c r="U599">
        <v>4</v>
      </c>
      <c r="V599">
        <v>8</v>
      </c>
      <c r="W599">
        <v>7</v>
      </c>
      <c r="X599">
        <v>7</v>
      </c>
      <c r="Y599">
        <v>7</v>
      </c>
    </row>
    <row r="600" spans="1:25" x14ac:dyDescent="0.35">
      <c r="A600">
        <v>34</v>
      </c>
      <c r="B600" t="s">
        <v>32</v>
      </c>
      <c r="C600" t="s">
        <v>26</v>
      </c>
      <c r="D600" t="s">
        <v>34</v>
      </c>
      <c r="E600">
        <v>8</v>
      </c>
      <c r="F600">
        <v>2</v>
      </c>
      <c r="G600" t="s">
        <v>40</v>
      </c>
      <c r="H600">
        <v>2</v>
      </c>
      <c r="I600" t="s">
        <v>29</v>
      </c>
      <c r="J600">
        <v>96</v>
      </c>
      <c r="K600">
        <v>3</v>
      </c>
      <c r="L600">
        <v>2</v>
      </c>
      <c r="M600" t="s">
        <v>43</v>
      </c>
      <c r="N600">
        <v>3</v>
      </c>
      <c r="O600" t="s">
        <v>31</v>
      </c>
      <c r="P600">
        <v>3</v>
      </c>
      <c r="Q600">
        <v>3</v>
      </c>
      <c r="R600">
        <v>0</v>
      </c>
      <c r="S600">
        <v>10</v>
      </c>
      <c r="T600">
        <v>2</v>
      </c>
      <c r="U600">
        <v>3</v>
      </c>
      <c r="V600">
        <v>5</v>
      </c>
      <c r="W600">
        <v>1</v>
      </c>
      <c r="X600">
        <v>4</v>
      </c>
      <c r="Y600">
        <v>3</v>
      </c>
    </row>
    <row r="601" spans="1:25" x14ac:dyDescent="0.35">
      <c r="A601">
        <v>34</v>
      </c>
      <c r="B601" t="s">
        <v>32</v>
      </c>
      <c r="C601" t="s">
        <v>26</v>
      </c>
      <c r="D601" t="s">
        <v>34</v>
      </c>
      <c r="E601">
        <v>8</v>
      </c>
      <c r="F601">
        <v>5</v>
      </c>
      <c r="G601" t="s">
        <v>28</v>
      </c>
      <c r="H601">
        <v>2</v>
      </c>
      <c r="I601" t="s">
        <v>29</v>
      </c>
      <c r="J601">
        <v>32</v>
      </c>
      <c r="K601">
        <v>3</v>
      </c>
      <c r="L601">
        <v>2</v>
      </c>
      <c r="M601" t="s">
        <v>42</v>
      </c>
      <c r="N601">
        <v>1</v>
      </c>
      <c r="O601" t="s">
        <v>41</v>
      </c>
      <c r="P601">
        <v>3</v>
      </c>
      <c r="Q601">
        <v>3</v>
      </c>
      <c r="R601">
        <v>1</v>
      </c>
      <c r="S601">
        <v>7</v>
      </c>
      <c r="T601">
        <v>3</v>
      </c>
      <c r="U601">
        <v>3</v>
      </c>
      <c r="V601">
        <v>0</v>
      </c>
      <c r="W601">
        <v>0</v>
      </c>
      <c r="X601">
        <v>0</v>
      </c>
      <c r="Y601">
        <v>0</v>
      </c>
    </row>
    <row r="602" spans="1:25" x14ac:dyDescent="0.35">
      <c r="A602">
        <v>34</v>
      </c>
      <c r="B602" t="s">
        <v>32</v>
      </c>
      <c r="C602" t="s">
        <v>26</v>
      </c>
      <c r="D602" t="s">
        <v>27</v>
      </c>
      <c r="E602">
        <v>2</v>
      </c>
      <c r="F602">
        <v>3</v>
      </c>
      <c r="G602" t="s">
        <v>38</v>
      </c>
      <c r="H602">
        <v>4</v>
      </c>
      <c r="I602" t="s">
        <v>35</v>
      </c>
      <c r="J602">
        <v>60</v>
      </c>
      <c r="K602">
        <v>3</v>
      </c>
      <c r="L602">
        <v>2</v>
      </c>
      <c r="M602" t="s">
        <v>30</v>
      </c>
      <c r="N602">
        <v>4</v>
      </c>
      <c r="O602" t="s">
        <v>31</v>
      </c>
      <c r="P602">
        <v>1</v>
      </c>
      <c r="Q602">
        <v>4</v>
      </c>
      <c r="R602">
        <v>0</v>
      </c>
      <c r="S602">
        <v>6</v>
      </c>
      <c r="T602">
        <v>5</v>
      </c>
      <c r="U602">
        <v>3</v>
      </c>
      <c r="V602">
        <v>6</v>
      </c>
      <c r="W602">
        <v>5</v>
      </c>
      <c r="X602">
        <v>1</v>
      </c>
      <c r="Y602">
        <v>4</v>
      </c>
    </row>
    <row r="603" spans="1:25" x14ac:dyDescent="0.35">
      <c r="A603">
        <v>34</v>
      </c>
      <c r="B603" t="s">
        <v>32</v>
      </c>
      <c r="C603" t="s">
        <v>26</v>
      </c>
      <c r="D603" t="s">
        <v>34</v>
      </c>
      <c r="E603">
        <v>1</v>
      </c>
      <c r="F603">
        <v>4</v>
      </c>
      <c r="G603" t="s">
        <v>28</v>
      </c>
      <c r="H603">
        <v>2</v>
      </c>
      <c r="I603" t="s">
        <v>29</v>
      </c>
      <c r="J603">
        <v>72</v>
      </c>
      <c r="K603">
        <v>4</v>
      </c>
      <c r="L603">
        <v>1</v>
      </c>
      <c r="M603" t="s">
        <v>36</v>
      </c>
      <c r="N603">
        <v>4</v>
      </c>
      <c r="O603" t="s">
        <v>31</v>
      </c>
      <c r="P603">
        <v>2</v>
      </c>
      <c r="Q603">
        <v>3</v>
      </c>
      <c r="R603">
        <v>0</v>
      </c>
      <c r="S603">
        <v>10</v>
      </c>
      <c r="T603">
        <v>2</v>
      </c>
      <c r="U603">
        <v>3</v>
      </c>
      <c r="V603">
        <v>4</v>
      </c>
      <c r="W603">
        <v>2</v>
      </c>
      <c r="X603">
        <v>1</v>
      </c>
      <c r="Y603">
        <v>3</v>
      </c>
    </row>
    <row r="604" spans="1:25" x14ac:dyDescent="0.35">
      <c r="A604">
        <v>34</v>
      </c>
      <c r="B604" t="s">
        <v>32</v>
      </c>
      <c r="C604" t="s">
        <v>26</v>
      </c>
      <c r="D604" t="s">
        <v>34</v>
      </c>
      <c r="E604">
        <v>2</v>
      </c>
      <c r="F604">
        <v>4</v>
      </c>
      <c r="G604" t="s">
        <v>40</v>
      </c>
      <c r="H604">
        <v>3</v>
      </c>
      <c r="I604" t="s">
        <v>29</v>
      </c>
      <c r="J604">
        <v>86</v>
      </c>
      <c r="K604">
        <v>2</v>
      </c>
      <c r="L604">
        <v>1</v>
      </c>
      <c r="M604" t="s">
        <v>36</v>
      </c>
      <c r="N604">
        <v>1</v>
      </c>
      <c r="O604" t="s">
        <v>31</v>
      </c>
      <c r="P604">
        <v>1</v>
      </c>
      <c r="Q604">
        <v>3</v>
      </c>
      <c r="R604">
        <v>0</v>
      </c>
      <c r="S604">
        <v>6</v>
      </c>
      <c r="T604">
        <v>3</v>
      </c>
      <c r="U604">
        <v>3</v>
      </c>
      <c r="V604">
        <v>6</v>
      </c>
      <c r="W604">
        <v>5</v>
      </c>
      <c r="X604">
        <v>1</v>
      </c>
      <c r="Y604">
        <v>3</v>
      </c>
    </row>
    <row r="605" spans="1:25" x14ac:dyDescent="0.35">
      <c r="A605">
        <v>34</v>
      </c>
      <c r="B605" t="s">
        <v>32</v>
      </c>
      <c r="C605" t="s">
        <v>26</v>
      </c>
      <c r="D605" t="s">
        <v>27</v>
      </c>
      <c r="E605">
        <v>8</v>
      </c>
      <c r="F605">
        <v>2</v>
      </c>
      <c r="G605" t="s">
        <v>28</v>
      </c>
      <c r="H605">
        <v>3</v>
      </c>
      <c r="I605" t="s">
        <v>29</v>
      </c>
      <c r="J605">
        <v>93</v>
      </c>
      <c r="K605">
        <v>3</v>
      </c>
      <c r="L605">
        <v>2</v>
      </c>
      <c r="M605" t="s">
        <v>30</v>
      </c>
      <c r="N605">
        <v>1</v>
      </c>
      <c r="O605" t="s">
        <v>37</v>
      </c>
      <c r="P605">
        <v>5</v>
      </c>
      <c r="Q605">
        <v>3</v>
      </c>
      <c r="R605">
        <v>1</v>
      </c>
      <c r="S605">
        <v>6</v>
      </c>
      <c r="T605">
        <v>1</v>
      </c>
      <c r="U605">
        <v>3</v>
      </c>
      <c r="V605">
        <v>3</v>
      </c>
      <c r="W605">
        <v>2</v>
      </c>
      <c r="X605">
        <v>1</v>
      </c>
      <c r="Y605">
        <v>2</v>
      </c>
    </row>
    <row r="606" spans="1:25" x14ac:dyDescent="0.35">
      <c r="A606">
        <v>34</v>
      </c>
      <c r="B606" t="s">
        <v>32</v>
      </c>
      <c r="C606" t="s">
        <v>33</v>
      </c>
      <c r="D606" t="s">
        <v>34</v>
      </c>
      <c r="E606">
        <v>16</v>
      </c>
      <c r="F606">
        <v>4</v>
      </c>
      <c r="G606" t="s">
        <v>28</v>
      </c>
      <c r="H606">
        <v>3</v>
      </c>
      <c r="I606" t="s">
        <v>29</v>
      </c>
      <c r="J606">
        <v>100</v>
      </c>
      <c r="K606">
        <v>2</v>
      </c>
      <c r="L606">
        <v>1</v>
      </c>
      <c r="M606" t="s">
        <v>36</v>
      </c>
      <c r="N606">
        <v>4</v>
      </c>
      <c r="O606" t="s">
        <v>31</v>
      </c>
      <c r="P606">
        <v>1</v>
      </c>
      <c r="Q606">
        <v>3</v>
      </c>
      <c r="R606">
        <v>0</v>
      </c>
      <c r="S606">
        <v>6</v>
      </c>
      <c r="T606">
        <v>3</v>
      </c>
      <c r="U606">
        <v>3</v>
      </c>
      <c r="V606">
        <v>5</v>
      </c>
      <c r="W606">
        <v>2</v>
      </c>
      <c r="X606">
        <v>1</v>
      </c>
      <c r="Y606">
        <v>3</v>
      </c>
    </row>
    <row r="607" spans="1:25" x14ac:dyDescent="0.35">
      <c r="A607">
        <v>34</v>
      </c>
      <c r="B607" t="s">
        <v>32</v>
      </c>
      <c r="C607" t="s">
        <v>26</v>
      </c>
      <c r="D607" t="s">
        <v>50</v>
      </c>
      <c r="E607">
        <v>3</v>
      </c>
      <c r="F607">
        <v>2</v>
      </c>
      <c r="G607" t="s">
        <v>50</v>
      </c>
      <c r="H607">
        <v>3</v>
      </c>
      <c r="I607" t="s">
        <v>35</v>
      </c>
      <c r="J607">
        <v>88</v>
      </c>
      <c r="K607">
        <v>3</v>
      </c>
      <c r="L607">
        <v>1</v>
      </c>
      <c r="M607" t="s">
        <v>50</v>
      </c>
      <c r="N607">
        <v>4</v>
      </c>
      <c r="O607" t="s">
        <v>37</v>
      </c>
      <c r="P607">
        <v>0</v>
      </c>
      <c r="Q607">
        <v>3</v>
      </c>
      <c r="R607">
        <v>1</v>
      </c>
      <c r="S607">
        <v>4</v>
      </c>
      <c r="T607">
        <v>1</v>
      </c>
      <c r="U607">
        <v>1</v>
      </c>
      <c r="V607">
        <v>3</v>
      </c>
      <c r="W607">
        <v>2</v>
      </c>
      <c r="X607">
        <v>0</v>
      </c>
      <c r="Y607">
        <v>2</v>
      </c>
    </row>
    <row r="608" spans="1:25" x14ac:dyDescent="0.35">
      <c r="A608">
        <v>34</v>
      </c>
      <c r="B608" t="s">
        <v>32</v>
      </c>
      <c r="C608" t="s">
        <v>26</v>
      </c>
      <c r="D608" t="s">
        <v>34</v>
      </c>
      <c r="E608">
        <v>10</v>
      </c>
      <c r="F608">
        <v>3</v>
      </c>
      <c r="G608" t="s">
        <v>28</v>
      </c>
      <c r="H608">
        <v>2</v>
      </c>
      <c r="I608" t="s">
        <v>35</v>
      </c>
      <c r="J608">
        <v>83</v>
      </c>
      <c r="K608">
        <v>3</v>
      </c>
      <c r="L608">
        <v>1</v>
      </c>
      <c r="M608" t="s">
        <v>39</v>
      </c>
      <c r="N608">
        <v>2</v>
      </c>
      <c r="O608" t="s">
        <v>41</v>
      </c>
      <c r="P608">
        <v>1</v>
      </c>
      <c r="Q608">
        <v>3</v>
      </c>
      <c r="R608">
        <v>2</v>
      </c>
      <c r="S608">
        <v>1</v>
      </c>
      <c r="T608">
        <v>3</v>
      </c>
      <c r="U608">
        <v>3</v>
      </c>
      <c r="V608">
        <v>1</v>
      </c>
      <c r="W608">
        <v>0</v>
      </c>
      <c r="X608">
        <v>1</v>
      </c>
      <c r="Y608">
        <v>0</v>
      </c>
    </row>
    <row r="609" spans="1:25" x14ac:dyDescent="0.35">
      <c r="A609">
        <v>34</v>
      </c>
      <c r="B609" t="s">
        <v>32</v>
      </c>
      <c r="C609" t="s">
        <v>26</v>
      </c>
      <c r="D609" t="s">
        <v>27</v>
      </c>
      <c r="E609">
        <v>1</v>
      </c>
      <c r="F609">
        <v>4</v>
      </c>
      <c r="G609" t="s">
        <v>48</v>
      </c>
      <c r="H609">
        <v>2</v>
      </c>
      <c r="I609" t="s">
        <v>35</v>
      </c>
      <c r="J609">
        <v>75</v>
      </c>
      <c r="K609">
        <v>4</v>
      </c>
      <c r="L609">
        <v>2</v>
      </c>
      <c r="M609" t="s">
        <v>30</v>
      </c>
      <c r="N609">
        <v>4</v>
      </c>
      <c r="O609" t="s">
        <v>41</v>
      </c>
      <c r="P609">
        <v>0</v>
      </c>
      <c r="Q609">
        <v>3</v>
      </c>
      <c r="R609">
        <v>1</v>
      </c>
      <c r="S609">
        <v>16</v>
      </c>
      <c r="T609">
        <v>2</v>
      </c>
      <c r="U609">
        <v>2</v>
      </c>
      <c r="V609">
        <v>15</v>
      </c>
      <c r="W609">
        <v>1</v>
      </c>
      <c r="X609">
        <v>0</v>
      </c>
      <c r="Y609">
        <v>9</v>
      </c>
    </row>
    <row r="610" spans="1:25" x14ac:dyDescent="0.35">
      <c r="A610">
        <v>34</v>
      </c>
      <c r="B610" t="s">
        <v>32</v>
      </c>
      <c r="C610" t="s">
        <v>26</v>
      </c>
      <c r="D610" t="s">
        <v>27</v>
      </c>
      <c r="E610">
        <v>10</v>
      </c>
      <c r="F610">
        <v>4</v>
      </c>
      <c r="G610" t="s">
        <v>28</v>
      </c>
      <c r="H610">
        <v>3</v>
      </c>
      <c r="I610" t="s">
        <v>29</v>
      </c>
      <c r="J610">
        <v>87</v>
      </c>
      <c r="K610">
        <v>3</v>
      </c>
      <c r="L610">
        <v>1</v>
      </c>
      <c r="M610" t="s">
        <v>46</v>
      </c>
      <c r="N610">
        <v>3</v>
      </c>
      <c r="O610" t="s">
        <v>37</v>
      </c>
      <c r="P610">
        <v>1</v>
      </c>
      <c r="Q610">
        <v>3</v>
      </c>
      <c r="R610">
        <v>1</v>
      </c>
      <c r="S610">
        <v>1</v>
      </c>
      <c r="T610">
        <v>2</v>
      </c>
      <c r="U610">
        <v>3</v>
      </c>
      <c r="V610">
        <v>1</v>
      </c>
      <c r="W610">
        <v>1</v>
      </c>
      <c r="X610">
        <v>0</v>
      </c>
      <c r="Y610">
        <v>0</v>
      </c>
    </row>
    <row r="611" spans="1:25" x14ac:dyDescent="0.35">
      <c r="A611">
        <v>34</v>
      </c>
      <c r="B611" t="s">
        <v>32</v>
      </c>
      <c r="C611" t="s">
        <v>33</v>
      </c>
      <c r="D611" t="s">
        <v>34</v>
      </c>
      <c r="E611">
        <v>3</v>
      </c>
      <c r="F611">
        <v>1</v>
      </c>
      <c r="G611" t="s">
        <v>28</v>
      </c>
      <c r="H611">
        <v>1</v>
      </c>
      <c r="I611" t="s">
        <v>35</v>
      </c>
      <c r="J611">
        <v>45</v>
      </c>
      <c r="K611">
        <v>3</v>
      </c>
      <c r="L611">
        <v>2</v>
      </c>
      <c r="M611" t="s">
        <v>43</v>
      </c>
      <c r="N611">
        <v>4</v>
      </c>
      <c r="O611" t="s">
        <v>31</v>
      </c>
      <c r="P611">
        <v>0</v>
      </c>
      <c r="Q611">
        <v>3</v>
      </c>
      <c r="R611">
        <v>0</v>
      </c>
      <c r="S611">
        <v>7</v>
      </c>
      <c r="T611">
        <v>1</v>
      </c>
      <c r="U611">
        <v>2</v>
      </c>
      <c r="V611">
        <v>6</v>
      </c>
      <c r="W611">
        <v>2</v>
      </c>
      <c r="X611">
        <v>0</v>
      </c>
      <c r="Y611">
        <v>4</v>
      </c>
    </row>
    <row r="612" spans="1:25" x14ac:dyDescent="0.35">
      <c r="A612">
        <v>34</v>
      </c>
      <c r="B612" t="s">
        <v>32</v>
      </c>
      <c r="C612" t="s">
        <v>44</v>
      </c>
      <c r="D612" t="s">
        <v>34</v>
      </c>
      <c r="E612">
        <v>3</v>
      </c>
      <c r="F612">
        <v>4</v>
      </c>
      <c r="G612" t="s">
        <v>28</v>
      </c>
      <c r="H612">
        <v>3</v>
      </c>
      <c r="I612" t="s">
        <v>35</v>
      </c>
      <c r="J612">
        <v>40</v>
      </c>
      <c r="K612">
        <v>2</v>
      </c>
      <c r="L612">
        <v>1</v>
      </c>
      <c r="M612" t="s">
        <v>36</v>
      </c>
      <c r="N612">
        <v>4</v>
      </c>
      <c r="O612" t="s">
        <v>37</v>
      </c>
      <c r="P612">
        <v>3</v>
      </c>
      <c r="Q612">
        <v>3</v>
      </c>
      <c r="R612">
        <v>3</v>
      </c>
      <c r="S612">
        <v>6</v>
      </c>
      <c r="T612">
        <v>2</v>
      </c>
      <c r="U612">
        <v>3</v>
      </c>
      <c r="V612">
        <v>0</v>
      </c>
      <c r="W612">
        <v>0</v>
      </c>
      <c r="X612">
        <v>0</v>
      </c>
      <c r="Y612">
        <v>0</v>
      </c>
    </row>
    <row r="613" spans="1:25" x14ac:dyDescent="0.35">
      <c r="A613">
        <v>34</v>
      </c>
      <c r="B613" t="s">
        <v>32</v>
      </c>
      <c r="C613" t="s">
        <v>33</v>
      </c>
      <c r="D613" t="s">
        <v>34</v>
      </c>
      <c r="E613">
        <v>2</v>
      </c>
      <c r="F613">
        <v>2</v>
      </c>
      <c r="G613" t="s">
        <v>28</v>
      </c>
      <c r="H613">
        <v>4</v>
      </c>
      <c r="I613" t="s">
        <v>35</v>
      </c>
      <c r="J613">
        <v>95</v>
      </c>
      <c r="K613">
        <v>3</v>
      </c>
      <c r="L613">
        <v>2</v>
      </c>
      <c r="M613" t="s">
        <v>42</v>
      </c>
      <c r="N613">
        <v>3</v>
      </c>
      <c r="O613" t="s">
        <v>31</v>
      </c>
      <c r="P613">
        <v>2</v>
      </c>
      <c r="Q613">
        <v>3</v>
      </c>
      <c r="R613">
        <v>0</v>
      </c>
      <c r="S613">
        <v>5</v>
      </c>
      <c r="T613">
        <v>3</v>
      </c>
      <c r="U613">
        <v>2</v>
      </c>
      <c r="V613">
        <v>3</v>
      </c>
      <c r="W613">
        <v>2</v>
      </c>
      <c r="X613">
        <v>0</v>
      </c>
      <c r="Y613">
        <v>2</v>
      </c>
    </row>
    <row r="614" spans="1:25" x14ac:dyDescent="0.35">
      <c r="A614">
        <v>34</v>
      </c>
      <c r="B614" t="s">
        <v>32</v>
      </c>
      <c r="C614" t="s">
        <v>26</v>
      </c>
      <c r="D614" t="s">
        <v>27</v>
      </c>
      <c r="E614">
        <v>9</v>
      </c>
      <c r="F614">
        <v>1</v>
      </c>
      <c r="G614" t="s">
        <v>28</v>
      </c>
      <c r="H614">
        <v>2</v>
      </c>
      <c r="I614" t="s">
        <v>29</v>
      </c>
      <c r="J614">
        <v>70</v>
      </c>
      <c r="K614">
        <v>3</v>
      </c>
      <c r="L614">
        <v>2</v>
      </c>
      <c r="M614" t="s">
        <v>30</v>
      </c>
      <c r="N614">
        <v>3</v>
      </c>
      <c r="O614" t="s">
        <v>37</v>
      </c>
      <c r="P614">
        <v>1</v>
      </c>
      <c r="Q614">
        <v>4</v>
      </c>
      <c r="R614">
        <v>0</v>
      </c>
      <c r="S614">
        <v>6</v>
      </c>
      <c r="T614">
        <v>3</v>
      </c>
      <c r="U614">
        <v>2</v>
      </c>
      <c r="V614">
        <v>6</v>
      </c>
      <c r="W614">
        <v>5</v>
      </c>
      <c r="X614">
        <v>1</v>
      </c>
      <c r="Y614">
        <v>3</v>
      </c>
    </row>
    <row r="615" spans="1:25" x14ac:dyDescent="0.35">
      <c r="A615">
        <v>34</v>
      </c>
      <c r="B615" t="s">
        <v>32</v>
      </c>
      <c r="C615" t="s">
        <v>33</v>
      </c>
      <c r="D615" t="s">
        <v>34</v>
      </c>
      <c r="E615">
        <v>1</v>
      </c>
      <c r="F615">
        <v>3</v>
      </c>
      <c r="G615" t="s">
        <v>40</v>
      </c>
      <c r="H615">
        <v>4</v>
      </c>
      <c r="I615" t="s">
        <v>35</v>
      </c>
      <c r="J615">
        <v>97</v>
      </c>
      <c r="K615">
        <v>2</v>
      </c>
      <c r="L615">
        <v>2</v>
      </c>
      <c r="M615" t="s">
        <v>43</v>
      </c>
      <c r="N615">
        <v>1</v>
      </c>
      <c r="O615" t="s">
        <v>31</v>
      </c>
      <c r="P615">
        <v>0</v>
      </c>
      <c r="Q615">
        <v>4</v>
      </c>
      <c r="R615">
        <v>0</v>
      </c>
      <c r="S615">
        <v>14</v>
      </c>
      <c r="T615">
        <v>3</v>
      </c>
      <c r="U615">
        <v>3</v>
      </c>
      <c r="V615">
        <v>13</v>
      </c>
      <c r="W615">
        <v>9</v>
      </c>
      <c r="X615">
        <v>4</v>
      </c>
      <c r="Y615">
        <v>9</v>
      </c>
    </row>
    <row r="616" spans="1:25" x14ac:dyDescent="0.35">
      <c r="A616">
        <v>34</v>
      </c>
      <c r="B616" t="s">
        <v>32</v>
      </c>
      <c r="C616" t="s">
        <v>26</v>
      </c>
      <c r="D616" t="s">
        <v>34</v>
      </c>
      <c r="E616">
        <v>20</v>
      </c>
      <c r="F616">
        <v>3</v>
      </c>
      <c r="G616" t="s">
        <v>49</v>
      </c>
      <c r="H616">
        <v>3</v>
      </c>
      <c r="I616" t="s">
        <v>29</v>
      </c>
      <c r="J616">
        <v>89</v>
      </c>
      <c r="K616">
        <v>4</v>
      </c>
      <c r="L616">
        <v>1</v>
      </c>
      <c r="M616" t="s">
        <v>36</v>
      </c>
      <c r="N616">
        <v>3</v>
      </c>
      <c r="O616" t="s">
        <v>37</v>
      </c>
      <c r="P616">
        <v>0</v>
      </c>
      <c r="Q616">
        <v>3</v>
      </c>
      <c r="R616">
        <v>0</v>
      </c>
      <c r="S616">
        <v>2</v>
      </c>
      <c r="T616">
        <v>5</v>
      </c>
      <c r="U616">
        <v>2</v>
      </c>
      <c r="V616">
        <v>1</v>
      </c>
      <c r="W616">
        <v>0</v>
      </c>
      <c r="X616">
        <v>0</v>
      </c>
      <c r="Y616">
        <v>0</v>
      </c>
    </row>
    <row r="617" spans="1:25" x14ac:dyDescent="0.35">
      <c r="A617">
        <v>34</v>
      </c>
      <c r="B617" t="s">
        <v>32</v>
      </c>
      <c r="C617" t="s">
        <v>26</v>
      </c>
      <c r="D617" t="s">
        <v>27</v>
      </c>
      <c r="E617">
        <v>2</v>
      </c>
      <c r="F617">
        <v>3</v>
      </c>
      <c r="G617" t="s">
        <v>48</v>
      </c>
      <c r="H617">
        <v>3</v>
      </c>
      <c r="I617" t="s">
        <v>29</v>
      </c>
      <c r="J617">
        <v>86</v>
      </c>
      <c r="K617">
        <v>3</v>
      </c>
      <c r="L617">
        <v>2</v>
      </c>
      <c r="M617" t="s">
        <v>30</v>
      </c>
      <c r="N617">
        <v>1</v>
      </c>
      <c r="O617" t="s">
        <v>31</v>
      </c>
      <c r="P617">
        <v>0</v>
      </c>
      <c r="Q617">
        <v>3</v>
      </c>
      <c r="R617">
        <v>0</v>
      </c>
      <c r="S617">
        <v>4</v>
      </c>
      <c r="T617">
        <v>3</v>
      </c>
      <c r="U617">
        <v>3</v>
      </c>
      <c r="V617">
        <v>3</v>
      </c>
      <c r="W617">
        <v>2</v>
      </c>
      <c r="X617">
        <v>0</v>
      </c>
      <c r="Y617">
        <v>2</v>
      </c>
    </row>
    <row r="618" spans="1:25" x14ac:dyDescent="0.35">
      <c r="A618">
        <v>34</v>
      </c>
      <c r="B618" t="s">
        <v>32</v>
      </c>
      <c r="C618" t="s">
        <v>33</v>
      </c>
      <c r="D618" t="s">
        <v>34</v>
      </c>
      <c r="E618">
        <v>19</v>
      </c>
      <c r="F618">
        <v>3</v>
      </c>
      <c r="G618" t="s">
        <v>40</v>
      </c>
      <c r="H618">
        <v>3</v>
      </c>
      <c r="I618" t="s">
        <v>29</v>
      </c>
      <c r="J618">
        <v>46</v>
      </c>
      <c r="K618">
        <v>3</v>
      </c>
      <c r="L618">
        <v>2</v>
      </c>
      <c r="M618" t="s">
        <v>39</v>
      </c>
      <c r="N618">
        <v>2</v>
      </c>
      <c r="O618" t="s">
        <v>41</v>
      </c>
      <c r="P618">
        <v>4</v>
      </c>
      <c r="Q618">
        <v>3</v>
      </c>
      <c r="R618">
        <v>2</v>
      </c>
      <c r="S618">
        <v>15</v>
      </c>
      <c r="T618">
        <v>2</v>
      </c>
      <c r="U618">
        <v>4</v>
      </c>
      <c r="V618">
        <v>11</v>
      </c>
      <c r="W618">
        <v>8</v>
      </c>
      <c r="X618">
        <v>5</v>
      </c>
      <c r="Y618">
        <v>10</v>
      </c>
    </row>
    <row r="619" spans="1:25" x14ac:dyDescent="0.35">
      <c r="A619">
        <v>34</v>
      </c>
      <c r="B619" t="s">
        <v>32</v>
      </c>
      <c r="C619" t="s">
        <v>33</v>
      </c>
      <c r="D619" t="s">
        <v>50</v>
      </c>
      <c r="E619">
        <v>11</v>
      </c>
      <c r="F619">
        <v>3</v>
      </c>
      <c r="G619" t="s">
        <v>28</v>
      </c>
      <c r="H619">
        <v>3</v>
      </c>
      <c r="I619" t="s">
        <v>35</v>
      </c>
      <c r="J619">
        <v>56</v>
      </c>
      <c r="K619">
        <v>2</v>
      </c>
      <c r="L619">
        <v>2</v>
      </c>
      <c r="M619" t="s">
        <v>50</v>
      </c>
      <c r="N619">
        <v>2</v>
      </c>
      <c r="O619" t="s">
        <v>37</v>
      </c>
      <c r="P619">
        <v>4</v>
      </c>
      <c r="Q619">
        <v>3</v>
      </c>
      <c r="R619">
        <v>2</v>
      </c>
      <c r="S619">
        <v>14</v>
      </c>
      <c r="T619">
        <v>5</v>
      </c>
      <c r="U619">
        <v>4</v>
      </c>
      <c r="V619">
        <v>10</v>
      </c>
      <c r="W619">
        <v>9</v>
      </c>
      <c r="X619">
        <v>1</v>
      </c>
      <c r="Y619">
        <v>8</v>
      </c>
    </row>
    <row r="620" spans="1:25" x14ac:dyDescent="0.35">
      <c r="A620">
        <v>34</v>
      </c>
      <c r="B620" t="s">
        <v>32</v>
      </c>
      <c r="C620" t="s">
        <v>26</v>
      </c>
      <c r="D620" t="s">
        <v>34</v>
      </c>
      <c r="E620">
        <v>9</v>
      </c>
      <c r="F620">
        <v>3</v>
      </c>
      <c r="G620" t="s">
        <v>28</v>
      </c>
      <c r="H620">
        <v>4</v>
      </c>
      <c r="I620" t="s">
        <v>35</v>
      </c>
      <c r="J620">
        <v>86</v>
      </c>
      <c r="K620">
        <v>3</v>
      </c>
      <c r="L620">
        <v>3</v>
      </c>
      <c r="M620" t="s">
        <v>43</v>
      </c>
      <c r="N620">
        <v>4</v>
      </c>
      <c r="O620" t="s">
        <v>41</v>
      </c>
      <c r="P620">
        <v>0</v>
      </c>
      <c r="Q620">
        <v>3</v>
      </c>
      <c r="R620">
        <v>1</v>
      </c>
      <c r="S620">
        <v>10</v>
      </c>
      <c r="T620">
        <v>0</v>
      </c>
      <c r="U620">
        <v>2</v>
      </c>
      <c r="V620">
        <v>9</v>
      </c>
      <c r="W620">
        <v>7</v>
      </c>
      <c r="X620">
        <v>1</v>
      </c>
      <c r="Y620">
        <v>6</v>
      </c>
    </row>
    <row r="621" spans="1:25" x14ac:dyDescent="0.35">
      <c r="A621">
        <v>34</v>
      </c>
      <c r="B621" t="s">
        <v>32</v>
      </c>
      <c r="C621" t="s">
        <v>26</v>
      </c>
      <c r="D621" t="s">
        <v>27</v>
      </c>
      <c r="E621">
        <v>15</v>
      </c>
      <c r="F621">
        <v>2</v>
      </c>
      <c r="G621" t="s">
        <v>40</v>
      </c>
      <c r="H621">
        <v>3</v>
      </c>
      <c r="I621" t="s">
        <v>29</v>
      </c>
      <c r="J621">
        <v>66</v>
      </c>
      <c r="K621">
        <v>3</v>
      </c>
      <c r="L621">
        <v>2</v>
      </c>
      <c r="M621" t="s">
        <v>30</v>
      </c>
      <c r="N621">
        <v>1</v>
      </c>
      <c r="O621" t="s">
        <v>31</v>
      </c>
      <c r="P621">
        <v>1</v>
      </c>
      <c r="Q621">
        <v>3</v>
      </c>
      <c r="R621">
        <v>0</v>
      </c>
      <c r="S621">
        <v>10</v>
      </c>
      <c r="T621">
        <v>6</v>
      </c>
      <c r="U621">
        <v>4</v>
      </c>
      <c r="V621">
        <v>10</v>
      </c>
      <c r="W621">
        <v>8</v>
      </c>
      <c r="X621">
        <v>9</v>
      </c>
      <c r="Y621">
        <v>6</v>
      </c>
    </row>
    <row r="622" spans="1:25" x14ac:dyDescent="0.35">
      <c r="A622">
        <v>34</v>
      </c>
      <c r="B622" t="s">
        <v>32</v>
      </c>
      <c r="C622" t="s">
        <v>44</v>
      </c>
      <c r="D622" t="s">
        <v>34</v>
      </c>
      <c r="E622">
        <v>26</v>
      </c>
      <c r="F622">
        <v>1</v>
      </c>
      <c r="G622" t="s">
        <v>49</v>
      </c>
      <c r="H622">
        <v>1</v>
      </c>
      <c r="I622" t="s">
        <v>29</v>
      </c>
      <c r="J622">
        <v>92</v>
      </c>
      <c r="K622">
        <v>2</v>
      </c>
      <c r="L622">
        <v>1</v>
      </c>
      <c r="M622" t="s">
        <v>36</v>
      </c>
      <c r="N622">
        <v>3</v>
      </c>
      <c r="O622" t="s">
        <v>41</v>
      </c>
      <c r="P622">
        <v>1</v>
      </c>
      <c r="Q622">
        <v>4</v>
      </c>
      <c r="R622">
        <v>3</v>
      </c>
      <c r="S622">
        <v>5</v>
      </c>
      <c r="T622">
        <v>2</v>
      </c>
      <c r="U622">
        <v>3</v>
      </c>
      <c r="V622">
        <v>5</v>
      </c>
      <c r="W622">
        <v>4</v>
      </c>
      <c r="X622">
        <v>0</v>
      </c>
      <c r="Y622">
        <v>0</v>
      </c>
    </row>
    <row r="623" spans="1:25" x14ac:dyDescent="0.35">
      <c r="A623">
        <v>34</v>
      </c>
      <c r="B623" t="s">
        <v>32</v>
      </c>
      <c r="C623" t="s">
        <v>26</v>
      </c>
      <c r="D623" t="s">
        <v>34</v>
      </c>
      <c r="E623">
        <v>29</v>
      </c>
      <c r="F623">
        <v>3</v>
      </c>
      <c r="G623" t="s">
        <v>40</v>
      </c>
      <c r="H623">
        <v>2</v>
      </c>
      <c r="I623" t="s">
        <v>35</v>
      </c>
      <c r="J623">
        <v>86</v>
      </c>
      <c r="K623">
        <v>3</v>
      </c>
      <c r="L623">
        <v>2</v>
      </c>
      <c r="M623" t="s">
        <v>39</v>
      </c>
      <c r="N623">
        <v>3</v>
      </c>
      <c r="O623" t="s">
        <v>37</v>
      </c>
      <c r="P623">
        <v>4</v>
      </c>
      <c r="Q623">
        <v>3</v>
      </c>
      <c r="R623">
        <v>2</v>
      </c>
      <c r="S623">
        <v>10</v>
      </c>
      <c r="T623">
        <v>1</v>
      </c>
      <c r="U623">
        <v>3</v>
      </c>
      <c r="V623">
        <v>8</v>
      </c>
      <c r="W623">
        <v>7</v>
      </c>
      <c r="X623">
        <v>7</v>
      </c>
      <c r="Y623">
        <v>7</v>
      </c>
    </row>
    <row r="624" spans="1:25" x14ac:dyDescent="0.35">
      <c r="A624">
        <v>34</v>
      </c>
      <c r="B624" t="s">
        <v>32</v>
      </c>
      <c r="C624" t="s">
        <v>26</v>
      </c>
      <c r="D624" t="s">
        <v>34</v>
      </c>
      <c r="E624">
        <v>2</v>
      </c>
      <c r="F624">
        <v>4</v>
      </c>
      <c r="G624" t="s">
        <v>49</v>
      </c>
      <c r="H624">
        <v>3</v>
      </c>
      <c r="I624" t="s">
        <v>29</v>
      </c>
      <c r="J624">
        <v>98</v>
      </c>
      <c r="K624">
        <v>3</v>
      </c>
      <c r="L624">
        <v>2</v>
      </c>
      <c r="M624" t="s">
        <v>43</v>
      </c>
      <c r="N624">
        <v>4</v>
      </c>
      <c r="O624" t="s">
        <v>31</v>
      </c>
      <c r="P624">
        <v>1</v>
      </c>
      <c r="Q624">
        <v>3</v>
      </c>
      <c r="R624">
        <v>0</v>
      </c>
      <c r="S624">
        <v>14</v>
      </c>
      <c r="T624">
        <v>2</v>
      </c>
      <c r="U624">
        <v>4</v>
      </c>
      <c r="V624">
        <v>14</v>
      </c>
      <c r="W624">
        <v>11</v>
      </c>
      <c r="X624">
        <v>4</v>
      </c>
      <c r="Y624">
        <v>11</v>
      </c>
    </row>
    <row r="625" spans="1:25" x14ac:dyDescent="0.35">
      <c r="A625">
        <v>34</v>
      </c>
      <c r="B625" t="s">
        <v>32</v>
      </c>
      <c r="C625" t="s">
        <v>33</v>
      </c>
      <c r="D625" t="s">
        <v>34</v>
      </c>
      <c r="E625">
        <v>1</v>
      </c>
      <c r="F625">
        <v>4</v>
      </c>
      <c r="G625" t="s">
        <v>38</v>
      </c>
      <c r="H625">
        <v>4</v>
      </c>
      <c r="I625" t="s">
        <v>35</v>
      </c>
      <c r="J625">
        <v>91</v>
      </c>
      <c r="K625">
        <v>3</v>
      </c>
      <c r="L625">
        <v>1</v>
      </c>
      <c r="M625" t="s">
        <v>36</v>
      </c>
      <c r="N625">
        <v>1</v>
      </c>
      <c r="O625" t="s">
        <v>41</v>
      </c>
      <c r="P625">
        <v>5</v>
      </c>
      <c r="Q625">
        <v>3</v>
      </c>
      <c r="R625">
        <v>2</v>
      </c>
      <c r="S625">
        <v>10</v>
      </c>
      <c r="T625">
        <v>2</v>
      </c>
      <c r="U625">
        <v>3</v>
      </c>
      <c r="V625">
        <v>4</v>
      </c>
      <c r="W625">
        <v>3</v>
      </c>
      <c r="X625">
        <v>1</v>
      </c>
      <c r="Y625">
        <v>3</v>
      </c>
    </row>
    <row r="626" spans="1:25" x14ac:dyDescent="0.35">
      <c r="A626">
        <v>34</v>
      </c>
      <c r="B626" t="s">
        <v>32</v>
      </c>
      <c r="C626" t="s">
        <v>26</v>
      </c>
      <c r="D626" t="s">
        <v>34</v>
      </c>
      <c r="E626">
        <v>1</v>
      </c>
      <c r="F626">
        <v>3</v>
      </c>
      <c r="G626" t="s">
        <v>28</v>
      </c>
      <c r="H626">
        <v>4</v>
      </c>
      <c r="I626" t="s">
        <v>29</v>
      </c>
      <c r="J626">
        <v>86</v>
      </c>
      <c r="K626">
        <v>2</v>
      </c>
      <c r="L626">
        <v>1</v>
      </c>
      <c r="M626" t="s">
        <v>39</v>
      </c>
      <c r="N626">
        <v>2</v>
      </c>
      <c r="O626" t="s">
        <v>37</v>
      </c>
      <c r="P626">
        <v>5</v>
      </c>
      <c r="Q626">
        <v>3</v>
      </c>
      <c r="R626">
        <v>1</v>
      </c>
      <c r="S626">
        <v>7</v>
      </c>
      <c r="T626">
        <v>2</v>
      </c>
      <c r="U626">
        <v>2</v>
      </c>
      <c r="V626">
        <v>5</v>
      </c>
      <c r="W626">
        <v>4</v>
      </c>
      <c r="X626">
        <v>0</v>
      </c>
      <c r="Y626">
        <v>2</v>
      </c>
    </row>
    <row r="627" spans="1:25" x14ac:dyDescent="0.35">
      <c r="A627">
        <v>34</v>
      </c>
      <c r="B627" t="s">
        <v>25</v>
      </c>
      <c r="C627" t="s">
        <v>26</v>
      </c>
      <c r="D627" t="s">
        <v>50</v>
      </c>
      <c r="E627">
        <v>9</v>
      </c>
      <c r="F627">
        <v>4</v>
      </c>
      <c r="G627" t="s">
        <v>49</v>
      </c>
      <c r="H627">
        <v>1</v>
      </c>
      <c r="I627" t="s">
        <v>29</v>
      </c>
      <c r="J627">
        <v>52</v>
      </c>
      <c r="K627">
        <v>3</v>
      </c>
      <c r="L627">
        <v>1</v>
      </c>
      <c r="M627" t="s">
        <v>50</v>
      </c>
      <c r="N627">
        <v>3</v>
      </c>
      <c r="O627" t="s">
        <v>37</v>
      </c>
      <c r="P627">
        <v>1</v>
      </c>
      <c r="Q627">
        <v>3</v>
      </c>
      <c r="R627">
        <v>0</v>
      </c>
      <c r="S627">
        <v>2</v>
      </c>
      <c r="T627">
        <v>0</v>
      </c>
      <c r="U627">
        <v>3</v>
      </c>
      <c r="V627">
        <v>2</v>
      </c>
      <c r="W627">
        <v>2</v>
      </c>
      <c r="X627">
        <v>2</v>
      </c>
      <c r="Y627">
        <v>2</v>
      </c>
    </row>
    <row r="628" spans="1:25" x14ac:dyDescent="0.35">
      <c r="A628">
        <v>34</v>
      </c>
      <c r="B628" t="s">
        <v>32</v>
      </c>
      <c r="C628" t="s">
        <v>26</v>
      </c>
      <c r="D628" t="s">
        <v>27</v>
      </c>
      <c r="E628">
        <v>3</v>
      </c>
      <c r="F628">
        <v>3</v>
      </c>
      <c r="G628" t="s">
        <v>38</v>
      </c>
      <c r="H628">
        <v>4</v>
      </c>
      <c r="I628" t="s">
        <v>35</v>
      </c>
      <c r="J628">
        <v>81</v>
      </c>
      <c r="K628">
        <v>1</v>
      </c>
      <c r="L628">
        <v>2</v>
      </c>
      <c r="M628" t="s">
        <v>30</v>
      </c>
      <c r="N628">
        <v>1</v>
      </c>
      <c r="O628" t="s">
        <v>31</v>
      </c>
      <c r="P628">
        <v>3</v>
      </c>
      <c r="Q628">
        <v>3</v>
      </c>
      <c r="R628">
        <v>0</v>
      </c>
      <c r="S628">
        <v>15</v>
      </c>
      <c r="T628">
        <v>2</v>
      </c>
      <c r="U628">
        <v>3</v>
      </c>
      <c r="V628">
        <v>13</v>
      </c>
      <c r="W628">
        <v>9</v>
      </c>
      <c r="X628">
        <v>3</v>
      </c>
      <c r="Y628">
        <v>12</v>
      </c>
    </row>
    <row r="629" spans="1:25" x14ac:dyDescent="0.35">
      <c r="A629">
        <v>34</v>
      </c>
      <c r="B629" t="s">
        <v>32</v>
      </c>
      <c r="C629" t="s">
        <v>33</v>
      </c>
      <c r="D629" t="s">
        <v>34</v>
      </c>
      <c r="E629">
        <v>15</v>
      </c>
      <c r="F629">
        <v>3</v>
      </c>
      <c r="G629" t="s">
        <v>40</v>
      </c>
      <c r="H629">
        <v>2</v>
      </c>
      <c r="I629" t="s">
        <v>35</v>
      </c>
      <c r="J629">
        <v>71</v>
      </c>
      <c r="K629">
        <v>3</v>
      </c>
      <c r="L629">
        <v>4</v>
      </c>
      <c r="M629" t="s">
        <v>47</v>
      </c>
      <c r="N629">
        <v>1</v>
      </c>
      <c r="O629" t="s">
        <v>41</v>
      </c>
      <c r="P629">
        <v>7</v>
      </c>
      <c r="Q629">
        <v>3</v>
      </c>
      <c r="R629">
        <v>2</v>
      </c>
      <c r="S629">
        <v>16</v>
      </c>
      <c r="T629">
        <v>3</v>
      </c>
      <c r="U629">
        <v>2</v>
      </c>
      <c r="V629">
        <v>14</v>
      </c>
      <c r="W629">
        <v>8</v>
      </c>
      <c r="X629">
        <v>6</v>
      </c>
      <c r="Y629">
        <v>9</v>
      </c>
    </row>
    <row r="630" spans="1:25" x14ac:dyDescent="0.35">
      <c r="A630">
        <v>34</v>
      </c>
      <c r="B630" t="s">
        <v>25</v>
      </c>
      <c r="C630" t="s">
        <v>26</v>
      </c>
      <c r="D630" t="s">
        <v>27</v>
      </c>
      <c r="E630">
        <v>24</v>
      </c>
      <c r="F630">
        <v>4</v>
      </c>
      <c r="G630" t="s">
        <v>40</v>
      </c>
      <c r="H630">
        <v>1</v>
      </c>
      <c r="I630" t="s">
        <v>29</v>
      </c>
      <c r="J630">
        <v>40</v>
      </c>
      <c r="K630">
        <v>2</v>
      </c>
      <c r="L630">
        <v>2</v>
      </c>
      <c r="M630" t="s">
        <v>30</v>
      </c>
      <c r="N630">
        <v>2</v>
      </c>
      <c r="O630" t="s">
        <v>31</v>
      </c>
      <c r="P630">
        <v>0</v>
      </c>
      <c r="Q630">
        <v>4</v>
      </c>
      <c r="R630">
        <v>0</v>
      </c>
      <c r="S630">
        <v>16</v>
      </c>
      <c r="T630">
        <v>2</v>
      </c>
      <c r="U630">
        <v>4</v>
      </c>
      <c r="V630">
        <v>15</v>
      </c>
      <c r="W630">
        <v>9</v>
      </c>
      <c r="X630">
        <v>10</v>
      </c>
      <c r="Y630">
        <v>10</v>
      </c>
    </row>
    <row r="631" spans="1:25" x14ac:dyDescent="0.35">
      <c r="A631">
        <v>34</v>
      </c>
      <c r="B631" t="s">
        <v>32</v>
      </c>
      <c r="C631" t="s">
        <v>26</v>
      </c>
      <c r="D631" t="s">
        <v>27</v>
      </c>
      <c r="E631">
        <v>1</v>
      </c>
      <c r="F631">
        <v>3</v>
      </c>
      <c r="G631" t="s">
        <v>49</v>
      </c>
      <c r="H631">
        <v>4</v>
      </c>
      <c r="I631" t="s">
        <v>35</v>
      </c>
      <c r="J631">
        <v>64</v>
      </c>
      <c r="K631">
        <v>2</v>
      </c>
      <c r="L631">
        <v>3</v>
      </c>
      <c r="M631" t="s">
        <v>30</v>
      </c>
      <c r="N631">
        <v>3</v>
      </c>
      <c r="O631" t="s">
        <v>37</v>
      </c>
      <c r="P631">
        <v>1</v>
      </c>
      <c r="Q631">
        <v>3</v>
      </c>
      <c r="R631">
        <v>0</v>
      </c>
      <c r="S631">
        <v>10</v>
      </c>
      <c r="T631">
        <v>3</v>
      </c>
      <c r="U631">
        <v>3</v>
      </c>
      <c r="V631">
        <v>10</v>
      </c>
      <c r="W631">
        <v>9</v>
      </c>
      <c r="X631">
        <v>8</v>
      </c>
      <c r="Y631">
        <v>6</v>
      </c>
    </row>
    <row r="632" spans="1:25" x14ac:dyDescent="0.35">
      <c r="A632">
        <v>34</v>
      </c>
      <c r="B632" t="s">
        <v>32</v>
      </c>
      <c r="C632" t="s">
        <v>26</v>
      </c>
      <c r="D632" t="s">
        <v>27</v>
      </c>
      <c r="E632">
        <v>7</v>
      </c>
      <c r="F632">
        <v>2</v>
      </c>
      <c r="G632" t="s">
        <v>49</v>
      </c>
      <c r="H632">
        <v>2</v>
      </c>
      <c r="I632" t="s">
        <v>35</v>
      </c>
      <c r="J632">
        <v>55</v>
      </c>
      <c r="K632">
        <v>3</v>
      </c>
      <c r="L632">
        <v>1</v>
      </c>
      <c r="M632" t="s">
        <v>46</v>
      </c>
      <c r="N632">
        <v>3</v>
      </c>
      <c r="O632" t="s">
        <v>37</v>
      </c>
      <c r="P632">
        <v>0</v>
      </c>
      <c r="Q632">
        <v>4</v>
      </c>
      <c r="R632">
        <v>1</v>
      </c>
      <c r="S632">
        <v>12</v>
      </c>
      <c r="T632">
        <v>4</v>
      </c>
      <c r="U632">
        <v>3</v>
      </c>
      <c r="V632">
        <v>11</v>
      </c>
      <c r="W632">
        <v>10</v>
      </c>
      <c r="X632">
        <v>5</v>
      </c>
      <c r="Y632">
        <v>7</v>
      </c>
    </row>
    <row r="633" spans="1:25" x14ac:dyDescent="0.35">
      <c r="A633">
        <v>34</v>
      </c>
      <c r="B633" t="s">
        <v>32</v>
      </c>
      <c r="C633" t="s">
        <v>26</v>
      </c>
      <c r="D633" t="s">
        <v>34</v>
      </c>
      <c r="E633">
        <v>7</v>
      </c>
      <c r="F633">
        <v>4</v>
      </c>
      <c r="G633" t="s">
        <v>40</v>
      </c>
      <c r="H633">
        <v>1</v>
      </c>
      <c r="I633" t="s">
        <v>35</v>
      </c>
      <c r="J633">
        <v>35</v>
      </c>
      <c r="K633">
        <v>3</v>
      </c>
      <c r="L633">
        <v>1</v>
      </c>
      <c r="M633" t="s">
        <v>36</v>
      </c>
      <c r="N633">
        <v>4</v>
      </c>
      <c r="O633" t="s">
        <v>31</v>
      </c>
      <c r="P633">
        <v>1</v>
      </c>
      <c r="Q633">
        <v>3</v>
      </c>
      <c r="R633">
        <v>0</v>
      </c>
      <c r="S633">
        <v>1</v>
      </c>
      <c r="T633">
        <v>4</v>
      </c>
      <c r="U633">
        <v>1</v>
      </c>
      <c r="V633">
        <v>1</v>
      </c>
      <c r="W633">
        <v>0</v>
      </c>
      <c r="X633">
        <v>0</v>
      </c>
      <c r="Y633">
        <v>0</v>
      </c>
    </row>
    <row r="634" spans="1:25" x14ac:dyDescent="0.35">
      <c r="A634">
        <v>34</v>
      </c>
      <c r="B634" t="s">
        <v>32</v>
      </c>
      <c r="C634" t="s">
        <v>26</v>
      </c>
      <c r="D634" t="s">
        <v>34</v>
      </c>
      <c r="E634">
        <v>1</v>
      </c>
      <c r="F634">
        <v>4</v>
      </c>
      <c r="G634" t="s">
        <v>28</v>
      </c>
      <c r="H634">
        <v>2</v>
      </c>
      <c r="I634" t="s">
        <v>35</v>
      </c>
      <c r="J634">
        <v>45</v>
      </c>
      <c r="K634">
        <v>3</v>
      </c>
      <c r="L634">
        <v>2</v>
      </c>
      <c r="M634" t="s">
        <v>36</v>
      </c>
      <c r="N634">
        <v>4</v>
      </c>
      <c r="O634" t="s">
        <v>37</v>
      </c>
      <c r="P634">
        <v>9</v>
      </c>
      <c r="Q634">
        <v>3</v>
      </c>
      <c r="R634">
        <v>1</v>
      </c>
      <c r="S634">
        <v>9</v>
      </c>
      <c r="T634">
        <v>3</v>
      </c>
      <c r="U634">
        <v>2</v>
      </c>
      <c r="V634">
        <v>2</v>
      </c>
      <c r="W634">
        <v>2</v>
      </c>
      <c r="X634">
        <v>2</v>
      </c>
      <c r="Y634">
        <v>1</v>
      </c>
    </row>
    <row r="635" spans="1:25" x14ac:dyDescent="0.35">
      <c r="A635">
        <v>34</v>
      </c>
      <c r="B635" t="s">
        <v>32</v>
      </c>
      <c r="C635" t="s">
        <v>33</v>
      </c>
      <c r="D635" t="s">
        <v>34</v>
      </c>
      <c r="E635">
        <v>10</v>
      </c>
      <c r="F635">
        <v>4</v>
      </c>
      <c r="G635" t="s">
        <v>49</v>
      </c>
      <c r="H635">
        <v>4</v>
      </c>
      <c r="I635" t="s">
        <v>35</v>
      </c>
      <c r="J635">
        <v>92</v>
      </c>
      <c r="K635">
        <v>2</v>
      </c>
      <c r="L635">
        <v>2</v>
      </c>
      <c r="M635" t="s">
        <v>43</v>
      </c>
      <c r="N635">
        <v>3</v>
      </c>
      <c r="O635" t="s">
        <v>37</v>
      </c>
      <c r="P635">
        <v>1</v>
      </c>
      <c r="Q635">
        <v>3</v>
      </c>
      <c r="R635">
        <v>1</v>
      </c>
      <c r="S635">
        <v>8</v>
      </c>
      <c r="T635">
        <v>3</v>
      </c>
      <c r="U635">
        <v>2</v>
      </c>
      <c r="V635">
        <v>8</v>
      </c>
      <c r="W635">
        <v>2</v>
      </c>
      <c r="X635">
        <v>7</v>
      </c>
      <c r="Y635">
        <v>7</v>
      </c>
    </row>
    <row r="636" spans="1:25" x14ac:dyDescent="0.35">
      <c r="A636">
        <v>34</v>
      </c>
      <c r="B636" t="s">
        <v>32</v>
      </c>
      <c r="C636" t="s">
        <v>33</v>
      </c>
      <c r="D636" t="s">
        <v>34</v>
      </c>
      <c r="E636">
        <v>10</v>
      </c>
      <c r="F636">
        <v>4</v>
      </c>
      <c r="G636" t="s">
        <v>28</v>
      </c>
      <c r="H636">
        <v>3</v>
      </c>
      <c r="I636" t="s">
        <v>35</v>
      </c>
      <c r="J636">
        <v>42</v>
      </c>
      <c r="K636">
        <v>4</v>
      </c>
      <c r="L636">
        <v>2</v>
      </c>
      <c r="M636" t="s">
        <v>42</v>
      </c>
      <c r="N636">
        <v>4</v>
      </c>
      <c r="O636" t="s">
        <v>41</v>
      </c>
      <c r="P636">
        <v>1</v>
      </c>
      <c r="Q636">
        <v>3</v>
      </c>
      <c r="R636">
        <v>1</v>
      </c>
      <c r="S636">
        <v>9</v>
      </c>
      <c r="T636">
        <v>3</v>
      </c>
      <c r="U636">
        <v>3</v>
      </c>
      <c r="V636">
        <v>9</v>
      </c>
      <c r="W636">
        <v>7</v>
      </c>
      <c r="X636">
        <v>7</v>
      </c>
      <c r="Y636">
        <v>2</v>
      </c>
    </row>
    <row r="637" spans="1:25" x14ac:dyDescent="0.35">
      <c r="A637">
        <v>34</v>
      </c>
      <c r="B637" t="s">
        <v>32</v>
      </c>
      <c r="C637" t="s">
        <v>26</v>
      </c>
      <c r="D637" t="s">
        <v>34</v>
      </c>
      <c r="E637">
        <v>3</v>
      </c>
      <c r="F637">
        <v>3</v>
      </c>
      <c r="G637" t="s">
        <v>28</v>
      </c>
      <c r="H637">
        <v>4</v>
      </c>
      <c r="I637" t="s">
        <v>29</v>
      </c>
      <c r="J637">
        <v>66</v>
      </c>
      <c r="K637">
        <v>3</v>
      </c>
      <c r="L637">
        <v>2</v>
      </c>
      <c r="M637" t="s">
        <v>36</v>
      </c>
      <c r="N637">
        <v>2</v>
      </c>
      <c r="O637" t="s">
        <v>41</v>
      </c>
      <c r="P637">
        <v>1</v>
      </c>
      <c r="Q637">
        <v>3</v>
      </c>
      <c r="R637">
        <v>1</v>
      </c>
      <c r="S637">
        <v>11</v>
      </c>
      <c r="T637">
        <v>2</v>
      </c>
      <c r="U637">
        <v>3</v>
      </c>
      <c r="V637">
        <v>11</v>
      </c>
      <c r="W637">
        <v>8</v>
      </c>
      <c r="X637">
        <v>7</v>
      </c>
      <c r="Y637">
        <v>9</v>
      </c>
    </row>
    <row r="638" spans="1:25" x14ac:dyDescent="0.35">
      <c r="A638">
        <v>34</v>
      </c>
      <c r="B638" t="s">
        <v>32</v>
      </c>
      <c r="C638" t="s">
        <v>26</v>
      </c>
      <c r="D638" t="s">
        <v>34</v>
      </c>
      <c r="E638">
        <v>5</v>
      </c>
      <c r="F638">
        <v>2</v>
      </c>
      <c r="G638" t="s">
        <v>40</v>
      </c>
      <c r="H638">
        <v>2</v>
      </c>
      <c r="I638" t="s">
        <v>35</v>
      </c>
      <c r="J638">
        <v>57</v>
      </c>
      <c r="K638">
        <v>2</v>
      </c>
      <c r="L638">
        <v>2</v>
      </c>
      <c r="M638" t="s">
        <v>39</v>
      </c>
      <c r="N638">
        <v>4</v>
      </c>
      <c r="O638" t="s">
        <v>37</v>
      </c>
      <c r="P638">
        <v>1</v>
      </c>
      <c r="Q638">
        <v>3</v>
      </c>
      <c r="R638">
        <v>1</v>
      </c>
      <c r="S638">
        <v>15</v>
      </c>
      <c r="T638">
        <v>3</v>
      </c>
      <c r="U638">
        <v>4</v>
      </c>
      <c r="V638">
        <v>15</v>
      </c>
      <c r="W638">
        <v>10</v>
      </c>
      <c r="X638">
        <v>4</v>
      </c>
      <c r="Y638">
        <v>13</v>
      </c>
    </row>
    <row r="639" spans="1:25" x14ac:dyDescent="0.35">
      <c r="A639">
        <v>34</v>
      </c>
      <c r="B639" t="s">
        <v>32</v>
      </c>
      <c r="C639" t="s">
        <v>26</v>
      </c>
      <c r="D639" t="s">
        <v>34</v>
      </c>
      <c r="E639">
        <v>19</v>
      </c>
      <c r="F639">
        <v>3</v>
      </c>
      <c r="G639" t="s">
        <v>28</v>
      </c>
      <c r="H639">
        <v>2</v>
      </c>
      <c r="I639" t="s">
        <v>29</v>
      </c>
      <c r="J639">
        <v>35</v>
      </c>
      <c r="K639">
        <v>2</v>
      </c>
      <c r="L639">
        <v>1</v>
      </c>
      <c r="M639" t="s">
        <v>36</v>
      </c>
      <c r="N639">
        <v>4</v>
      </c>
      <c r="O639" t="s">
        <v>37</v>
      </c>
      <c r="P639">
        <v>1</v>
      </c>
      <c r="Q639">
        <v>3</v>
      </c>
      <c r="R639">
        <v>0</v>
      </c>
      <c r="S639">
        <v>10</v>
      </c>
      <c r="T639">
        <v>3</v>
      </c>
      <c r="U639">
        <v>3</v>
      </c>
      <c r="V639">
        <v>10</v>
      </c>
      <c r="W639">
        <v>9</v>
      </c>
      <c r="X639">
        <v>8</v>
      </c>
      <c r="Y639">
        <v>7</v>
      </c>
    </row>
    <row r="640" spans="1:25" x14ac:dyDescent="0.35">
      <c r="A640">
        <v>34</v>
      </c>
      <c r="B640" t="s">
        <v>32</v>
      </c>
      <c r="C640" t="s">
        <v>26</v>
      </c>
      <c r="D640" t="s">
        <v>34</v>
      </c>
      <c r="E640">
        <v>2</v>
      </c>
      <c r="F640">
        <v>4</v>
      </c>
      <c r="G640" t="s">
        <v>40</v>
      </c>
      <c r="H640">
        <v>4</v>
      </c>
      <c r="I640" t="s">
        <v>35</v>
      </c>
      <c r="J640">
        <v>97</v>
      </c>
      <c r="K640">
        <v>4</v>
      </c>
      <c r="L640">
        <v>1</v>
      </c>
      <c r="M640" t="s">
        <v>36</v>
      </c>
      <c r="N640">
        <v>4</v>
      </c>
      <c r="O640" t="s">
        <v>37</v>
      </c>
      <c r="P640">
        <v>0</v>
      </c>
      <c r="Q640">
        <v>3</v>
      </c>
      <c r="R640">
        <v>3</v>
      </c>
      <c r="S640">
        <v>6</v>
      </c>
      <c r="T640">
        <v>3</v>
      </c>
      <c r="U640">
        <v>3</v>
      </c>
      <c r="V640">
        <v>5</v>
      </c>
      <c r="W640">
        <v>0</v>
      </c>
      <c r="X640">
        <v>1</v>
      </c>
      <c r="Y640">
        <v>2</v>
      </c>
    </row>
    <row r="641" spans="1:25" x14ac:dyDescent="0.35">
      <c r="A641">
        <v>34</v>
      </c>
      <c r="B641" t="s">
        <v>32</v>
      </c>
      <c r="C641" t="s">
        <v>44</v>
      </c>
      <c r="D641" t="s">
        <v>27</v>
      </c>
      <c r="E641">
        <v>10</v>
      </c>
      <c r="F641">
        <v>3</v>
      </c>
      <c r="G641" t="s">
        <v>28</v>
      </c>
      <c r="H641">
        <v>4</v>
      </c>
      <c r="I641" t="s">
        <v>35</v>
      </c>
      <c r="J641">
        <v>87</v>
      </c>
      <c r="K641">
        <v>3</v>
      </c>
      <c r="L641">
        <v>2</v>
      </c>
      <c r="M641" t="s">
        <v>30</v>
      </c>
      <c r="N641">
        <v>3</v>
      </c>
      <c r="O641" t="s">
        <v>41</v>
      </c>
      <c r="P641">
        <v>1</v>
      </c>
      <c r="Q641">
        <v>3</v>
      </c>
      <c r="R641">
        <v>1</v>
      </c>
      <c r="S641">
        <v>15</v>
      </c>
      <c r="T641">
        <v>3</v>
      </c>
      <c r="U641">
        <v>3</v>
      </c>
      <c r="V641">
        <v>15</v>
      </c>
      <c r="W641">
        <v>14</v>
      </c>
      <c r="X641">
        <v>0</v>
      </c>
      <c r="Y641">
        <v>7</v>
      </c>
    </row>
    <row r="642" spans="1:25" x14ac:dyDescent="0.35">
      <c r="A642">
        <v>34</v>
      </c>
      <c r="B642" t="s">
        <v>32</v>
      </c>
      <c r="C642" t="s">
        <v>26</v>
      </c>
      <c r="D642" t="s">
        <v>27</v>
      </c>
      <c r="E642">
        <v>3</v>
      </c>
      <c r="F642">
        <v>2</v>
      </c>
      <c r="G642" t="s">
        <v>28</v>
      </c>
      <c r="H642">
        <v>4</v>
      </c>
      <c r="I642" t="s">
        <v>29</v>
      </c>
      <c r="J642">
        <v>32</v>
      </c>
      <c r="K642">
        <v>1</v>
      </c>
      <c r="L642">
        <v>2</v>
      </c>
      <c r="M642" t="s">
        <v>30</v>
      </c>
      <c r="N642">
        <v>4</v>
      </c>
      <c r="O642" t="s">
        <v>31</v>
      </c>
      <c r="P642">
        <v>5</v>
      </c>
      <c r="Q642">
        <v>3</v>
      </c>
      <c r="R642">
        <v>0</v>
      </c>
      <c r="S642">
        <v>6</v>
      </c>
      <c r="T642">
        <v>3</v>
      </c>
      <c r="U642">
        <v>3</v>
      </c>
      <c r="V642">
        <v>2</v>
      </c>
      <c r="W642">
        <v>2</v>
      </c>
      <c r="X642">
        <v>2</v>
      </c>
      <c r="Y642">
        <v>2</v>
      </c>
    </row>
    <row r="643" spans="1:25" x14ac:dyDescent="0.35">
      <c r="A643">
        <v>34</v>
      </c>
      <c r="B643" t="s">
        <v>25</v>
      </c>
      <c r="C643" t="s">
        <v>33</v>
      </c>
      <c r="D643" t="s">
        <v>34</v>
      </c>
      <c r="E643">
        <v>9</v>
      </c>
      <c r="F643">
        <v>4</v>
      </c>
      <c r="G643" t="s">
        <v>28</v>
      </c>
      <c r="H643">
        <v>4</v>
      </c>
      <c r="I643" t="s">
        <v>35</v>
      </c>
      <c r="J643">
        <v>93</v>
      </c>
      <c r="K643">
        <v>3</v>
      </c>
      <c r="L643">
        <v>2</v>
      </c>
      <c r="M643" t="s">
        <v>39</v>
      </c>
      <c r="N643">
        <v>1</v>
      </c>
      <c r="O643" t="s">
        <v>37</v>
      </c>
      <c r="P643">
        <v>4</v>
      </c>
      <c r="Q643">
        <v>3</v>
      </c>
      <c r="R643">
        <v>1</v>
      </c>
      <c r="S643">
        <v>11</v>
      </c>
      <c r="T643">
        <v>3</v>
      </c>
      <c r="U643">
        <v>2</v>
      </c>
      <c r="V643">
        <v>7</v>
      </c>
      <c r="W643">
        <v>1</v>
      </c>
      <c r="X643">
        <v>0</v>
      </c>
      <c r="Y643">
        <v>7</v>
      </c>
    </row>
    <row r="644" spans="1:25" x14ac:dyDescent="0.35">
      <c r="A644">
        <v>34</v>
      </c>
      <c r="B644" t="s">
        <v>32</v>
      </c>
      <c r="C644" t="s">
        <v>26</v>
      </c>
      <c r="D644" t="s">
        <v>27</v>
      </c>
      <c r="E644">
        <v>8</v>
      </c>
      <c r="F644">
        <v>2</v>
      </c>
      <c r="G644" t="s">
        <v>49</v>
      </c>
      <c r="H644">
        <v>2</v>
      </c>
      <c r="I644" t="s">
        <v>35</v>
      </c>
      <c r="J644">
        <v>92</v>
      </c>
      <c r="K644">
        <v>4</v>
      </c>
      <c r="L644">
        <v>2</v>
      </c>
      <c r="M644" t="s">
        <v>30</v>
      </c>
      <c r="N644">
        <v>3</v>
      </c>
      <c r="O644" t="s">
        <v>37</v>
      </c>
      <c r="P644">
        <v>1</v>
      </c>
      <c r="Q644">
        <v>4</v>
      </c>
      <c r="R644">
        <v>2</v>
      </c>
      <c r="S644">
        <v>10</v>
      </c>
      <c r="T644">
        <v>5</v>
      </c>
      <c r="U644">
        <v>3</v>
      </c>
      <c r="V644">
        <v>10</v>
      </c>
      <c r="W644">
        <v>8</v>
      </c>
      <c r="X644">
        <v>4</v>
      </c>
      <c r="Y644">
        <v>8</v>
      </c>
    </row>
    <row r="645" spans="1:25" x14ac:dyDescent="0.35">
      <c r="A645">
        <v>34</v>
      </c>
      <c r="B645" t="s">
        <v>32</v>
      </c>
      <c r="C645" t="s">
        <v>26</v>
      </c>
      <c r="D645" t="s">
        <v>27</v>
      </c>
      <c r="E645">
        <v>4</v>
      </c>
      <c r="F645">
        <v>3</v>
      </c>
      <c r="G645" t="s">
        <v>28</v>
      </c>
      <c r="H645">
        <v>3</v>
      </c>
      <c r="I645" t="s">
        <v>35</v>
      </c>
      <c r="J645">
        <v>64</v>
      </c>
      <c r="K645">
        <v>3</v>
      </c>
      <c r="L645">
        <v>3</v>
      </c>
      <c r="M645" t="s">
        <v>30</v>
      </c>
      <c r="N645">
        <v>4</v>
      </c>
      <c r="O645" t="s">
        <v>37</v>
      </c>
      <c r="P645">
        <v>2</v>
      </c>
      <c r="Q645">
        <v>3</v>
      </c>
      <c r="R645">
        <v>3</v>
      </c>
      <c r="S645">
        <v>9</v>
      </c>
      <c r="T645">
        <v>3</v>
      </c>
      <c r="U645">
        <v>3</v>
      </c>
      <c r="V645">
        <v>5</v>
      </c>
      <c r="W645">
        <v>3</v>
      </c>
      <c r="X645">
        <v>1</v>
      </c>
      <c r="Y645">
        <v>0</v>
      </c>
    </row>
    <row r="646" spans="1:25" x14ac:dyDescent="0.35">
      <c r="A646">
        <v>34</v>
      </c>
      <c r="B646" t="s">
        <v>25</v>
      </c>
      <c r="C646" t="s">
        <v>44</v>
      </c>
      <c r="D646" t="s">
        <v>34</v>
      </c>
      <c r="E646">
        <v>16</v>
      </c>
      <c r="F646">
        <v>4</v>
      </c>
      <c r="G646" t="s">
        <v>49</v>
      </c>
      <c r="H646">
        <v>4</v>
      </c>
      <c r="I646" t="s">
        <v>35</v>
      </c>
      <c r="J646">
        <v>85</v>
      </c>
      <c r="K646">
        <v>1</v>
      </c>
      <c r="L646">
        <v>1</v>
      </c>
      <c r="M646" t="s">
        <v>36</v>
      </c>
      <c r="N646">
        <v>1</v>
      </c>
      <c r="O646" t="s">
        <v>37</v>
      </c>
      <c r="P646">
        <v>1</v>
      </c>
      <c r="Q646">
        <v>4</v>
      </c>
      <c r="R646">
        <v>1</v>
      </c>
      <c r="S646">
        <v>5</v>
      </c>
      <c r="T646">
        <v>2</v>
      </c>
      <c r="U646">
        <v>3</v>
      </c>
      <c r="V646">
        <v>5</v>
      </c>
      <c r="W646">
        <v>2</v>
      </c>
      <c r="X646">
        <v>3</v>
      </c>
      <c r="Y646">
        <v>0</v>
      </c>
    </row>
    <row r="647" spans="1:25" x14ac:dyDescent="0.35">
      <c r="A647">
        <v>34</v>
      </c>
      <c r="B647" t="s">
        <v>32</v>
      </c>
      <c r="C647" t="s">
        <v>26</v>
      </c>
      <c r="D647" t="s">
        <v>27</v>
      </c>
      <c r="E647">
        <v>3</v>
      </c>
      <c r="F647">
        <v>1</v>
      </c>
      <c r="G647" t="s">
        <v>40</v>
      </c>
      <c r="H647">
        <v>4</v>
      </c>
      <c r="I647" t="s">
        <v>29</v>
      </c>
      <c r="J647">
        <v>75</v>
      </c>
      <c r="K647">
        <v>2</v>
      </c>
      <c r="L647">
        <v>2</v>
      </c>
      <c r="M647" t="s">
        <v>30</v>
      </c>
      <c r="N647">
        <v>4</v>
      </c>
      <c r="O647" t="s">
        <v>37</v>
      </c>
      <c r="P647">
        <v>3</v>
      </c>
      <c r="Q647">
        <v>3</v>
      </c>
      <c r="R647">
        <v>0</v>
      </c>
      <c r="S647">
        <v>9</v>
      </c>
      <c r="T647">
        <v>3</v>
      </c>
      <c r="U647">
        <v>2</v>
      </c>
      <c r="V647">
        <v>4</v>
      </c>
      <c r="W647">
        <v>2</v>
      </c>
      <c r="X647">
        <v>0</v>
      </c>
      <c r="Y647">
        <v>1</v>
      </c>
    </row>
    <row r="648" spans="1:25" x14ac:dyDescent="0.35">
      <c r="A648">
        <v>34</v>
      </c>
      <c r="B648" t="s">
        <v>32</v>
      </c>
      <c r="C648" t="s">
        <v>33</v>
      </c>
      <c r="D648" t="s">
        <v>34</v>
      </c>
      <c r="E648">
        <v>22</v>
      </c>
      <c r="F648">
        <v>4</v>
      </c>
      <c r="G648" t="s">
        <v>38</v>
      </c>
      <c r="H648">
        <v>3</v>
      </c>
      <c r="I648" t="s">
        <v>35</v>
      </c>
      <c r="J648">
        <v>86</v>
      </c>
      <c r="K648">
        <v>2</v>
      </c>
      <c r="L648">
        <v>2</v>
      </c>
      <c r="M648" t="s">
        <v>36</v>
      </c>
      <c r="N648">
        <v>4</v>
      </c>
      <c r="O648" t="s">
        <v>37</v>
      </c>
      <c r="P648">
        <v>1</v>
      </c>
      <c r="Q648">
        <v>3</v>
      </c>
      <c r="R648">
        <v>0</v>
      </c>
      <c r="S648">
        <v>16</v>
      </c>
      <c r="T648">
        <v>3</v>
      </c>
      <c r="U648">
        <v>3</v>
      </c>
      <c r="V648">
        <v>15</v>
      </c>
      <c r="W648">
        <v>10</v>
      </c>
      <c r="X648">
        <v>6</v>
      </c>
      <c r="Y648">
        <v>11</v>
      </c>
    </row>
    <row r="649" spans="1:25" x14ac:dyDescent="0.35">
      <c r="A649">
        <v>34</v>
      </c>
      <c r="B649" t="s">
        <v>32</v>
      </c>
      <c r="C649" t="s">
        <v>26</v>
      </c>
      <c r="D649" t="s">
        <v>27</v>
      </c>
      <c r="E649">
        <v>1</v>
      </c>
      <c r="F649">
        <v>3</v>
      </c>
      <c r="G649" t="s">
        <v>48</v>
      </c>
      <c r="H649">
        <v>1</v>
      </c>
      <c r="I649" t="s">
        <v>35</v>
      </c>
      <c r="J649">
        <v>32</v>
      </c>
      <c r="K649">
        <v>3</v>
      </c>
      <c r="L649">
        <v>3</v>
      </c>
      <c r="M649" t="s">
        <v>30</v>
      </c>
      <c r="N649">
        <v>4</v>
      </c>
      <c r="O649" t="s">
        <v>31</v>
      </c>
      <c r="P649">
        <v>1</v>
      </c>
      <c r="Q649">
        <v>4</v>
      </c>
      <c r="R649">
        <v>0</v>
      </c>
      <c r="S649">
        <v>14</v>
      </c>
      <c r="T649">
        <v>3</v>
      </c>
      <c r="U649">
        <v>2</v>
      </c>
      <c r="V649">
        <v>14</v>
      </c>
      <c r="W649">
        <v>8</v>
      </c>
      <c r="X649">
        <v>2</v>
      </c>
      <c r="Y649">
        <v>1</v>
      </c>
    </row>
    <row r="650" spans="1:25" x14ac:dyDescent="0.35">
      <c r="A650">
        <v>34</v>
      </c>
      <c r="B650" t="s">
        <v>32</v>
      </c>
      <c r="C650" t="s">
        <v>26</v>
      </c>
      <c r="D650" t="s">
        <v>27</v>
      </c>
      <c r="E650">
        <v>13</v>
      </c>
      <c r="F650">
        <v>4</v>
      </c>
      <c r="G650" t="s">
        <v>40</v>
      </c>
      <c r="H650">
        <v>4</v>
      </c>
      <c r="I650" t="s">
        <v>35</v>
      </c>
      <c r="J650">
        <v>39</v>
      </c>
      <c r="K650">
        <v>3</v>
      </c>
      <c r="L650">
        <v>3</v>
      </c>
      <c r="M650" t="s">
        <v>30</v>
      </c>
      <c r="N650">
        <v>3</v>
      </c>
      <c r="O650" t="s">
        <v>41</v>
      </c>
      <c r="P650">
        <v>1</v>
      </c>
      <c r="Q650">
        <v>3</v>
      </c>
      <c r="R650">
        <v>1</v>
      </c>
      <c r="S650">
        <v>9</v>
      </c>
      <c r="T650">
        <v>2</v>
      </c>
      <c r="U650">
        <v>2</v>
      </c>
      <c r="V650">
        <v>8</v>
      </c>
      <c r="W650">
        <v>7</v>
      </c>
      <c r="X650">
        <v>1</v>
      </c>
      <c r="Y650">
        <v>1</v>
      </c>
    </row>
    <row r="651" spans="1:25" x14ac:dyDescent="0.35">
      <c r="A651">
        <v>34</v>
      </c>
      <c r="B651" t="s">
        <v>32</v>
      </c>
      <c r="C651" t="s">
        <v>26</v>
      </c>
      <c r="D651" t="s">
        <v>27</v>
      </c>
      <c r="E651">
        <v>28</v>
      </c>
      <c r="F651">
        <v>3</v>
      </c>
      <c r="G651" t="s">
        <v>48</v>
      </c>
      <c r="H651">
        <v>4</v>
      </c>
      <c r="I651" t="s">
        <v>29</v>
      </c>
      <c r="J651">
        <v>95</v>
      </c>
      <c r="K651">
        <v>2</v>
      </c>
      <c r="L651">
        <v>2</v>
      </c>
      <c r="M651" t="s">
        <v>30</v>
      </c>
      <c r="N651">
        <v>3</v>
      </c>
      <c r="O651" t="s">
        <v>37</v>
      </c>
      <c r="P651">
        <v>1</v>
      </c>
      <c r="Q651">
        <v>4</v>
      </c>
      <c r="R651">
        <v>2</v>
      </c>
      <c r="S651">
        <v>8</v>
      </c>
      <c r="T651">
        <v>2</v>
      </c>
      <c r="U651">
        <v>3</v>
      </c>
      <c r="V651">
        <v>8</v>
      </c>
      <c r="W651">
        <v>7</v>
      </c>
      <c r="X651">
        <v>1</v>
      </c>
      <c r="Y651">
        <v>7</v>
      </c>
    </row>
    <row r="652" spans="1:25" x14ac:dyDescent="0.35">
      <c r="A652">
        <v>34</v>
      </c>
      <c r="B652" t="s">
        <v>32</v>
      </c>
      <c r="C652" t="s">
        <v>26</v>
      </c>
      <c r="D652" t="s">
        <v>34</v>
      </c>
      <c r="E652">
        <v>8</v>
      </c>
      <c r="F652">
        <v>3</v>
      </c>
      <c r="G652" t="s">
        <v>40</v>
      </c>
      <c r="H652">
        <v>2</v>
      </c>
      <c r="I652" t="s">
        <v>35</v>
      </c>
      <c r="J652">
        <v>82</v>
      </c>
      <c r="K652">
        <v>4</v>
      </c>
      <c r="L652">
        <v>2</v>
      </c>
      <c r="M652" t="s">
        <v>39</v>
      </c>
      <c r="N652">
        <v>3</v>
      </c>
      <c r="O652" t="s">
        <v>37</v>
      </c>
      <c r="P652">
        <v>2</v>
      </c>
      <c r="Q652">
        <v>3</v>
      </c>
      <c r="R652">
        <v>0</v>
      </c>
      <c r="S652">
        <v>6</v>
      </c>
      <c r="T652">
        <v>3</v>
      </c>
      <c r="U652">
        <v>4</v>
      </c>
      <c r="V652">
        <v>4</v>
      </c>
      <c r="W652">
        <v>3</v>
      </c>
      <c r="X652">
        <v>1</v>
      </c>
      <c r="Y652">
        <v>2</v>
      </c>
    </row>
    <row r="653" spans="1:25" x14ac:dyDescent="0.35">
      <c r="A653">
        <v>35</v>
      </c>
      <c r="B653" t="s">
        <v>32</v>
      </c>
      <c r="C653" t="s">
        <v>26</v>
      </c>
      <c r="D653" t="s">
        <v>34</v>
      </c>
      <c r="E653">
        <v>16</v>
      </c>
      <c r="F653">
        <v>3</v>
      </c>
      <c r="G653" t="s">
        <v>40</v>
      </c>
      <c r="H653">
        <v>1</v>
      </c>
      <c r="I653" t="s">
        <v>35</v>
      </c>
      <c r="J653">
        <v>84</v>
      </c>
      <c r="K653">
        <v>4</v>
      </c>
      <c r="L653">
        <v>1</v>
      </c>
      <c r="M653" t="s">
        <v>39</v>
      </c>
      <c r="N653">
        <v>2</v>
      </c>
      <c r="O653" t="s">
        <v>37</v>
      </c>
      <c r="P653">
        <v>0</v>
      </c>
      <c r="Q653">
        <v>3</v>
      </c>
      <c r="R653">
        <v>1</v>
      </c>
      <c r="S653">
        <v>6</v>
      </c>
      <c r="T653">
        <v>5</v>
      </c>
      <c r="U653">
        <v>3</v>
      </c>
      <c r="V653">
        <v>5</v>
      </c>
      <c r="W653">
        <v>4</v>
      </c>
      <c r="X653">
        <v>0</v>
      </c>
      <c r="Y653">
        <v>3</v>
      </c>
    </row>
    <row r="654" spans="1:25" x14ac:dyDescent="0.35">
      <c r="A654">
        <v>35</v>
      </c>
      <c r="B654" t="s">
        <v>32</v>
      </c>
      <c r="C654" t="s">
        <v>26</v>
      </c>
      <c r="D654" t="s">
        <v>27</v>
      </c>
      <c r="E654">
        <v>2</v>
      </c>
      <c r="F654">
        <v>3</v>
      </c>
      <c r="G654" t="s">
        <v>48</v>
      </c>
      <c r="H654">
        <v>4</v>
      </c>
      <c r="I654" t="s">
        <v>29</v>
      </c>
      <c r="J654">
        <v>97</v>
      </c>
      <c r="K654">
        <v>3</v>
      </c>
      <c r="L654">
        <v>1</v>
      </c>
      <c r="M654" t="s">
        <v>46</v>
      </c>
      <c r="N654">
        <v>4</v>
      </c>
      <c r="O654" t="s">
        <v>37</v>
      </c>
      <c r="P654">
        <v>1</v>
      </c>
      <c r="Q654">
        <v>3</v>
      </c>
      <c r="R654">
        <v>0</v>
      </c>
      <c r="S654">
        <v>2</v>
      </c>
      <c r="T654">
        <v>3</v>
      </c>
      <c r="U654">
        <v>3</v>
      </c>
      <c r="V654">
        <v>2</v>
      </c>
      <c r="W654">
        <v>2</v>
      </c>
      <c r="X654">
        <v>2</v>
      </c>
      <c r="Y654">
        <v>2</v>
      </c>
    </row>
    <row r="655" spans="1:25" x14ac:dyDescent="0.35">
      <c r="A655">
        <v>35</v>
      </c>
      <c r="B655" t="s">
        <v>32</v>
      </c>
      <c r="C655" t="s">
        <v>26</v>
      </c>
      <c r="D655" t="s">
        <v>34</v>
      </c>
      <c r="E655">
        <v>4</v>
      </c>
      <c r="F655">
        <v>2</v>
      </c>
      <c r="G655" t="s">
        <v>38</v>
      </c>
      <c r="H655">
        <v>3</v>
      </c>
      <c r="I655" t="s">
        <v>35</v>
      </c>
      <c r="J655">
        <v>75</v>
      </c>
      <c r="K655">
        <v>3</v>
      </c>
      <c r="L655">
        <v>1</v>
      </c>
      <c r="M655" t="s">
        <v>39</v>
      </c>
      <c r="N655">
        <v>4</v>
      </c>
      <c r="O655" t="s">
        <v>41</v>
      </c>
      <c r="P655">
        <v>1</v>
      </c>
      <c r="Q655">
        <v>3</v>
      </c>
      <c r="R655">
        <v>1</v>
      </c>
      <c r="S655">
        <v>1</v>
      </c>
      <c r="T655">
        <v>3</v>
      </c>
      <c r="U655">
        <v>3</v>
      </c>
      <c r="V655">
        <v>1</v>
      </c>
      <c r="W655">
        <v>0</v>
      </c>
      <c r="X655">
        <v>0</v>
      </c>
      <c r="Y655">
        <v>0</v>
      </c>
    </row>
    <row r="656" spans="1:25" x14ac:dyDescent="0.35">
      <c r="A656">
        <v>35</v>
      </c>
      <c r="B656" t="s">
        <v>32</v>
      </c>
      <c r="C656" t="s">
        <v>26</v>
      </c>
      <c r="D656" t="s">
        <v>34</v>
      </c>
      <c r="E656">
        <v>8</v>
      </c>
      <c r="F656">
        <v>1</v>
      </c>
      <c r="G656" t="s">
        <v>28</v>
      </c>
      <c r="H656">
        <v>4</v>
      </c>
      <c r="I656" t="s">
        <v>35</v>
      </c>
      <c r="J656">
        <v>36</v>
      </c>
      <c r="K656">
        <v>4</v>
      </c>
      <c r="L656">
        <v>1</v>
      </c>
      <c r="M656" t="s">
        <v>39</v>
      </c>
      <c r="N656">
        <v>4</v>
      </c>
      <c r="O656" t="s">
        <v>37</v>
      </c>
      <c r="P656">
        <v>1</v>
      </c>
      <c r="Q656">
        <v>3</v>
      </c>
      <c r="R656">
        <v>0</v>
      </c>
      <c r="S656">
        <v>1</v>
      </c>
      <c r="T656">
        <v>2</v>
      </c>
      <c r="U656">
        <v>3</v>
      </c>
      <c r="V656">
        <v>1</v>
      </c>
      <c r="W656">
        <v>0</v>
      </c>
      <c r="X656">
        <v>0</v>
      </c>
      <c r="Y656">
        <v>1</v>
      </c>
    </row>
    <row r="657" spans="1:25" x14ac:dyDescent="0.35">
      <c r="A657">
        <v>35</v>
      </c>
      <c r="B657" t="s">
        <v>32</v>
      </c>
      <c r="C657" t="s">
        <v>44</v>
      </c>
      <c r="D657" t="s">
        <v>34</v>
      </c>
      <c r="E657">
        <v>11</v>
      </c>
      <c r="F657">
        <v>2</v>
      </c>
      <c r="G657" t="s">
        <v>40</v>
      </c>
      <c r="H657">
        <v>3</v>
      </c>
      <c r="I657" t="s">
        <v>35</v>
      </c>
      <c r="J657">
        <v>79</v>
      </c>
      <c r="K657">
        <v>2</v>
      </c>
      <c r="L657">
        <v>3</v>
      </c>
      <c r="M657" t="s">
        <v>43</v>
      </c>
      <c r="N657">
        <v>1</v>
      </c>
      <c r="O657" t="s">
        <v>37</v>
      </c>
      <c r="P657">
        <v>2</v>
      </c>
      <c r="Q657">
        <v>3</v>
      </c>
      <c r="R657">
        <v>1</v>
      </c>
      <c r="S657">
        <v>10</v>
      </c>
      <c r="T657">
        <v>3</v>
      </c>
      <c r="U657">
        <v>3</v>
      </c>
      <c r="V657">
        <v>4</v>
      </c>
      <c r="W657">
        <v>0</v>
      </c>
      <c r="X657">
        <v>2</v>
      </c>
      <c r="Y657">
        <v>3</v>
      </c>
    </row>
    <row r="658" spans="1:25" x14ac:dyDescent="0.35">
      <c r="A658">
        <v>35</v>
      </c>
      <c r="B658" t="s">
        <v>32</v>
      </c>
      <c r="C658" t="s">
        <v>33</v>
      </c>
      <c r="D658" t="s">
        <v>27</v>
      </c>
      <c r="E658">
        <v>18</v>
      </c>
      <c r="F658">
        <v>5</v>
      </c>
      <c r="G658" t="s">
        <v>28</v>
      </c>
      <c r="H658">
        <v>2</v>
      </c>
      <c r="I658" t="s">
        <v>35</v>
      </c>
      <c r="J658">
        <v>71</v>
      </c>
      <c r="K658">
        <v>3</v>
      </c>
      <c r="L658">
        <v>3</v>
      </c>
      <c r="M658" t="s">
        <v>30</v>
      </c>
      <c r="N658">
        <v>1</v>
      </c>
      <c r="O658" t="s">
        <v>37</v>
      </c>
      <c r="P658">
        <v>1</v>
      </c>
      <c r="Q658">
        <v>4</v>
      </c>
      <c r="R658">
        <v>1</v>
      </c>
      <c r="S658">
        <v>9</v>
      </c>
      <c r="T658">
        <v>3</v>
      </c>
      <c r="U658">
        <v>2</v>
      </c>
      <c r="V658">
        <v>9</v>
      </c>
      <c r="W658">
        <v>8</v>
      </c>
      <c r="X658">
        <v>1</v>
      </c>
      <c r="Y658">
        <v>8</v>
      </c>
    </row>
    <row r="659" spans="1:25" x14ac:dyDescent="0.35">
      <c r="A659">
        <v>35</v>
      </c>
      <c r="B659" t="s">
        <v>32</v>
      </c>
      <c r="C659" t="s">
        <v>26</v>
      </c>
      <c r="D659" t="s">
        <v>34</v>
      </c>
      <c r="E659">
        <v>23</v>
      </c>
      <c r="F659">
        <v>4</v>
      </c>
      <c r="G659" t="s">
        <v>40</v>
      </c>
      <c r="H659">
        <v>3</v>
      </c>
      <c r="I659" t="s">
        <v>29</v>
      </c>
      <c r="J659">
        <v>30</v>
      </c>
      <c r="K659">
        <v>3</v>
      </c>
      <c r="L659">
        <v>1</v>
      </c>
      <c r="M659" t="s">
        <v>39</v>
      </c>
      <c r="N659">
        <v>1</v>
      </c>
      <c r="O659" t="s">
        <v>37</v>
      </c>
      <c r="P659">
        <v>3</v>
      </c>
      <c r="Q659">
        <v>3</v>
      </c>
      <c r="R659">
        <v>1</v>
      </c>
      <c r="S659">
        <v>4</v>
      </c>
      <c r="T659">
        <v>3</v>
      </c>
      <c r="U659">
        <v>3</v>
      </c>
      <c r="V659">
        <v>2</v>
      </c>
      <c r="W659">
        <v>2</v>
      </c>
      <c r="X659">
        <v>2</v>
      </c>
      <c r="Y659">
        <v>2</v>
      </c>
    </row>
    <row r="660" spans="1:25" x14ac:dyDescent="0.35">
      <c r="A660">
        <v>35</v>
      </c>
      <c r="B660" t="s">
        <v>32</v>
      </c>
      <c r="C660" t="s">
        <v>33</v>
      </c>
      <c r="D660" t="s">
        <v>34</v>
      </c>
      <c r="E660">
        <v>1</v>
      </c>
      <c r="F660">
        <v>3</v>
      </c>
      <c r="G660" t="s">
        <v>40</v>
      </c>
      <c r="H660">
        <v>2</v>
      </c>
      <c r="I660" t="s">
        <v>35</v>
      </c>
      <c r="J660">
        <v>79</v>
      </c>
      <c r="K660">
        <v>3</v>
      </c>
      <c r="L660">
        <v>1</v>
      </c>
      <c r="M660" t="s">
        <v>36</v>
      </c>
      <c r="N660">
        <v>1</v>
      </c>
      <c r="O660" t="s">
        <v>37</v>
      </c>
      <c r="P660">
        <v>4</v>
      </c>
      <c r="Q660">
        <v>3</v>
      </c>
      <c r="R660">
        <v>1</v>
      </c>
      <c r="S660">
        <v>5</v>
      </c>
      <c r="T660">
        <v>2</v>
      </c>
      <c r="U660">
        <v>2</v>
      </c>
      <c r="V660">
        <v>3</v>
      </c>
      <c r="W660">
        <v>2</v>
      </c>
      <c r="X660">
        <v>1</v>
      </c>
      <c r="Y660">
        <v>2</v>
      </c>
    </row>
    <row r="661" spans="1:25" x14ac:dyDescent="0.35">
      <c r="A661">
        <v>35</v>
      </c>
      <c r="B661" t="s">
        <v>32</v>
      </c>
      <c r="C661" t="s">
        <v>26</v>
      </c>
      <c r="D661" t="s">
        <v>27</v>
      </c>
      <c r="E661">
        <v>1</v>
      </c>
      <c r="F661">
        <v>4</v>
      </c>
      <c r="G661" t="s">
        <v>48</v>
      </c>
      <c r="H661">
        <v>3</v>
      </c>
      <c r="I661" t="s">
        <v>35</v>
      </c>
      <c r="J661">
        <v>32</v>
      </c>
      <c r="K661">
        <v>2</v>
      </c>
      <c r="L661">
        <v>2</v>
      </c>
      <c r="M661" t="s">
        <v>30</v>
      </c>
      <c r="N661">
        <v>1</v>
      </c>
      <c r="O661" t="s">
        <v>31</v>
      </c>
      <c r="P661">
        <v>0</v>
      </c>
      <c r="Q661">
        <v>3</v>
      </c>
      <c r="R661">
        <v>0</v>
      </c>
      <c r="S661">
        <v>16</v>
      </c>
      <c r="T661">
        <v>2</v>
      </c>
      <c r="U661">
        <v>3</v>
      </c>
      <c r="V661">
        <v>15</v>
      </c>
      <c r="W661">
        <v>13</v>
      </c>
      <c r="X661">
        <v>2</v>
      </c>
      <c r="Y661">
        <v>8</v>
      </c>
    </row>
    <row r="662" spans="1:25" x14ac:dyDescent="0.35">
      <c r="A662">
        <v>35</v>
      </c>
      <c r="B662" t="s">
        <v>32</v>
      </c>
      <c r="C662" t="s">
        <v>26</v>
      </c>
      <c r="D662" t="s">
        <v>34</v>
      </c>
      <c r="E662">
        <v>1</v>
      </c>
      <c r="F662">
        <v>3</v>
      </c>
      <c r="G662" t="s">
        <v>40</v>
      </c>
      <c r="H662">
        <v>2</v>
      </c>
      <c r="I662" t="s">
        <v>35</v>
      </c>
      <c r="J662">
        <v>30</v>
      </c>
      <c r="K662">
        <v>2</v>
      </c>
      <c r="L662">
        <v>1</v>
      </c>
      <c r="M662" t="s">
        <v>36</v>
      </c>
      <c r="N662">
        <v>3</v>
      </c>
      <c r="O662" t="s">
        <v>31</v>
      </c>
      <c r="P662">
        <v>1</v>
      </c>
      <c r="Q662">
        <v>3</v>
      </c>
      <c r="R662">
        <v>0</v>
      </c>
      <c r="S662">
        <v>6</v>
      </c>
      <c r="T662">
        <v>3</v>
      </c>
      <c r="U662">
        <v>3</v>
      </c>
      <c r="V662">
        <v>6</v>
      </c>
      <c r="W662">
        <v>4</v>
      </c>
      <c r="X662">
        <v>0</v>
      </c>
      <c r="Y662">
        <v>4</v>
      </c>
    </row>
    <row r="663" spans="1:25" x14ac:dyDescent="0.35">
      <c r="A663">
        <v>35</v>
      </c>
      <c r="B663" t="s">
        <v>32</v>
      </c>
      <c r="C663" t="s">
        <v>26</v>
      </c>
      <c r="D663" t="s">
        <v>27</v>
      </c>
      <c r="E663">
        <v>1</v>
      </c>
      <c r="F663">
        <v>5</v>
      </c>
      <c r="G663" t="s">
        <v>48</v>
      </c>
      <c r="H663">
        <v>3</v>
      </c>
      <c r="I663" t="s">
        <v>35</v>
      </c>
      <c r="J663">
        <v>94</v>
      </c>
      <c r="K663">
        <v>3</v>
      </c>
      <c r="L663">
        <v>3</v>
      </c>
      <c r="M663" t="s">
        <v>30</v>
      </c>
      <c r="N663">
        <v>2</v>
      </c>
      <c r="O663" t="s">
        <v>37</v>
      </c>
      <c r="P663">
        <v>1</v>
      </c>
      <c r="Q663">
        <v>3</v>
      </c>
      <c r="R663">
        <v>2</v>
      </c>
      <c r="S663">
        <v>10</v>
      </c>
      <c r="T663">
        <v>3</v>
      </c>
      <c r="U663">
        <v>3</v>
      </c>
      <c r="V663">
        <v>10</v>
      </c>
      <c r="W663">
        <v>8</v>
      </c>
      <c r="X663">
        <v>0</v>
      </c>
      <c r="Y663">
        <v>6</v>
      </c>
    </row>
    <row r="664" spans="1:25" x14ac:dyDescent="0.35">
      <c r="A664">
        <v>35</v>
      </c>
      <c r="B664" t="s">
        <v>25</v>
      </c>
      <c r="C664" t="s">
        <v>26</v>
      </c>
      <c r="D664" t="s">
        <v>34</v>
      </c>
      <c r="E664">
        <v>23</v>
      </c>
      <c r="F664">
        <v>2</v>
      </c>
      <c r="G664" t="s">
        <v>28</v>
      </c>
      <c r="H664">
        <v>2</v>
      </c>
      <c r="I664" t="s">
        <v>35</v>
      </c>
      <c r="J664">
        <v>50</v>
      </c>
      <c r="K664">
        <v>2</v>
      </c>
      <c r="L664">
        <v>2</v>
      </c>
      <c r="M664" t="s">
        <v>42</v>
      </c>
      <c r="N664">
        <v>3</v>
      </c>
      <c r="O664" t="s">
        <v>37</v>
      </c>
      <c r="P664">
        <v>3</v>
      </c>
      <c r="Q664">
        <v>3</v>
      </c>
      <c r="R664">
        <v>0</v>
      </c>
      <c r="S664">
        <v>8</v>
      </c>
      <c r="T664">
        <v>1</v>
      </c>
      <c r="U664">
        <v>3</v>
      </c>
      <c r="V664">
        <v>1</v>
      </c>
      <c r="W664">
        <v>0</v>
      </c>
      <c r="X664">
        <v>0</v>
      </c>
      <c r="Y664">
        <v>1</v>
      </c>
    </row>
    <row r="665" spans="1:25" x14ac:dyDescent="0.35">
      <c r="A665">
        <v>35</v>
      </c>
      <c r="B665" t="s">
        <v>32</v>
      </c>
      <c r="C665" t="s">
        <v>33</v>
      </c>
      <c r="D665" t="s">
        <v>34</v>
      </c>
      <c r="E665">
        <v>2</v>
      </c>
      <c r="F665">
        <v>3</v>
      </c>
      <c r="G665" t="s">
        <v>40</v>
      </c>
      <c r="H665">
        <v>2</v>
      </c>
      <c r="I665" t="s">
        <v>29</v>
      </c>
      <c r="J665">
        <v>37</v>
      </c>
      <c r="K665">
        <v>3</v>
      </c>
      <c r="L665">
        <v>2</v>
      </c>
      <c r="M665" t="s">
        <v>39</v>
      </c>
      <c r="N665">
        <v>2</v>
      </c>
      <c r="O665" t="s">
        <v>31</v>
      </c>
      <c r="P665">
        <v>5</v>
      </c>
      <c r="Q665">
        <v>3</v>
      </c>
      <c r="R665">
        <v>0</v>
      </c>
      <c r="S665">
        <v>10</v>
      </c>
      <c r="T665">
        <v>5</v>
      </c>
      <c r="U665">
        <v>3</v>
      </c>
      <c r="V665">
        <v>6</v>
      </c>
      <c r="W665">
        <v>2</v>
      </c>
      <c r="X665">
        <v>1</v>
      </c>
      <c r="Y665">
        <v>2</v>
      </c>
    </row>
    <row r="666" spans="1:25" x14ac:dyDescent="0.35">
      <c r="A666">
        <v>35</v>
      </c>
      <c r="B666" t="s">
        <v>32</v>
      </c>
      <c r="C666" t="s">
        <v>33</v>
      </c>
      <c r="D666" t="s">
        <v>27</v>
      </c>
      <c r="E666">
        <v>1</v>
      </c>
      <c r="F666">
        <v>3</v>
      </c>
      <c r="G666" t="s">
        <v>48</v>
      </c>
      <c r="H666">
        <v>3</v>
      </c>
      <c r="I666" t="s">
        <v>29</v>
      </c>
      <c r="J666">
        <v>92</v>
      </c>
      <c r="K666">
        <v>3</v>
      </c>
      <c r="L666">
        <v>3</v>
      </c>
      <c r="M666" t="s">
        <v>30</v>
      </c>
      <c r="N666">
        <v>3</v>
      </c>
      <c r="O666" t="s">
        <v>31</v>
      </c>
      <c r="P666">
        <v>1</v>
      </c>
      <c r="Q666">
        <v>3</v>
      </c>
      <c r="R666">
        <v>0</v>
      </c>
      <c r="S666">
        <v>10</v>
      </c>
      <c r="T666">
        <v>3</v>
      </c>
      <c r="U666">
        <v>4</v>
      </c>
      <c r="V666">
        <v>10</v>
      </c>
      <c r="W666">
        <v>7</v>
      </c>
      <c r="X666">
        <v>0</v>
      </c>
      <c r="Y666">
        <v>8</v>
      </c>
    </row>
    <row r="667" spans="1:25" x14ac:dyDescent="0.35">
      <c r="A667">
        <v>35</v>
      </c>
      <c r="B667" t="s">
        <v>32</v>
      </c>
      <c r="C667" t="s">
        <v>26</v>
      </c>
      <c r="D667" t="s">
        <v>34</v>
      </c>
      <c r="E667">
        <v>22</v>
      </c>
      <c r="F667">
        <v>3</v>
      </c>
      <c r="G667" t="s">
        <v>28</v>
      </c>
      <c r="H667">
        <v>2</v>
      </c>
      <c r="I667" t="s">
        <v>29</v>
      </c>
      <c r="J667">
        <v>71</v>
      </c>
      <c r="K667">
        <v>4</v>
      </c>
      <c r="L667">
        <v>3</v>
      </c>
      <c r="M667" t="s">
        <v>45</v>
      </c>
      <c r="N667">
        <v>2</v>
      </c>
      <c r="O667" t="s">
        <v>41</v>
      </c>
      <c r="P667">
        <v>7</v>
      </c>
      <c r="Q667">
        <v>3</v>
      </c>
      <c r="R667">
        <v>1</v>
      </c>
      <c r="S667">
        <v>10</v>
      </c>
      <c r="T667">
        <v>6</v>
      </c>
      <c r="U667">
        <v>2</v>
      </c>
      <c r="V667">
        <v>7</v>
      </c>
      <c r="W667">
        <v>7</v>
      </c>
      <c r="X667">
        <v>6</v>
      </c>
      <c r="Y667">
        <v>2</v>
      </c>
    </row>
    <row r="668" spans="1:25" x14ac:dyDescent="0.35">
      <c r="A668">
        <v>35</v>
      </c>
      <c r="B668" t="s">
        <v>32</v>
      </c>
      <c r="C668" t="s">
        <v>26</v>
      </c>
      <c r="D668" t="s">
        <v>27</v>
      </c>
      <c r="E668">
        <v>16</v>
      </c>
      <c r="F668">
        <v>3</v>
      </c>
      <c r="G668" t="s">
        <v>48</v>
      </c>
      <c r="H668">
        <v>3</v>
      </c>
      <c r="I668" t="s">
        <v>35</v>
      </c>
      <c r="J668">
        <v>96</v>
      </c>
      <c r="K668">
        <v>3</v>
      </c>
      <c r="L668">
        <v>3</v>
      </c>
      <c r="M668" t="s">
        <v>30</v>
      </c>
      <c r="N668">
        <v>2</v>
      </c>
      <c r="O668" t="s">
        <v>37</v>
      </c>
      <c r="P668">
        <v>0</v>
      </c>
      <c r="Q668">
        <v>3</v>
      </c>
      <c r="R668">
        <v>2</v>
      </c>
      <c r="S668">
        <v>12</v>
      </c>
      <c r="T668">
        <v>3</v>
      </c>
      <c r="U668">
        <v>2</v>
      </c>
      <c r="V668">
        <v>11</v>
      </c>
      <c r="W668">
        <v>9</v>
      </c>
      <c r="X668">
        <v>6</v>
      </c>
      <c r="Y668">
        <v>9</v>
      </c>
    </row>
    <row r="669" spans="1:25" x14ac:dyDescent="0.35">
      <c r="A669">
        <v>35</v>
      </c>
      <c r="B669" t="s">
        <v>32</v>
      </c>
      <c r="C669" t="s">
        <v>26</v>
      </c>
      <c r="D669" t="s">
        <v>34</v>
      </c>
      <c r="E669">
        <v>5</v>
      </c>
      <c r="F669">
        <v>4</v>
      </c>
      <c r="G669" t="s">
        <v>49</v>
      </c>
      <c r="H669">
        <v>3</v>
      </c>
      <c r="I669" t="s">
        <v>35</v>
      </c>
      <c r="J669">
        <v>62</v>
      </c>
      <c r="K669">
        <v>3</v>
      </c>
      <c r="L669">
        <v>3</v>
      </c>
      <c r="M669" t="s">
        <v>42</v>
      </c>
      <c r="N669">
        <v>2</v>
      </c>
      <c r="O669" t="s">
        <v>31</v>
      </c>
      <c r="P669">
        <v>0</v>
      </c>
      <c r="Q669">
        <v>3</v>
      </c>
      <c r="R669">
        <v>0</v>
      </c>
      <c r="S669">
        <v>17</v>
      </c>
      <c r="T669">
        <v>5</v>
      </c>
      <c r="U669">
        <v>3</v>
      </c>
      <c r="V669">
        <v>16</v>
      </c>
      <c r="W669">
        <v>6</v>
      </c>
      <c r="X669">
        <v>0</v>
      </c>
      <c r="Y669">
        <v>13</v>
      </c>
    </row>
    <row r="670" spans="1:25" x14ac:dyDescent="0.35">
      <c r="A670">
        <v>35</v>
      </c>
      <c r="B670" t="s">
        <v>32</v>
      </c>
      <c r="C670" t="s">
        <v>26</v>
      </c>
      <c r="D670" t="s">
        <v>34</v>
      </c>
      <c r="E670">
        <v>9</v>
      </c>
      <c r="F670">
        <v>4</v>
      </c>
      <c r="G670" t="s">
        <v>28</v>
      </c>
      <c r="H670">
        <v>3</v>
      </c>
      <c r="I670" t="s">
        <v>35</v>
      </c>
      <c r="J670">
        <v>97</v>
      </c>
      <c r="K670">
        <v>2</v>
      </c>
      <c r="L670">
        <v>2</v>
      </c>
      <c r="M670" t="s">
        <v>43</v>
      </c>
      <c r="N670">
        <v>2</v>
      </c>
      <c r="O670" t="s">
        <v>31</v>
      </c>
      <c r="P670">
        <v>9</v>
      </c>
      <c r="Q670">
        <v>3</v>
      </c>
      <c r="R670">
        <v>0</v>
      </c>
      <c r="S670">
        <v>10</v>
      </c>
      <c r="T670">
        <v>5</v>
      </c>
      <c r="U670">
        <v>3</v>
      </c>
      <c r="V670">
        <v>1</v>
      </c>
      <c r="W670">
        <v>1</v>
      </c>
      <c r="X670">
        <v>0</v>
      </c>
      <c r="Y670">
        <v>0</v>
      </c>
    </row>
    <row r="671" spans="1:25" x14ac:dyDescent="0.35">
      <c r="A671">
        <v>35</v>
      </c>
      <c r="B671" t="s">
        <v>32</v>
      </c>
      <c r="C671" t="s">
        <v>26</v>
      </c>
      <c r="D671" t="s">
        <v>34</v>
      </c>
      <c r="E671">
        <v>22</v>
      </c>
      <c r="F671">
        <v>3</v>
      </c>
      <c r="G671" t="s">
        <v>28</v>
      </c>
      <c r="H671">
        <v>4</v>
      </c>
      <c r="I671" t="s">
        <v>35</v>
      </c>
      <c r="J671">
        <v>46</v>
      </c>
      <c r="K671">
        <v>1</v>
      </c>
      <c r="L671">
        <v>1</v>
      </c>
      <c r="M671" t="s">
        <v>39</v>
      </c>
      <c r="N671">
        <v>3</v>
      </c>
      <c r="O671" t="s">
        <v>31</v>
      </c>
      <c r="P671">
        <v>0</v>
      </c>
      <c r="Q671">
        <v>3</v>
      </c>
      <c r="R671">
        <v>0</v>
      </c>
      <c r="S671">
        <v>6</v>
      </c>
      <c r="T671">
        <v>2</v>
      </c>
      <c r="U671">
        <v>3</v>
      </c>
      <c r="V671">
        <v>5</v>
      </c>
      <c r="W671">
        <v>4</v>
      </c>
      <c r="X671">
        <v>4</v>
      </c>
      <c r="Y671">
        <v>3</v>
      </c>
    </row>
    <row r="672" spans="1:25" x14ac:dyDescent="0.35">
      <c r="A672">
        <v>35</v>
      </c>
      <c r="B672" t="s">
        <v>32</v>
      </c>
      <c r="C672" t="s">
        <v>26</v>
      </c>
      <c r="D672" t="s">
        <v>34</v>
      </c>
      <c r="E672">
        <v>16</v>
      </c>
      <c r="F672">
        <v>3</v>
      </c>
      <c r="G672" t="s">
        <v>28</v>
      </c>
      <c r="H672">
        <v>4</v>
      </c>
      <c r="I672" t="s">
        <v>35</v>
      </c>
      <c r="J672">
        <v>72</v>
      </c>
      <c r="K672">
        <v>3</v>
      </c>
      <c r="L672">
        <v>3</v>
      </c>
      <c r="M672" t="s">
        <v>43</v>
      </c>
      <c r="N672">
        <v>3</v>
      </c>
      <c r="O672" t="s">
        <v>37</v>
      </c>
      <c r="P672">
        <v>4</v>
      </c>
      <c r="Q672">
        <v>3</v>
      </c>
      <c r="R672">
        <v>0</v>
      </c>
      <c r="S672">
        <v>10</v>
      </c>
      <c r="T672">
        <v>2</v>
      </c>
      <c r="U672">
        <v>3</v>
      </c>
      <c r="V672">
        <v>8</v>
      </c>
      <c r="W672">
        <v>7</v>
      </c>
      <c r="X672">
        <v>0</v>
      </c>
      <c r="Y672">
        <v>0</v>
      </c>
    </row>
    <row r="673" spans="1:25" x14ac:dyDescent="0.35">
      <c r="A673">
        <v>35</v>
      </c>
      <c r="B673" t="s">
        <v>32</v>
      </c>
      <c r="C673" t="s">
        <v>26</v>
      </c>
      <c r="D673" t="s">
        <v>27</v>
      </c>
      <c r="E673">
        <v>1</v>
      </c>
      <c r="F673">
        <v>3</v>
      </c>
      <c r="G673" t="s">
        <v>48</v>
      </c>
      <c r="H673">
        <v>2</v>
      </c>
      <c r="I673" t="s">
        <v>35</v>
      </c>
      <c r="J673">
        <v>85</v>
      </c>
      <c r="K673">
        <v>3</v>
      </c>
      <c r="L673">
        <v>2</v>
      </c>
      <c r="M673" t="s">
        <v>30</v>
      </c>
      <c r="N673">
        <v>3</v>
      </c>
      <c r="O673" t="s">
        <v>37</v>
      </c>
      <c r="P673">
        <v>9</v>
      </c>
      <c r="Q673">
        <v>3</v>
      </c>
      <c r="R673">
        <v>0</v>
      </c>
      <c r="S673">
        <v>15</v>
      </c>
      <c r="T673">
        <v>2</v>
      </c>
      <c r="U673">
        <v>3</v>
      </c>
      <c r="V673">
        <v>11</v>
      </c>
      <c r="W673">
        <v>9</v>
      </c>
      <c r="X673">
        <v>6</v>
      </c>
      <c r="Y673">
        <v>9</v>
      </c>
    </row>
    <row r="674" spans="1:25" x14ac:dyDescent="0.35">
      <c r="A674">
        <v>35</v>
      </c>
      <c r="B674" t="s">
        <v>32</v>
      </c>
      <c r="C674" t="s">
        <v>26</v>
      </c>
      <c r="D674" t="s">
        <v>27</v>
      </c>
      <c r="E674">
        <v>1</v>
      </c>
      <c r="F674">
        <v>3</v>
      </c>
      <c r="G674" t="s">
        <v>40</v>
      </c>
      <c r="H674">
        <v>1</v>
      </c>
      <c r="I674" t="s">
        <v>29</v>
      </c>
      <c r="J674">
        <v>80</v>
      </c>
      <c r="K674">
        <v>3</v>
      </c>
      <c r="L674">
        <v>2</v>
      </c>
      <c r="M674" t="s">
        <v>30</v>
      </c>
      <c r="N674">
        <v>3</v>
      </c>
      <c r="O674" t="s">
        <v>31</v>
      </c>
      <c r="P674">
        <v>1</v>
      </c>
      <c r="Q674">
        <v>3</v>
      </c>
      <c r="R674">
        <v>0</v>
      </c>
      <c r="S674">
        <v>5</v>
      </c>
      <c r="T674">
        <v>3</v>
      </c>
      <c r="U674">
        <v>3</v>
      </c>
      <c r="V674">
        <v>5</v>
      </c>
      <c r="W674">
        <v>4</v>
      </c>
      <c r="X674">
        <v>0</v>
      </c>
      <c r="Y674">
        <v>3</v>
      </c>
    </row>
    <row r="675" spans="1:25" x14ac:dyDescent="0.35">
      <c r="A675">
        <v>35</v>
      </c>
      <c r="B675" t="s">
        <v>32</v>
      </c>
      <c r="C675" t="s">
        <v>26</v>
      </c>
      <c r="D675" t="s">
        <v>34</v>
      </c>
      <c r="E675">
        <v>25</v>
      </c>
      <c r="F675">
        <v>2</v>
      </c>
      <c r="G675" t="s">
        <v>38</v>
      </c>
      <c r="H675">
        <v>1</v>
      </c>
      <c r="I675" t="s">
        <v>35</v>
      </c>
      <c r="J675">
        <v>54</v>
      </c>
      <c r="K675">
        <v>2</v>
      </c>
      <c r="L675">
        <v>2</v>
      </c>
      <c r="M675" t="s">
        <v>39</v>
      </c>
      <c r="N675">
        <v>4</v>
      </c>
      <c r="O675" t="s">
        <v>31</v>
      </c>
      <c r="P675">
        <v>4</v>
      </c>
      <c r="Q675">
        <v>3</v>
      </c>
      <c r="R675">
        <v>0</v>
      </c>
      <c r="S675">
        <v>9</v>
      </c>
      <c r="T675">
        <v>3</v>
      </c>
      <c r="U675">
        <v>3</v>
      </c>
      <c r="V675">
        <v>3</v>
      </c>
      <c r="W675">
        <v>2</v>
      </c>
      <c r="X675">
        <v>0</v>
      </c>
      <c r="Y675">
        <v>2</v>
      </c>
    </row>
    <row r="676" spans="1:25" x14ac:dyDescent="0.35">
      <c r="A676">
        <v>35</v>
      </c>
      <c r="B676" t="s">
        <v>32</v>
      </c>
      <c r="C676" t="s">
        <v>26</v>
      </c>
      <c r="D676" t="s">
        <v>34</v>
      </c>
      <c r="E676">
        <v>6</v>
      </c>
      <c r="F676">
        <v>4</v>
      </c>
      <c r="G676" t="s">
        <v>28</v>
      </c>
      <c r="H676">
        <v>2</v>
      </c>
      <c r="I676" t="s">
        <v>35</v>
      </c>
      <c r="J676">
        <v>82</v>
      </c>
      <c r="K676">
        <v>1</v>
      </c>
      <c r="L676">
        <v>2</v>
      </c>
      <c r="M676" t="s">
        <v>36</v>
      </c>
      <c r="N676">
        <v>4</v>
      </c>
      <c r="O676" t="s">
        <v>31</v>
      </c>
      <c r="P676">
        <v>1</v>
      </c>
      <c r="Q676">
        <v>3</v>
      </c>
      <c r="R676">
        <v>0</v>
      </c>
      <c r="S676">
        <v>17</v>
      </c>
      <c r="T676">
        <v>3</v>
      </c>
      <c r="U676">
        <v>3</v>
      </c>
      <c r="V676">
        <v>17</v>
      </c>
      <c r="W676">
        <v>11</v>
      </c>
      <c r="X676">
        <v>11</v>
      </c>
      <c r="Y676">
        <v>8</v>
      </c>
    </row>
    <row r="677" spans="1:25" x14ac:dyDescent="0.35">
      <c r="A677">
        <v>35</v>
      </c>
      <c r="B677" t="s">
        <v>32</v>
      </c>
      <c r="C677" t="s">
        <v>44</v>
      </c>
      <c r="D677" t="s">
        <v>34</v>
      </c>
      <c r="E677">
        <v>3</v>
      </c>
      <c r="F677">
        <v>3</v>
      </c>
      <c r="G677" t="s">
        <v>28</v>
      </c>
      <c r="H677">
        <v>3</v>
      </c>
      <c r="I677" t="s">
        <v>35</v>
      </c>
      <c r="J677">
        <v>41</v>
      </c>
      <c r="K677">
        <v>2</v>
      </c>
      <c r="L677">
        <v>1</v>
      </c>
      <c r="M677" t="s">
        <v>39</v>
      </c>
      <c r="N677">
        <v>3</v>
      </c>
      <c r="O677" t="s">
        <v>37</v>
      </c>
      <c r="P677">
        <v>1</v>
      </c>
      <c r="Q677">
        <v>3</v>
      </c>
      <c r="R677">
        <v>2</v>
      </c>
      <c r="S677">
        <v>1</v>
      </c>
      <c r="T677">
        <v>3</v>
      </c>
      <c r="U677">
        <v>3</v>
      </c>
      <c r="V677">
        <v>1</v>
      </c>
      <c r="W677">
        <v>0</v>
      </c>
      <c r="X677">
        <v>0</v>
      </c>
      <c r="Y677">
        <v>0</v>
      </c>
    </row>
    <row r="678" spans="1:25" x14ac:dyDescent="0.35">
      <c r="A678">
        <v>35</v>
      </c>
      <c r="B678" t="s">
        <v>32</v>
      </c>
      <c r="C678" t="s">
        <v>44</v>
      </c>
      <c r="D678" t="s">
        <v>34</v>
      </c>
      <c r="E678">
        <v>2</v>
      </c>
      <c r="F678">
        <v>4</v>
      </c>
      <c r="G678" t="s">
        <v>28</v>
      </c>
      <c r="H678">
        <v>4</v>
      </c>
      <c r="I678" t="s">
        <v>29</v>
      </c>
      <c r="J678">
        <v>61</v>
      </c>
      <c r="K678">
        <v>3</v>
      </c>
      <c r="L678">
        <v>2</v>
      </c>
      <c r="M678" t="s">
        <v>43</v>
      </c>
      <c r="N678">
        <v>1</v>
      </c>
      <c r="O678" t="s">
        <v>41</v>
      </c>
      <c r="P678">
        <v>2</v>
      </c>
      <c r="Q678">
        <v>3</v>
      </c>
      <c r="R678">
        <v>1</v>
      </c>
      <c r="S678">
        <v>16</v>
      </c>
      <c r="T678">
        <v>2</v>
      </c>
      <c r="U678">
        <v>4</v>
      </c>
      <c r="V678">
        <v>1</v>
      </c>
      <c r="W678">
        <v>0</v>
      </c>
      <c r="X678">
        <v>0</v>
      </c>
      <c r="Y678">
        <v>0</v>
      </c>
    </row>
    <row r="679" spans="1:25" x14ac:dyDescent="0.35">
      <c r="A679">
        <v>35</v>
      </c>
      <c r="B679" t="s">
        <v>32</v>
      </c>
      <c r="C679" t="s">
        <v>26</v>
      </c>
      <c r="D679" t="s">
        <v>27</v>
      </c>
      <c r="E679">
        <v>8</v>
      </c>
      <c r="F679">
        <v>4</v>
      </c>
      <c r="G679" t="s">
        <v>28</v>
      </c>
      <c r="H679">
        <v>1</v>
      </c>
      <c r="I679" t="s">
        <v>29</v>
      </c>
      <c r="J679">
        <v>72</v>
      </c>
      <c r="K679">
        <v>3</v>
      </c>
      <c r="L679">
        <v>1</v>
      </c>
      <c r="M679" t="s">
        <v>46</v>
      </c>
      <c r="N679">
        <v>4</v>
      </c>
      <c r="O679" t="s">
        <v>37</v>
      </c>
      <c r="P679">
        <v>1</v>
      </c>
      <c r="Q679">
        <v>3</v>
      </c>
      <c r="R679">
        <v>1</v>
      </c>
      <c r="S679">
        <v>3</v>
      </c>
      <c r="T679">
        <v>1</v>
      </c>
      <c r="U679">
        <v>2</v>
      </c>
      <c r="V679">
        <v>3</v>
      </c>
      <c r="W679">
        <v>2</v>
      </c>
      <c r="X679">
        <v>0</v>
      </c>
      <c r="Y679">
        <v>2</v>
      </c>
    </row>
    <row r="680" spans="1:25" x14ac:dyDescent="0.35">
      <c r="A680">
        <v>35</v>
      </c>
      <c r="B680" t="s">
        <v>32</v>
      </c>
      <c r="C680" t="s">
        <v>26</v>
      </c>
      <c r="D680" t="s">
        <v>34</v>
      </c>
      <c r="E680">
        <v>1</v>
      </c>
      <c r="F680">
        <v>4</v>
      </c>
      <c r="G680" t="s">
        <v>28</v>
      </c>
      <c r="H680">
        <v>4</v>
      </c>
      <c r="I680" t="s">
        <v>29</v>
      </c>
      <c r="J680">
        <v>40</v>
      </c>
      <c r="K680">
        <v>4</v>
      </c>
      <c r="L680">
        <v>1</v>
      </c>
      <c r="M680" t="s">
        <v>36</v>
      </c>
      <c r="N680">
        <v>3</v>
      </c>
      <c r="O680" t="s">
        <v>31</v>
      </c>
      <c r="P680">
        <v>3</v>
      </c>
      <c r="Q680">
        <v>3</v>
      </c>
      <c r="R680">
        <v>0</v>
      </c>
      <c r="S680">
        <v>7</v>
      </c>
      <c r="T680">
        <v>0</v>
      </c>
      <c r="U680">
        <v>3</v>
      </c>
      <c r="V680">
        <v>2</v>
      </c>
      <c r="W680">
        <v>2</v>
      </c>
      <c r="X680">
        <v>2</v>
      </c>
      <c r="Y680">
        <v>2</v>
      </c>
    </row>
    <row r="681" spans="1:25" x14ac:dyDescent="0.35">
      <c r="A681">
        <v>35</v>
      </c>
      <c r="B681" t="s">
        <v>32</v>
      </c>
      <c r="C681" t="s">
        <v>26</v>
      </c>
      <c r="D681" t="s">
        <v>34</v>
      </c>
      <c r="E681">
        <v>7</v>
      </c>
      <c r="F681">
        <v>3</v>
      </c>
      <c r="G681" t="s">
        <v>38</v>
      </c>
      <c r="H681">
        <v>3</v>
      </c>
      <c r="I681" t="s">
        <v>35</v>
      </c>
      <c r="J681">
        <v>59</v>
      </c>
      <c r="K681">
        <v>3</v>
      </c>
      <c r="L681">
        <v>3</v>
      </c>
      <c r="M681" t="s">
        <v>42</v>
      </c>
      <c r="N681">
        <v>3</v>
      </c>
      <c r="O681" t="s">
        <v>31</v>
      </c>
      <c r="P681">
        <v>3</v>
      </c>
      <c r="Q681">
        <v>4</v>
      </c>
      <c r="R681">
        <v>0</v>
      </c>
      <c r="S681">
        <v>17</v>
      </c>
      <c r="T681">
        <v>3</v>
      </c>
      <c r="U681">
        <v>4</v>
      </c>
      <c r="V681">
        <v>8</v>
      </c>
      <c r="W681">
        <v>5</v>
      </c>
      <c r="X681">
        <v>1</v>
      </c>
      <c r="Y681">
        <v>6</v>
      </c>
    </row>
    <row r="682" spans="1:25" x14ac:dyDescent="0.35">
      <c r="A682">
        <v>35</v>
      </c>
      <c r="B682" t="s">
        <v>32</v>
      </c>
      <c r="C682" t="s">
        <v>26</v>
      </c>
      <c r="D682" t="s">
        <v>34</v>
      </c>
      <c r="E682">
        <v>27</v>
      </c>
      <c r="F682">
        <v>1</v>
      </c>
      <c r="G682" t="s">
        <v>40</v>
      </c>
      <c r="H682">
        <v>3</v>
      </c>
      <c r="I682" t="s">
        <v>29</v>
      </c>
      <c r="J682">
        <v>53</v>
      </c>
      <c r="K682">
        <v>2</v>
      </c>
      <c r="L682">
        <v>1</v>
      </c>
      <c r="M682" t="s">
        <v>36</v>
      </c>
      <c r="N682">
        <v>1</v>
      </c>
      <c r="O682" t="s">
        <v>31</v>
      </c>
      <c r="P682">
        <v>1</v>
      </c>
      <c r="Q682">
        <v>3</v>
      </c>
      <c r="R682">
        <v>0</v>
      </c>
      <c r="S682">
        <v>6</v>
      </c>
      <c r="T682">
        <v>3</v>
      </c>
      <c r="U682">
        <v>2</v>
      </c>
      <c r="V682">
        <v>6</v>
      </c>
      <c r="W682">
        <v>5</v>
      </c>
      <c r="X682">
        <v>1</v>
      </c>
      <c r="Y682">
        <v>1</v>
      </c>
    </row>
    <row r="683" spans="1:25" x14ac:dyDescent="0.35">
      <c r="A683">
        <v>35</v>
      </c>
      <c r="B683" t="s">
        <v>32</v>
      </c>
      <c r="C683" t="s">
        <v>26</v>
      </c>
      <c r="D683" t="s">
        <v>34</v>
      </c>
      <c r="E683">
        <v>9</v>
      </c>
      <c r="F683">
        <v>3</v>
      </c>
      <c r="G683" t="s">
        <v>28</v>
      </c>
      <c r="H683">
        <v>4</v>
      </c>
      <c r="I683" t="s">
        <v>29</v>
      </c>
      <c r="J683">
        <v>66</v>
      </c>
      <c r="K683">
        <v>2</v>
      </c>
      <c r="L683">
        <v>3</v>
      </c>
      <c r="M683" t="s">
        <v>42</v>
      </c>
      <c r="N683">
        <v>3</v>
      </c>
      <c r="O683" t="s">
        <v>37</v>
      </c>
      <c r="P683">
        <v>1</v>
      </c>
      <c r="Q683">
        <v>4</v>
      </c>
      <c r="R683">
        <v>1</v>
      </c>
      <c r="S683">
        <v>17</v>
      </c>
      <c r="T683">
        <v>2</v>
      </c>
      <c r="U683">
        <v>3</v>
      </c>
      <c r="V683">
        <v>17</v>
      </c>
      <c r="W683">
        <v>14</v>
      </c>
      <c r="X683">
        <v>5</v>
      </c>
      <c r="Y683">
        <v>15</v>
      </c>
    </row>
    <row r="684" spans="1:25" x14ac:dyDescent="0.35">
      <c r="A684">
        <v>35</v>
      </c>
      <c r="B684" t="s">
        <v>25</v>
      </c>
      <c r="C684" t="s">
        <v>33</v>
      </c>
      <c r="D684" t="s">
        <v>34</v>
      </c>
      <c r="E684">
        <v>25</v>
      </c>
      <c r="F684">
        <v>4</v>
      </c>
      <c r="G684" t="s">
        <v>28</v>
      </c>
      <c r="H684">
        <v>4</v>
      </c>
      <c r="I684" t="s">
        <v>29</v>
      </c>
      <c r="J684">
        <v>96</v>
      </c>
      <c r="K684">
        <v>3</v>
      </c>
      <c r="L684">
        <v>1</v>
      </c>
      <c r="M684" t="s">
        <v>36</v>
      </c>
      <c r="N684">
        <v>2</v>
      </c>
      <c r="O684" t="s">
        <v>41</v>
      </c>
      <c r="P684">
        <v>1</v>
      </c>
      <c r="Q684">
        <v>3</v>
      </c>
      <c r="R684">
        <v>1</v>
      </c>
      <c r="S684">
        <v>10</v>
      </c>
      <c r="T684">
        <v>3</v>
      </c>
      <c r="U684">
        <v>2</v>
      </c>
      <c r="V684">
        <v>10</v>
      </c>
      <c r="W684">
        <v>2</v>
      </c>
      <c r="X684">
        <v>7</v>
      </c>
      <c r="Y684">
        <v>8</v>
      </c>
    </row>
    <row r="685" spans="1:25" x14ac:dyDescent="0.35">
      <c r="A685">
        <v>35</v>
      </c>
      <c r="B685" t="s">
        <v>32</v>
      </c>
      <c r="C685" t="s">
        <v>26</v>
      </c>
      <c r="D685" t="s">
        <v>34</v>
      </c>
      <c r="E685">
        <v>25</v>
      </c>
      <c r="F685">
        <v>3</v>
      </c>
      <c r="G685" t="s">
        <v>49</v>
      </c>
      <c r="H685">
        <v>4</v>
      </c>
      <c r="I685" t="s">
        <v>35</v>
      </c>
      <c r="J685">
        <v>78</v>
      </c>
      <c r="K685">
        <v>2</v>
      </c>
      <c r="L685">
        <v>3</v>
      </c>
      <c r="M685" t="s">
        <v>42</v>
      </c>
      <c r="N685">
        <v>2</v>
      </c>
      <c r="O685" t="s">
        <v>37</v>
      </c>
      <c r="P685">
        <v>3</v>
      </c>
      <c r="Q685">
        <v>3</v>
      </c>
      <c r="R685">
        <v>0</v>
      </c>
      <c r="S685">
        <v>16</v>
      </c>
      <c r="T685">
        <v>2</v>
      </c>
      <c r="U685">
        <v>3</v>
      </c>
      <c r="V685">
        <v>13</v>
      </c>
      <c r="W685">
        <v>10</v>
      </c>
      <c r="X685">
        <v>4</v>
      </c>
      <c r="Y685">
        <v>8</v>
      </c>
    </row>
    <row r="686" spans="1:25" x14ac:dyDescent="0.35">
      <c r="A686">
        <v>35</v>
      </c>
      <c r="B686" t="s">
        <v>32</v>
      </c>
      <c r="C686" t="s">
        <v>26</v>
      </c>
      <c r="D686" t="s">
        <v>34</v>
      </c>
      <c r="E686">
        <v>21</v>
      </c>
      <c r="F686">
        <v>1</v>
      </c>
      <c r="G686" t="s">
        <v>28</v>
      </c>
      <c r="H686">
        <v>4</v>
      </c>
      <c r="I686" t="s">
        <v>29</v>
      </c>
      <c r="J686">
        <v>51</v>
      </c>
      <c r="K686">
        <v>3</v>
      </c>
      <c r="L686">
        <v>2</v>
      </c>
      <c r="M686" t="s">
        <v>43</v>
      </c>
      <c r="N686">
        <v>4</v>
      </c>
      <c r="O686" t="s">
        <v>37</v>
      </c>
      <c r="P686">
        <v>1</v>
      </c>
      <c r="Q686">
        <v>4</v>
      </c>
      <c r="R686">
        <v>1</v>
      </c>
      <c r="S686">
        <v>10</v>
      </c>
      <c r="T686">
        <v>2</v>
      </c>
      <c r="U686">
        <v>1</v>
      </c>
      <c r="V686">
        <v>10</v>
      </c>
      <c r="W686">
        <v>6</v>
      </c>
      <c r="X686">
        <v>0</v>
      </c>
      <c r="Y686">
        <v>7</v>
      </c>
    </row>
    <row r="687" spans="1:25" x14ac:dyDescent="0.35">
      <c r="A687">
        <v>35</v>
      </c>
      <c r="B687" t="s">
        <v>32</v>
      </c>
      <c r="C687" t="s">
        <v>26</v>
      </c>
      <c r="D687" t="s">
        <v>27</v>
      </c>
      <c r="E687">
        <v>18</v>
      </c>
      <c r="F687">
        <v>3</v>
      </c>
      <c r="G687" t="s">
        <v>40</v>
      </c>
      <c r="H687">
        <v>3</v>
      </c>
      <c r="I687" t="s">
        <v>29</v>
      </c>
      <c r="J687">
        <v>86</v>
      </c>
      <c r="K687">
        <v>3</v>
      </c>
      <c r="L687">
        <v>2</v>
      </c>
      <c r="M687" t="s">
        <v>30</v>
      </c>
      <c r="N687">
        <v>3</v>
      </c>
      <c r="O687" t="s">
        <v>37</v>
      </c>
      <c r="P687">
        <v>1</v>
      </c>
      <c r="Q687">
        <v>3</v>
      </c>
      <c r="R687">
        <v>0</v>
      </c>
      <c r="S687">
        <v>5</v>
      </c>
      <c r="T687">
        <v>3</v>
      </c>
      <c r="U687">
        <v>3</v>
      </c>
      <c r="V687">
        <v>5</v>
      </c>
      <c r="W687">
        <v>2</v>
      </c>
      <c r="X687">
        <v>1</v>
      </c>
      <c r="Y687">
        <v>0</v>
      </c>
    </row>
    <row r="688" spans="1:25" x14ac:dyDescent="0.35">
      <c r="A688">
        <v>35</v>
      </c>
      <c r="B688" t="s">
        <v>32</v>
      </c>
      <c r="C688" t="s">
        <v>26</v>
      </c>
      <c r="D688" t="s">
        <v>27</v>
      </c>
      <c r="E688">
        <v>3</v>
      </c>
      <c r="F688">
        <v>4</v>
      </c>
      <c r="G688" t="s">
        <v>28</v>
      </c>
      <c r="H688">
        <v>4</v>
      </c>
      <c r="I688" t="s">
        <v>35</v>
      </c>
      <c r="J688">
        <v>92</v>
      </c>
      <c r="K688">
        <v>3</v>
      </c>
      <c r="L688">
        <v>3</v>
      </c>
      <c r="M688" t="s">
        <v>30</v>
      </c>
      <c r="N688">
        <v>4</v>
      </c>
      <c r="O688" t="s">
        <v>41</v>
      </c>
      <c r="P688">
        <v>6</v>
      </c>
      <c r="Q688">
        <v>3</v>
      </c>
      <c r="R688">
        <v>1</v>
      </c>
      <c r="S688">
        <v>12</v>
      </c>
      <c r="T688">
        <v>2</v>
      </c>
      <c r="U688">
        <v>3</v>
      </c>
      <c r="V688">
        <v>10</v>
      </c>
      <c r="W688">
        <v>9</v>
      </c>
      <c r="X688">
        <v>0</v>
      </c>
      <c r="Y688">
        <v>8</v>
      </c>
    </row>
    <row r="689" spans="1:25" x14ac:dyDescent="0.35">
      <c r="A689">
        <v>35</v>
      </c>
      <c r="B689" t="s">
        <v>25</v>
      </c>
      <c r="C689" t="s">
        <v>26</v>
      </c>
      <c r="D689" t="s">
        <v>34</v>
      </c>
      <c r="E689">
        <v>14</v>
      </c>
      <c r="F689">
        <v>4</v>
      </c>
      <c r="G689" t="s">
        <v>38</v>
      </c>
      <c r="H689">
        <v>3</v>
      </c>
      <c r="I689" t="s">
        <v>35</v>
      </c>
      <c r="J689">
        <v>39</v>
      </c>
      <c r="K689">
        <v>2</v>
      </c>
      <c r="L689">
        <v>1</v>
      </c>
      <c r="M689" t="s">
        <v>39</v>
      </c>
      <c r="N689">
        <v>2</v>
      </c>
      <c r="O689" t="s">
        <v>41</v>
      </c>
      <c r="P689">
        <v>1</v>
      </c>
      <c r="Q689">
        <v>4</v>
      </c>
      <c r="R689">
        <v>1</v>
      </c>
      <c r="S689">
        <v>5</v>
      </c>
      <c r="T689">
        <v>2</v>
      </c>
      <c r="U689">
        <v>1</v>
      </c>
      <c r="V689">
        <v>4</v>
      </c>
      <c r="W689">
        <v>2</v>
      </c>
      <c r="X689">
        <v>0</v>
      </c>
      <c r="Y689">
        <v>2</v>
      </c>
    </row>
    <row r="690" spans="1:25" x14ac:dyDescent="0.35">
      <c r="A690">
        <v>35</v>
      </c>
      <c r="B690" t="s">
        <v>32</v>
      </c>
      <c r="C690" t="s">
        <v>26</v>
      </c>
      <c r="D690" t="s">
        <v>34</v>
      </c>
      <c r="E690">
        <v>25</v>
      </c>
      <c r="F690">
        <v>4</v>
      </c>
      <c r="G690" t="s">
        <v>40</v>
      </c>
      <c r="H690">
        <v>3</v>
      </c>
      <c r="I690" t="s">
        <v>29</v>
      </c>
      <c r="J690">
        <v>57</v>
      </c>
      <c r="K690">
        <v>3</v>
      </c>
      <c r="L690">
        <v>3</v>
      </c>
      <c r="M690" t="s">
        <v>43</v>
      </c>
      <c r="N690">
        <v>3</v>
      </c>
      <c r="O690" t="s">
        <v>41</v>
      </c>
      <c r="P690">
        <v>1</v>
      </c>
      <c r="Q690">
        <v>3</v>
      </c>
      <c r="R690">
        <v>1</v>
      </c>
      <c r="S690">
        <v>16</v>
      </c>
      <c r="T690">
        <v>3</v>
      </c>
      <c r="U690">
        <v>2</v>
      </c>
      <c r="V690">
        <v>16</v>
      </c>
      <c r="W690">
        <v>10</v>
      </c>
      <c r="X690">
        <v>10</v>
      </c>
      <c r="Y690">
        <v>1</v>
      </c>
    </row>
    <row r="691" spans="1:25" x14ac:dyDescent="0.35">
      <c r="A691">
        <v>35</v>
      </c>
      <c r="B691" t="s">
        <v>32</v>
      </c>
      <c r="C691" t="s">
        <v>26</v>
      </c>
      <c r="D691" t="s">
        <v>34</v>
      </c>
      <c r="E691">
        <v>10</v>
      </c>
      <c r="F691">
        <v>3</v>
      </c>
      <c r="G691" t="s">
        <v>38</v>
      </c>
      <c r="H691">
        <v>2</v>
      </c>
      <c r="I691" t="s">
        <v>35</v>
      </c>
      <c r="J691">
        <v>45</v>
      </c>
      <c r="K691">
        <v>3</v>
      </c>
      <c r="L691">
        <v>1</v>
      </c>
      <c r="M691" t="s">
        <v>39</v>
      </c>
      <c r="N691">
        <v>4</v>
      </c>
      <c r="O691" t="s">
        <v>41</v>
      </c>
      <c r="P691">
        <v>1</v>
      </c>
      <c r="Q691">
        <v>4</v>
      </c>
      <c r="R691">
        <v>1</v>
      </c>
      <c r="S691">
        <v>3</v>
      </c>
      <c r="T691">
        <v>4</v>
      </c>
      <c r="U691">
        <v>2</v>
      </c>
      <c r="V691">
        <v>3</v>
      </c>
      <c r="W691">
        <v>2</v>
      </c>
      <c r="X691">
        <v>1</v>
      </c>
      <c r="Y691">
        <v>2</v>
      </c>
    </row>
    <row r="692" spans="1:25" x14ac:dyDescent="0.35">
      <c r="A692">
        <v>35</v>
      </c>
      <c r="B692" t="s">
        <v>25</v>
      </c>
      <c r="C692" t="s">
        <v>26</v>
      </c>
      <c r="D692" t="s">
        <v>27</v>
      </c>
      <c r="E692">
        <v>4</v>
      </c>
      <c r="F692">
        <v>3</v>
      </c>
      <c r="G692" t="s">
        <v>49</v>
      </c>
      <c r="H692">
        <v>4</v>
      </c>
      <c r="I692" t="s">
        <v>35</v>
      </c>
      <c r="J692">
        <v>86</v>
      </c>
      <c r="K692">
        <v>3</v>
      </c>
      <c r="L692">
        <v>3</v>
      </c>
      <c r="M692" t="s">
        <v>30</v>
      </c>
      <c r="N692">
        <v>1</v>
      </c>
      <c r="O692" t="s">
        <v>31</v>
      </c>
      <c r="P692">
        <v>0</v>
      </c>
      <c r="Q692">
        <v>4</v>
      </c>
      <c r="R692">
        <v>0</v>
      </c>
      <c r="S692">
        <v>9</v>
      </c>
      <c r="T692">
        <v>2</v>
      </c>
      <c r="U692">
        <v>3</v>
      </c>
      <c r="V692">
        <v>8</v>
      </c>
      <c r="W692">
        <v>7</v>
      </c>
      <c r="X692">
        <v>4</v>
      </c>
      <c r="Y692">
        <v>7</v>
      </c>
    </row>
    <row r="693" spans="1:25" x14ac:dyDescent="0.35">
      <c r="A693">
        <v>35</v>
      </c>
      <c r="B693" t="s">
        <v>32</v>
      </c>
      <c r="C693" t="s">
        <v>33</v>
      </c>
      <c r="D693" t="s">
        <v>27</v>
      </c>
      <c r="E693">
        <v>11</v>
      </c>
      <c r="F693">
        <v>2</v>
      </c>
      <c r="G693" t="s">
        <v>48</v>
      </c>
      <c r="H693">
        <v>4</v>
      </c>
      <c r="I693" t="s">
        <v>35</v>
      </c>
      <c r="J693">
        <v>54</v>
      </c>
      <c r="K693">
        <v>3</v>
      </c>
      <c r="L693">
        <v>2</v>
      </c>
      <c r="M693" t="s">
        <v>30</v>
      </c>
      <c r="N693">
        <v>4</v>
      </c>
      <c r="O693" t="s">
        <v>41</v>
      </c>
      <c r="P693">
        <v>1</v>
      </c>
      <c r="Q693">
        <v>3</v>
      </c>
      <c r="R693">
        <v>1</v>
      </c>
      <c r="S693">
        <v>5</v>
      </c>
      <c r="T693">
        <v>3</v>
      </c>
      <c r="U693">
        <v>3</v>
      </c>
      <c r="V693">
        <v>5</v>
      </c>
      <c r="W693">
        <v>2</v>
      </c>
      <c r="X693">
        <v>0</v>
      </c>
      <c r="Y693">
        <v>2</v>
      </c>
    </row>
    <row r="694" spans="1:25" x14ac:dyDescent="0.35">
      <c r="A694">
        <v>35</v>
      </c>
      <c r="B694" t="s">
        <v>32</v>
      </c>
      <c r="C694" t="s">
        <v>26</v>
      </c>
      <c r="D694" t="s">
        <v>50</v>
      </c>
      <c r="E694">
        <v>8</v>
      </c>
      <c r="F694">
        <v>4</v>
      </c>
      <c r="G694" t="s">
        <v>49</v>
      </c>
      <c r="H694">
        <v>3</v>
      </c>
      <c r="I694" t="s">
        <v>35</v>
      </c>
      <c r="J694">
        <v>100</v>
      </c>
      <c r="K694">
        <v>3</v>
      </c>
      <c r="L694">
        <v>1</v>
      </c>
      <c r="M694" t="s">
        <v>50</v>
      </c>
      <c r="N694">
        <v>3</v>
      </c>
      <c r="O694" t="s">
        <v>31</v>
      </c>
      <c r="P694">
        <v>1</v>
      </c>
      <c r="Q694">
        <v>3</v>
      </c>
      <c r="R694">
        <v>0</v>
      </c>
      <c r="S694">
        <v>6</v>
      </c>
      <c r="T694">
        <v>2</v>
      </c>
      <c r="U694">
        <v>1</v>
      </c>
      <c r="V694">
        <v>5</v>
      </c>
      <c r="W694">
        <v>4</v>
      </c>
      <c r="X694">
        <v>1</v>
      </c>
      <c r="Y694">
        <v>4</v>
      </c>
    </row>
    <row r="695" spans="1:25" x14ac:dyDescent="0.35">
      <c r="A695">
        <v>35</v>
      </c>
      <c r="B695" t="s">
        <v>32</v>
      </c>
      <c r="C695" t="s">
        <v>26</v>
      </c>
      <c r="D695" t="s">
        <v>34</v>
      </c>
      <c r="E695">
        <v>1</v>
      </c>
      <c r="F695">
        <v>4</v>
      </c>
      <c r="G695" t="s">
        <v>40</v>
      </c>
      <c r="H695">
        <v>4</v>
      </c>
      <c r="I695" t="s">
        <v>35</v>
      </c>
      <c r="J695">
        <v>58</v>
      </c>
      <c r="K695">
        <v>2</v>
      </c>
      <c r="L695">
        <v>1</v>
      </c>
      <c r="M695" t="s">
        <v>39</v>
      </c>
      <c r="N695">
        <v>3</v>
      </c>
      <c r="O695" t="s">
        <v>37</v>
      </c>
      <c r="P695">
        <v>6</v>
      </c>
      <c r="Q695">
        <v>3</v>
      </c>
      <c r="R695">
        <v>1</v>
      </c>
      <c r="S695">
        <v>10</v>
      </c>
      <c r="T695">
        <v>2</v>
      </c>
      <c r="U695">
        <v>3</v>
      </c>
      <c r="V695">
        <v>8</v>
      </c>
      <c r="W695">
        <v>0</v>
      </c>
      <c r="X695">
        <v>1</v>
      </c>
      <c r="Y695">
        <v>7</v>
      </c>
    </row>
    <row r="696" spans="1:25" x14ac:dyDescent="0.35">
      <c r="A696">
        <v>35</v>
      </c>
      <c r="B696" t="s">
        <v>32</v>
      </c>
      <c r="C696" t="s">
        <v>26</v>
      </c>
      <c r="D696" t="s">
        <v>34</v>
      </c>
      <c r="E696">
        <v>2</v>
      </c>
      <c r="F696">
        <v>3</v>
      </c>
      <c r="G696" t="s">
        <v>28</v>
      </c>
      <c r="H696">
        <v>3</v>
      </c>
      <c r="I696" t="s">
        <v>35</v>
      </c>
      <c r="J696">
        <v>44</v>
      </c>
      <c r="K696">
        <v>2</v>
      </c>
      <c r="L696">
        <v>3</v>
      </c>
      <c r="M696" t="s">
        <v>42</v>
      </c>
      <c r="N696">
        <v>2</v>
      </c>
      <c r="O696" t="s">
        <v>41</v>
      </c>
      <c r="P696">
        <v>2</v>
      </c>
      <c r="Q696">
        <v>3</v>
      </c>
      <c r="R696">
        <v>1</v>
      </c>
      <c r="S696">
        <v>15</v>
      </c>
      <c r="T696">
        <v>2</v>
      </c>
      <c r="U696">
        <v>4</v>
      </c>
      <c r="V696">
        <v>7</v>
      </c>
      <c r="W696">
        <v>7</v>
      </c>
      <c r="X696">
        <v>6</v>
      </c>
      <c r="Y696">
        <v>4</v>
      </c>
    </row>
    <row r="697" spans="1:25" x14ac:dyDescent="0.35">
      <c r="A697">
        <v>35</v>
      </c>
      <c r="B697" t="s">
        <v>32</v>
      </c>
      <c r="C697" t="s">
        <v>33</v>
      </c>
      <c r="D697" t="s">
        <v>34</v>
      </c>
      <c r="E697">
        <v>4</v>
      </c>
      <c r="F697">
        <v>4</v>
      </c>
      <c r="G697" t="s">
        <v>38</v>
      </c>
      <c r="H697">
        <v>4</v>
      </c>
      <c r="I697" t="s">
        <v>35</v>
      </c>
      <c r="J697">
        <v>47</v>
      </c>
      <c r="K697">
        <v>2</v>
      </c>
      <c r="L697">
        <v>1</v>
      </c>
      <c r="M697" t="s">
        <v>39</v>
      </c>
      <c r="N697">
        <v>4</v>
      </c>
      <c r="O697" t="s">
        <v>37</v>
      </c>
      <c r="P697">
        <v>1</v>
      </c>
      <c r="Q697">
        <v>3</v>
      </c>
      <c r="R697">
        <v>1</v>
      </c>
      <c r="S697">
        <v>2</v>
      </c>
      <c r="T697">
        <v>2</v>
      </c>
      <c r="U697">
        <v>4</v>
      </c>
      <c r="V697">
        <v>2</v>
      </c>
      <c r="W697">
        <v>2</v>
      </c>
      <c r="X697">
        <v>2</v>
      </c>
      <c r="Y697">
        <v>2</v>
      </c>
    </row>
    <row r="698" spans="1:25" x14ac:dyDescent="0.35">
      <c r="A698">
        <v>35</v>
      </c>
      <c r="B698" t="s">
        <v>32</v>
      </c>
      <c r="C698" t="s">
        <v>26</v>
      </c>
      <c r="D698" t="s">
        <v>27</v>
      </c>
      <c r="E698">
        <v>17</v>
      </c>
      <c r="F698">
        <v>4</v>
      </c>
      <c r="G698" t="s">
        <v>28</v>
      </c>
      <c r="H698">
        <v>3</v>
      </c>
      <c r="I698" t="s">
        <v>35</v>
      </c>
      <c r="J698">
        <v>94</v>
      </c>
      <c r="K698">
        <v>3</v>
      </c>
      <c r="L698">
        <v>2</v>
      </c>
      <c r="M698" t="s">
        <v>30</v>
      </c>
      <c r="N698">
        <v>1</v>
      </c>
      <c r="O698" t="s">
        <v>37</v>
      </c>
      <c r="P698">
        <v>3</v>
      </c>
      <c r="Q698">
        <v>3</v>
      </c>
      <c r="R698">
        <v>3</v>
      </c>
      <c r="S698">
        <v>15</v>
      </c>
      <c r="T698">
        <v>2</v>
      </c>
      <c r="U698">
        <v>3</v>
      </c>
      <c r="V698">
        <v>7</v>
      </c>
      <c r="W698">
        <v>7</v>
      </c>
      <c r="X698">
        <v>1</v>
      </c>
      <c r="Y698">
        <v>7</v>
      </c>
    </row>
    <row r="699" spans="1:25" x14ac:dyDescent="0.35">
      <c r="A699">
        <v>35</v>
      </c>
      <c r="B699" t="s">
        <v>32</v>
      </c>
      <c r="C699" t="s">
        <v>44</v>
      </c>
      <c r="D699" t="s">
        <v>27</v>
      </c>
      <c r="E699">
        <v>8</v>
      </c>
      <c r="F699">
        <v>2</v>
      </c>
      <c r="G699" t="s">
        <v>48</v>
      </c>
      <c r="H699">
        <v>3</v>
      </c>
      <c r="I699" t="s">
        <v>29</v>
      </c>
      <c r="J699">
        <v>78</v>
      </c>
      <c r="K699">
        <v>2</v>
      </c>
      <c r="L699">
        <v>3</v>
      </c>
      <c r="M699" t="s">
        <v>30</v>
      </c>
      <c r="N699">
        <v>4</v>
      </c>
      <c r="O699" t="s">
        <v>37</v>
      </c>
      <c r="P699">
        <v>4</v>
      </c>
      <c r="Q699">
        <v>3</v>
      </c>
      <c r="R699">
        <v>1</v>
      </c>
      <c r="S699">
        <v>16</v>
      </c>
      <c r="T699">
        <v>6</v>
      </c>
      <c r="U699">
        <v>2</v>
      </c>
      <c r="V699">
        <v>13</v>
      </c>
      <c r="W699">
        <v>2</v>
      </c>
      <c r="X699">
        <v>4</v>
      </c>
      <c r="Y699">
        <v>12</v>
      </c>
    </row>
    <row r="700" spans="1:25" x14ac:dyDescent="0.35">
      <c r="A700">
        <v>35</v>
      </c>
      <c r="B700" t="s">
        <v>32</v>
      </c>
      <c r="C700" t="s">
        <v>26</v>
      </c>
      <c r="D700" t="s">
        <v>34</v>
      </c>
      <c r="E700">
        <v>6</v>
      </c>
      <c r="F700">
        <v>1</v>
      </c>
      <c r="G700" t="s">
        <v>28</v>
      </c>
      <c r="H700">
        <v>3</v>
      </c>
      <c r="I700" t="s">
        <v>35</v>
      </c>
      <c r="J700">
        <v>66</v>
      </c>
      <c r="K700">
        <v>3</v>
      </c>
      <c r="L700">
        <v>1</v>
      </c>
      <c r="M700" t="s">
        <v>36</v>
      </c>
      <c r="N700">
        <v>3</v>
      </c>
      <c r="O700" t="s">
        <v>37</v>
      </c>
      <c r="P700">
        <v>0</v>
      </c>
      <c r="Q700">
        <v>3</v>
      </c>
      <c r="R700">
        <v>0</v>
      </c>
      <c r="S700">
        <v>4</v>
      </c>
      <c r="T700">
        <v>3</v>
      </c>
      <c r="U700">
        <v>3</v>
      </c>
      <c r="V700">
        <v>3</v>
      </c>
      <c r="W700">
        <v>2</v>
      </c>
      <c r="X700">
        <v>2</v>
      </c>
      <c r="Y700">
        <v>2</v>
      </c>
    </row>
    <row r="701" spans="1:25" x14ac:dyDescent="0.35">
      <c r="A701">
        <v>35</v>
      </c>
      <c r="B701" t="s">
        <v>32</v>
      </c>
      <c r="C701" t="s">
        <v>33</v>
      </c>
      <c r="D701" t="s">
        <v>34</v>
      </c>
      <c r="E701">
        <v>4</v>
      </c>
      <c r="F701">
        <v>4</v>
      </c>
      <c r="G701" t="s">
        <v>28</v>
      </c>
      <c r="H701">
        <v>3</v>
      </c>
      <c r="I701" t="s">
        <v>35</v>
      </c>
      <c r="J701">
        <v>87</v>
      </c>
      <c r="K701">
        <v>3</v>
      </c>
      <c r="L701">
        <v>2</v>
      </c>
      <c r="M701" t="s">
        <v>36</v>
      </c>
      <c r="N701">
        <v>3</v>
      </c>
      <c r="O701" t="s">
        <v>31</v>
      </c>
      <c r="P701">
        <v>1</v>
      </c>
      <c r="Q701">
        <v>3</v>
      </c>
      <c r="R701">
        <v>0</v>
      </c>
      <c r="S701">
        <v>9</v>
      </c>
      <c r="T701">
        <v>3</v>
      </c>
      <c r="U701">
        <v>3</v>
      </c>
      <c r="V701">
        <v>9</v>
      </c>
      <c r="W701">
        <v>6</v>
      </c>
      <c r="X701">
        <v>1</v>
      </c>
      <c r="Y701">
        <v>1</v>
      </c>
    </row>
    <row r="702" spans="1:25" x14ac:dyDescent="0.35">
      <c r="A702">
        <v>35</v>
      </c>
      <c r="B702" t="s">
        <v>32</v>
      </c>
      <c r="C702" t="s">
        <v>26</v>
      </c>
      <c r="D702" t="s">
        <v>34</v>
      </c>
      <c r="E702">
        <v>1</v>
      </c>
      <c r="F702">
        <v>3</v>
      </c>
      <c r="G702" t="s">
        <v>40</v>
      </c>
      <c r="H702">
        <v>4</v>
      </c>
      <c r="I702" t="s">
        <v>29</v>
      </c>
      <c r="J702">
        <v>60</v>
      </c>
      <c r="K702">
        <v>2</v>
      </c>
      <c r="L702">
        <v>2</v>
      </c>
      <c r="M702" t="s">
        <v>39</v>
      </c>
      <c r="N702">
        <v>4</v>
      </c>
      <c r="O702" t="s">
        <v>37</v>
      </c>
      <c r="P702">
        <v>0</v>
      </c>
      <c r="Q702">
        <v>3</v>
      </c>
      <c r="R702">
        <v>1</v>
      </c>
      <c r="S702">
        <v>10</v>
      </c>
      <c r="T702">
        <v>0</v>
      </c>
      <c r="U702">
        <v>3</v>
      </c>
      <c r="V702">
        <v>9</v>
      </c>
      <c r="W702">
        <v>7</v>
      </c>
      <c r="X702">
        <v>0</v>
      </c>
      <c r="Y702">
        <v>0</v>
      </c>
    </row>
    <row r="703" spans="1:25" x14ac:dyDescent="0.35">
      <c r="A703">
        <v>35</v>
      </c>
      <c r="B703" t="s">
        <v>25</v>
      </c>
      <c r="C703" t="s">
        <v>33</v>
      </c>
      <c r="D703" t="s">
        <v>27</v>
      </c>
      <c r="E703">
        <v>18</v>
      </c>
      <c r="F703">
        <v>4</v>
      </c>
      <c r="G703" t="s">
        <v>48</v>
      </c>
      <c r="H703">
        <v>4</v>
      </c>
      <c r="I703" t="s">
        <v>29</v>
      </c>
      <c r="J703">
        <v>67</v>
      </c>
      <c r="K703">
        <v>3</v>
      </c>
      <c r="L703">
        <v>2</v>
      </c>
      <c r="M703" t="s">
        <v>30</v>
      </c>
      <c r="N703">
        <v>3</v>
      </c>
      <c r="O703" t="s">
        <v>37</v>
      </c>
      <c r="P703">
        <v>0</v>
      </c>
      <c r="Q703">
        <v>3</v>
      </c>
      <c r="R703">
        <v>1</v>
      </c>
      <c r="S703">
        <v>5</v>
      </c>
      <c r="T703">
        <v>0</v>
      </c>
      <c r="U703">
        <v>2</v>
      </c>
      <c r="V703">
        <v>4</v>
      </c>
      <c r="W703">
        <v>2</v>
      </c>
      <c r="X703">
        <v>3</v>
      </c>
      <c r="Y703">
        <v>2</v>
      </c>
    </row>
    <row r="704" spans="1:25" x14ac:dyDescent="0.35">
      <c r="A704">
        <v>35</v>
      </c>
      <c r="B704" t="s">
        <v>32</v>
      </c>
      <c r="C704" t="s">
        <v>33</v>
      </c>
      <c r="D704" t="s">
        <v>34</v>
      </c>
      <c r="E704">
        <v>18</v>
      </c>
      <c r="F704">
        <v>2</v>
      </c>
      <c r="G704" t="s">
        <v>28</v>
      </c>
      <c r="H704">
        <v>3</v>
      </c>
      <c r="I704" t="s">
        <v>35</v>
      </c>
      <c r="J704">
        <v>60</v>
      </c>
      <c r="K704">
        <v>3</v>
      </c>
      <c r="L704">
        <v>3</v>
      </c>
      <c r="M704" t="s">
        <v>42</v>
      </c>
      <c r="N704">
        <v>4</v>
      </c>
      <c r="O704" t="s">
        <v>31</v>
      </c>
      <c r="P704">
        <v>2</v>
      </c>
      <c r="Q704">
        <v>3</v>
      </c>
      <c r="R704">
        <v>0</v>
      </c>
      <c r="S704">
        <v>10</v>
      </c>
      <c r="T704">
        <v>2</v>
      </c>
      <c r="U704">
        <v>3</v>
      </c>
      <c r="V704">
        <v>2</v>
      </c>
      <c r="W704">
        <v>2</v>
      </c>
      <c r="X704">
        <v>2</v>
      </c>
      <c r="Y704">
        <v>2</v>
      </c>
    </row>
    <row r="705" spans="1:25" x14ac:dyDescent="0.35">
      <c r="A705">
        <v>35</v>
      </c>
      <c r="B705" t="s">
        <v>32</v>
      </c>
      <c r="C705" t="s">
        <v>26</v>
      </c>
      <c r="D705" t="s">
        <v>27</v>
      </c>
      <c r="E705">
        <v>7</v>
      </c>
      <c r="F705">
        <v>1</v>
      </c>
      <c r="G705" t="s">
        <v>28</v>
      </c>
      <c r="H705">
        <v>4</v>
      </c>
      <c r="I705" t="s">
        <v>35</v>
      </c>
      <c r="J705">
        <v>76</v>
      </c>
      <c r="K705">
        <v>3</v>
      </c>
      <c r="L705">
        <v>1</v>
      </c>
      <c r="M705" t="s">
        <v>46</v>
      </c>
      <c r="N705">
        <v>3</v>
      </c>
      <c r="O705" t="s">
        <v>37</v>
      </c>
      <c r="P705">
        <v>1</v>
      </c>
      <c r="Q705">
        <v>3</v>
      </c>
      <c r="R705">
        <v>1</v>
      </c>
      <c r="S705">
        <v>1</v>
      </c>
      <c r="T705">
        <v>3</v>
      </c>
      <c r="U705">
        <v>3</v>
      </c>
      <c r="V705">
        <v>1</v>
      </c>
      <c r="W705">
        <v>0</v>
      </c>
      <c r="X705">
        <v>0</v>
      </c>
      <c r="Y705">
        <v>0</v>
      </c>
    </row>
    <row r="706" spans="1:25" x14ac:dyDescent="0.35">
      <c r="A706">
        <v>35</v>
      </c>
      <c r="B706" t="s">
        <v>32</v>
      </c>
      <c r="C706" t="s">
        <v>26</v>
      </c>
      <c r="D706" t="s">
        <v>34</v>
      </c>
      <c r="E706">
        <v>16</v>
      </c>
      <c r="F706">
        <v>3</v>
      </c>
      <c r="G706" t="s">
        <v>28</v>
      </c>
      <c r="H706">
        <v>4</v>
      </c>
      <c r="I706" t="s">
        <v>29</v>
      </c>
      <c r="J706">
        <v>91</v>
      </c>
      <c r="K706">
        <v>2</v>
      </c>
      <c r="L706">
        <v>3</v>
      </c>
      <c r="M706" t="s">
        <v>43</v>
      </c>
      <c r="N706">
        <v>2</v>
      </c>
      <c r="O706" t="s">
        <v>31</v>
      </c>
      <c r="P706">
        <v>1</v>
      </c>
      <c r="Q706">
        <v>3</v>
      </c>
      <c r="R706">
        <v>0</v>
      </c>
      <c r="S706">
        <v>11</v>
      </c>
      <c r="T706">
        <v>3</v>
      </c>
      <c r="U706">
        <v>1</v>
      </c>
      <c r="V706">
        <v>11</v>
      </c>
      <c r="W706">
        <v>8</v>
      </c>
      <c r="X706">
        <v>3</v>
      </c>
      <c r="Y706">
        <v>3</v>
      </c>
    </row>
    <row r="707" spans="1:25" x14ac:dyDescent="0.35">
      <c r="A707">
        <v>35</v>
      </c>
      <c r="B707" t="s">
        <v>32</v>
      </c>
      <c r="C707" t="s">
        <v>26</v>
      </c>
      <c r="D707" t="s">
        <v>27</v>
      </c>
      <c r="E707">
        <v>28</v>
      </c>
      <c r="F707">
        <v>4</v>
      </c>
      <c r="G707" t="s">
        <v>28</v>
      </c>
      <c r="H707">
        <v>2</v>
      </c>
      <c r="I707" t="s">
        <v>29</v>
      </c>
      <c r="J707">
        <v>98</v>
      </c>
      <c r="K707">
        <v>2</v>
      </c>
      <c r="L707">
        <v>1</v>
      </c>
      <c r="M707" t="s">
        <v>46</v>
      </c>
      <c r="N707">
        <v>3</v>
      </c>
      <c r="O707" t="s">
        <v>37</v>
      </c>
      <c r="P707">
        <v>0</v>
      </c>
      <c r="Q707">
        <v>4</v>
      </c>
      <c r="R707">
        <v>2</v>
      </c>
      <c r="S707">
        <v>6</v>
      </c>
      <c r="T707">
        <v>5</v>
      </c>
      <c r="U707">
        <v>3</v>
      </c>
      <c r="V707">
        <v>5</v>
      </c>
      <c r="W707">
        <v>3</v>
      </c>
      <c r="X707">
        <v>4</v>
      </c>
      <c r="Y707">
        <v>2</v>
      </c>
    </row>
    <row r="708" spans="1:25" x14ac:dyDescent="0.35">
      <c r="A708">
        <v>35</v>
      </c>
      <c r="B708" t="s">
        <v>32</v>
      </c>
      <c r="C708" t="s">
        <v>26</v>
      </c>
      <c r="D708" t="s">
        <v>34</v>
      </c>
      <c r="E708">
        <v>1</v>
      </c>
      <c r="F708">
        <v>3</v>
      </c>
      <c r="G708" t="s">
        <v>40</v>
      </c>
      <c r="H708">
        <v>4</v>
      </c>
      <c r="I708" t="s">
        <v>35</v>
      </c>
      <c r="J708">
        <v>68</v>
      </c>
      <c r="K708">
        <v>2</v>
      </c>
      <c r="L708">
        <v>1</v>
      </c>
      <c r="M708" t="s">
        <v>39</v>
      </c>
      <c r="N708">
        <v>1</v>
      </c>
      <c r="O708" t="s">
        <v>31</v>
      </c>
      <c r="P708">
        <v>1</v>
      </c>
      <c r="Q708">
        <v>3</v>
      </c>
      <c r="R708">
        <v>0</v>
      </c>
      <c r="S708">
        <v>3</v>
      </c>
      <c r="T708">
        <v>3</v>
      </c>
      <c r="U708">
        <v>3</v>
      </c>
      <c r="V708">
        <v>3</v>
      </c>
      <c r="W708">
        <v>0</v>
      </c>
      <c r="X708">
        <v>1</v>
      </c>
      <c r="Y708">
        <v>2</v>
      </c>
    </row>
    <row r="709" spans="1:25" x14ac:dyDescent="0.35">
      <c r="A709">
        <v>35</v>
      </c>
      <c r="B709" t="s">
        <v>25</v>
      </c>
      <c r="C709" t="s">
        <v>26</v>
      </c>
      <c r="D709" t="s">
        <v>34</v>
      </c>
      <c r="E709">
        <v>2</v>
      </c>
      <c r="F709">
        <v>3</v>
      </c>
      <c r="G709" t="s">
        <v>28</v>
      </c>
      <c r="H709">
        <v>1</v>
      </c>
      <c r="I709" t="s">
        <v>29</v>
      </c>
      <c r="J709">
        <v>69</v>
      </c>
      <c r="K709">
        <v>3</v>
      </c>
      <c r="L709">
        <v>1</v>
      </c>
      <c r="M709" t="s">
        <v>39</v>
      </c>
      <c r="N709">
        <v>1</v>
      </c>
      <c r="O709" t="s">
        <v>41</v>
      </c>
      <c r="P709">
        <v>1</v>
      </c>
      <c r="Q709">
        <v>3</v>
      </c>
      <c r="R709">
        <v>1</v>
      </c>
      <c r="S709">
        <v>1</v>
      </c>
      <c r="T709">
        <v>2</v>
      </c>
      <c r="U709">
        <v>3</v>
      </c>
      <c r="V709">
        <v>1</v>
      </c>
      <c r="W709">
        <v>0</v>
      </c>
      <c r="X709">
        <v>0</v>
      </c>
      <c r="Y709">
        <v>0</v>
      </c>
    </row>
    <row r="710" spans="1:25" x14ac:dyDescent="0.35">
      <c r="A710">
        <v>35</v>
      </c>
      <c r="B710" t="s">
        <v>32</v>
      </c>
      <c r="C710" t="s">
        <v>26</v>
      </c>
      <c r="D710" t="s">
        <v>34</v>
      </c>
      <c r="E710">
        <v>10</v>
      </c>
      <c r="F710">
        <v>4</v>
      </c>
      <c r="G710" t="s">
        <v>40</v>
      </c>
      <c r="H710">
        <v>1</v>
      </c>
      <c r="I710" t="s">
        <v>29</v>
      </c>
      <c r="J710">
        <v>51</v>
      </c>
      <c r="K710">
        <v>3</v>
      </c>
      <c r="L710">
        <v>2</v>
      </c>
      <c r="M710" t="s">
        <v>43</v>
      </c>
      <c r="N710">
        <v>3</v>
      </c>
      <c r="O710" t="s">
        <v>31</v>
      </c>
      <c r="P710">
        <v>3</v>
      </c>
      <c r="Q710">
        <v>3</v>
      </c>
      <c r="R710">
        <v>0</v>
      </c>
      <c r="S710">
        <v>10</v>
      </c>
      <c r="T710">
        <v>4</v>
      </c>
      <c r="U710">
        <v>3</v>
      </c>
      <c r="V710">
        <v>5</v>
      </c>
      <c r="W710">
        <v>2</v>
      </c>
      <c r="X710">
        <v>0</v>
      </c>
      <c r="Y710">
        <v>4</v>
      </c>
    </row>
    <row r="711" spans="1:25" x14ac:dyDescent="0.35">
      <c r="A711">
        <v>35</v>
      </c>
      <c r="B711" t="s">
        <v>32</v>
      </c>
      <c r="C711" t="s">
        <v>26</v>
      </c>
      <c r="D711" t="s">
        <v>34</v>
      </c>
      <c r="E711">
        <v>28</v>
      </c>
      <c r="F711">
        <v>3</v>
      </c>
      <c r="G711" t="s">
        <v>28</v>
      </c>
      <c r="H711">
        <v>2</v>
      </c>
      <c r="I711" t="s">
        <v>35</v>
      </c>
      <c r="J711">
        <v>46</v>
      </c>
      <c r="K711">
        <v>4</v>
      </c>
      <c r="L711">
        <v>2</v>
      </c>
      <c r="M711" t="s">
        <v>39</v>
      </c>
      <c r="N711">
        <v>3</v>
      </c>
      <c r="O711" t="s">
        <v>37</v>
      </c>
      <c r="P711">
        <v>1</v>
      </c>
      <c r="Q711">
        <v>3</v>
      </c>
      <c r="R711">
        <v>2</v>
      </c>
      <c r="S711">
        <v>10</v>
      </c>
      <c r="T711">
        <v>3</v>
      </c>
      <c r="U711">
        <v>2</v>
      </c>
      <c r="V711">
        <v>10</v>
      </c>
      <c r="W711">
        <v>9</v>
      </c>
      <c r="X711">
        <v>6</v>
      </c>
      <c r="Y711">
        <v>8</v>
      </c>
    </row>
    <row r="712" spans="1:25" x14ac:dyDescent="0.35">
      <c r="A712">
        <v>35</v>
      </c>
      <c r="B712" t="s">
        <v>32</v>
      </c>
      <c r="C712" t="s">
        <v>26</v>
      </c>
      <c r="D712" t="s">
        <v>34</v>
      </c>
      <c r="E712">
        <v>7</v>
      </c>
      <c r="F712">
        <v>2</v>
      </c>
      <c r="G712" t="s">
        <v>28</v>
      </c>
      <c r="H712">
        <v>3</v>
      </c>
      <c r="I712" t="s">
        <v>35</v>
      </c>
      <c r="J712">
        <v>63</v>
      </c>
      <c r="K712">
        <v>2</v>
      </c>
      <c r="L712">
        <v>1</v>
      </c>
      <c r="M712" t="s">
        <v>39</v>
      </c>
      <c r="N712">
        <v>4</v>
      </c>
      <c r="O712" t="s">
        <v>37</v>
      </c>
      <c r="P712">
        <v>1</v>
      </c>
      <c r="Q712">
        <v>3</v>
      </c>
      <c r="R712">
        <v>1</v>
      </c>
      <c r="S712">
        <v>1</v>
      </c>
      <c r="T712">
        <v>5</v>
      </c>
      <c r="U712">
        <v>2</v>
      </c>
      <c r="V712">
        <v>1</v>
      </c>
      <c r="W712">
        <v>0</v>
      </c>
      <c r="X712">
        <v>0</v>
      </c>
      <c r="Y712">
        <v>1</v>
      </c>
    </row>
    <row r="713" spans="1:25" x14ac:dyDescent="0.35">
      <c r="A713">
        <v>35</v>
      </c>
      <c r="B713" t="s">
        <v>32</v>
      </c>
      <c r="C713" t="s">
        <v>26</v>
      </c>
      <c r="D713" t="s">
        <v>34</v>
      </c>
      <c r="E713">
        <v>18</v>
      </c>
      <c r="F713">
        <v>5</v>
      </c>
      <c r="G713" t="s">
        <v>28</v>
      </c>
      <c r="H713">
        <v>2</v>
      </c>
      <c r="I713" t="s">
        <v>35</v>
      </c>
      <c r="J713">
        <v>48</v>
      </c>
      <c r="K713">
        <v>4</v>
      </c>
      <c r="L713">
        <v>2</v>
      </c>
      <c r="M713" t="s">
        <v>36</v>
      </c>
      <c r="N713">
        <v>1</v>
      </c>
      <c r="O713" t="s">
        <v>37</v>
      </c>
      <c r="P713">
        <v>1</v>
      </c>
      <c r="Q713">
        <v>3</v>
      </c>
      <c r="R713">
        <v>0</v>
      </c>
      <c r="S713">
        <v>16</v>
      </c>
      <c r="T713">
        <v>2</v>
      </c>
      <c r="U713">
        <v>3</v>
      </c>
      <c r="V713">
        <v>16</v>
      </c>
      <c r="W713">
        <v>15</v>
      </c>
      <c r="X713">
        <v>1</v>
      </c>
      <c r="Y713">
        <v>10</v>
      </c>
    </row>
    <row r="714" spans="1:25" x14ac:dyDescent="0.35">
      <c r="A714">
        <v>35</v>
      </c>
      <c r="B714" t="s">
        <v>32</v>
      </c>
      <c r="C714" t="s">
        <v>44</v>
      </c>
      <c r="D714" t="s">
        <v>34</v>
      </c>
      <c r="E714">
        <v>8</v>
      </c>
      <c r="F714">
        <v>4</v>
      </c>
      <c r="G714" t="s">
        <v>28</v>
      </c>
      <c r="H714">
        <v>3</v>
      </c>
      <c r="I714" t="s">
        <v>29</v>
      </c>
      <c r="J714">
        <v>52</v>
      </c>
      <c r="K714">
        <v>3</v>
      </c>
      <c r="L714">
        <v>2</v>
      </c>
      <c r="M714" t="s">
        <v>43</v>
      </c>
      <c r="N714">
        <v>3</v>
      </c>
      <c r="O714" t="s">
        <v>37</v>
      </c>
      <c r="P714">
        <v>1</v>
      </c>
      <c r="Q714">
        <v>3</v>
      </c>
      <c r="R714">
        <v>1</v>
      </c>
      <c r="S714">
        <v>15</v>
      </c>
      <c r="T714">
        <v>5</v>
      </c>
      <c r="U714">
        <v>3</v>
      </c>
      <c r="V714">
        <v>14</v>
      </c>
      <c r="W714">
        <v>11</v>
      </c>
      <c r="X714">
        <v>2</v>
      </c>
      <c r="Y714">
        <v>9</v>
      </c>
    </row>
    <row r="715" spans="1:25" x14ac:dyDescent="0.35">
      <c r="A715">
        <v>35</v>
      </c>
      <c r="B715" t="s">
        <v>25</v>
      </c>
      <c r="C715" t="s">
        <v>26</v>
      </c>
      <c r="D715" t="s">
        <v>27</v>
      </c>
      <c r="E715">
        <v>10</v>
      </c>
      <c r="F715">
        <v>3</v>
      </c>
      <c r="G715" t="s">
        <v>40</v>
      </c>
      <c r="H715">
        <v>4</v>
      </c>
      <c r="I715" t="s">
        <v>35</v>
      </c>
      <c r="J715">
        <v>55</v>
      </c>
      <c r="K715">
        <v>2</v>
      </c>
      <c r="L715">
        <v>3</v>
      </c>
      <c r="M715" t="s">
        <v>30</v>
      </c>
      <c r="N715">
        <v>1</v>
      </c>
      <c r="O715" t="s">
        <v>37</v>
      </c>
      <c r="P715">
        <v>9</v>
      </c>
      <c r="Q715">
        <v>3</v>
      </c>
      <c r="R715">
        <v>0</v>
      </c>
      <c r="S715">
        <v>15</v>
      </c>
      <c r="T715">
        <v>3</v>
      </c>
      <c r="U715">
        <v>3</v>
      </c>
      <c r="V715">
        <v>13</v>
      </c>
      <c r="W715">
        <v>12</v>
      </c>
      <c r="X715">
        <v>6</v>
      </c>
      <c r="Y715">
        <v>0</v>
      </c>
    </row>
    <row r="716" spans="1:25" x14ac:dyDescent="0.35">
      <c r="A716">
        <v>35</v>
      </c>
      <c r="B716" t="s">
        <v>25</v>
      </c>
      <c r="C716" t="s">
        <v>26</v>
      </c>
      <c r="D716" t="s">
        <v>27</v>
      </c>
      <c r="E716">
        <v>15</v>
      </c>
      <c r="F716">
        <v>2</v>
      </c>
      <c r="G716" t="s">
        <v>40</v>
      </c>
      <c r="H716">
        <v>1</v>
      </c>
      <c r="I716" t="s">
        <v>35</v>
      </c>
      <c r="J716">
        <v>59</v>
      </c>
      <c r="K716">
        <v>1</v>
      </c>
      <c r="L716">
        <v>2</v>
      </c>
      <c r="M716" t="s">
        <v>30</v>
      </c>
      <c r="N716">
        <v>4</v>
      </c>
      <c r="O716" t="s">
        <v>41</v>
      </c>
      <c r="P716">
        <v>6</v>
      </c>
      <c r="Q716">
        <v>3</v>
      </c>
      <c r="R716">
        <v>2</v>
      </c>
      <c r="S716">
        <v>7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</row>
    <row r="717" spans="1:25" x14ac:dyDescent="0.35">
      <c r="A717">
        <v>35</v>
      </c>
      <c r="B717" t="s">
        <v>25</v>
      </c>
      <c r="C717" t="s">
        <v>33</v>
      </c>
      <c r="D717" t="s">
        <v>27</v>
      </c>
      <c r="E717">
        <v>12</v>
      </c>
      <c r="F717">
        <v>4</v>
      </c>
      <c r="G717" t="s">
        <v>38</v>
      </c>
      <c r="H717">
        <v>4</v>
      </c>
      <c r="I717" t="s">
        <v>35</v>
      </c>
      <c r="J717">
        <v>36</v>
      </c>
      <c r="K717">
        <v>3</v>
      </c>
      <c r="L717">
        <v>2</v>
      </c>
      <c r="M717" t="s">
        <v>30</v>
      </c>
      <c r="N717">
        <v>4</v>
      </c>
      <c r="O717" t="s">
        <v>31</v>
      </c>
      <c r="P717">
        <v>3</v>
      </c>
      <c r="Q717">
        <v>4</v>
      </c>
      <c r="R717">
        <v>0</v>
      </c>
      <c r="S717">
        <v>13</v>
      </c>
      <c r="T717">
        <v>2</v>
      </c>
      <c r="U717">
        <v>4</v>
      </c>
      <c r="V717">
        <v>11</v>
      </c>
      <c r="W717">
        <v>9</v>
      </c>
      <c r="X717">
        <v>6</v>
      </c>
      <c r="Y717">
        <v>7</v>
      </c>
    </row>
    <row r="718" spans="1:25" x14ac:dyDescent="0.35">
      <c r="A718">
        <v>35</v>
      </c>
      <c r="B718" t="s">
        <v>32</v>
      </c>
      <c r="C718" t="s">
        <v>33</v>
      </c>
      <c r="D718" t="s">
        <v>34</v>
      </c>
      <c r="E718">
        <v>2</v>
      </c>
      <c r="F718">
        <v>4</v>
      </c>
      <c r="G718" t="s">
        <v>40</v>
      </c>
      <c r="H718">
        <v>1</v>
      </c>
      <c r="I718" t="s">
        <v>35</v>
      </c>
      <c r="J718">
        <v>79</v>
      </c>
      <c r="K718">
        <v>2</v>
      </c>
      <c r="L718">
        <v>1</v>
      </c>
      <c r="M718" t="s">
        <v>36</v>
      </c>
      <c r="N718">
        <v>4</v>
      </c>
      <c r="O718" t="s">
        <v>31</v>
      </c>
      <c r="P718">
        <v>0</v>
      </c>
      <c r="Q718">
        <v>3</v>
      </c>
      <c r="R718">
        <v>0</v>
      </c>
      <c r="S718">
        <v>6</v>
      </c>
      <c r="T718">
        <v>2</v>
      </c>
      <c r="U718">
        <v>4</v>
      </c>
      <c r="V718">
        <v>5</v>
      </c>
      <c r="W718">
        <v>4</v>
      </c>
      <c r="X718">
        <v>1</v>
      </c>
      <c r="Y718">
        <v>4</v>
      </c>
    </row>
    <row r="719" spans="1:25" x14ac:dyDescent="0.35">
      <c r="A719">
        <v>35</v>
      </c>
      <c r="B719" t="s">
        <v>32</v>
      </c>
      <c r="C719" t="s">
        <v>26</v>
      </c>
      <c r="D719" t="s">
        <v>34</v>
      </c>
      <c r="E719">
        <v>27</v>
      </c>
      <c r="F719">
        <v>4</v>
      </c>
      <c r="G719" t="s">
        <v>28</v>
      </c>
      <c r="H719">
        <v>4</v>
      </c>
      <c r="I719" t="s">
        <v>35</v>
      </c>
      <c r="J719">
        <v>49</v>
      </c>
      <c r="K719">
        <v>3</v>
      </c>
      <c r="L719">
        <v>2</v>
      </c>
      <c r="M719" t="s">
        <v>42</v>
      </c>
      <c r="N719">
        <v>3</v>
      </c>
      <c r="O719" t="s">
        <v>37</v>
      </c>
      <c r="P719">
        <v>2</v>
      </c>
      <c r="Q719">
        <v>3</v>
      </c>
      <c r="R719">
        <v>1</v>
      </c>
      <c r="S719">
        <v>17</v>
      </c>
      <c r="T719">
        <v>3</v>
      </c>
      <c r="U719">
        <v>3</v>
      </c>
      <c r="V719">
        <v>7</v>
      </c>
      <c r="W719">
        <v>7</v>
      </c>
      <c r="X719">
        <v>0</v>
      </c>
      <c r="Y719">
        <v>7</v>
      </c>
    </row>
    <row r="720" spans="1:25" x14ac:dyDescent="0.35">
      <c r="A720">
        <v>35</v>
      </c>
      <c r="B720" t="s">
        <v>25</v>
      </c>
      <c r="C720" t="s">
        <v>26</v>
      </c>
      <c r="D720" t="s">
        <v>27</v>
      </c>
      <c r="E720">
        <v>27</v>
      </c>
      <c r="F720">
        <v>3</v>
      </c>
      <c r="G720" t="s">
        <v>28</v>
      </c>
      <c r="H720">
        <v>3</v>
      </c>
      <c r="I720" t="s">
        <v>35</v>
      </c>
      <c r="J720">
        <v>84</v>
      </c>
      <c r="K720">
        <v>3</v>
      </c>
      <c r="L720">
        <v>2</v>
      </c>
      <c r="M720" t="s">
        <v>30</v>
      </c>
      <c r="N720">
        <v>4</v>
      </c>
      <c r="O720" t="s">
        <v>31</v>
      </c>
      <c r="P720">
        <v>1</v>
      </c>
      <c r="Q720">
        <v>3</v>
      </c>
      <c r="R720">
        <v>0</v>
      </c>
      <c r="S720">
        <v>10</v>
      </c>
      <c r="T720">
        <v>2</v>
      </c>
      <c r="U720">
        <v>3</v>
      </c>
      <c r="V720">
        <v>10</v>
      </c>
      <c r="W720">
        <v>7</v>
      </c>
      <c r="X720">
        <v>7</v>
      </c>
      <c r="Y720">
        <v>7</v>
      </c>
    </row>
    <row r="721" spans="1:25" x14ac:dyDescent="0.35">
      <c r="A721">
        <v>35</v>
      </c>
      <c r="B721" t="s">
        <v>32</v>
      </c>
      <c r="C721" t="s">
        <v>44</v>
      </c>
      <c r="D721" t="s">
        <v>34</v>
      </c>
      <c r="E721">
        <v>2</v>
      </c>
      <c r="F721">
        <v>2</v>
      </c>
      <c r="G721" t="s">
        <v>40</v>
      </c>
      <c r="H721">
        <v>2</v>
      </c>
      <c r="I721" t="s">
        <v>35</v>
      </c>
      <c r="J721">
        <v>90</v>
      </c>
      <c r="K721">
        <v>3</v>
      </c>
      <c r="L721">
        <v>2</v>
      </c>
      <c r="M721" t="s">
        <v>42</v>
      </c>
      <c r="N721">
        <v>4</v>
      </c>
      <c r="O721" t="s">
        <v>41</v>
      </c>
      <c r="P721">
        <v>2</v>
      </c>
      <c r="Q721">
        <v>3</v>
      </c>
      <c r="R721">
        <v>1</v>
      </c>
      <c r="S721">
        <v>15</v>
      </c>
      <c r="T721">
        <v>6</v>
      </c>
      <c r="U721">
        <v>3</v>
      </c>
      <c r="V721">
        <v>7</v>
      </c>
      <c r="W721">
        <v>7</v>
      </c>
      <c r="X721">
        <v>1</v>
      </c>
      <c r="Y721">
        <v>7</v>
      </c>
    </row>
    <row r="722" spans="1:25" x14ac:dyDescent="0.35">
      <c r="A722">
        <v>35</v>
      </c>
      <c r="B722" t="s">
        <v>32</v>
      </c>
      <c r="C722" t="s">
        <v>26</v>
      </c>
      <c r="D722" t="s">
        <v>34</v>
      </c>
      <c r="E722">
        <v>23</v>
      </c>
      <c r="F722">
        <v>4</v>
      </c>
      <c r="G722" t="s">
        <v>40</v>
      </c>
      <c r="H722">
        <v>2</v>
      </c>
      <c r="I722" t="s">
        <v>35</v>
      </c>
      <c r="J722">
        <v>91</v>
      </c>
      <c r="K722">
        <v>1</v>
      </c>
      <c r="L722">
        <v>1</v>
      </c>
      <c r="M722" t="s">
        <v>39</v>
      </c>
      <c r="N722">
        <v>3</v>
      </c>
      <c r="O722" t="s">
        <v>37</v>
      </c>
      <c r="P722">
        <v>0</v>
      </c>
      <c r="Q722">
        <v>3</v>
      </c>
      <c r="R722">
        <v>1</v>
      </c>
      <c r="S722">
        <v>6</v>
      </c>
      <c r="T722">
        <v>2</v>
      </c>
      <c r="U722">
        <v>4</v>
      </c>
      <c r="V722">
        <v>5</v>
      </c>
      <c r="W722">
        <v>4</v>
      </c>
      <c r="X722">
        <v>0</v>
      </c>
      <c r="Y722">
        <v>3</v>
      </c>
    </row>
    <row r="723" spans="1:25" x14ac:dyDescent="0.35">
      <c r="A723">
        <v>35</v>
      </c>
      <c r="B723" t="s">
        <v>32</v>
      </c>
      <c r="C723" t="s">
        <v>26</v>
      </c>
      <c r="D723" t="s">
        <v>34</v>
      </c>
      <c r="E723">
        <v>16</v>
      </c>
      <c r="F723">
        <v>2</v>
      </c>
      <c r="G723" t="s">
        <v>38</v>
      </c>
      <c r="H723">
        <v>4</v>
      </c>
      <c r="I723" t="s">
        <v>29</v>
      </c>
      <c r="J723">
        <v>44</v>
      </c>
      <c r="K723">
        <v>2</v>
      </c>
      <c r="L723">
        <v>2</v>
      </c>
      <c r="M723" t="s">
        <v>42</v>
      </c>
      <c r="N723">
        <v>2</v>
      </c>
      <c r="O723" t="s">
        <v>37</v>
      </c>
      <c r="P723">
        <v>0</v>
      </c>
      <c r="Q723">
        <v>3</v>
      </c>
      <c r="R723">
        <v>0</v>
      </c>
      <c r="S723">
        <v>4</v>
      </c>
      <c r="T723">
        <v>2</v>
      </c>
      <c r="U723">
        <v>3</v>
      </c>
      <c r="V723">
        <v>3</v>
      </c>
      <c r="W723">
        <v>2</v>
      </c>
      <c r="X723">
        <v>0</v>
      </c>
      <c r="Y723">
        <v>2</v>
      </c>
    </row>
    <row r="724" spans="1:25" x14ac:dyDescent="0.35">
      <c r="A724">
        <v>35</v>
      </c>
      <c r="B724" t="s">
        <v>32</v>
      </c>
      <c r="C724" t="s">
        <v>26</v>
      </c>
      <c r="D724" t="s">
        <v>27</v>
      </c>
      <c r="E724">
        <v>18</v>
      </c>
      <c r="F724">
        <v>4</v>
      </c>
      <c r="G724" t="s">
        <v>40</v>
      </c>
      <c r="H724">
        <v>2</v>
      </c>
      <c r="I724" t="s">
        <v>35</v>
      </c>
      <c r="J724">
        <v>71</v>
      </c>
      <c r="K724">
        <v>3</v>
      </c>
      <c r="L724">
        <v>2</v>
      </c>
      <c r="M724" t="s">
        <v>30</v>
      </c>
      <c r="N724">
        <v>1</v>
      </c>
      <c r="O724" t="s">
        <v>37</v>
      </c>
      <c r="P724">
        <v>0</v>
      </c>
      <c r="Q724">
        <v>3</v>
      </c>
      <c r="R724">
        <v>1</v>
      </c>
      <c r="S724">
        <v>6</v>
      </c>
      <c r="T724">
        <v>2</v>
      </c>
      <c r="U724">
        <v>1</v>
      </c>
      <c r="V724">
        <v>5</v>
      </c>
      <c r="W724">
        <v>3</v>
      </c>
      <c r="X724">
        <v>0</v>
      </c>
      <c r="Y724">
        <v>4</v>
      </c>
    </row>
    <row r="725" spans="1:25" x14ac:dyDescent="0.35">
      <c r="A725">
        <v>35</v>
      </c>
      <c r="B725" t="s">
        <v>32</v>
      </c>
      <c r="C725" t="s">
        <v>26</v>
      </c>
      <c r="D725" t="s">
        <v>27</v>
      </c>
      <c r="E725">
        <v>7</v>
      </c>
      <c r="F725">
        <v>4</v>
      </c>
      <c r="G725" t="s">
        <v>28</v>
      </c>
      <c r="H725">
        <v>3</v>
      </c>
      <c r="I725" t="s">
        <v>29</v>
      </c>
      <c r="J725">
        <v>55</v>
      </c>
      <c r="K725">
        <v>3</v>
      </c>
      <c r="L725">
        <v>2</v>
      </c>
      <c r="M725" t="s">
        <v>30</v>
      </c>
      <c r="N725">
        <v>4</v>
      </c>
      <c r="O725" t="s">
        <v>37</v>
      </c>
      <c r="P725">
        <v>1</v>
      </c>
      <c r="Q725">
        <v>3</v>
      </c>
      <c r="R725">
        <v>0</v>
      </c>
      <c r="S725">
        <v>10</v>
      </c>
      <c r="T725">
        <v>2</v>
      </c>
      <c r="U725">
        <v>3</v>
      </c>
      <c r="V725">
        <v>10</v>
      </c>
      <c r="W725">
        <v>8</v>
      </c>
      <c r="X725">
        <v>0</v>
      </c>
      <c r="Y725">
        <v>9</v>
      </c>
    </row>
    <row r="726" spans="1:25" x14ac:dyDescent="0.35">
      <c r="A726">
        <v>35</v>
      </c>
      <c r="B726" t="s">
        <v>32</v>
      </c>
      <c r="C726" t="s">
        <v>26</v>
      </c>
      <c r="D726" t="s">
        <v>34</v>
      </c>
      <c r="E726">
        <v>11</v>
      </c>
      <c r="F726">
        <v>4</v>
      </c>
      <c r="G726" t="s">
        <v>40</v>
      </c>
      <c r="H726">
        <v>4</v>
      </c>
      <c r="I726" t="s">
        <v>35</v>
      </c>
      <c r="J726">
        <v>43</v>
      </c>
      <c r="K726">
        <v>3</v>
      </c>
      <c r="L726">
        <v>1</v>
      </c>
      <c r="M726" t="s">
        <v>39</v>
      </c>
      <c r="N726">
        <v>3</v>
      </c>
      <c r="O726" t="s">
        <v>37</v>
      </c>
      <c r="P726">
        <v>7</v>
      </c>
      <c r="Q726">
        <v>3</v>
      </c>
      <c r="R726">
        <v>1</v>
      </c>
      <c r="S726">
        <v>5</v>
      </c>
      <c r="T726">
        <v>3</v>
      </c>
      <c r="U726">
        <v>3</v>
      </c>
      <c r="V726">
        <v>2</v>
      </c>
      <c r="W726">
        <v>2</v>
      </c>
      <c r="X726">
        <v>2</v>
      </c>
      <c r="Y726">
        <v>2</v>
      </c>
    </row>
    <row r="727" spans="1:25" x14ac:dyDescent="0.35">
      <c r="A727">
        <v>35</v>
      </c>
      <c r="B727" t="s">
        <v>32</v>
      </c>
      <c r="C727" t="s">
        <v>26</v>
      </c>
      <c r="D727" t="s">
        <v>34</v>
      </c>
      <c r="E727">
        <v>9</v>
      </c>
      <c r="F727">
        <v>4</v>
      </c>
      <c r="G727" t="s">
        <v>40</v>
      </c>
      <c r="H727">
        <v>2</v>
      </c>
      <c r="I727" t="s">
        <v>35</v>
      </c>
      <c r="J727">
        <v>48</v>
      </c>
      <c r="K727">
        <v>3</v>
      </c>
      <c r="L727">
        <v>2</v>
      </c>
      <c r="M727" t="s">
        <v>36</v>
      </c>
      <c r="N727">
        <v>3</v>
      </c>
      <c r="O727" t="s">
        <v>31</v>
      </c>
      <c r="P727">
        <v>1</v>
      </c>
      <c r="Q727">
        <v>3</v>
      </c>
      <c r="R727">
        <v>0</v>
      </c>
      <c r="S727">
        <v>10</v>
      </c>
      <c r="T727">
        <v>5</v>
      </c>
      <c r="U727">
        <v>3</v>
      </c>
      <c r="V727">
        <v>10</v>
      </c>
      <c r="W727">
        <v>7</v>
      </c>
      <c r="X727">
        <v>0</v>
      </c>
      <c r="Y727">
        <v>8</v>
      </c>
    </row>
    <row r="728" spans="1:25" x14ac:dyDescent="0.35">
      <c r="A728">
        <v>35</v>
      </c>
      <c r="B728" t="s">
        <v>32</v>
      </c>
      <c r="C728" t="s">
        <v>26</v>
      </c>
      <c r="D728" t="s">
        <v>50</v>
      </c>
      <c r="E728">
        <v>26</v>
      </c>
      <c r="F728">
        <v>4</v>
      </c>
      <c r="G728" t="s">
        <v>28</v>
      </c>
      <c r="H728">
        <v>3</v>
      </c>
      <c r="I728" t="s">
        <v>29</v>
      </c>
      <c r="J728">
        <v>31</v>
      </c>
      <c r="K728">
        <v>3</v>
      </c>
      <c r="L728">
        <v>3</v>
      </c>
      <c r="M728" t="s">
        <v>50</v>
      </c>
      <c r="N728">
        <v>4</v>
      </c>
      <c r="O728" t="s">
        <v>31</v>
      </c>
      <c r="P728">
        <v>1</v>
      </c>
      <c r="Q728">
        <v>3</v>
      </c>
      <c r="R728">
        <v>0</v>
      </c>
      <c r="S728">
        <v>9</v>
      </c>
      <c r="T728">
        <v>2</v>
      </c>
      <c r="U728">
        <v>3</v>
      </c>
      <c r="V728">
        <v>9</v>
      </c>
      <c r="W728">
        <v>0</v>
      </c>
      <c r="X728">
        <v>1</v>
      </c>
      <c r="Y728">
        <v>7</v>
      </c>
    </row>
    <row r="729" spans="1:25" x14ac:dyDescent="0.35">
      <c r="A729">
        <v>35</v>
      </c>
      <c r="B729" t="s">
        <v>32</v>
      </c>
      <c r="C729" t="s">
        <v>33</v>
      </c>
      <c r="D729" t="s">
        <v>34</v>
      </c>
      <c r="E729">
        <v>18</v>
      </c>
      <c r="F729">
        <v>4</v>
      </c>
      <c r="G729" t="s">
        <v>28</v>
      </c>
      <c r="H729">
        <v>3</v>
      </c>
      <c r="I729" t="s">
        <v>35</v>
      </c>
      <c r="J729">
        <v>80</v>
      </c>
      <c r="K729">
        <v>3</v>
      </c>
      <c r="L729">
        <v>2</v>
      </c>
      <c r="M729" t="s">
        <v>43</v>
      </c>
      <c r="N729">
        <v>3</v>
      </c>
      <c r="O729" t="s">
        <v>37</v>
      </c>
      <c r="P729">
        <v>1</v>
      </c>
      <c r="Q729">
        <v>3</v>
      </c>
      <c r="R729">
        <v>2</v>
      </c>
      <c r="S729">
        <v>10</v>
      </c>
      <c r="T729">
        <v>2</v>
      </c>
      <c r="U729">
        <v>4</v>
      </c>
      <c r="V729">
        <v>10</v>
      </c>
      <c r="W729">
        <v>2</v>
      </c>
      <c r="X729">
        <v>0</v>
      </c>
      <c r="Y729">
        <v>2</v>
      </c>
    </row>
    <row r="730" spans="1:25" x14ac:dyDescent="0.35">
      <c r="A730">
        <v>35</v>
      </c>
      <c r="B730" t="s">
        <v>32</v>
      </c>
      <c r="C730" t="s">
        <v>26</v>
      </c>
      <c r="D730" t="s">
        <v>34</v>
      </c>
      <c r="E730">
        <v>1</v>
      </c>
      <c r="F730">
        <v>4</v>
      </c>
      <c r="G730" t="s">
        <v>28</v>
      </c>
      <c r="H730">
        <v>3</v>
      </c>
      <c r="I730" t="s">
        <v>29</v>
      </c>
      <c r="J730">
        <v>62</v>
      </c>
      <c r="K730">
        <v>1</v>
      </c>
      <c r="L730">
        <v>1</v>
      </c>
      <c r="M730" t="s">
        <v>36</v>
      </c>
      <c r="N730">
        <v>4</v>
      </c>
      <c r="O730" t="s">
        <v>37</v>
      </c>
      <c r="P730">
        <v>1</v>
      </c>
      <c r="Q730">
        <v>3</v>
      </c>
      <c r="R730">
        <v>1</v>
      </c>
      <c r="S730">
        <v>4</v>
      </c>
      <c r="T730">
        <v>5</v>
      </c>
      <c r="U730">
        <v>3</v>
      </c>
      <c r="V730">
        <v>4</v>
      </c>
      <c r="W730">
        <v>3</v>
      </c>
      <c r="X730">
        <v>1</v>
      </c>
      <c r="Y730">
        <v>1</v>
      </c>
    </row>
    <row r="731" spans="1:25" x14ac:dyDescent="0.35">
      <c r="A731">
        <v>36</v>
      </c>
      <c r="B731" t="s">
        <v>32</v>
      </c>
      <c r="C731" t="s">
        <v>26</v>
      </c>
      <c r="D731" t="s">
        <v>34</v>
      </c>
      <c r="E731">
        <v>27</v>
      </c>
      <c r="F731">
        <v>3</v>
      </c>
      <c r="G731" t="s">
        <v>40</v>
      </c>
      <c r="H731">
        <v>3</v>
      </c>
      <c r="I731" t="s">
        <v>35</v>
      </c>
      <c r="J731">
        <v>94</v>
      </c>
      <c r="K731">
        <v>3</v>
      </c>
      <c r="L731">
        <v>2</v>
      </c>
      <c r="M731" t="s">
        <v>43</v>
      </c>
      <c r="N731">
        <v>3</v>
      </c>
      <c r="O731" t="s">
        <v>37</v>
      </c>
      <c r="P731">
        <v>6</v>
      </c>
      <c r="Q731">
        <v>3</v>
      </c>
      <c r="R731">
        <v>2</v>
      </c>
      <c r="S731">
        <v>17</v>
      </c>
      <c r="T731">
        <v>3</v>
      </c>
      <c r="U731">
        <v>2</v>
      </c>
      <c r="V731">
        <v>7</v>
      </c>
      <c r="W731">
        <v>7</v>
      </c>
      <c r="X731">
        <v>7</v>
      </c>
      <c r="Y731">
        <v>7</v>
      </c>
    </row>
    <row r="732" spans="1:25" x14ac:dyDescent="0.35">
      <c r="A732">
        <v>36</v>
      </c>
      <c r="B732" t="s">
        <v>25</v>
      </c>
      <c r="C732" t="s">
        <v>26</v>
      </c>
      <c r="D732" t="s">
        <v>27</v>
      </c>
      <c r="E732">
        <v>9</v>
      </c>
      <c r="F732">
        <v>4</v>
      </c>
      <c r="G732" t="s">
        <v>28</v>
      </c>
      <c r="H732">
        <v>3</v>
      </c>
      <c r="I732" t="s">
        <v>35</v>
      </c>
      <c r="J732">
        <v>82</v>
      </c>
      <c r="K732">
        <v>2</v>
      </c>
      <c r="L732">
        <v>1</v>
      </c>
      <c r="M732" t="s">
        <v>46</v>
      </c>
      <c r="N732">
        <v>1</v>
      </c>
      <c r="O732" t="s">
        <v>31</v>
      </c>
      <c r="P732">
        <v>7</v>
      </c>
      <c r="Q732">
        <v>4</v>
      </c>
      <c r="R732">
        <v>0</v>
      </c>
      <c r="S732">
        <v>10</v>
      </c>
      <c r="T732">
        <v>4</v>
      </c>
      <c r="U732">
        <v>3</v>
      </c>
      <c r="V732">
        <v>5</v>
      </c>
      <c r="W732">
        <v>3</v>
      </c>
      <c r="X732">
        <v>0</v>
      </c>
      <c r="Y732">
        <v>3</v>
      </c>
    </row>
    <row r="733" spans="1:25" x14ac:dyDescent="0.35">
      <c r="A733">
        <v>36</v>
      </c>
      <c r="B733" t="s">
        <v>32</v>
      </c>
      <c r="C733" t="s">
        <v>26</v>
      </c>
      <c r="D733" t="s">
        <v>34</v>
      </c>
      <c r="E733">
        <v>5</v>
      </c>
      <c r="F733">
        <v>4</v>
      </c>
      <c r="G733" t="s">
        <v>28</v>
      </c>
      <c r="H733">
        <v>2</v>
      </c>
      <c r="I733" t="s">
        <v>29</v>
      </c>
      <c r="J733">
        <v>82</v>
      </c>
      <c r="K733">
        <v>2</v>
      </c>
      <c r="L733">
        <v>1</v>
      </c>
      <c r="M733" t="s">
        <v>36</v>
      </c>
      <c r="N733">
        <v>1</v>
      </c>
      <c r="O733" t="s">
        <v>37</v>
      </c>
      <c r="P733">
        <v>9</v>
      </c>
      <c r="Q733">
        <v>3</v>
      </c>
      <c r="R733">
        <v>1</v>
      </c>
      <c r="S733">
        <v>6</v>
      </c>
      <c r="T733">
        <v>3</v>
      </c>
      <c r="U733">
        <v>4</v>
      </c>
      <c r="V733">
        <v>1</v>
      </c>
      <c r="W733">
        <v>1</v>
      </c>
      <c r="X733">
        <v>0</v>
      </c>
      <c r="Y733">
        <v>0</v>
      </c>
    </row>
    <row r="734" spans="1:25" x14ac:dyDescent="0.35">
      <c r="A734">
        <v>36</v>
      </c>
      <c r="B734" t="s">
        <v>32</v>
      </c>
      <c r="C734" t="s">
        <v>26</v>
      </c>
      <c r="D734" t="s">
        <v>34</v>
      </c>
      <c r="E734">
        <v>8</v>
      </c>
      <c r="F734">
        <v>3</v>
      </c>
      <c r="G734" t="s">
        <v>49</v>
      </c>
      <c r="H734">
        <v>3</v>
      </c>
      <c r="I734" t="s">
        <v>29</v>
      </c>
      <c r="J734">
        <v>59</v>
      </c>
      <c r="K734">
        <v>3</v>
      </c>
      <c r="L734">
        <v>3</v>
      </c>
      <c r="M734" t="s">
        <v>43</v>
      </c>
      <c r="N734">
        <v>3</v>
      </c>
      <c r="O734" t="s">
        <v>41</v>
      </c>
      <c r="P734">
        <v>1</v>
      </c>
      <c r="Q734">
        <v>3</v>
      </c>
      <c r="R734">
        <v>3</v>
      </c>
      <c r="S734">
        <v>17</v>
      </c>
      <c r="T734">
        <v>2</v>
      </c>
      <c r="U734">
        <v>3</v>
      </c>
      <c r="V734">
        <v>17</v>
      </c>
      <c r="W734">
        <v>14</v>
      </c>
      <c r="X734">
        <v>12</v>
      </c>
      <c r="Y734">
        <v>8</v>
      </c>
    </row>
    <row r="735" spans="1:25" x14ac:dyDescent="0.35">
      <c r="A735">
        <v>36</v>
      </c>
      <c r="B735" t="s">
        <v>32</v>
      </c>
      <c r="C735" t="s">
        <v>33</v>
      </c>
      <c r="D735" t="s">
        <v>34</v>
      </c>
      <c r="E735">
        <v>11</v>
      </c>
      <c r="F735">
        <v>3</v>
      </c>
      <c r="G735" t="s">
        <v>28</v>
      </c>
      <c r="H735">
        <v>2</v>
      </c>
      <c r="I735" t="s">
        <v>35</v>
      </c>
      <c r="J735">
        <v>95</v>
      </c>
      <c r="K735">
        <v>2</v>
      </c>
      <c r="L735">
        <v>2</v>
      </c>
      <c r="M735" t="s">
        <v>42</v>
      </c>
      <c r="N735">
        <v>2</v>
      </c>
      <c r="O735" t="s">
        <v>31</v>
      </c>
      <c r="P735">
        <v>1</v>
      </c>
      <c r="Q735">
        <v>3</v>
      </c>
      <c r="R735">
        <v>0</v>
      </c>
      <c r="S735">
        <v>6</v>
      </c>
      <c r="T735">
        <v>3</v>
      </c>
      <c r="U735">
        <v>3</v>
      </c>
      <c r="V735">
        <v>6</v>
      </c>
      <c r="W735">
        <v>5</v>
      </c>
      <c r="X735">
        <v>0</v>
      </c>
      <c r="Y735">
        <v>3</v>
      </c>
    </row>
    <row r="736" spans="1:25" x14ac:dyDescent="0.35">
      <c r="A736">
        <v>36</v>
      </c>
      <c r="B736" t="s">
        <v>25</v>
      </c>
      <c r="C736" t="s">
        <v>26</v>
      </c>
      <c r="D736" t="s">
        <v>34</v>
      </c>
      <c r="E736">
        <v>9</v>
      </c>
      <c r="F736">
        <v>3</v>
      </c>
      <c r="G736" t="s">
        <v>40</v>
      </c>
      <c r="H736">
        <v>4</v>
      </c>
      <c r="I736" t="s">
        <v>35</v>
      </c>
      <c r="J736">
        <v>79</v>
      </c>
      <c r="K736">
        <v>2</v>
      </c>
      <c r="L736">
        <v>1</v>
      </c>
      <c r="M736" t="s">
        <v>36</v>
      </c>
      <c r="N736">
        <v>3</v>
      </c>
      <c r="O736" t="s">
        <v>37</v>
      </c>
      <c r="P736">
        <v>0</v>
      </c>
      <c r="Q736">
        <v>3</v>
      </c>
      <c r="R736">
        <v>1</v>
      </c>
      <c r="S736">
        <v>2</v>
      </c>
      <c r="T736">
        <v>0</v>
      </c>
      <c r="U736">
        <v>2</v>
      </c>
      <c r="V736">
        <v>1</v>
      </c>
      <c r="W736">
        <v>0</v>
      </c>
      <c r="X736">
        <v>0</v>
      </c>
      <c r="Y736">
        <v>0</v>
      </c>
    </row>
    <row r="737" spans="1:25" x14ac:dyDescent="0.35">
      <c r="A737">
        <v>36</v>
      </c>
      <c r="B737" t="s">
        <v>32</v>
      </c>
      <c r="C737" t="s">
        <v>26</v>
      </c>
      <c r="D737" t="s">
        <v>34</v>
      </c>
      <c r="E737">
        <v>6</v>
      </c>
      <c r="F737">
        <v>3</v>
      </c>
      <c r="G737" t="s">
        <v>28</v>
      </c>
      <c r="H737">
        <v>2</v>
      </c>
      <c r="I737" t="s">
        <v>29</v>
      </c>
      <c r="J737">
        <v>55</v>
      </c>
      <c r="K737">
        <v>4</v>
      </c>
      <c r="L737">
        <v>1</v>
      </c>
      <c r="M737" t="s">
        <v>39</v>
      </c>
      <c r="N737">
        <v>4</v>
      </c>
      <c r="O737" t="s">
        <v>37</v>
      </c>
      <c r="P737">
        <v>3</v>
      </c>
      <c r="Q737">
        <v>3</v>
      </c>
      <c r="R737">
        <v>0</v>
      </c>
      <c r="S737">
        <v>5</v>
      </c>
      <c r="T737">
        <v>3</v>
      </c>
      <c r="U737">
        <v>3</v>
      </c>
      <c r="V737">
        <v>1</v>
      </c>
      <c r="W737">
        <v>0</v>
      </c>
      <c r="X737">
        <v>0</v>
      </c>
      <c r="Y737">
        <v>0</v>
      </c>
    </row>
    <row r="738" spans="1:25" x14ac:dyDescent="0.35">
      <c r="A738">
        <v>36</v>
      </c>
      <c r="B738" t="s">
        <v>32</v>
      </c>
      <c r="C738" t="s">
        <v>33</v>
      </c>
      <c r="D738" t="s">
        <v>27</v>
      </c>
      <c r="E738">
        <v>11</v>
      </c>
      <c r="F738">
        <v>2</v>
      </c>
      <c r="G738" t="s">
        <v>49</v>
      </c>
      <c r="H738">
        <v>2</v>
      </c>
      <c r="I738" t="s">
        <v>29</v>
      </c>
      <c r="J738">
        <v>92</v>
      </c>
      <c r="K738">
        <v>3</v>
      </c>
      <c r="L738">
        <v>3</v>
      </c>
      <c r="M738" t="s">
        <v>30</v>
      </c>
      <c r="N738">
        <v>4</v>
      </c>
      <c r="O738" t="s">
        <v>37</v>
      </c>
      <c r="P738">
        <v>0</v>
      </c>
      <c r="Q738">
        <v>3</v>
      </c>
      <c r="R738">
        <v>1</v>
      </c>
      <c r="S738">
        <v>10</v>
      </c>
      <c r="T738">
        <v>6</v>
      </c>
      <c r="U738">
        <v>3</v>
      </c>
      <c r="V738">
        <v>9</v>
      </c>
      <c r="W738">
        <v>7</v>
      </c>
      <c r="X738">
        <v>2</v>
      </c>
      <c r="Y738">
        <v>8</v>
      </c>
    </row>
    <row r="739" spans="1:25" x14ac:dyDescent="0.35">
      <c r="A739">
        <v>36</v>
      </c>
      <c r="B739" t="s">
        <v>32</v>
      </c>
      <c r="C739" t="s">
        <v>26</v>
      </c>
      <c r="D739" t="s">
        <v>34</v>
      </c>
      <c r="E739">
        <v>3</v>
      </c>
      <c r="F739">
        <v>2</v>
      </c>
      <c r="G739" t="s">
        <v>28</v>
      </c>
      <c r="H739">
        <v>1</v>
      </c>
      <c r="I739" t="s">
        <v>29</v>
      </c>
      <c r="J739">
        <v>39</v>
      </c>
      <c r="K739">
        <v>3</v>
      </c>
      <c r="L739">
        <v>1</v>
      </c>
      <c r="M739" t="s">
        <v>39</v>
      </c>
      <c r="N739">
        <v>4</v>
      </c>
      <c r="O739" t="s">
        <v>41</v>
      </c>
      <c r="P739">
        <v>5</v>
      </c>
      <c r="Q739">
        <v>4</v>
      </c>
      <c r="R739">
        <v>1</v>
      </c>
      <c r="S739">
        <v>7</v>
      </c>
      <c r="T739">
        <v>2</v>
      </c>
      <c r="U739">
        <v>3</v>
      </c>
      <c r="V739">
        <v>1</v>
      </c>
      <c r="W739">
        <v>0</v>
      </c>
      <c r="X739">
        <v>0</v>
      </c>
      <c r="Y739">
        <v>0</v>
      </c>
    </row>
    <row r="740" spans="1:25" x14ac:dyDescent="0.35">
      <c r="A740">
        <v>36</v>
      </c>
      <c r="B740" t="s">
        <v>32</v>
      </c>
      <c r="C740" t="s">
        <v>26</v>
      </c>
      <c r="D740" t="s">
        <v>34</v>
      </c>
      <c r="E740">
        <v>6</v>
      </c>
      <c r="F740">
        <v>2</v>
      </c>
      <c r="G740" t="s">
        <v>40</v>
      </c>
      <c r="H740">
        <v>2</v>
      </c>
      <c r="I740" t="s">
        <v>35</v>
      </c>
      <c r="J740">
        <v>84</v>
      </c>
      <c r="K740">
        <v>3</v>
      </c>
      <c r="L740">
        <v>2</v>
      </c>
      <c r="M740" t="s">
        <v>42</v>
      </c>
      <c r="N740">
        <v>2</v>
      </c>
      <c r="O740" t="s">
        <v>41</v>
      </c>
      <c r="P740">
        <v>6</v>
      </c>
      <c r="Q740">
        <v>4</v>
      </c>
      <c r="R740">
        <v>2</v>
      </c>
      <c r="S740">
        <v>7</v>
      </c>
      <c r="T740">
        <v>0</v>
      </c>
      <c r="U740">
        <v>3</v>
      </c>
      <c r="V740">
        <v>3</v>
      </c>
      <c r="W740">
        <v>2</v>
      </c>
      <c r="X740">
        <v>0</v>
      </c>
      <c r="Y740">
        <v>1</v>
      </c>
    </row>
    <row r="741" spans="1:25" x14ac:dyDescent="0.35">
      <c r="A741">
        <v>36</v>
      </c>
      <c r="B741" t="s">
        <v>32</v>
      </c>
      <c r="C741" t="s">
        <v>33</v>
      </c>
      <c r="D741" t="s">
        <v>34</v>
      </c>
      <c r="E741">
        <v>3</v>
      </c>
      <c r="F741">
        <v>2</v>
      </c>
      <c r="G741" t="s">
        <v>40</v>
      </c>
      <c r="H741">
        <v>4</v>
      </c>
      <c r="I741" t="s">
        <v>35</v>
      </c>
      <c r="J741">
        <v>30</v>
      </c>
      <c r="K741">
        <v>3</v>
      </c>
      <c r="L741">
        <v>1</v>
      </c>
      <c r="M741" t="s">
        <v>39</v>
      </c>
      <c r="N741">
        <v>2</v>
      </c>
      <c r="O741" t="s">
        <v>31</v>
      </c>
      <c r="P741">
        <v>4</v>
      </c>
      <c r="Q741">
        <v>3</v>
      </c>
      <c r="R741">
        <v>0</v>
      </c>
      <c r="S741">
        <v>13</v>
      </c>
      <c r="T741">
        <v>3</v>
      </c>
      <c r="U741">
        <v>2</v>
      </c>
      <c r="V741">
        <v>8</v>
      </c>
      <c r="W741">
        <v>7</v>
      </c>
      <c r="X741">
        <v>7</v>
      </c>
      <c r="Y741">
        <v>2</v>
      </c>
    </row>
    <row r="742" spans="1:25" x14ac:dyDescent="0.35">
      <c r="A742">
        <v>36</v>
      </c>
      <c r="B742" t="s">
        <v>32</v>
      </c>
      <c r="C742" t="s">
        <v>33</v>
      </c>
      <c r="D742" t="s">
        <v>34</v>
      </c>
      <c r="E742">
        <v>18</v>
      </c>
      <c r="F742">
        <v>1</v>
      </c>
      <c r="G742" t="s">
        <v>40</v>
      </c>
      <c r="H742">
        <v>2</v>
      </c>
      <c r="I742" t="s">
        <v>29</v>
      </c>
      <c r="J742">
        <v>73</v>
      </c>
      <c r="K742">
        <v>3</v>
      </c>
      <c r="L742">
        <v>1</v>
      </c>
      <c r="M742" t="s">
        <v>39</v>
      </c>
      <c r="N742">
        <v>4</v>
      </c>
      <c r="O742" t="s">
        <v>31</v>
      </c>
      <c r="P742">
        <v>1</v>
      </c>
      <c r="Q742">
        <v>3</v>
      </c>
      <c r="R742">
        <v>0</v>
      </c>
      <c r="S742">
        <v>8</v>
      </c>
      <c r="T742">
        <v>2</v>
      </c>
      <c r="U742">
        <v>3</v>
      </c>
      <c r="V742">
        <v>8</v>
      </c>
      <c r="W742">
        <v>1</v>
      </c>
      <c r="X742">
        <v>1</v>
      </c>
      <c r="Y742">
        <v>7</v>
      </c>
    </row>
    <row r="743" spans="1:25" x14ac:dyDescent="0.35">
      <c r="A743">
        <v>36</v>
      </c>
      <c r="B743" t="s">
        <v>32</v>
      </c>
      <c r="C743" t="s">
        <v>26</v>
      </c>
      <c r="D743" t="s">
        <v>34</v>
      </c>
      <c r="E743">
        <v>5</v>
      </c>
      <c r="F743">
        <v>2</v>
      </c>
      <c r="G743" t="s">
        <v>28</v>
      </c>
      <c r="H743">
        <v>4</v>
      </c>
      <c r="I743" t="s">
        <v>35</v>
      </c>
      <c r="J743">
        <v>62</v>
      </c>
      <c r="K743">
        <v>3</v>
      </c>
      <c r="L743">
        <v>2</v>
      </c>
      <c r="M743" t="s">
        <v>39</v>
      </c>
      <c r="N743">
        <v>2</v>
      </c>
      <c r="O743" t="s">
        <v>31</v>
      </c>
      <c r="P743">
        <v>8</v>
      </c>
      <c r="Q743">
        <v>3</v>
      </c>
      <c r="R743">
        <v>0</v>
      </c>
      <c r="S743">
        <v>16</v>
      </c>
      <c r="T743">
        <v>3</v>
      </c>
      <c r="U743">
        <v>4</v>
      </c>
      <c r="V743">
        <v>13</v>
      </c>
      <c r="W743">
        <v>11</v>
      </c>
      <c r="X743">
        <v>3</v>
      </c>
      <c r="Y743">
        <v>7</v>
      </c>
    </row>
    <row r="744" spans="1:25" x14ac:dyDescent="0.35">
      <c r="A744">
        <v>36</v>
      </c>
      <c r="B744" t="s">
        <v>32</v>
      </c>
      <c r="C744" t="s">
        <v>26</v>
      </c>
      <c r="D744" t="s">
        <v>34</v>
      </c>
      <c r="E744">
        <v>6</v>
      </c>
      <c r="F744">
        <v>3</v>
      </c>
      <c r="G744" t="s">
        <v>28</v>
      </c>
      <c r="H744">
        <v>4</v>
      </c>
      <c r="I744" t="s">
        <v>35</v>
      </c>
      <c r="J744">
        <v>47</v>
      </c>
      <c r="K744">
        <v>3</v>
      </c>
      <c r="L744">
        <v>1</v>
      </c>
      <c r="M744" t="s">
        <v>39</v>
      </c>
      <c r="N744">
        <v>4</v>
      </c>
      <c r="O744" t="s">
        <v>37</v>
      </c>
      <c r="P744">
        <v>0</v>
      </c>
      <c r="Q744">
        <v>3</v>
      </c>
      <c r="R744">
        <v>1</v>
      </c>
      <c r="S744">
        <v>16</v>
      </c>
      <c r="T744">
        <v>4</v>
      </c>
      <c r="U744">
        <v>3</v>
      </c>
      <c r="V744">
        <v>15</v>
      </c>
      <c r="W744">
        <v>13</v>
      </c>
      <c r="X744">
        <v>10</v>
      </c>
      <c r="Y744">
        <v>11</v>
      </c>
    </row>
    <row r="745" spans="1:25" x14ac:dyDescent="0.35">
      <c r="A745">
        <v>36</v>
      </c>
      <c r="B745" t="s">
        <v>32</v>
      </c>
      <c r="C745" t="s">
        <v>26</v>
      </c>
      <c r="D745" t="s">
        <v>34</v>
      </c>
      <c r="E745">
        <v>3</v>
      </c>
      <c r="F745">
        <v>3</v>
      </c>
      <c r="G745" t="s">
        <v>49</v>
      </c>
      <c r="H745">
        <v>3</v>
      </c>
      <c r="I745" t="s">
        <v>35</v>
      </c>
      <c r="J745">
        <v>30</v>
      </c>
      <c r="K745">
        <v>3</v>
      </c>
      <c r="L745">
        <v>2</v>
      </c>
      <c r="M745" t="s">
        <v>36</v>
      </c>
      <c r="N745">
        <v>2</v>
      </c>
      <c r="O745" t="s">
        <v>31</v>
      </c>
      <c r="P745">
        <v>4</v>
      </c>
      <c r="Q745">
        <v>3</v>
      </c>
      <c r="R745">
        <v>0</v>
      </c>
      <c r="S745">
        <v>10</v>
      </c>
      <c r="T745">
        <v>2</v>
      </c>
      <c r="U745">
        <v>3</v>
      </c>
      <c r="V745">
        <v>8</v>
      </c>
      <c r="W745">
        <v>0</v>
      </c>
      <c r="X745">
        <v>7</v>
      </c>
      <c r="Y745">
        <v>7</v>
      </c>
    </row>
    <row r="746" spans="1:25" x14ac:dyDescent="0.35">
      <c r="A746">
        <v>36</v>
      </c>
      <c r="B746" t="s">
        <v>32</v>
      </c>
      <c r="C746" t="s">
        <v>33</v>
      </c>
      <c r="D746" t="s">
        <v>34</v>
      </c>
      <c r="E746">
        <v>18</v>
      </c>
      <c r="F746">
        <v>4</v>
      </c>
      <c r="G746" t="s">
        <v>28</v>
      </c>
      <c r="H746">
        <v>3</v>
      </c>
      <c r="I746" t="s">
        <v>35</v>
      </c>
      <c r="J746">
        <v>81</v>
      </c>
      <c r="K746">
        <v>4</v>
      </c>
      <c r="L746">
        <v>1</v>
      </c>
      <c r="M746" t="s">
        <v>39</v>
      </c>
      <c r="N746">
        <v>4</v>
      </c>
      <c r="O746" t="s">
        <v>37</v>
      </c>
      <c r="P746">
        <v>4</v>
      </c>
      <c r="Q746">
        <v>3</v>
      </c>
      <c r="R746">
        <v>2</v>
      </c>
      <c r="S746">
        <v>4</v>
      </c>
      <c r="T746">
        <v>2</v>
      </c>
      <c r="U746">
        <v>3</v>
      </c>
      <c r="V746">
        <v>1</v>
      </c>
      <c r="W746">
        <v>0</v>
      </c>
      <c r="X746">
        <v>0</v>
      </c>
      <c r="Y746">
        <v>0</v>
      </c>
    </row>
    <row r="747" spans="1:25" x14ac:dyDescent="0.35">
      <c r="A747">
        <v>36</v>
      </c>
      <c r="B747" t="s">
        <v>32</v>
      </c>
      <c r="C747" t="s">
        <v>44</v>
      </c>
      <c r="D747" t="s">
        <v>34</v>
      </c>
      <c r="E747">
        <v>24</v>
      </c>
      <c r="F747">
        <v>4</v>
      </c>
      <c r="G747" t="s">
        <v>28</v>
      </c>
      <c r="H747">
        <v>2</v>
      </c>
      <c r="I747" t="s">
        <v>29</v>
      </c>
      <c r="J747">
        <v>47</v>
      </c>
      <c r="K747">
        <v>3</v>
      </c>
      <c r="L747">
        <v>2</v>
      </c>
      <c r="M747" t="s">
        <v>39</v>
      </c>
      <c r="N747">
        <v>2</v>
      </c>
      <c r="O747" t="s">
        <v>37</v>
      </c>
      <c r="P747">
        <v>7</v>
      </c>
      <c r="Q747">
        <v>3</v>
      </c>
      <c r="R747">
        <v>1</v>
      </c>
      <c r="S747">
        <v>11</v>
      </c>
      <c r="T747">
        <v>3</v>
      </c>
      <c r="U747">
        <v>3</v>
      </c>
      <c r="V747">
        <v>9</v>
      </c>
      <c r="W747">
        <v>8</v>
      </c>
      <c r="X747">
        <v>0</v>
      </c>
      <c r="Y747">
        <v>8</v>
      </c>
    </row>
    <row r="748" spans="1:25" x14ac:dyDescent="0.35">
      <c r="A748">
        <v>36</v>
      </c>
      <c r="B748" t="s">
        <v>32</v>
      </c>
      <c r="C748" t="s">
        <v>44</v>
      </c>
      <c r="D748" t="s">
        <v>27</v>
      </c>
      <c r="E748">
        <v>1</v>
      </c>
      <c r="F748">
        <v>5</v>
      </c>
      <c r="G748" t="s">
        <v>40</v>
      </c>
      <c r="H748">
        <v>4</v>
      </c>
      <c r="I748" t="s">
        <v>29</v>
      </c>
      <c r="J748">
        <v>45</v>
      </c>
      <c r="K748">
        <v>3</v>
      </c>
      <c r="L748">
        <v>2</v>
      </c>
      <c r="M748" t="s">
        <v>30</v>
      </c>
      <c r="N748">
        <v>4</v>
      </c>
      <c r="O748" t="s">
        <v>31</v>
      </c>
      <c r="P748">
        <v>4</v>
      </c>
      <c r="Q748">
        <v>3</v>
      </c>
      <c r="R748">
        <v>0</v>
      </c>
      <c r="S748">
        <v>7</v>
      </c>
      <c r="T748">
        <v>6</v>
      </c>
      <c r="U748">
        <v>3</v>
      </c>
      <c r="V748">
        <v>1</v>
      </c>
      <c r="W748">
        <v>0</v>
      </c>
      <c r="X748">
        <v>0</v>
      </c>
      <c r="Y748">
        <v>0</v>
      </c>
    </row>
    <row r="749" spans="1:25" x14ac:dyDescent="0.35">
      <c r="A749">
        <v>36</v>
      </c>
      <c r="B749" t="s">
        <v>32</v>
      </c>
      <c r="C749" t="s">
        <v>33</v>
      </c>
      <c r="D749" t="s">
        <v>27</v>
      </c>
      <c r="E749">
        <v>3</v>
      </c>
      <c r="F749">
        <v>4</v>
      </c>
      <c r="G749" t="s">
        <v>40</v>
      </c>
      <c r="H749">
        <v>1</v>
      </c>
      <c r="I749" t="s">
        <v>35</v>
      </c>
      <c r="J749">
        <v>48</v>
      </c>
      <c r="K749">
        <v>2</v>
      </c>
      <c r="L749">
        <v>3</v>
      </c>
      <c r="M749" t="s">
        <v>30</v>
      </c>
      <c r="N749">
        <v>4</v>
      </c>
      <c r="O749" t="s">
        <v>37</v>
      </c>
      <c r="P749">
        <v>4</v>
      </c>
      <c r="Q749">
        <v>3</v>
      </c>
      <c r="R749">
        <v>1</v>
      </c>
      <c r="S749">
        <v>16</v>
      </c>
      <c r="T749">
        <v>2</v>
      </c>
      <c r="U749">
        <v>3</v>
      </c>
      <c r="V749">
        <v>13</v>
      </c>
      <c r="W749">
        <v>9</v>
      </c>
      <c r="X749">
        <v>1</v>
      </c>
      <c r="Y749">
        <v>12</v>
      </c>
    </row>
    <row r="750" spans="1:25" x14ac:dyDescent="0.35">
      <c r="A750">
        <v>36</v>
      </c>
      <c r="B750" t="s">
        <v>32</v>
      </c>
      <c r="C750" t="s">
        <v>26</v>
      </c>
      <c r="D750" t="s">
        <v>34</v>
      </c>
      <c r="E750">
        <v>2</v>
      </c>
      <c r="F750">
        <v>3</v>
      </c>
      <c r="G750" t="s">
        <v>28</v>
      </c>
      <c r="H750">
        <v>4</v>
      </c>
      <c r="I750" t="s">
        <v>29</v>
      </c>
      <c r="J750">
        <v>96</v>
      </c>
      <c r="K750">
        <v>3</v>
      </c>
      <c r="L750">
        <v>1</v>
      </c>
      <c r="M750" t="s">
        <v>36</v>
      </c>
      <c r="N750">
        <v>3</v>
      </c>
      <c r="O750" t="s">
        <v>37</v>
      </c>
      <c r="P750">
        <v>4</v>
      </c>
      <c r="Q750">
        <v>3</v>
      </c>
      <c r="R750">
        <v>1</v>
      </c>
      <c r="S750">
        <v>6</v>
      </c>
      <c r="T750">
        <v>3</v>
      </c>
      <c r="U750">
        <v>3</v>
      </c>
      <c r="V750">
        <v>2</v>
      </c>
      <c r="W750">
        <v>2</v>
      </c>
      <c r="X750">
        <v>2</v>
      </c>
      <c r="Y750">
        <v>2</v>
      </c>
    </row>
    <row r="751" spans="1:25" x14ac:dyDescent="0.35">
      <c r="A751">
        <v>36</v>
      </c>
      <c r="B751" t="s">
        <v>32</v>
      </c>
      <c r="C751" t="s">
        <v>26</v>
      </c>
      <c r="D751" t="s">
        <v>27</v>
      </c>
      <c r="E751">
        <v>2</v>
      </c>
      <c r="F751">
        <v>2</v>
      </c>
      <c r="G751" t="s">
        <v>40</v>
      </c>
      <c r="H751">
        <v>2</v>
      </c>
      <c r="I751" t="s">
        <v>35</v>
      </c>
      <c r="J751">
        <v>61</v>
      </c>
      <c r="K751">
        <v>2</v>
      </c>
      <c r="L751">
        <v>3</v>
      </c>
      <c r="M751" t="s">
        <v>30</v>
      </c>
      <c r="N751">
        <v>3</v>
      </c>
      <c r="O751" t="s">
        <v>37</v>
      </c>
      <c r="P751">
        <v>1</v>
      </c>
      <c r="Q751">
        <v>3</v>
      </c>
      <c r="R751">
        <v>2</v>
      </c>
      <c r="S751">
        <v>10</v>
      </c>
      <c r="T751">
        <v>2</v>
      </c>
      <c r="U751">
        <v>3</v>
      </c>
      <c r="V751">
        <v>10</v>
      </c>
      <c r="W751">
        <v>9</v>
      </c>
      <c r="X751">
        <v>9</v>
      </c>
      <c r="Y751">
        <v>0</v>
      </c>
    </row>
    <row r="752" spans="1:25" x14ac:dyDescent="0.35">
      <c r="A752">
        <v>36</v>
      </c>
      <c r="B752" t="s">
        <v>32</v>
      </c>
      <c r="C752" t="s">
        <v>44</v>
      </c>
      <c r="D752" t="s">
        <v>27</v>
      </c>
      <c r="E752">
        <v>10</v>
      </c>
      <c r="F752">
        <v>4</v>
      </c>
      <c r="G752" t="s">
        <v>40</v>
      </c>
      <c r="H752">
        <v>2</v>
      </c>
      <c r="I752" t="s">
        <v>35</v>
      </c>
      <c r="J752">
        <v>32</v>
      </c>
      <c r="K752">
        <v>3</v>
      </c>
      <c r="L752">
        <v>3</v>
      </c>
      <c r="M752" t="s">
        <v>30</v>
      </c>
      <c r="N752">
        <v>4</v>
      </c>
      <c r="O752" t="s">
        <v>31</v>
      </c>
      <c r="P752">
        <v>1</v>
      </c>
      <c r="Q752">
        <v>3</v>
      </c>
      <c r="R752">
        <v>0</v>
      </c>
      <c r="S752">
        <v>10</v>
      </c>
      <c r="T752">
        <v>3</v>
      </c>
      <c r="U752">
        <v>2</v>
      </c>
      <c r="V752">
        <v>10</v>
      </c>
      <c r="W752">
        <v>3</v>
      </c>
      <c r="X752">
        <v>9</v>
      </c>
      <c r="Y752">
        <v>7</v>
      </c>
    </row>
    <row r="753" spans="1:25" x14ac:dyDescent="0.35">
      <c r="A753">
        <v>36</v>
      </c>
      <c r="B753" t="s">
        <v>32</v>
      </c>
      <c r="C753" t="s">
        <v>26</v>
      </c>
      <c r="D753" t="s">
        <v>34</v>
      </c>
      <c r="E753">
        <v>9</v>
      </c>
      <c r="F753">
        <v>2</v>
      </c>
      <c r="G753" t="s">
        <v>40</v>
      </c>
      <c r="H753">
        <v>2</v>
      </c>
      <c r="I753" t="s">
        <v>35</v>
      </c>
      <c r="J753">
        <v>48</v>
      </c>
      <c r="K753">
        <v>2</v>
      </c>
      <c r="L753">
        <v>2</v>
      </c>
      <c r="M753" t="s">
        <v>42</v>
      </c>
      <c r="N753">
        <v>2</v>
      </c>
      <c r="O753" t="s">
        <v>41</v>
      </c>
      <c r="P753">
        <v>2</v>
      </c>
      <c r="Q753">
        <v>3</v>
      </c>
      <c r="R753">
        <v>1</v>
      </c>
      <c r="S753">
        <v>13</v>
      </c>
      <c r="T753">
        <v>2</v>
      </c>
      <c r="U753">
        <v>3</v>
      </c>
      <c r="V753">
        <v>3</v>
      </c>
      <c r="W753">
        <v>2</v>
      </c>
      <c r="X753">
        <v>0</v>
      </c>
      <c r="Y753">
        <v>2</v>
      </c>
    </row>
    <row r="754" spans="1:25" x14ac:dyDescent="0.35">
      <c r="A754">
        <v>36</v>
      </c>
      <c r="B754" t="s">
        <v>32</v>
      </c>
      <c r="C754" t="s">
        <v>44</v>
      </c>
      <c r="D754" t="s">
        <v>34</v>
      </c>
      <c r="E754">
        <v>8</v>
      </c>
      <c r="F754">
        <v>3</v>
      </c>
      <c r="G754" t="s">
        <v>28</v>
      </c>
      <c r="H754">
        <v>1</v>
      </c>
      <c r="I754" t="s">
        <v>29</v>
      </c>
      <c r="J754">
        <v>63</v>
      </c>
      <c r="K754">
        <v>4</v>
      </c>
      <c r="L754">
        <v>3</v>
      </c>
      <c r="M754" t="s">
        <v>47</v>
      </c>
      <c r="N754">
        <v>1</v>
      </c>
      <c r="O754" t="s">
        <v>37</v>
      </c>
      <c r="P754">
        <v>9</v>
      </c>
      <c r="Q754">
        <v>3</v>
      </c>
      <c r="R754">
        <v>1</v>
      </c>
      <c r="S754">
        <v>10</v>
      </c>
      <c r="T754">
        <v>2</v>
      </c>
      <c r="U754">
        <v>3</v>
      </c>
      <c r="V754">
        <v>8</v>
      </c>
      <c r="W754">
        <v>7</v>
      </c>
      <c r="X754">
        <v>0</v>
      </c>
      <c r="Y754">
        <v>5</v>
      </c>
    </row>
    <row r="755" spans="1:25" x14ac:dyDescent="0.35">
      <c r="A755">
        <v>36</v>
      </c>
      <c r="B755" t="s">
        <v>32</v>
      </c>
      <c r="C755" t="s">
        <v>44</v>
      </c>
      <c r="D755" t="s">
        <v>27</v>
      </c>
      <c r="E755">
        <v>8</v>
      </c>
      <c r="F755">
        <v>4</v>
      </c>
      <c r="G755" t="s">
        <v>28</v>
      </c>
      <c r="H755">
        <v>1</v>
      </c>
      <c r="I755" t="s">
        <v>35</v>
      </c>
      <c r="J755">
        <v>76</v>
      </c>
      <c r="K755">
        <v>2</v>
      </c>
      <c r="L755">
        <v>3</v>
      </c>
      <c r="M755" t="s">
        <v>30</v>
      </c>
      <c r="N755">
        <v>1</v>
      </c>
      <c r="O755" t="s">
        <v>31</v>
      </c>
      <c r="P755">
        <v>1</v>
      </c>
      <c r="Q755">
        <v>3</v>
      </c>
      <c r="R755">
        <v>0</v>
      </c>
      <c r="S755">
        <v>10</v>
      </c>
      <c r="T755">
        <v>1</v>
      </c>
      <c r="U755">
        <v>3</v>
      </c>
      <c r="V755">
        <v>10</v>
      </c>
      <c r="W755">
        <v>7</v>
      </c>
      <c r="X755">
        <v>0</v>
      </c>
      <c r="Y755">
        <v>9</v>
      </c>
    </row>
    <row r="756" spans="1:25" x14ac:dyDescent="0.35">
      <c r="A756">
        <v>36</v>
      </c>
      <c r="B756" t="s">
        <v>32</v>
      </c>
      <c r="C756" t="s">
        <v>26</v>
      </c>
      <c r="D756" t="s">
        <v>34</v>
      </c>
      <c r="E756">
        <v>1</v>
      </c>
      <c r="F756">
        <v>3</v>
      </c>
      <c r="G756" t="s">
        <v>38</v>
      </c>
      <c r="H756">
        <v>3</v>
      </c>
      <c r="I756" t="s">
        <v>29</v>
      </c>
      <c r="J756">
        <v>35</v>
      </c>
      <c r="K756">
        <v>3</v>
      </c>
      <c r="L756">
        <v>2</v>
      </c>
      <c r="M756" t="s">
        <v>42</v>
      </c>
      <c r="N756">
        <v>2</v>
      </c>
      <c r="O756" t="s">
        <v>37</v>
      </c>
      <c r="P756">
        <v>0</v>
      </c>
      <c r="Q756">
        <v>3</v>
      </c>
      <c r="R756">
        <v>1</v>
      </c>
      <c r="S756">
        <v>10</v>
      </c>
      <c r="T756">
        <v>2</v>
      </c>
      <c r="U756">
        <v>3</v>
      </c>
      <c r="V756">
        <v>9</v>
      </c>
      <c r="W756">
        <v>7</v>
      </c>
      <c r="X756">
        <v>0</v>
      </c>
      <c r="Y756">
        <v>5</v>
      </c>
    </row>
    <row r="757" spans="1:25" x14ac:dyDescent="0.35">
      <c r="A757">
        <v>36</v>
      </c>
      <c r="B757" t="s">
        <v>32</v>
      </c>
      <c r="C757" t="s">
        <v>26</v>
      </c>
      <c r="D757" t="s">
        <v>50</v>
      </c>
      <c r="E757">
        <v>13</v>
      </c>
      <c r="F757">
        <v>3</v>
      </c>
      <c r="G757" t="s">
        <v>50</v>
      </c>
      <c r="H757">
        <v>3</v>
      </c>
      <c r="I757" t="s">
        <v>35</v>
      </c>
      <c r="J757">
        <v>36</v>
      </c>
      <c r="K757">
        <v>3</v>
      </c>
      <c r="L757">
        <v>1</v>
      </c>
      <c r="M757" t="s">
        <v>50</v>
      </c>
      <c r="N757">
        <v>2</v>
      </c>
      <c r="O757" t="s">
        <v>37</v>
      </c>
      <c r="P757">
        <v>4</v>
      </c>
      <c r="Q757">
        <v>3</v>
      </c>
      <c r="R757">
        <v>1</v>
      </c>
      <c r="S757">
        <v>8</v>
      </c>
      <c r="T757">
        <v>2</v>
      </c>
      <c r="U757">
        <v>3</v>
      </c>
      <c r="V757">
        <v>5</v>
      </c>
      <c r="W757">
        <v>2</v>
      </c>
      <c r="X757">
        <v>0</v>
      </c>
      <c r="Y757">
        <v>4</v>
      </c>
    </row>
    <row r="758" spans="1:25" x14ac:dyDescent="0.35">
      <c r="A758">
        <v>36</v>
      </c>
      <c r="B758" t="s">
        <v>32</v>
      </c>
      <c r="C758" t="s">
        <v>26</v>
      </c>
      <c r="D758" t="s">
        <v>27</v>
      </c>
      <c r="E758">
        <v>1</v>
      </c>
      <c r="F758">
        <v>2</v>
      </c>
      <c r="G758" t="s">
        <v>28</v>
      </c>
      <c r="H758">
        <v>2</v>
      </c>
      <c r="I758" t="s">
        <v>35</v>
      </c>
      <c r="J758">
        <v>56</v>
      </c>
      <c r="K758">
        <v>3</v>
      </c>
      <c r="L758">
        <v>2</v>
      </c>
      <c r="M758" t="s">
        <v>30</v>
      </c>
      <c r="N758">
        <v>4</v>
      </c>
      <c r="O758" t="s">
        <v>37</v>
      </c>
      <c r="P758">
        <v>1</v>
      </c>
      <c r="Q758">
        <v>3</v>
      </c>
      <c r="R758">
        <v>1</v>
      </c>
      <c r="S758">
        <v>18</v>
      </c>
      <c r="T758">
        <v>1</v>
      </c>
      <c r="U758">
        <v>2</v>
      </c>
      <c r="V758">
        <v>18</v>
      </c>
      <c r="W758">
        <v>14</v>
      </c>
      <c r="X758">
        <v>4</v>
      </c>
      <c r="Y758">
        <v>11</v>
      </c>
    </row>
    <row r="759" spans="1:25" x14ac:dyDescent="0.35">
      <c r="A759">
        <v>36</v>
      </c>
      <c r="B759" t="s">
        <v>32</v>
      </c>
      <c r="C759" t="s">
        <v>26</v>
      </c>
      <c r="D759" t="s">
        <v>50</v>
      </c>
      <c r="E759">
        <v>8</v>
      </c>
      <c r="F759">
        <v>3</v>
      </c>
      <c r="G759" t="s">
        <v>28</v>
      </c>
      <c r="H759">
        <v>1</v>
      </c>
      <c r="I759" t="s">
        <v>35</v>
      </c>
      <c r="J759">
        <v>77</v>
      </c>
      <c r="K759">
        <v>2</v>
      </c>
      <c r="L759">
        <v>1</v>
      </c>
      <c r="M759" t="s">
        <v>50</v>
      </c>
      <c r="N759">
        <v>1</v>
      </c>
      <c r="O759" t="s">
        <v>37</v>
      </c>
      <c r="P759">
        <v>0</v>
      </c>
      <c r="Q759">
        <v>4</v>
      </c>
      <c r="R759">
        <v>0</v>
      </c>
      <c r="S759">
        <v>6</v>
      </c>
      <c r="T759">
        <v>3</v>
      </c>
      <c r="U759">
        <v>3</v>
      </c>
      <c r="V759">
        <v>5</v>
      </c>
      <c r="W759">
        <v>4</v>
      </c>
      <c r="X759">
        <v>0</v>
      </c>
      <c r="Y759">
        <v>3</v>
      </c>
    </row>
    <row r="760" spans="1:25" x14ac:dyDescent="0.35">
      <c r="A760">
        <v>36</v>
      </c>
      <c r="B760" t="s">
        <v>32</v>
      </c>
      <c r="C760" t="s">
        <v>26</v>
      </c>
      <c r="D760" t="s">
        <v>34</v>
      </c>
      <c r="E760">
        <v>14</v>
      </c>
      <c r="F760">
        <v>1</v>
      </c>
      <c r="G760" t="s">
        <v>28</v>
      </c>
      <c r="H760">
        <v>3</v>
      </c>
      <c r="I760" t="s">
        <v>35</v>
      </c>
      <c r="J760">
        <v>68</v>
      </c>
      <c r="K760">
        <v>3</v>
      </c>
      <c r="L760">
        <v>2</v>
      </c>
      <c r="M760" t="s">
        <v>43</v>
      </c>
      <c r="N760">
        <v>4</v>
      </c>
      <c r="O760" t="s">
        <v>37</v>
      </c>
      <c r="P760">
        <v>0</v>
      </c>
      <c r="Q760">
        <v>3</v>
      </c>
      <c r="R760">
        <v>1</v>
      </c>
      <c r="S760">
        <v>17</v>
      </c>
      <c r="T760">
        <v>2</v>
      </c>
      <c r="U760">
        <v>2</v>
      </c>
      <c r="V760">
        <v>16</v>
      </c>
      <c r="W760">
        <v>8</v>
      </c>
      <c r="X760">
        <v>4</v>
      </c>
      <c r="Y760">
        <v>11</v>
      </c>
    </row>
    <row r="761" spans="1:25" x14ac:dyDescent="0.35">
      <c r="A761">
        <v>36</v>
      </c>
      <c r="B761" t="s">
        <v>32</v>
      </c>
      <c r="C761" t="s">
        <v>26</v>
      </c>
      <c r="D761" t="s">
        <v>34</v>
      </c>
      <c r="E761">
        <v>7</v>
      </c>
      <c r="F761">
        <v>4</v>
      </c>
      <c r="G761" t="s">
        <v>38</v>
      </c>
      <c r="H761">
        <v>2</v>
      </c>
      <c r="I761" t="s">
        <v>35</v>
      </c>
      <c r="J761">
        <v>65</v>
      </c>
      <c r="K761">
        <v>3</v>
      </c>
      <c r="L761">
        <v>1</v>
      </c>
      <c r="M761" t="s">
        <v>36</v>
      </c>
      <c r="N761">
        <v>4</v>
      </c>
      <c r="O761" t="s">
        <v>31</v>
      </c>
      <c r="P761">
        <v>2</v>
      </c>
      <c r="Q761">
        <v>3</v>
      </c>
      <c r="R761">
        <v>0</v>
      </c>
      <c r="S761">
        <v>8</v>
      </c>
      <c r="T761">
        <v>6</v>
      </c>
      <c r="U761">
        <v>3</v>
      </c>
      <c r="V761">
        <v>6</v>
      </c>
      <c r="W761">
        <v>2</v>
      </c>
      <c r="X761">
        <v>0</v>
      </c>
      <c r="Y761">
        <v>1</v>
      </c>
    </row>
    <row r="762" spans="1:25" x14ac:dyDescent="0.35">
      <c r="A762">
        <v>36</v>
      </c>
      <c r="B762" t="s">
        <v>32</v>
      </c>
      <c r="C762" t="s">
        <v>26</v>
      </c>
      <c r="D762" t="s">
        <v>34</v>
      </c>
      <c r="E762">
        <v>2</v>
      </c>
      <c r="F762">
        <v>4</v>
      </c>
      <c r="G762" t="s">
        <v>40</v>
      </c>
      <c r="H762">
        <v>3</v>
      </c>
      <c r="I762" t="s">
        <v>35</v>
      </c>
      <c r="J762">
        <v>79</v>
      </c>
      <c r="K762">
        <v>3</v>
      </c>
      <c r="L762">
        <v>1</v>
      </c>
      <c r="M762" t="s">
        <v>39</v>
      </c>
      <c r="N762">
        <v>3</v>
      </c>
      <c r="O762" t="s">
        <v>31</v>
      </c>
      <c r="P762">
        <v>4</v>
      </c>
      <c r="Q762">
        <v>4</v>
      </c>
      <c r="R762">
        <v>0</v>
      </c>
      <c r="S762">
        <v>16</v>
      </c>
      <c r="T762">
        <v>6</v>
      </c>
      <c r="U762">
        <v>3</v>
      </c>
      <c r="V762">
        <v>11</v>
      </c>
      <c r="W762">
        <v>8</v>
      </c>
      <c r="X762">
        <v>3</v>
      </c>
      <c r="Y762">
        <v>9</v>
      </c>
    </row>
    <row r="763" spans="1:25" x14ac:dyDescent="0.35">
      <c r="A763">
        <v>36</v>
      </c>
      <c r="B763" t="s">
        <v>25</v>
      </c>
      <c r="C763" t="s">
        <v>26</v>
      </c>
      <c r="D763" t="s">
        <v>27</v>
      </c>
      <c r="E763">
        <v>3</v>
      </c>
      <c r="F763">
        <v>1</v>
      </c>
      <c r="G763" t="s">
        <v>28</v>
      </c>
      <c r="H763">
        <v>3</v>
      </c>
      <c r="I763" t="s">
        <v>35</v>
      </c>
      <c r="J763">
        <v>51</v>
      </c>
      <c r="K763">
        <v>2</v>
      </c>
      <c r="L763">
        <v>3</v>
      </c>
      <c r="M763" t="s">
        <v>30</v>
      </c>
      <c r="N763">
        <v>4</v>
      </c>
      <c r="O763" t="s">
        <v>37</v>
      </c>
      <c r="P763">
        <v>1</v>
      </c>
      <c r="Q763">
        <v>3</v>
      </c>
      <c r="R763">
        <v>1</v>
      </c>
      <c r="S763">
        <v>16</v>
      </c>
      <c r="T763">
        <v>6</v>
      </c>
      <c r="U763">
        <v>3</v>
      </c>
      <c r="V763">
        <v>16</v>
      </c>
      <c r="W763">
        <v>7</v>
      </c>
      <c r="X763">
        <v>3</v>
      </c>
      <c r="Y763">
        <v>7</v>
      </c>
    </row>
    <row r="764" spans="1:25" x14ac:dyDescent="0.35">
      <c r="A764">
        <v>36</v>
      </c>
      <c r="B764" t="s">
        <v>32</v>
      </c>
      <c r="C764" t="s">
        <v>44</v>
      </c>
      <c r="D764" t="s">
        <v>27</v>
      </c>
      <c r="E764">
        <v>8</v>
      </c>
      <c r="F764">
        <v>4</v>
      </c>
      <c r="G764" t="s">
        <v>49</v>
      </c>
      <c r="H764">
        <v>1</v>
      </c>
      <c r="I764" t="s">
        <v>35</v>
      </c>
      <c r="J764">
        <v>84</v>
      </c>
      <c r="K764">
        <v>3</v>
      </c>
      <c r="L764">
        <v>2</v>
      </c>
      <c r="M764" t="s">
        <v>30</v>
      </c>
      <c r="N764">
        <v>4</v>
      </c>
      <c r="O764" t="s">
        <v>41</v>
      </c>
      <c r="P764">
        <v>4</v>
      </c>
      <c r="Q764">
        <v>3</v>
      </c>
      <c r="R764">
        <v>2</v>
      </c>
      <c r="S764">
        <v>12</v>
      </c>
      <c r="T764">
        <v>3</v>
      </c>
      <c r="U764">
        <v>3</v>
      </c>
      <c r="V764">
        <v>7</v>
      </c>
      <c r="W764">
        <v>7</v>
      </c>
      <c r="X764">
        <v>0</v>
      </c>
      <c r="Y764">
        <v>7</v>
      </c>
    </row>
    <row r="765" spans="1:25" x14ac:dyDescent="0.35">
      <c r="A765">
        <v>36</v>
      </c>
      <c r="B765" t="s">
        <v>25</v>
      </c>
      <c r="C765" t="s">
        <v>26</v>
      </c>
      <c r="D765" t="s">
        <v>34</v>
      </c>
      <c r="E765">
        <v>16</v>
      </c>
      <c r="F765">
        <v>4</v>
      </c>
      <c r="G765" t="s">
        <v>28</v>
      </c>
      <c r="H765">
        <v>3</v>
      </c>
      <c r="I765" t="s">
        <v>29</v>
      </c>
      <c r="J765">
        <v>43</v>
      </c>
      <c r="K765">
        <v>4</v>
      </c>
      <c r="L765">
        <v>1</v>
      </c>
      <c r="M765" t="s">
        <v>39</v>
      </c>
      <c r="N765">
        <v>1</v>
      </c>
      <c r="O765" t="s">
        <v>31</v>
      </c>
      <c r="P765">
        <v>1</v>
      </c>
      <c r="Q765">
        <v>3</v>
      </c>
      <c r="R765">
        <v>0</v>
      </c>
      <c r="S765">
        <v>18</v>
      </c>
      <c r="T765">
        <v>1</v>
      </c>
      <c r="U765">
        <v>3</v>
      </c>
      <c r="V765">
        <v>17</v>
      </c>
      <c r="W765">
        <v>13</v>
      </c>
      <c r="X765">
        <v>15</v>
      </c>
      <c r="Y765">
        <v>14</v>
      </c>
    </row>
    <row r="766" spans="1:25" x14ac:dyDescent="0.35">
      <c r="A766">
        <v>36</v>
      </c>
      <c r="B766" t="s">
        <v>25</v>
      </c>
      <c r="C766" t="s">
        <v>26</v>
      </c>
      <c r="D766" t="s">
        <v>34</v>
      </c>
      <c r="E766">
        <v>15</v>
      </c>
      <c r="F766">
        <v>3</v>
      </c>
      <c r="G766" t="s">
        <v>38</v>
      </c>
      <c r="H766">
        <v>1</v>
      </c>
      <c r="I766" t="s">
        <v>35</v>
      </c>
      <c r="J766">
        <v>81</v>
      </c>
      <c r="K766">
        <v>3</v>
      </c>
      <c r="L766">
        <v>2</v>
      </c>
      <c r="M766" t="s">
        <v>39</v>
      </c>
      <c r="N766">
        <v>3</v>
      </c>
      <c r="O766" t="s">
        <v>41</v>
      </c>
      <c r="P766">
        <v>7</v>
      </c>
      <c r="Q766">
        <v>3</v>
      </c>
      <c r="R766">
        <v>1</v>
      </c>
      <c r="S766">
        <v>9</v>
      </c>
      <c r="T766">
        <v>3</v>
      </c>
      <c r="U766">
        <v>2</v>
      </c>
      <c r="V766">
        <v>1</v>
      </c>
      <c r="W766">
        <v>0</v>
      </c>
      <c r="X766">
        <v>0</v>
      </c>
      <c r="Y766">
        <v>0</v>
      </c>
    </row>
    <row r="767" spans="1:25" x14ac:dyDescent="0.35">
      <c r="A767">
        <v>36</v>
      </c>
      <c r="B767" t="s">
        <v>32</v>
      </c>
      <c r="C767" t="s">
        <v>26</v>
      </c>
      <c r="D767" t="s">
        <v>34</v>
      </c>
      <c r="E767">
        <v>12</v>
      </c>
      <c r="F767">
        <v>5</v>
      </c>
      <c r="G767" t="s">
        <v>40</v>
      </c>
      <c r="H767">
        <v>4</v>
      </c>
      <c r="I767" t="s">
        <v>29</v>
      </c>
      <c r="J767">
        <v>51</v>
      </c>
      <c r="K767">
        <v>2</v>
      </c>
      <c r="L767">
        <v>3</v>
      </c>
      <c r="M767" t="s">
        <v>42</v>
      </c>
      <c r="N767">
        <v>4</v>
      </c>
      <c r="O767" t="s">
        <v>31</v>
      </c>
      <c r="P767">
        <v>0</v>
      </c>
      <c r="Q767">
        <v>3</v>
      </c>
      <c r="R767">
        <v>0</v>
      </c>
      <c r="S767">
        <v>15</v>
      </c>
      <c r="T767">
        <v>2</v>
      </c>
      <c r="U767">
        <v>2</v>
      </c>
      <c r="V767">
        <v>14</v>
      </c>
      <c r="W767">
        <v>8</v>
      </c>
      <c r="X767">
        <v>7</v>
      </c>
      <c r="Y767">
        <v>8</v>
      </c>
    </row>
    <row r="768" spans="1:25" x14ac:dyDescent="0.35">
      <c r="A768">
        <v>36</v>
      </c>
      <c r="B768" t="s">
        <v>32</v>
      </c>
      <c r="C768" t="s">
        <v>44</v>
      </c>
      <c r="D768" t="s">
        <v>34</v>
      </c>
      <c r="E768">
        <v>18</v>
      </c>
      <c r="F768">
        <v>4</v>
      </c>
      <c r="G768" t="s">
        <v>28</v>
      </c>
      <c r="H768">
        <v>1</v>
      </c>
      <c r="I768" t="s">
        <v>35</v>
      </c>
      <c r="J768">
        <v>78</v>
      </c>
      <c r="K768">
        <v>3</v>
      </c>
      <c r="L768">
        <v>2</v>
      </c>
      <c r="M768" t="s">
        <v>42</v>
      </c>
      <c r="N768">
        <v>4</v>
      </c>
      <c r="O768" t="s">
        <v>31</v>
      </c>
      <c r="P768">
        <v>2</v>
      </c>
      <c r="Q768">
        <v>4</v>
      </c>
      <c r="R768">
        <v>0</v>
      </c>
      <c r="S768">
        <v>18</v>
      </c>
      <c r="T768">
        <v>0</v>
      </c>
      <c r="U768">
        <v>3</v>
      </c>
      <c r="V768">
        <v>11</v>
      </c>
      <c r="W768">
        <v>9</v>
      </c>
      <c r="X768">
        <v>0</v>
      </c>
      <c r="Y768">
        <v>9</v>
      </c>
    </row>
    <row r="769" spans="1:25" x14ac:dyDescent="0.35">
      <c r="A769">
        <v>36</v>
      </c>
      <c r="B769" t="s">
        <v>32</v>
      </c>
      <c r="C769" t="s">
        <v>26</v>
      </c>
      <c r="D769" t="s">
        <v>34</v>
      </c>
      <c r="E769">
        <v>6</v>
      </c>
      <c r="F769">
        <v>4</v>
      </c>
      <c r="G769" t="s">
        <v>28</v>
      </c>
      <c r="H769">
        <v>3</v>
      </c>
      <c r="I769" t="s">
        <v>35</v>
      </c>
      <c r="J769">
        <v>60</v>
      </c>
      <c r="K769">
        <v>1</v>
      </c>
      <c r="L769">
        <v>1</v>
      </c>
      <c r="M769" t="s">
        <v>39</v>
      </c>
      <c r="N769">
        <v>3</v>
      </c>
      <c r="O769" t="s">
        <v>41</v>
      </c>
      <c r="P769">
        <v>1</v>
      </c>
      <c r="Q769">
        <v>3</v>
      </c>
      <c r="R769">
        <v>1</v>
      </c>
      <c r="S769">
        <v>7</v>
      </c>
      <c r="T769">
        <v>4</v>
      </c>
      <c r="U769">
        <v>3</v>
      </c>
      <c r="V769">
        <v>7</v>
      </c>
      <c r="W769">
        <v>7</v>
      </c>
      <c r="X769">
        <v>1</v>
      </c>
      <c r="Y769">
        <v>7</v>
      </c>
    </row>
    <row r="770" spans="1:25" x14ac:dyDescent="0.35">
      <c r="A770">
        <v>36</v>
      </c>
      <c r="B770" t="s">
        <v>32</v>
      </c>
      <c r="C770" t="s">
        <v>26</v>
      </c>
      <c r="D770" t="s">
        <v>34</v>
      </c>
      <c r="E770">
        <v>1</v>
      </c>
      <c r="F770">
        <v>3</v>
      </c>
      <c r="G770" t="s">
        <v>49</v>
      </c>
      <c r="H770">
        <v>3</v>
      </c>
      <c r="I770" t="s">
        <v>29</v>
      </c>
      <c r="J770">
        <v>77</v>
      </c>
      <c r="K770">
        <v>1</v>
      </c>
      <c r="L770">
        <v>3</v>
      </c>
      <c r="M770" t="s">
        <v>42</v>
      </c>
      <c r="N770">
        <v>1</v>
      </c>
      <c r="O770" t="s">
        <v>41</v>
      </c>
      <c r="P770">
        <v>2</v>
      </c>
      <c r="Q770">
        <v>4</v>
      </c>
      <c r="R770">
        <v>1</v>
      </c>
      <c r="S770">
        <v>17</v>
      </c>
      <c r="T770">
        <v>2</v>
      </c>
      <c r="U770">
        <v>3</v>
      </c>
      <c r="V770">
        <v>7</v>
      </c>
      <c r="W770">
        <v>7</v>
      </c>
      <c r="X770">
        <v>7</v>
      </c>
      <c r="Y770">
        <v>7</v>
      </c>
    </row>
    <row r="771" spans="1:25" x14ac:dyDescent="0.35">
      <c r="A771">
        <v>36</v>
      </c>
      <c r="B771" t="s">
        <v>32</v>
      </c>
      <c r="C771" t="s">
        <v>33</v>
      </c>
      <c r="D771" t="s">
        <v>34</v>
      </c>
      <c r="E771">
        <v>3</v>
      </c>
      <c r="F771">
        <v>3</v>
      </c>
      <c r="G771" t="s">
        <v>49</v>
      </c>
      <c r="H771">
        <v>3</v>
      </c>
      <c r="I771" t="s">
        <v>35</v>
      </c>
      <c r="J771">
        <v>46</v>
      </c>
      <c r="K771">
        <v>3</v>
      </c>
      <c r="L771">
        <v>1</v>
      </c>
      <c r="M771" t="s">
        <v>36</v>
      </c>
      <c r="N771">
        <v>2</v>
      </c>
      <c r="O771" t="s">
        <v>37</v>
      </c>
      <c r="P771">
        <v>1</v>
      </c>
      <c r="Q771">
        <v>3</v>
      </c>
      <c r="R771">
        <v>0</v>
      </c>
      <c r="S771">
        <v>12</v>
      </c>
      <c r="T771">
        <v>2</v>
      </c>
      <c r="U771">
        <v>2</v>
      </c>
      <c r="V771">
        <v>11</v>
      </c>
      <c r="W771">
        <v>10</v>
      </c>
      <c r="X771">
        <v>0</v>
      </c>
      <c r="Y771">
        <v>7</v>
      </c>
    </row>
    <row r="772" spans="1:25" x14ac:dyDescent="0.35">
      <c r="A772">
        <v>36</v>
      </c>
      <c r="B772" t="s">
        <v>32</v>
      </c>
      <c r="C772" t="s">
        <v>26</v>
      </c>
      <c r="D772" t="s">
        <v>34</v>
      </c>
      <c r="E772">
        <v>2</v>
      </c>
      <c r="F772">
        <v>4</v>
      </c>
      <c r="G772" t="s">
        <v>28</v>
      </c>
      <c r="H772">
        <v>3</v>
      </c>
      <c r="I772" t="s">
        <v>29</v>
      </c>
      <c r="J772">
        <v>53</v>
      </c>
      <c r="K772">
        <v>3</v>
      </c>
      <c r="L772">
        <v>2</v>
      </c>
      <c r="M772" t="s">
        <v>42</v>
      </c>
      <c r="N772">
        <v>2</v>
      </c>
      <c r="O772" t="s">
        <v>31</v>
      </c>
      <c r="P772">
        <v>9</v>
      </c>
      <c r="Q772">
        <v>3</v>
      </c>
      <c r="R772">
        <v>0</v>
      </c>
      <c r="S772">
        <v>18</v>
      </c>
      <c r="T772">
        <v>2</v>
      </c>
      <c r="U772">
        <v>3</v>
      </c>
      <c r="V772">
        <v>16</v>
      </c>
      <c r="W772">
        <v>14</v>
      </c>
      <c r="X772">
        <v>5</v>
      </c>
      <c r="Y772">
        <v>12</v>
      </c>
    </row>
    <row r="773" spans="1:25" x14ac:dyDescent="0.35">
      <c r="A773">
        <v>36</v>
      </c>
      <c r="B773" t="s">
        <v>32</v>
      </c>
      <c r="C773" t="s">
        <v>26</v>
      </c>
      <c r="D773" t="s">
        <v>34</v>
      </c>
      <c r="E773">
        <v>10</v>
      </c>
      <c r="F773">
        <v>4</v>
      </c>
      <c r="G773" t="s">
        <v>49</v>
      </c>
      <c r="H773">
        <v>4</v>
      </c>
      <c r="I773" t="s">
        <v>29</v>
      </c>
      <c r="J773">
        <v>63</v>
      </c>
      <c r="K773">
        <v>3</v>
      </c>
      <c r="L773">
        <v>3</v>
      </c>
      <c r="M773" t="s">
        <v>43</v>
      </c>
      <c r="N773">
        <v>3</v>
      </c>
      <c r="O773" t="s">
        <v>37</v>
      </c>
      <c r="P773">
        <v>3</v>
      </c>
      <c r="Q773">
        <v>3</v>
      </c>
      <c r="R773">
        <v>0</v>
      </c>
      <c r="S773">
        <v>10</v>
      </c>
      <c r="T773">
        <v>0</v>
      </c>
      <c r="U773">
        <v>3</v>
      </c>
      <c r="V773">
        <v>7</v>
      </c>
      <c r="W773">
        <v>7</v>
      </c>
      <c r="X773">
        <v>1</v>
      </c>
      <c r="Y773">
        <v>7</v>
      </c>
    </row>
    <row r="774" spans="1:25" x14ac:dyDescent="0.35">
      <c r="A774">
        <v>36</v>
      </c>
      <c r="B774" t="s">
        <v>32</v>
      </c>
      <c r="C774" t="s">
        <v>33</v>
      </c>
      <c r="D774" t="s">
        <v>27</v>
      </c>
      <c r="E774">
        <v>7</v>
      </c>
      <c r="F774">
        <v>3</v>
      </c>
      <c r="G774" t="s">
        <v>48</v>
      </c>
      <c r="H774">
        <v>1</v>
      </c>
      <c r="I774" t="s">
        <v>29</v>
      </c>
      <c r="J774">
        <v>83</v>
      </c>
      <c r="K774">
        <v>4</v>
      </c>
      <c r="L774">
        <v>2</v>
      </c>
      <c r="M774" t="s">
        <v>30</v>
      </c>
      <c r="N774">
        <v>1</v>
      </c>
      <c r="O774" t="s">
        <v>37</v>
      </c>
      <c r="P774">
        <v>2</v>
      </c>
      <c r="Q774">
        <v>3</v>
      </c>
      <c r="R774">
        <v>1</v>
      </c>
      <c r="S774">
        <v>17</v>
      </c>
      <c r="T774">
        <v>2</v>
      </c>
      <c r="U774">
        <v>2</v>
      </c>
      <c r="V774">
        <v>15</v>
      </c>
      <c r="W774">
        <v>7</v>
      </c>
      <c r="X774">
        <v>6</v>
      </c>
      <c r="Y774">
        <v>13</v>
      </c>
    </row>
    <row r="775" spans="1:25" x14ac:dyDescent="0.35">
      <c r="A775">
        <v>36</v>
      </c>
      <c r="B775" t="s">
        <v>32</v>
      </c>
      <c r="C775" t="s">
        <v>26</v>
      </c>
      <c r="D775" t="s">
        <v>27</v>
      </c>
      <c r="E775">
        <v>3</v>
      </c>
      <c r="F775">
        <v>4</v>
      </c>
      <c r="G775" t="s">
        <v>48</v>
      </c>
      <c r="H775">
        <v>1</v>
      </c>
      <c r="I775" t="s">
        <v>29</v>
      </c>
      <c r="J775">
        <v>99</v>
      </c>
      <c r="K775">
        <v>3</v>
      </c>
      <c r="L775">
        <v>2</v>
      </c>
      <c r="M775" t="s">
        <v>30</v>
      </c>
      <c r="N775">
        <v>2</v>
      </c>
      <c r="O775" t="s">
        <v>31</v>
      </c>
      <c r="P775">
        <v>3</v>
      </c>
      <c r="Q775">
        <v>3</v>
      </c>
      <c r="R775">
        <v>0</v>
      </c>
      <c r="S775">
        <v>15</v>
      </c>
      <c r="T775">
        <v>3</v>
      </c>
      <c r="U775">
        <v>3</v>
      </c>
      <c r="V775">
        <v>5</v>
      </c>
      <c r="W775">
        <v>4</v>
      </c>
      <c r="X775">
        <v>0</v>
      </c>
      <c r="Y775">
        <v>1</v>
      </c>
    </row>
    <row r="776" spans="1:25" x14ac:dyDescent="0.35">
      <c r="A776">
        <v>36</v>
      </c>
      <c r="B776" t="s">
        <v>32</v>
      </c>
      <c r="C776" t="s">
        <v>26</v>
      </c>
      <c r="D776" t="s">
        <v>34</v>
      </c>
      <c r="E776">
        <v>4</v>
      </c>
      <c r="F776">
        <v>4</v>
      </c>
      <c r="G776" t="s">
        <v>28</v>
      </c>
      <c r="H776">
        <v>1</v>
      </c>
      <c r="I776" t="s">
        <v>35</v>
      </c>
      <c r="J776">
        <v>37</v>
      </c>
      <c r="K776">
        <v>2</v>
      </c>
      <c r="L776">
        <v>2</v>
      </c>
      <c r="M776" t="s">
        <v>39</v>
      </c>
      <c r="N776">
        <v>4</v>
      </c>
      <c r="O776" t="s">
        <v>31</v>
      </c>
      <c r="P776">
        <v>1</v>
      </c>
      <c r="Q776">
        <v>3</v>
      </c>
      <c r="R776">
        <v>0</v>
      </c>
      <c r="S776">
        <v>10</v>
      </c>
      <c r="T776">
        <v>2</v>
      </c>
      <c r="U776">
        <v>2</v>
      </c>
      <c r="V776">
        <v>10</v>
      </c>
      <c r="W776">
        <v>4</v>
      </c>
      <c r="X776">
        <v>1</v>
      </c>
      <c r="Y776">
        <v>8</v>
      </c>
    </row>
    <row r="777" spans="1:25" x14ac:dyDescent="0.35">
      <c r="A777">
        <v>36</v>
      </c>
      <c r="B777" t="s">
        <v>32</v>
      </c>
      <c r="C777" t="s">
        <v>26</v>
      </c>
      <c r="D777" t="s">
        <v>27</v>
      </c>
      <c r="E777">
        <v>16</v>
      </c>
      <c r="F777">
        <v>4</v>
      </c>
      <c r="G777" t="s">
        <v>48</v>
      </c>
      <c r="H777">
        <v>3</v>
      </c>
      <c r="I777" t="s">
        <v>29</v>
      </c>
      <c r="J777">
        <v>98</v>
      </c>
      <c r="K777">
        <v>2</v>
      </c>
      <c r="L777">
        <v>2</v>
      </c>
      <c r="M777" t="s">
        <v>30</v>
      </c>
      <c r="N777">
        <v>1</v>
      </c>
      <c r="O777" t="s">
        <v>37</v>
      </c>
      <c r="P777">
        <v>4</v>
      </c>
      <c r="Q777">
        <v>3</v>
      </c>
      <c r="R777">
        <v>2</v>
      </c>
      <c r="S777">
        <v>11</v>
      </c>
      <c r="T777">
        <v>3</v>
      </c>
      <c r="U777">
        <v>2</v>
      </c>
      <c r="V777">
        <v>3</v>
      </c>
      <c r="W777">
        <v>2</v>
      </c>
      <c r="X777">
        <v>0</v>
      </c>
      <c r="Y777">
        <v>2</v>
      </c>
    </row>
    <row r="778" spans="1:25" x14ac:dyDescent="0.35">
      <c r="A778">
        <v>36</v>
      </c>
      <c r="B778" t="s">
        <v>32</v>
      </c>
      <c r="C778" t="s">
        <v>26</v>
      </c>
      <c r="D778" t="s">
        <v>27</v>
      </c>
      <c r="E778">
        <v>2</v>
      </c>
      <c r="F778">
        <v>4</v>
      </c>
      <c r="G778" t="s">
        <v>28</v>
      </c>
      <c r="H778">
        <v>3</v>
      </c>
      <c r="I778" t="s">
        <v>35</v>
      </c>
      <c r="J778">
        <v>70</v>
      </c>
      <c r="K778">
        <v>3</v>
      </c>
      <c r="L778">
        <v>1</v>
      </c>
      <c r="M778" t="s">
        <v>46</v>
      </c>
      <c r="N778">
        <v>4</v>
      </c>
      <c r="O778" t="s">
        <v>31</v>
      </c>
      <c r="P778">
        <v>3</v>
      </c>
      <c r="Q778">
        <v>4</v>
      </c>
      <c r="R778">
        <v>0</v>
      </c>
      <c r="S778">
        <v>7</v>
      </c>
      <c r="T778">
        <v>3</v>
      </c>
      <c r="U778">
        <v>2</v>
      </c>
      <c r="V778">
        <v>3</v>
      </c>
      <c r="W778">
        <v>2</v>
      </c>
      <c r="X778">
        <v>1</v>
      </c>
      <c r="Y778">
        <v>2</v>
      </c>
    </row>
    <row r="779" spans="1:25" x14ac:dyDescent="0.35">
      <c r="A779">
        <v>36</v>
      </c>
      <c r="B779" t="s">
        <v>32</v>
      </c>
      <c r="C779" t="s">
        <v>26</v>
      </c>
      <c r="D779" t="s">
        <v>27</v>
      </c>
      <c r="E779">
        <v>1</v>
      </c>
      <c r="F779">
        <v>4</v>
      </c>
      <c r="G779" t="s">
        <v>28</v>
      </c>
      <c r="H779">
        <v>2</v>
      </c>
      <c r="I779" t="s">
        <v>29</v>
      </c>
      <c r="J779">
        <v>73</v>
      </c>
      <c r="K779">
        <v>3</v>
      </c>
      <c r="L779">
        <v>2</v>
      </c>
      <c r="M779" t="s">
        <v>30</v>
      </c>
      <c r="N779">
        <v>3</v>
      </c>
      <c r="O779" t="s">
        <v>31</v>
      </c>
      <c r="P779">
        <v>6</v>
      </c>
      <c r="Q779">
        <v>3</v>
      </c>
      <c r="R779">
        <v>0</v>
      </c>
      <c r="S779">
        <v>15</v>
      </c>
      <c r="T779">
        <v>5</v>
      </c>
      <c r="U779">
        <v>3</v>
      </c>
      <c r="V779">
        <v>1</v>
      </c>
      <c r="W779">
        <v>0</v>
      </c>
      <c r="X779">
        <v>0</v>
      </c>
      <c r="Y779">
        <v>0</v>
      </c>
    </row>
    <row r="780" spans="1:25" x14ac:dyDescent="0.35">
      <c r="A780">
        <v>36</v>
      </c>
      <c r="B780" t="s">
        <v>32</v>
      </c>
      <c r="C780" t="s">
        <v>33</v>
      </c>
      <c r="D780" t="s">
        <v>34</v>
      </c>
      <c r="E780">
        <v>6</v>
      </c>
      <c r="F780">
        <v>4</v>
      </c>
      <c r="G780" t="s">
        <v>28</v>
      </c>
      <c r="H780">
        <v>1</v>
      </c>
      <c r="I780" t="s">
        <v>35</v>
      </c>
      <c r="J780">
        <v>80</v>
      </c>
      <c r="K780">
        <v>4</v>
      </c>
      <c r="L780">
        <v>2</v>
      </c>
      <c r="M780" t="s">
        <v>39</v>
      </c>
      <c r="N780">
        <v>1</v>
      </c>
      <c r="O780" t="s">
        <v>37</v>
      </c>
      <c r="P780">
        <v>3</v>
      </c>
      <c r="Q780">
        <v>3</v>
      </c>
      <c r="R780">
        <v>1</v>
      </c>
      <c r="S780">
        <v>9</v>
      </c>
      <c r="T780">
        <v>3</v>
      </c>
      <c r="U780">
        <v>3</v>
      </c>
      <c r="V780">
        <v>3</v>
      </c>
      <c r="W780">
        <v>2</v>
      </c>
      <c r="X780">
        <v>0</v>
      </c>
      <c r="Y780">
        <v>2</v>
      </c>
    </row>
    <row r="781" spans="1:25" x14ac:dyDescent="0.35">
      <c r="A781">
        <v>36</v>
      </c>
      <c r="B781" t="s">
        <v>32</v>
      </c>
      <c r="C781" t="s">
        <v>26</v>
      </c>
      <c r="D781" t="s">
        <v>34</v>
      </c>
      <c r="E781">
        <v>12</v>
      </c>
      <c r="F781">
        <v>4</v>
      </c>
      <c r="G781" t="s">
        <v>28</v>
      </c>
      <c r="H781">
        <v>3</v>
      </c>
      <c r="I781" t="s">
        <v>29</v>
      </c>
      <c r="J781">
        <v>76</v>
      </c>
      <c r="K781">
        <v>3</v>
      </c>
      <c r="L781">
        <v>2</v>
      </c>
      <c r="M781" t="s">
        <v>42</v>
      </c>
      <c r="N781">
        <v>3</v>
      </c>
      <c r="O781" t="s">
        <v>37</v>
      </c>
      <c r="P781">
        <v>9</v>
      </c>
      <c r="Q781">
        <v>3</v>
      </c>
      <c r="R781">
        <v>2</v>
      </c>
      <c r="S781">
        <v>7</v>
      </c>
      <c r="T781">
        <v>2</v>
      </c>
      <c r="U781">
        <v>3</v>
      </c>
      <c r="V781">
        <v>3</v>
      </c>
      <c r="W781">
        <v>2</v>
      </c>
      <c r="X781">
        <v>1</v>
      </c>
      <c r="Y781">
        <v>1</v>
      </c>
    </row>
    <row r="782" spans="1:25" x14ac:dyDescent="0.35">
      <c r="A782">
        <v>36</v>
      </c>
      <c r="B782" t="s">
        <v>32</v>
      </c>
      <c r="C782" t="s">
        <v>26</v>
      </c>
      <c r="D782" t="s">
        <v>34</v>
      </c>
      <c r="E782">
        <v>5</v>
      </c>
      <c r="F782">
        <v>4</v>
      </c>
      <c r="G782" t="s">
        <v>28</v>
      </c>
      <c r="H782">
        <v>2</v>
      </c>
      <c r="I782" t="s">
        <v>29</v>
      </c>
      <c r="J782">
        <v>42</v>
      </c>
      <c r="K782">
        <v>3</v>
      </c>
      <c r="L782">
        <v>3</v>
      </c>
      <c r="M782" t="s">
        <v>43</v>
      </c>
      <c r="N782">
        <v>1</v>
      </c>
      <c r="O782" t="s">
        <v>37</v>
      </c>
      <c r="P782">
        <v>4</v>
      </c>
      <c r="Q782">
        <v>3</v>
      </c>
      <c r="R782">
        <v>2</v>
      </c>
      <c r="S782">
        <v>9</v>
      </c>
      <c r="T782">
        <v>6</v>
      </c>
      <c r="U782">
        <v>3</v>
      </c>
      <c r="V782">
        <v>3</v>
      </c>
      <c r="W782">
        <v>2</v>
      </c>
      <c r="X782">
        <v>0</v>
      </c>
      <c r="Y782">
        <v>2</v>
      </c>
    </row>
    <row r="783" spans="1:25" x14ac:dyDescent="0.35">
      <c r="A783">
        <v>36</v>
      </c>
      <c r="B783" t="s">
        <v>32</v>
      </c>
      <c r="C783" t="s">
        <v>26</v>
      </c>
      <c r="D783" t="s">
        <v>34</v>
      </c>
      <c r="E783">
        <v>7</v>
      </c>
      <c r="F783">
        <v>3</v>
      </c>
      <c r="G783" t="s">
        <v>28</v>
      </c>
      <c r="H783">
        <v>1</v>
      </c>
      <c r="I783" t="s">
        <v>35</v>
      </c>
      <c r="J783">
        <v>77</v>
      </c>
      <c r="K783">
        <v>3</v>
      </c>
      <c r="L783">
        <v>1</v>
      </c>
      <c r="M783" t="s">
        <v>39</v>
      </c>
      <c r="N783">
        <v>2</v>
      </c>
      <c r="O783" t="s">
        <v>31</v>
      </c>
      <c r="P783">
        <v>2</v>
      </c>
      <c r="Q783">
        <v>3</v>
      </c>
      <c r="R783">
        <v>0</v>
      </c>
      <c r="S783">
        <v>15</v>
      </c>
      <c r="T783">
        <v>4</v>
      </c>
      <c r="U783">
        <v>3</v>
      </c>
      <c r="V783">
        <v>4</v>
      </c>
      <c r="W783">
        <v>3</v>
      </c>
      <c r="X783">
        <v>1</v>
      </c>
      <c r="Y783">
        <v>3</v>
      </c>
    </row>
    <row r="784" spans="1:25" x14ac:dyDescent="0.35">
      <c r="A784">
        <v>36</v>
      </c>
      <c r="B784" t="s">
        <v>32</v>
      </c>
      <c r="C784" t="s">
        <v>44</v>
      </c>
      <c r="D784" t="s">
        <v>34</v>
      </c>
      <c r="E784">
        <v>1</v>
      </c>
      <c r="F784">
        <v>4</v>
      </c>
      <c r="G784" t="s">
        <v>40</v>
      </c>
      <c r="H784">
        <v>4</v>
      </c>
      <c r="I784" t="s">
        <v>29</v>
      </c>
      <c r="J784">
        <v>33</v>
      </c>
      <c r="K784">
        <v>2</v>
      </c>
      <c r="L784">
        <v>2</v>
      </c>
      <c r="M784" t="s">
        <v>42</v>
      </c>
      <c r="N784">
        <v>3</v>
      </c>
      <c r="O784" t="s">
        <v>37</v>
      </c>
      <c r="P784">
        <v>0</v>
      </c>
      <c r="Q784">
        <v>3</v>
      </c>
      <c r="R784">
        <v>0</v>
      </c>
      <c r="S784">
        <v>4</v>
      </c>
      <c r="T784">
        <v>6</v>
      </c>
      <c r="U784">
        <v>3</v>
      </c>
      <c r="V784">
        <v>3</v>
      </c>
      <c r="W784">
        <v>2</v>
      </c>
      <c r="X784">
        <v>1</v>
      </c>
      <c r="Y784">
        <v>2</v>
      </c>
    </row>
    <row r="785" spans="1:25" x14ac:dyDescent="0.35">
      <c r="A785">
        <v>36</v>
      </c>
      <c r="B785" t="s">
        <v>32</v>
      </c>
      <c r="C785" t="s">
        <v>26</v>
      </c>
      <c r="D785" t="s">
        <v>34</v>
      </c>
      <c r="E785">
        <v>3</v>
      </c>
      <c r="F785">
        <v>2</v>
      </c>
      <c r="G785" t="s">
        <v>28</v>
      </c>
      <c r="H785">
        <v>4</v>
      </c>
      <c r="I785" t="s">
        <v>35</v>
      </c>
      <c r="J785">
        <v>79</v>
      </c>
      <c r="K785">
        <v>4</v>
      </c>
      <c r="L785">
        <v>2</v>
      </c>
      <c r="M785" t="s">
        <v>43</v>
      </c>
      <c r="N785">
        <v>1</v>
      </c>
      <c r="O785" t="s">
        <v>41</v>
      </c>
      <c r="P785">
        <v>6</v>
      </c>
      <c r="Q785">
        <v>4</v>
      </c>
      <c r="R785">
        <v>1</v>
      </c>
      <c r="S785">
        <v>13</v>
      </c>
      <c r="T785">
        <v>3</v>
      </c>
      <c r="U785">
        <v>3</v>
      </c>
      <c r="V785">
        <v>5</v>
      </c>
      <c r="W785">
        <v>4</v>
      </c>
      <c r="X785">
        <v>0</v>
      </c>
      <c r="Y785">
        <v>4</v>
      </c>
    </row>
    <row r="786" spans="1:25" x14ac:dyDescent="0.35">
      <c r="A786">
        <v>36</v>
      </c>
      <c r="B786" t="s">
        <v>32</v>
      </c>
      <c r="C786" t="s">
        <v>26</v>
      </c>
      <c r="D786" t="s">
        <v>34</v>
      </c>
      <c r="E786">
        <v>26</v>
      </c>
      <c r="F786">
        <v>4</v>
      </c>
      <c r="G786" t="s">
        <v>28</v>
      </c>
      <c r="H786">
        <v>1</v>
      </c>
      <c r="I786" t="s">
        <v>35</v>
      </c>
      <c r="J786">
        <v>80</v>
      </c>
      <c r="K786">
        <v>3</v>
      </c>
      <c r="L786">
        <v>2</v>
      </c>
      <c r="M786" t="s">
        <v>43</v>
      </c>
      <c r="N786">
        <v>3</v>
      </c>
      <c r="O786" t="s">
        <v>37</v>
      </c>
      <c r="P786">
        <v>6</v>
      </c>
      <c r="Q786">
        <v>3</v>
      </c>
      <c r="R786">
        <v>2</v>
      </c>
      <c r="S786">
        <v>10</v>
      </c>
      <c r="T786">
        <v>2</v>
      </c>
      <c r="U786">
        <v>2</v>
      </c>
      <c r="V786">
        <v>3</v>
      </c>
      <c r="W786">
        <v>2</v>
      </c>
      <c r="X786">
        <v>0</v>
      </c>
      <c r="Y786">
        <v>2</v>
      </c>
    </row>
    <row r="787" spans="1:25" x14ac:dyDescent="0.35">
      <c r="A787">
        <v>36</v>
      </c>
      <c r="B787" t="s">
        <v>32</v>
      </c>
      <c r="C787" t="s">
        <v>26</v>
      </c>
      <c r="D787" t="s">
        <v>27</v>
      </c>
      <c r="E787">
        <v>2</v>
      </c>
      <c r="F787">
        <v>4</v>
      </c>
      <c r="G787" t="s">
        <v>28</v>
      </c>
      <c r="H787">
        <v>3</v>
      </c>
      <c r="I787" t="s">
        <v>29</v>
      </c>
      <c r="J787">
        <v>51</v>
      </c>
      <c r="K787">
        <v>3</v>
      </c>
      <c r="L787">
        <v>2</v>
      </c>
      <c r="M787" t="s">
        <v>46</v>
      </c>
      <c r="N787">
        <v>4</v>
      </c>
      <c r="O787" t="s">
        <v>31</v>
      </c>
      <c r="P787">
        <v>3</v>
      </c>
      <c r="Q787">
        <v>3</v>
      </c>
      <c r="R787">
        <v>0</v>
      </c>
      <c r="S787">
        <v>17</v>
      </c>
      <c r="T787">
        <v>2</v>
      </c>
      <c r="U787">
        <v>2</v>
      </c>
      <c r="V787">
        <v>13</v>
      </c>
      <c r="W787">
        <v>7</v>
      </c>
      <c r="X787">
        <v>6</v>
      </c>
      <c r="Y787">
        <v>7</v>
      </c>
    </row>
    <row r="788" spans="1:25" x14ac:dyDescent="0.35">
      <c r="A788">
        <v>36</v>
      </c>
      <c r="B788" t="s">
        <v>25</v>
      </c>
      <c r="C788" t="s">
        <v>26</v>
      </c>
      <c r="D788" t="s">
        <v>27</v>
      </c>
      <c r="E788">
        <v>13</v>
      </c>
      <c r="F788">
        <v>5</v>
      </c>
      <c r="G788" t="s">
        <v>48</v>
      </c>
      <c r="H788">
        <v>2</v>
      </c>
      <c r="I788" t="s">
        <v>35</v>
      </c>
      <c r="J788">
        <v>96</v>
      </c>
      <c r="K788">
        <v>2</v>
      </c>
      <c r="L788">
        <v>2</v>
      </c>
      <c r="M788" t="s">
        <v>30</v>
      </c>
      <c r="N788">
        <v>1</v>
      </c>
      <c r="O788" t="s">
        <v>41</v>
      </c>
      <c r="P788">
        <v>5</v>
      </c>
      <c r="Q788">
        <v>3</v>
      </c>
      <c r="R788">
        <v>3</v>
      </c>
      <c r="S788">
        <v>16</v>
      </c>
      <c r="T788">
        <v>3</v>
      </c>
      <c r="U788">
        <v>3</v>
      </c>
      <c r="V788">
        <v>2</v>
      </c>
      <c r="W788">
        <v>2</v>
      </c>
      <c r="X788">
        <v>2</v>
      </c>
      <c r="Y788">
        <v>2</v>
      </c>
    </row>
    <row r="789" spans="1:25" x14ac:dyDescent="0.35">
      <c r="A789">
        <v>36</v>
      </c>
      <c r="B789" t="s">
        <v>32</v>
      </c>
      <c r="C789" t="s">
        <v>26</v>
      </c>
      <c r="D789" t="s">
        <v>34</v>
      </c>
      <c r="E789">
        <v>10</v>
      </c>
      <c r="F789">
        <v>3</v>
      </c>
      <c r="G789" t="s">
        <v>28</v>
      </c>
      <c r="H789">
        <v>4</v>
      </c>
      <c r="I789" t="s">
        <v>35</v>
      </c>
      <c r="J789">
        <v>90</v>
      </c>
      <c r="K789">
        <v>3</v>
      </c>
      <c r="L789">
        <v>3</v>
      </c>
      <c r="M789" t="s">
        <v>43</v>
      </c>
      <c r="N789">
        <v>1</v>
      </c>
      <c r="O789" t="s">
        <v>37</v>
      </c>
      <c r="P789">
        <v>7</v>
      </c>
      <c r="Q789">
        <v>3</v>
      </c>
      <c r="R789">
        <v>1</v>
      </c>
      <c r="S789">
        <v>15</v>
      </c>
      <c r="T789">
        <v>1</v>
      </c>
      <c r="U789">
        <v>3</v>
      </c>
      <c r="V789">
        <v>12</v>
      </c>
      <c r="W789">
        <v>8</v>
      </c>
      <c r="X789">
        <v>5</v>
      </c>
      <c r="Y789">
        <v>7</v>
      </c>
    </row>
    <row r="790" spans="1:25" x14ac:dyDescent="0.35">
      <c r="A790">
        <v>36</v>
      </c>
      <c r="B790" t="s">
        <v>32</v>
      </c>
      <c r="C790" t="s">
        <v>26</v>
      </c>
      <c r="D790" t="s">
        <v>34</v>
      </c>
      <c r="E790">
        <v>2</v>
      </c>
      <c r="F790">
        <v>4</v>
      </c>
      <c r="G790" t="s">
        <v>38</v>
      </c>
      <c r="H790">
        <v>4</v>
      </c>
      <c r="I790" t="s">
        <v>29</v>
      </c>
      <c r="J790">
        <v>73</v>
      </c>
      <c r="K790">
        <v>3</v>
      </c>
      <c r="L790">
        <v>2</v>
      </c>
      <c r="M790" t="s">
        <v>36</v>
      </c>
      <c r="N790">
        <v>2</v>
      </c>
      <c r="O790" t="s">
        <v>37</v>
      </c>
      <c r="P790">
        <v>4</v>
      </c>
      <c r="Q790">
        <v>4</v>
      </c>
      <c r="R790">
        <v>1</v>
      </c>
      <c r="S790">
        <v>15</v>
      </c>
      <c r="T790">
        <v>2</v>
      </c>
      <c r="U790">
        <v>3</v>
      </c>
      <c r="V790">
        <v>1</v>
      </c>
      <c r="W790">
        <v>0</v>
      </c>
      <c r="X790">
        <v>0</v>
      </c>
      <c r="Y790">
        <v>0</v>
      </c>
    </row>
    <row r="791" spans="1:25" x14ac:dyDescent="0.35">
      <c r="A791">
        <v>36</v>
      </c>
      <c r="B791" t="s">
        <v>32</v>
      </c>
      <c r="C791" t="s">
        <v>26</v>
      </c>
      <c r="D791" t="s">
        <v>27</v>
      </c>
      <c r="E791">
        <v>10</v>
      </c>
      <c r="F791">
        <v>4</v>
      </c>
      <c r="G791" t="s">
        <v>49</v>
      </c>
      <c r="H791">
        <v>2</v>
      </c>
      <c r="I791" t="s">
        <v>29</v>
      </c>
      <c r="J791">
        <v>63</v>
      </c>
      <c r="K791">
        <v>2</v>
      </c>
      <c r="L791">
        <v>2</v>
      </c>
      <c r="M791" t="s">
        <v>30</v>
      </c>
      <c r="N791">
        <v>3</v>
      </c>
      <c r="O791" t="s">
        <v>37</v>
      </c>
      <c r="P791">
        <v>1</v>
      </c>
      <c r="Q791">
        <v>3</v>
      </c>
      <c r="R791">
        <v>1</v>
      </c>
      <c r="S791">
        <v>10</v>
      </c>
      <c r="T791">
        <v>4</v>
      </c>
      <c r="U791">
        <v>3</v>
      </c>
      <c r="V791">
        <v>10</v>
      </c>
      <c r="W791">
        <v>9</v>
      </c>
      <c r="X791">
        <v>1</v>
      </c>
      <c r="Y791">
        <v>7</v>
      </c>
    </row>
    <row r="792" spans="1:25" x14ac:dyDescent="0.35">
      <c r="A792">
        <v>36</v>
      </c>
      <c r="B792" t="s">
        <v>32</v>
      </c>
      <c r="C792" t="s">
        <v>33</v>
      </c>
      <c r="D792" t="s">
        <v>50</v>
      </c>
      <c r="E792">
        <v>2</v>
      </c>
      <c r="F792">
        <v>1</v>
      </c>
      <c r="G792" t="s">
        <v>50</v>
      </c>
      <c r="H792">
        <v>2</v>
      </c>
      <c r="I792" t="s">
        <v>35</v>
      </c>
      <c r="J792">
        <v>94</v>
      </c>
      <c r="K792">
        <v>2</v>
      </c>
      <c r="L792">
        <v>2</v>
      </c>
      <c r="M792" t="s">
        <v>50</v>
      </c>
      <c r="N792">
        <v>4</v>
      </c>
      <c r="O792" t="s">
        <v>31</v>
      </c>
      <c r="P792">
        <v>1</v>
      </c>
      <c r="Q792">
        <v>4</v>
      </c>
      <c r="R792">
        <v>0</v>
      </c>
      <c r="S792">
        <v>10</v>
      </c>
      <c r="T792">
        <v>2</v>
      </c>
      <c r="U792">
        <v>2</v>
      </c>
      <c r="V792">
        <v>10</v>
      </c>
      <c r="W792">
        <v>1</v>
      </c>
      <c r="X792">
        <v>0</v>
      </c>
      <c r="Y792">
        <v>8</v>
      </c>
    </row>
    <row r="793" spans="1:25" x14ac:dyDescent="0.35">
      <c r="A793">
        <v>36</v>
      </c>
      <c r="B793" t="s">
        <v>32</v>
      </c>
      <c r="C793" t="s">
        <v>26</v>
      </c>
      <c r="D793" t="s">
        <v>27</v>
      </c>
      <c r="E793">
        <v>17</v>
      </c>
      <c r="F793">
        <v>2</v>
      </c>
      <c r="G793" t="s">
        <v>48</v>
      </c>
      <c r="H793">
        <v>3</v>
      </c>
      <c r="I793" t="s">
        <v>35</v>
      </c>
      <c r="J793">
        <v>33</v>
      </c>
      <c r="K793">
        <v>2</v>
      </c>
      <c r="L793">
        <v>2</v>
      </c>
      <c r="M793" t="s">
        <v>30</v>
      </c>
      <c r="N793">
        <v>2</v>
      </c>
      <c r="O793" t="s">
        <v>37</v>
      </c>
      <c r="P793">
        <v>2</v>
      </c>
      <c r="Q793">
        <v>3</v>
      </c>
      <c r="R793">
        <v>2</v>
      </c>
      <c r="S793">
        <v>12</v>
      </c>
      <c r="T793">
        <v>1</v>
      </c>
      <c r="U793">
        <v>1</v>
      </c>
      <c r="V793">
        <v>4</v>
      </c>
      <c r="W793">
        <v>2</v>
      </c>
      <c r="X793">
        <v>1</v>
      </c>
      <c r="Y793">
        <v>3</v>
      </c>
    </row>
    <row r="794" spans="1:25" x14ac:dyDescent="0.35">
      <c r="A794">
        <v>36</v>
      </c>
      <c r="B794" t="s">
        <v>32</v>
      </c>
      <c r="C794" t="s">
        <v>44</v>
      </c>
      <c r="D794" t="s">
        <v>34</v>
      </c>
      <c r="E794">
        <v>9</v>
      </c>
      <c r="F794">
        <v>4</v>
      </c>
      <c r="G794" t="s">
        <v>28</v>
      </c>
      <c r="H794">
        <v>1</v>
      </c>
      <c r="I794" t="s">
        <v>35</v>
      </c>
      <c r="J794">
        <v>66</v>
      </c>
      <c r="K794">
        <v>4</v>
      </c>
      <c r="L794">
        <v>1</v>
      </c>
      <c r="M794" t="s">
        <v>39</v>
      </c>
      <c r="N794">
        <v>2</v>
      </c>
      <c r="O794" t="s">
        <v>37</v>
      </c>
      <c r="P794">
        <v>1</v>
      </c>
      <c r="Q794">
        <v>4</v>
      </c>
      <c r="R794">
        <v>0</v>
      </c>
      <c r="S794">
        <v>5</v>
      </c>
      <c r="T794">
        <v>3</v>
      </c>
      <c r="U794">
        <v>3</v>
      </c>
      <c r="V794">
        <v>5</v>
      </c>
      <c r="W794">
        <v>4</v>
      </c>
      <c r="X794">
        <v>0</v>
      </c>
      <c r="Y794">
        <v>2</v>
      </c>
    </row>
    <row r="795" spans="1:25" x14ac:dyDescent="0.35">
      <c r="A795">
        <v>36</v>
      </c>
      <c r="B795" t="s">
        <v>32</v>
      </c>
      <c r="C795" t="s">
        <v>26</v>
      </c>
      <c r="D795" t="s">
        <v>27</v>
      </c>
      <c r="E795">
        <v>3</v>
      </c>
      <c r="F795">
        <v>3</v>
      </c>
      <c r="G795" t="s">
        <v>40</v>
      </c>
      <c r="H795">
        <v>1</v>
      </c>
      <c r="I795" t="s">
        <v>29</v>
      </c>
      <c r="J795">
        <v>94</v>
      </c>
      <c r="K795">
        <v>2</v>
      </c>
      <c r="L795">
        <v>3</v>
      </c>
      <c r="M795" t="s">
        <v>30</v>
      </c>
      <c r="N795">
        <v>4</v>
      </c>
      <c r="O795" t="s">
        <v>37</v>
      </c>
      <c r="P795">
        <v>0</v>
      </c>
      <c r="Q795">
        <v>3</v>
      </c>
      <c r="R795">
        <v>2</v>
      </c>
      <c r="S795">
        <v>10</v>
      </c>
      <c r="T795">
        <v>2</v>
      </c>
      <c r="U795">
        <v>3</v>
      </c>
      <c r="V795">
        <v>9</v>
      </c>
      <c r="W795">
        <v>7</v>
      </c>
      <c r="X795">
        <v>3</v>
      </c>
      <c r="Y795">
        <v>4</v>
      </c>
    </row>
    <row r="796" spans="1:25" x14ac:dyDescent="0.35">
      <c r="A796">
        <v>36</v>
      </c>
      <c r="B796" t="s">
        <v>32</v>
      </c>
      <c r="C796" t="s">
        <v>33</v>
      </c>
      <c r="D796" t="s">
        <v>34</v>
      </c>
      <c r="E796">
        <v>4</v>
      </c>
      <c r="F796">
        <v>2</v>
      </c>
      <c r="G796" t="s">
        <v>28</v>
      </c>
      <c r="H796">
        <v>4</v>
      </c>
      <c r="I796" t="s">
        <v>29</v>
      </c>
      <c r="J796">
        <v>97</v>
      </c>
      <c r="K796">
        <v>3</v>
      </c>
      <c r="L796">
        <v>2</v>
      </c>
      <c r="M796" t="s">
        <v>42</v>
      </c>
      <c r="N796">
        <v>2</v>
      </c>
      <c r="O796" t="s">
        <v>41</v>
      </c>
      <c r="P796">
        <v>7</v>
      </c>
      <c r="Q796">
        <v>3</v>
      </c>
      <c r="R796">
        <v>3</v>
      </c>
      <c r="S796">
        <v>18</v>
      </c>
      <c r="T796">
        <v>3</v>
      </c>
      <c r="U796">
        <v>3</v>
      </c>
      <c r="V796">
        <v>4</v>
      </c>
      <c r="W796">
        <v>2</v>
      </c>
      <c r="X796">
        <v>0</v>
      </c>
      <c r="Y796">
        <v>2</v>
      </c>
    </row>
    <row r="797" spans="1:25" x14ac:dyDescent="0.35">
      <c r="A797">
        <v>36</v>
      </c>
      <c r="B797" t="s">
        <v>32</v>
      </c>
      <c r="C797" t="s">
        <v>44</v>
      </c>
      <c r="D797" t="s">
        <v>27</v>
      </c>
      <c r="E797">
        <v>15</v>
      </c>
      <c r="F797">
        <v>4</v>
      </c>
      <c r="G797" t="s">
        <v>48</v>
      </c>
      <c r="H797">
        <v>4</v>
      </c>
      <c r="I797" t="s">
        <v>35</v>
      </c>
      <c r="J797">
        <v>88</v>
      </c>
      <c r="K797">
        <v>1</v>
      </c>
      <c r="L797">
        <v>2</v>
      </c>
      <c r="M797" t="s">
        <v>30</v>
      </c>
      <c r="N797">
        <v>4</v>
      </c>
      <c r="O797" t="s">
        <v>41</v>
      </c>
      <c r="P797">
        <v>1</v>
      </c>
      <c r="Q797">
        <v>4</v>
      </c>
      <c r="R797">
        <v>1</v>
      </c>
      <c r="S797">
        <v>15</v>
      </c>
      <c r="T797">
        <v>4</v>
      </c>
      <c r="U797">
        <v>2</v>
      </c>
      <c r="V797">
        <v>15</v>
      </c>
      <c r="W797">
        <v>12</v>
      </c>
      <c r="X797">
        <v>11</v>
      </c>
      <c r="Y797">
        <v>11</v>
      </c>
    </row>
    <row r="798" spans="1:25" x14ac:dyDescent="0.35">
      <c r="A798">
        <v>36</v>
      </c>
      <c r="B798" t="s">
        <v>32</v>
      </c>
      <c r="C798" t="s">
        <v>26</v>
      </c>
      <c r="D798" t="s">
        <v>27</v>
      </c>
      <c r="E798">
        <v>11</v>
      </c>
      <c r="F798">
        <v>4</v>
      </c>
      <c r="G798" t="s">
        <v>48</v>
      </c>
      <c r="H798">
        <v>2</v>
      </c>
      <c r="I798" t="s">
        <v>29</v>
      </c>
      <c r="J798">
        <v>100</v>
      </c>
      <c r="K798">
        <v>2</v>
      </c>
      <c r="L798">
        <v>2</v>
      </c>
      <c r="M798" t="s">
        <v>30</v>
      </c>
      <c r="N798">
        <v>4</v>
      </c>
      <c r="O798" t="s">
        <v>37</v>
      </c>
      <c r="P798">
        <v>4</v>
      </c>
      <c r="Q798">
        <v>3</v>
      </c>
      <c r="R798">
        <v>1</v>
      </c>
      <c r="S798">
        <v>8</v>
      </c>
      <c r="T798">
        <v>2</v>
      </c>
      <c r="U798">
        <v>2</v>
      </c>
      <c r="V798">
        <v>6</v>
      </c>
      <c r="W798">
        <v>3</v>
      </c>
      <c r="X798">
        <v>0</v>
      </c>
      <c r="Y798">
        <v>0</v>
      </c>
    </row>
    <row r="799" spans="1:25" x14ac:dyDescent="0.35">
      <c r="A799">
        <v>36</v>
      </c>
      <c r="B799" t="s">
        <v>32</v>
      </c>
      <c r="C799" t="s">
        <v>33</v>
      </c>
      <c r="D799" t="s">
        <v>34</v>
      </c>
      <c r="E799">
        <v>23</v>
      </c>
      <c r="F799">
        <v>2</v>
      </c>
      <c r="G799" t="s">
        <v>40</v>
      </c>
      <c r="H799">
        <v>3</v>
      </c>
      <c r="I799" t="s">
        <v>35</v>
      </c>
      <c r="J799">
        <v>41</v>
      </c>
      <c r="K799">
        <v>4</v>
      </c>
      <c r="L799">
        <v>2</v>
      </c>
      <c r="M799" t="s">
        <v>39</v>
      </c>
      <c r="N799">
        <v>4</v>
      </c>
      <c r="O799" t="s">
        <v>37</v>
      </c>
      <c r="P799">
        <v>4</v>
      </c>
      <c r="Q799">
        <v>3</v>
      </c>
      <c r="R799">
        <v>1</v>
      </c>
      <c r="S799">
        <v>17</v>
      </c>
      <c r="T799">
        <v>3</v>
      </c>
      <c r="U799">
        <v>3</v>
      </c>
      <c r="V799">
        <v>5</v>
      </c>
      <c r="W799">
        <v>2</v>
      </c>
      <c r="X799">
        <v>0</v>
      </c>
      <c r="Y799">
        <v>3</v>
      </c>
    </row>
    <row r="800" spans="1:25" x14ac:dyDescent="0.35">
      <c r="A800">
        <v>37</v>
      </c>
      <c r="B800" t="s">
        <v>25</v>
      </c>
      <c r="C800" t="s">
        <v>26</v>
      </c>
      <c r="D800" t="s">
        <v>34</v>
      </c>
      <c r="E800">
        <v>2</v>
      </c>
      <c r="F800">
        <v>2</v>
      </c>
      <c r="G800" t="s">
        <v>38</v>
      </c>
      <c r="H800">
        <v>4</v>
      </c>
      <c r="I800" t="s">
        <v>35</v>
      </c>
      <c r="J800">
        <v>92</v>
      </c>
      <c r="K800">
        <v>2</v>
      </c>
      <c r="L800">
        <v>1</v>
      </c>
      <c r="M800" t="s">
        <v>39</v>
      </c>
      <c r="N800">
        <v>3</v>
      </c>
      <c r="O800" t="s">
        <v>31</v>
      </c>
      <c r="P800">
        <v>6</v>
      </c>
      <c r="Q800">
        <v>3</v>
      </c>
      <c r="R800">
        <v>0</v>
      </c>
      <c r="S800">
        <v>7</v>
      </c>
      <c r="T800">
        <v>3</v>
      </c>
      <c r="U800">
        <v>3</v>
      </c>
      <c r="V800">
        <v>0</v>
      </c>
      <c r="W800">
        <v>0</v>
      </c>
      <c r="X800">
        <v>0</v>
      </c>
      <c r="Y800">
        <v>0</v>
      </c>
    </row>
    <row r="801" spans="1:25" x14ac:dyDescent="0.35">
      <c r="A801">
        <v>37</v>
      </c>
      <c r="B801" t="s">
        <v>32</v>
      </c>
      <c r="C801" t="s">
        <v>26</v>
      </c>
      <c r="D801" t="s">
        <v>34</v>
      </c>
      <c r="E801">
        <v>19</v>
      </c>
      <c r="F801">
        <v>2</v>
      </c>
      <c r="G801" t="s">
        <v>28</v>
      </c>
      <c r="H801">
        <v>2</v>
      </c>
      <c r="I801" t="s">
        <v>35</v>
      </c>
      <c r="J801">
        <v>73</v>
      </c>
      <c r="K801">
        <v>3</v>
      </c>
      <c r="L801">
        <v>1</v>
      </c>
      <c r="M801" t="s">
        <v>36</v>
      </c>
      <c r="N801">
        <v>2</v>
      </c>
      <c r="O801" t="s">
        <v>37</v>
      </c>
      <c r="P801">
        <v>4</v>
      </c>
      <c r="Q801">
        <v>4</v>
      </c>
      <c r="R801">
        <v>0</v>
      </c>
      <c r="S801">
        <v>8</v>
      </c>
      <c r="T801">
        <v>1</v>
      </c>
      <c r="U801">
        <v>3</v>
      </c>
      <c r="V801">
        <v>1</v>
      </c>
      <c r="W801">
        <v>0</v>
      </c>
      <c r="X801">
        <v>0</v>
      </c>
      <c r="Y801">
        <v>0</v>
      </c>
    </row>
    <row r="802" spans="1:25" x14ac:dyDescent="0.35">
      <c r="A802">
        <v>37</v>
      </c>
      <c r="B802" t="s">
        <v>32</v>
      </c>
      <c r="C802" t="s">
        <v>26</v>
      </c>
      <c r="D802" t="s">
        <v>34</v>
      </c>
      <c r="E802">
        <v>1</v>
      </c>
      <c r="F802">
        <v>4</v>
      </c>
      <c r="G802" t="s">
        <v>28</v>
      </c>
      <c r="H802">
        <v>1</v>
      </c>
      <c r="I802" t="s">
        <v>35</v>
      </c>
      <c r="J802">
        <v>51</v>
      </c>
      <c r="K802">
        <v>2</v>
      </c>
      <c r="L802">
        <v>2</v>
      </c>
      <c r="M802" t="s">
        <v>42</v>
      </c>
      <c r="N802">
        <v>3</v>
      </c>
      <c r="O802" t="s">
        <v>41</v>
      </c>
      <c r="P802">
        <v>1</v>
      </c>
      <c r="Q802">
        <v>3</v>
      </c>
      <c r="R802">
        <v>1</v>
      </c>
      <c r="S802">
        <v>7</v>
      </c>
      <c r="T802">
        <v>2</v>
      </c>
      <c r="U802">
        <v>4</v>
      </c>
      <c r="V802">
        <v>7</v>
      </c>
      <c r="W802">
        <v>5</v>
      </c>
      <c r="X802">
        <v>0</v>
      </c>
      <c r="Y802">
        <v>7</v>
      </c>
    </row>
    <row r="803" spans="1:25" x14ac:dyDescent="0.35">
      <c r="A803">
        <v>37</v>
      </c>
      <c r="B803" t="s">
        <v>32</v>
      </c>
      <c r="C803" t="s">
        <v>26</v>
      </c>
      <c r="D803" t="s">
        <v>34</v>
      </c>
      <c r="E803">
        <v>7</v>
      </c>
      <c r="F803">
        <v>4</v>
      </c>
      <c r="G803" t="s">
        <v>40</v>
      </c>
      <c r="H803">
        <v>1</v>
      </c>
      <c r="I803" t="s">
        <v>35</v>
      </c>
      <c r="J803">
        <v>30</v>
      </c>
      <c r="K803">
        <v>3</v>
      </c>
      <c r="L803">
        <v>3</v>
      </c>
      <c r="M803" t="s">
        <v>47</v>
      </c>
      <c r="N803">
        <v>3</v>
      </c>
      <c r="O803" t="s">
        <v>31</v>
      </c>
      <c r="P803">
        <v>4</v>
      </c>
      <c r="Q803">
        <v>3</v>
      </c>
      <c r="R803">
        <v>0</v>
      </c>
      <c r="S803">
        <v>16</v>
      </c>
      <c r="T803">
        <v>3</v>
      </c>
      <c r="U803">
        <v>4</v>
      </c>
      <c r="V803">
        <v>5</v>
      </c>
      <c r="W803">
        <v>2</v>
      </c>
      <c r="X803">
        <v>0</v>
      </c>
      <c r="Y803">
        <v>2</v>
      </c>
    </row>
    <row r="804" spans="1:25" x14ac:dyDescent="0.35">
      <c r="A804">
        <v>37</v>
      </c>
      <c r="B804" t="s">
        <v>25</v>
      </c>
      <c r="C804" t="s">
        <v>26</v>
      </c>
      <c r="D804" t="s">
        <v>50</v>
      </c>
      <c r="E804">
        <v>6</v>
      </c>
      <c r="F804">
        <v>4</v>
      </c>
      <c r="G804" t="s">
        <v>50</v>
      </c>
      <c r="H804">
        <v>3</v>
      </c>
      <c r="I804" t="s">
        <v>35</v>
      </c>
      <c r="J804">
        <v>63</v>
      </c>
      <c r="K804">
        <v>3</v>
      </c>
      <c r="L804">
        <v>1</v>
      </c>
      <c r="M804" t="s">
        <v>50</v>
      </c>
      <c r="N804">
        <v>1</v>
      </c>
      <c r="O804" t="s">
        <v>41</v>
      </c>
      <c r="P804">
        <v>4</v>
      </c>
      <c r="Q804">
        <v>4</v>
      </c>
      <c r="R804">
        <v>0</v>
      </c>
      <c r="S804">
        <v>7</v>
      </c>
      <c r="T804">
        <v>3</v>
      </c>
      <c r="U804">
        <v>3</v>
      </c>
      <c r="V804">
        <v>3</v>
      </c>
      <c r="W804">
        <v>2</v>
      </c>
      <c r="X804">
        <v>0</v>
      </c>
      <c r="Y804">
        <v>2</v>
      </c>
    </row>
    <row r="805" spans="1:25" x14ac:dyDescent="0.35">
      <c r="A805">
        <v>37</v>
      </c>
      <c r="B805" t="s">
        <v>32</v>
      </c>
      <c r="C805" t="s">
        <v>44</v>
      </c>
      <c r="D805" t="s">
        <v>34</v>
      </c>
      <c r="E805">
        <v>2</v>
      </c>
      <c r="F805">
        <v>2</v>
      </c>
      <c r="G805" t="s">
        <v>28</v>
      </c>
      <c r="H805">
        <v>3</v>
      </c>
      <c r="I805" t="s">
        <v>35</v>
      </c>
      <c r="J805">
        <v>100</v>
      </c>
      <c r="K805">
        <v>2</v>
      </c>
      <c r="L805">
        <v>2</v>
      </c>
      <c r="M805" t="s">
        <v>43</v>
      </c>
      <c r="N805">
        <v>4</v>
      </c>
      <c r="O805" t="s">
        <v>41</v>
      </c>
      <c r="P805">
        <v>5</v>
      </c>
      <c r="Q805">
        <v>3</v>
      </c>
      <c r="R805">
        <v>1</v>
      </c>
      <c r="S805">
        <v>17</v>
      </c>
      <c r="T805">
        <v>2</v>
      </c>
      <c r="U805">
        <v>4</v>
      </c>
      <c r="V805">
        <v>1</v>
      </c>
      <c r="W805">
        <v>0</v>
      </c>
      <c r="X805">
        <v>0</v>
      </c>
      <c r="Y805">
        <v>0</v>
      </c>
    </row>
    <row r="806" spans="1:25" x14ac:dyDescent="0.35">
      <c r="A806">
        <v>37</v>
      </c>
      <c r="B806" t="s">
        <v>32</v>
      </c>
      <c r="C806" t="s">
        <v>26</v>
      </c>
      <c r="D806" t="s">
        <v>27</v>
      </c>
      <c r="E806">
        <v>3</v>
      </c>
      <c r="F806">
        <v>3</v>
      </c>
      <c r="G806" t="s">
        <v>28</v>
      </c>
      <c r="H806">
        <v>3</v>
      </c>
      <c r="I806" t="s">
        <v>35</v>
      </c>
      <c r="J806">
        <v>87</v>
      </c>
      <c r="K806">
        <v>3</v>
      </c>
      <c r="L806">
        <v>3</v>
      </c>
      <c r="M806" t="s">
        <v>30</v>
      </c>
      <c r="N806">
        <v>4</v>
      </c>
      <c r="O806" t="s">
        <v>31</v>
      </c>
      <c r="P806">
        <v>2</v>
      </c>
      <c r="Q806">
        <v>3</v>
      </c>
      <c r="R806">
        <v>0</v>
      </c>
      <c r="S806">
        <v>12</v>
      </c>
      <c r="T806">
        <v>3</v>
      </c>
      <c r="U806">
        <v>3</v>
      </c>
      <c r="V806">
        <v>5</v>
      </c>
      <c r="W806">
        <v>3</v>
      </c>
      <c r="X806">
        <v>1</v>
      </c>
      <c r="Y806">
        <v>3</v>
      </c>
    </row>
    <row r="807" spans="1:25" x14ac:dyDescent="0.35">
      <c r="A807">
        <v>37</v>
      </c>
      <c r="B807" t="s">
        <v>32</v>
      </c>
      <c r="C807" t="s">
        <v>26</v>
      </c>
      <c r="D807" t="s">
        <v>34</v>
      </c>
      <c r="E807">
        <v>21</v>
      </c>
      <c r="F807">
        <v>3</v>
      </c>
      <c r="G807" t="s">
        <v>28</v>
      </c>
      <c r="H807">
        <v>2</v>
      </c>
      <c r="I807" t="s">
        <v>35</v>
      </c>
      <c r="J807">
        <v>65</v>
      </c>
      <c r="K807">
        <v>4</v>
      </c>
      <c r="L807">
        <v>1</v>
      </c>
      <c r="M807" t="s">
        <v>36</v>
      </c>
      <c r="N807">
        <v>1</v>
      </c>
      <c r="O807" t="s">
        <v>37</v>
      </c>
      <c r="P807">
        <v>1</v>
      </c>
      <c r="Q807">
        <v>3</v>
      </c>
      <c r="R807">
        <v>1</v>
      </c>
      <c r="S807">
        <v>8</v>
      </c>
      <c r="T807">
        <v>3</v>
      </c>
      <c r="U807">
        <v>2</v>
      </c>
      <c r="V807">
        <v>8</v>
      </c>
      <c r="W807">
        <v>7</v>
      </c>
      <c r="X807">
        <v>1</v>
      </c>
      <c r="Y807">
        <v>7</v>
      </c>
    </row>
    <row r="808" spans="1:25" x14ac:dyDescent="0.35">
      <c r="A808">
        <v>37</v>
      </c>
      <c r="B808" t="s">
        <v>32</v>
      </c>
      <c r="C808" t="s">
        <v>33</v>
      </c>
      <c r="D808" t="s">
        <v>34</v>
      </c>
      <c r="E808">
        <v>11</v>
      </c>
      <c r="F808">
        <v>3</v>
      </c>
      <c r="G808" t="s">
        <v>38</v>
      </c>
      <c r="H808">
        <v>2</v>
      </c>
      <c r="I808" t="s">
        <v>35</v>
      </c>
      <c r="J808">
        <v>47</v>
      </c>
      <c r="K808">
        <v>3</v>
      </c>
      <c r="L808">
        <v>3</v>
      </c>
      <c r="M808" t="s">
        <v>47</v>
      </c>
      <c r="N808">
        <v>4</v>
      </c>
      <c r="O808" t="s">
        <v>41</v>
      </c>
      <c r="P808">
        <v>1</v>
      </c>
      <c r="Q808">
        <v>3</v>
      </c>
      <c r="R808">
        <v>3</v>
      </c>
      <c r="S808">
        <v>10</v>
      </c>
      <c r="T808">
        <v>1</v>
      </c>
      <c r="U808">
        <v>3</v>
      </c>
      <c r="V808">
        <v>10</v>
      </c>
      <c r="W808">
        <v>8</v>
      </c>
      <c r="X808">
        <v>0</v>
      </c>
      <c r="Y808">
        <v>7</v>
      </c>
    </row>
    <row r="809" spans="1:25" x14ac:dyDescent="0.35">
      <c r="A809">
        <v>37</v>
      </c>
      <c r="B809" t="s">
        <v>32</v>
      </c>
      <c r="C809" t="s">
        <v>33</v>
      </c>
      <c r="D809" t="s">
        <v>27</v>
      </c>
      <c r="E809">
        <v>4</v>
      </c>
      <c r="F809">
        <v>4</v>
      </c>
      <c r="G809" t="s">
        <v>48</v>
      </c>
      <c r="H809">
        <v>1</v>
      </c>
      <c r="I809" t="s">
        <v>35</v>
      </c>
      <c r="J809">
        <v>41</v>
      </c>
      <c r="K809">
        <v>3</v>
      </c>
      <c r="L809">
        <v>1</v>
      </c>
      <c r="M809" t="s">
        <v>46</v>
      </c>
      <c r="N809">
        <v>4</v>
      </c>
      <c r="O809" t="s">
        <v>41</v>
      </c>
      <c r="P809">
        <v>4</v>
      </c>
      <c r="Q809">
        <v>3</v>
      </c>
      <c r="R809">
        <v>1</v>
      </c>
      <c r="S809">
        <v>13</v>
      </c>
      <c r="T809">
        <v>2</v>
      </c>
      <c r="U809">
        <v>3</v>
      </c>
      <c r="V809">
        <v>9</v>
      </c>
      <c r="W809">
        <v>8</v>
      </c>
      <c r="X809">
        <v>5</v>
      </c>
      <c r="Y809">
        <v>8</v>
      </c>
    </row>
    <row r="810" spans="1:25" x14ac:dyDescent="0.35">
      <c r="A810">
        <v>37</v>
      </c>
      <c r="B810" t="s">
        <v>32</v>
      </c>
      <c r="C810" t="s">
        <v>26</v>
      </c>
      <c r="D810" t="s">
        <v>34</v>
      </c>
      <c r="E810">
        <v>1</v>
      </c>
      <c r="F810">
        <v>2</v>
      </c>
      <c r="G810" t="s">
        <v>40</v>
      </c>
      <c r="H810">
        <v>3</v>
      </c>
      <c r="I810" t="s">
        <v>29</v>
      </c>
      <c r="J810">
        <v>83</v>
      </c>
      <c r="K810">
        <v>2</v>
      </c>
      <c r="L810">
        <v>1</v>
      </c>
      <c r="M810" t="s">
        <v>36</v>
      </c>
      <c r="N810">
        <v>1</v>
      </c>
      <c r="O810" t="s">
        <v>37</v>
      </c>
      <c r="P810">
        <v>2</v>
      </c>
      <c r="Q810">
        <v>3</v>
      </c>
      <c r="R810">
        <v>1</v>
      </c>
      <c r="S810">
        <v>17</v>
      </c>
      <c r="T810">
        <v>2</v>
      </c>
      <c r="U810">
        <v>2</v>
      </c>
      <c r="V810">
        <v>3</v>
      </c>
      <c r="W810">
        <v>1</v>
      </c>
      <c r="X810">
        <v>0</v>
      </c>
      <c r="Y810">
        <v>2</v>
      </c>
    </row>
    <row r="811" spans="1:25" x14ac:dyDescent="0.35">
      <c r="A811">
        <v>37</v>
      </c>
      <c r="B811" t="s">
        <v>25</v>
      </c>
      <c r="C811" t="s">
        <v>33</v>
      </c>
      <c r="D811" t="s">
        <v>34</v>
      </c>
      <c r="E811">
        <v>10</v>
      </c>
      <c r="F811">
        <v>3</v>
      </c>
      <c r="G811" t="s">
        <v>40</v>
      </c>
      <c r="H811">
        <v>1</v>
      </c>
      <c r="I811" t="s">
        <v>35</v>
      </c>
      <c r="J811">
        <v>61</v>
      </c>
      <c r="K811">
        <v>3</v>
      </c>
      <c r="L811">
        <v>3</v>
      </c>
      <c r="M811" t="s">
        <v>42</v>
      </c>
      <c r="N811">
        <v>3</v>
      </c>
      <c r="O811" t="s">
        <v>41</v>
      </c>
      <c r="P811">
        <v>6</v>
      </c>
      <c r="Q811">
        <v>3</v>
      </c>
      <c r="R811">
        <v>2</v>
      </c>
      <c r="S811">
        <v>17</v>
      </c>
      <c r="T811">
        <v>5</v>
      </c>
      <c r="U811">
        <v>3</v>
      </c>
      <c r="V811">
        <v>1</v>
      </c>
      <c r="W811">
        <v>0</v>
      </c>
      <c r="X811">
        <v>0</v>
      </c>
      <c r="Y811">
        <v>0</v>
      </c>
    </row>
    <row r="812" spans="1:25" x14ac:dyDescent="0.35">
      <c r="A812">
        <v>37</v>
      </c>
      <c r="B812" t="s">
        <v>32</v>
      </c>
      <c r="C812" t="s">
        <v>26</v>
      </c>
      <c r="D812" t="s">
        <v>27</v>
      </c>
      <c r="E812">
        <v>6</v>
      </c>
      <c r="F812">
        <v>4</v>
      </c>
      <c r="G812" t="s">
        <v>40</v>
      </c>
      <c r="H812">
        <v>3</v>
      </c>
      <c r="I812" t="s">
        <v>35</v>
      </c>
      <c r="J812">
        <v>98</v>
      </c>
      <c r="K812">
        <v>3</v>
      </c>
      <c r="L812">
        <v>2</v>
      </c>
      <c r="M812" t="s">
        <v>30</v>
      </c>
      <c r="N812">
        <v>4</v>
      </c>
      <c r="O812" t="s">
        <v>37</v>
      </c>
      <c r="P812">
        <v>4</v>
      </c>
      <c r="Q812">
        <v>3</v>
      </c>
      <c r="R812">
        <v>1</v>
      </c>
      <c r="S812">
        <v>7</v>
      </c>
      <c r="T812">
        <v>5</v>
      </c>
      <c r="U812">
        <v>4</v>
      </c>
      <c r="V812">
        <v>5</v>
      </c>
      <c r="W812">
        <v>4</v>
      </c>
      <c r="X812">
        <v>0</v>
      </c>
      <c r="Y812">
        <v>1</v>
      </c>
    </row>
    <row r="813" spans="1:25" x14ac:dyDescent="0.35">
      <c r="A813">
        <v>37</v>
      </c>
      <c r="B813" t="s">
        <v>32</v>
      </c>
      <c r="C813" t="s">
        <v>44</v>
      </c>
      <c r="D813" t="s">
        <v>34</v>
      </c>
      <c r="E813">
        <v>1</v>
      </c>
      <c r="F813">
        <v>4</v>
      </c>
      <c r="G813" t="s">
        <v>40</v>
      </c>
      <c r="H813">
        <v>1</v>
      </c>
      <c r="I813" t="s">
        <v>29</v>
      </c>
      <c r="J813">
        <v>80</v>
      </c>
      <c r="K813">
        <v>3</v>
      </c>
      <c r="L813">
        <v>3</v>
      </c>
      <c r="M813" t="s">
        <v>47</v>
      </c>
      <c r="N813">
        <v>4</v>
      </c>
      <c r="O813" t="s">
        <v>41</v>
      </c>
      <c r="P813">
        <v>2</v>
      </c>
      <c r="Q813">
        <v>3</v>
      </c>
      <c r="R813">
        <v>2</v>
      </c>
      <c r="S813">
        <v>15</v>
      </c>
      <c r="T813">
        <v>2</v>
      </c>
      <c r="U813">
        <v>3</v>
      </c>
      <c r="V813">
        <v>5</v>
      </c>
      <c r="W813">
        <v>2</v>
      </c>
      <c r="X813">
        <v>0</v>
      </c>
      <c r="Y813">
        <v>2</v>
      </c>
    </row>
    <row r="814" spans="1:25" x14ac:dyDescent="0.35">
      <c r="A814">
        <v>37</v>
      </c>
      <c r="B814" t="s">
        <v>32</v>
      </c>
      <c r="C814" t="s">
        <v>26</v>
      </c>
      <c r="D814" t="s">
        <v>34</v>
      </c>
      <c r="E814">
        <v>1</v>
      </c>
      <c r="F814">
        <v>3</v>
      </c>
      <c r="G814" t="s">
        <v>28</v>
      </c>
      <c r="H814">
        <v>4</v>
      </c>
      <c r="I814" t="s">
        <v>29</v>
      </c>
      <c r="J814">
        <v>42</v>
      </c>
      <c r="K814">
        <v>3</v>
      </c>
      <c r="L814">
        <v>1</v>
      </c>
      <c r="M814" t="s">
        <v>36</v>
      </c>
      <c r="N814">
        <v>4</v>
      </c>
      <c r="O814" t="s">
        <v>31</v>
      </c>
      <c r="P814">
        <v>1</v>
      </c>
      <c r="Q814">
        <v>3</v>
      </c>
      <c r="R814">
        <v>0</v>
      </c>
      <c r="S814">
        <v>17</v>
      </c>
      <c r="T814">
        <v>3</v>
      </c>
      <c r="U814">
        <v>3</v>
      </c>
      <c r="V814">
        <v>17</v>
      </c>
      <c r="W814">
        <v>12</v>
      </c>
      <c r="X814">
        <v>5</v>
      </c>
      <c r="Y814">
        <v>7</v>
      </c>
    </row>
    <row r="815" spans="1:25" x14ac:dyDescent="0.35">
      <c r="A815">
        <v>37</v>
      </c>
      <c r="B815" t="s">
        <v>32</v>
      </c>
      <c r="C815" t="s">
        <v>33</v>
      </c>
      <c r="D815" t="s">
        <v>34</v>
      </c>
      <c r="E815">
        <v>9</v>
      </c>
      <c r="F815">
        <v>3</v>
      </c>
      <c r="G815" t="s">
        <v>40</v>
      </c>
      <c r="H815">
        <v>2</v>
      </c>
      <c r="I815" t="s">
        <v>35</v>
      </c>
      <c r="J815">
        <v>53</v>
      </c>
      <c r="K815">
        <v>3</v>
      </c>
      <c r="L815">
        <v>1</v>
      </c>
      <c r="M815" t="s">
        <v>36</v>
      </c>
      <c r="N815">
        <v>4</v>
      </c>
      <c r="O815" t="s">
        <v>37</v>
      </c>
      <c r="P815">
        <v>1</v>
      </c>
      <c r="Q815">
        <v>3</v>
      </c>
      <c r="R815">
        <v>3</v>
      </c>
      <c r="S815">
        <v>4</v>
      </c>
      <c r="T815">
        <v>3</v>
      </c>
      <c r="U815">
        <v>2</v>
      </c>
      <c r="V815">
        <v>4</v>
      </c>
      <c r="W815">
        <v>2</v>
      </c>
      <c r="X815">
        <v>1</v>
      </c>
      <c r="Y815">
        <v>2</v>
      </c>
    </row>
    <row r="816" spans="1:25" x14ac:dyDescent="0.35">
      <c r="A816">
        <v>37</v>
      </c>
      <c r="B816" t="s">
        <v>32</v>
      </c>
      <c r="C816" t="s">
        <v>26</v>
      </c>
      <c r="D816" t="s">
        <v>34</v>
      </c>
      <c r="E816">
        <v>5</v>
      </c>
      <c r="F816">
        <v>2</v>
      </c>
      <c r="G816" t="s">
        <v>40</v>
      </c>
      <c r="H816">
        <v>4</v>
      </c>
      <c r="I816" t="s">
        <v>35</v>
      </c>
      <c r="J816">
        <v>61</v>
      </c>
      <c r="K816">
        <v>3</v>
      </c>
      <c r="L816">
        <v>2</v>
      </c>
      <c r="M816" t="s">
        <v>42</v>
      </c>
      <c r="N816">
        <v>4</v>
      </c>
      <c r="O816" t="s">
        <v>41</v>
      </c>
      <c r="P816">
        <v>7</v>
      </c>
      <c r="Q816">
        <v>3</v>
      </c>
      <c r="R816">
        <v>2</v>
      </c>
      <c r="S816">
        <v>8</v>
      </c>
      <c r="T816">
        <v>2</v>
      </c>
      <c r="U816">
        <v>2</v>
      </c>
      <c r="V816">
        <v>6</v>
      </c>
      <c r="W816">
        <v>2</v>
      </c>
      <c r="X816">
        <v>0</v>
      </c>
      <c r="Y816">
        <v>4</v>
      </c>
    </row>
    <row r="817" spans="1:25" x14ac:dyDescent="0.35">
      <c r="A817">
        <v>37</v>
      </c>
      <c r="B817" t="s">
        <v>32</v>
      </c>
      <c r="C817" t="s">
        <v>26</v>
      </c>
      <c r="D817" t="s">
        <v>34</v>
      </c>
      <c r="E817">
        <v>6</v>
      </c>
      <c r="F817">
        <v>3</v>
      </c>
      <c r="G817" t="s">
        <v>40</v>
      </c>
      <c r="H817">
        <v>3</v>
      </c>
      <c r="I817" t="s">
        <v>35</v>
      </c>
      <c r="J817">
        <v>51</v>
      </c>
      <c r="K817">
        <v>4</v>
      </c>
      <c r="L817">
        <v>2</v>
      </c>
      <c r="M817" t="s">
        <v>36</v>
      </c>
      <c r="N817">
        <v>1</v>
      </c>
      <c r="O817" t="s">
        <v>41</v>
      </c>
      <c r="P817">
        <v>4</v>
      </c>
      <c r="Q817">
        <v>3</v>
      </c>
      <c r="R817">
        <v>2</v>
      </c>
      <c r="S817">
        <v>13</v>
      </c>
      <c r="T817">
        <v>2</v>
      </c>
      <c r="U817">
        <v>3</v>
      </c>
      <c r="V817">
        <v>7</v>
      </c>
      <c r="W817">
        <v>7</v>
      </c>
      <c r="X817">
        <v>6</v>
      </c>
      <c r="Y817">
        <v>7</v>
      </c>
    </row>
    <row r="818" spans="1:25" x14ac:dyDescent="0.35">
      <c r="A818">
        <v>37</v>
      </c>
      <c r="B818" t="s">
        <v>32</v>
      </c>
      <c r="C818" t="s">
        <v>26</v>
      </c>
      <c r="D818" t="s">
        <v>34</v>
      </c>
      <c r="E818">
        <v>10</v>
      </c>
      <c r="F818">
        <v>3</v>
      </c>
      <c r="G818" t="s">
        <v>40</v>
      </c>
      <c r="H818">
        <v>3</v>
      </c>
      <c r="I818" t="s">
        <v>29</v>
      </c>
      <c r="J818">
        <v>98</v>
      </c>
      <c r="K818">
        <v>3</v>
      </c>
      <c r="L818">
        <v>1</v>
      </c>
      <c r="M818" t="s">
        <v>39</v>
      </c>
      <c r="N818">
        <v>1</v>
      </c>
      <c r="O818" t="s">
        <v>37</v>
      </c>
      <c r="P818">
        <v>6</v>
      </c>
      <c r="Q818">
        <v>4</v>
      </c>
      <c r="R818">
        <v>1</v>
      </c>
      <c r="S818">
        <v>17</v>
      </c>
      <c r="T818">
        <v>3</v>
      </c>
      <c r="U818">
        <v>3</v>
      </c>
      <c r="V818">
        <v>5</v>
      </c>
      <c r="W818">
        <v>4</v>
      </c>
      <c r="X818">
        <v>0</v>
      </c>
      <c r="Y818">
        <v>3</v>
      </c>
    </row>
    <row r="819" spans="1:25" x14ac:dyDescent="0.35">
      <c r="A819">
        <v>37</v>
      </c>
      <c r="B819" t="s">
        <v>32</v>
      </c>
      <c r="C819" t="s">
        <v>26</v>
      </c>
      <c r="D819" t="s">
        <v>34</v>
      </c>
      <c r="E819">
        <v>14</v>
      </c>
      <c r="F819">
        <v>3</v>
      </c>
      <c r="G819" t="s">
        <v>28</v>
      </c>
      <c r="H819">
        <v>4</v>
      </c>
      <c r="I819" t="s">
        <v>29</v>
      </c>
      <c r="J819">
        <v>95</v>
      </c>
      <c r="K819">
        <v>3</v>
      </c>
      <c r="L819">
        <v>1</v>
      </c>
      <c r="M819" t="s">
        <v>39</v>
      </c>
      <c r="N819">
        <v>1</v>
      </c>
      <c r="O819" t="s">
        <v>41</v>
      </c>
      <c r="P819">
        <v>1</v>
      </c>
      <c r="Q819">
        <v>3</v>
      </c>
      <c r="R819">
        <v>1</v>
      </c>
      <c r="S819">
        <v>18</v>
      </c>
      <c r="T819">
        <v>2</v>
      </c>
      <c r="U819">
        <v>2</v>
      </c>
      <c r="V819">
        <v>18</v>
      </c>
      <c r="W819">
        <v>7</v>
      </c>
      <c r="X819">
        <v>12</v>
      </c>
      <c r="Y819">
        <v>17</v>
      </c>
    </row>
    <row r="820" spans="1:25" x14ac:dyDescent="0.35">
      <c r="A820">
        <v>37</v>
      </c>
      <c r="B820" t="s">
        <v>32</v>
      </c>
      <c r="C820" t="s">
        <v>26</v>
      </c>
      <c r="D820" t="s">
        <v>34</v>
      </c>
      <c r="E820">
        <v>10</v>
      </c>
      <c r="F820">
        <v>4</v>
      </c>
      <c r="G820" t="s">
        <v>28</v>
      </c>
      <c r="H820">
        <v>3</v>
      </c>
      <c r="I820" t="s">
        <v>35</v>
      </c>
      <c r="J820">
        <v>49</v>
      </c>
      <c r="K820">
        <v>3</v>
      </c>
      <c r="L820">
        <v>2</v>
      </c>
      <c r="M820" t="s">
        <v>42</v>
      </c>
      <c r="N820">
        <v>2</v>
      </c>
      <c r="O820" t="s">
        <v>31</v>
      </c>
      <c r="P820">
        <v>2</v>
      </c>
      <c r="Q820">
        <v>3</v>
      </c>
      <c r="R820">
        <v>0</v>
      </c>
      <c r="S820">
        <v>18</v>
      </c>
      <c r="T820">
        <v>2</v>
      </c>
      <c r="U820">
        <v>2</v>
      </c>
      <c r="V820">
        <v>1</v>
      </c>
      <c r="W820">
        <v>0</v>
      </c>
      <c r="X820">
        <v>0</v>
      </c>
      <c r="Y820">
        <v>1</v>
      </c>
    </row>
    <row r="821" spans="1:25" x14ac:dyDescent="0.35">
      <c r="A821">
        <v>37</v>
      </c>
      <c r="B821" t="s">
        <v>32</v>
      </c>
      <c r="C821" t="s">
        <v>44</v>
      </c>
      <c r="D821" t="s">
        <v>34</v>
      </c>
      <c r="E821">
        <v>25</v>
      </c>
      <c r="F821">
        <v>5</v>
      </c>
      <c r="G821" t="s">
        <v>40</v>
      </c>
      <c r="H821">
        <v>2</v>
      </c>
      <c r="I821" t="s">
        <v>29</v>
      </c>
      <c r="J821">
        <v>72</v>
      </c>
      <c r="K821">
        <v>3</v>
      </c>
      <c r="L821">
        <v>2</v>
      </c>
      <c r="M821" t="s">
        <v>36</v>
      </c>
      <c r="N821">
        <v>3</v>
      </c>
      <c r="O821" t="s">
        <v>37</v>
      </c>
      <c r="P821">
        <v>3</v>
      </c>
      <c r="Q821">
        <v>3</v>
      </c>
      <c r="R821">
        <v>2</v>
      </c>
      <c r="S821">
        <v>15</v>
      </c>
      <c r="T821">
        <v>2</v>
      </c>
      <c r="U821">
        <v>3</v>
      </c>
      <c r="V821">
        <v>13</v>
      </c>
      <c r="W821">
        <v>11</v>
      </c>
      <c r="X821">
        <v>10</v>
      </c>
      <c r="Y821">
        <v>7</v>
      </c>
    </row>
    <row r="822" spans="1:25" x14ac:dyDescent="0.35">
      <c r="A822">
        <v>37</v>
      </c>
      <c r="B822" t="s">
        <v>32</v>
      </c>
      <c r="C822" t="s">
        <v>26</v>
      </c>
      <c r="D822" t="s">
        <v>34</v>
      </c>
      <c r="E822">
        <v>1</v>
      </c>
      <c r="F822">
        <v>3</v>
      </c>
      <c r="G822" t="s">
        <v>49</v>
      </c>
      <c r="H822">
        <v>2</v>
      </c>
      <c r="I822" t="s">
        <v>29</v>
      </c>
      <c r="J822">
        <v>59</v>
      </c>
      <c r="K822">
        <v>3</v>
      </c>
      <c r="L822">
        <v>3</v>
      </c>
      <c r="M822" t="s">
        <v>42</v>
      </c>
      <c r="N822">
        <v>4</v>
      </c>
      <c r="O822" t="s">
        <v>31</v>
      </c>
      <c r="P822">
        <v>4</v>
      </c>
      <c r="Q822">
        <v>3</v>
      </c>
      <c r="R822">
        <v>0</v>
      </c>
      <c r="S822">
        <v>12</v>
      </c>
      <c r="T822">
        <v>3</v>
      </c>
      <c r="U822">
        <v>4</v>
      </c>
      <c r="V822">
        <v>6</v>
      </c>
      <c r="W822">
        <v>5</v>
      </c>
      <c r="X822">
        <v>1</v>
      </c>
      <c r="Y822">
        <v>2</v>
      </c>
    </row>
    <row r="823" spans="1:25" x14ac:dyDescent="0.35">
      <c r="A823">
        <v>37</v>
      </c>
      <c r="B823" t="s">
        <v>32</v>
      </c>
      <c r="C823" t="s">
        <v>44</v>
      </c>
      <c r="D823" t="s">
        <v>27</v>
      </c>
      <c r="E823">
        <v>9</v>
      </c>
      <c r="F823">
        <v>4</v>
      </c>
      <c r="G823" t="s">
        <v>40</v>
      </c>
      <c r="H823">
        <v>1</v>
      </c>
      <c r="I823" t="s">
        <v>35</v>
      </c>
      <c r="J823">
        <v>69</v>
      </c>
      <c r="K823">
        <v>3</v>
      </c>
      <c r="L823">
        <v>3</v>
      </c>
      <c r="M823" t="s">
        <v>30</v>
      </c>
      <c r="N823">
        <v>2</v>
      </c>
      <c r="O823" t="s">
        <v>41</v>
      </c>
      <c r="P823">
        <v>1</v>
      </c>
      <c r="Q823">
        <v>3</v>
      </c>
      <c r="R823">
        <v>1</v>
      </c>
      <c r="S823">
        <v>9</v>
      </c>
      <c r="T823">
        <v>6</v>
      </c>
      <c r="U823">
        <v>3</v>
      </c>
      <c r="V823">
        <v>9</v>
      </c>
      <c r="W823">
        <v>5</v>
      </c>
      <c r="X823">
        <v>7</v>
      </c>
      <c r="Y823">
        <v>7</v>
      </c>
    </row>
    <row r="824" spans="1:25" x14ac:dyDescent="0.35">
      <c r="A824">
        <v>37</v>
      </c>
      <c r="B824" t="s">
        <v>32</v>
      </c>
      <c r="C824" t="s">
        <v>26</v>
      </c>
      <c r="D824" t="s">
        <v>34</v>
      </c>
      <c r="E824">
        <v>1</v>
      </c>
      <c r="F824">
        <v>4</v>
      </c>
      <c r="G824" t="s">
        <v>28</v>
      </c>
      <c r="H824">
        <v>2</v>
      </c>
      <c r="I824" t="s">
        <v>29</v>
      </c>
      <c r="J824">
        <v>65</v>
      </c>
      <c r="K824">
        <v>3</v>
      </c>
      <c r="L824">
        <v>2</v>
      </c>
      <c r="M824" t="s">
        <v>42</v>
      </c>
      <c r="N824">
        <v>2</v>
      </c>
      <c r="O824" t="s">
        <v>37</v>
      </c>
      <c r="P824">
        <v>6</v>
      </c>
      <c r="Q824">
        <v>3</v>
      </c>
      <c r="R824">
        <v>1</v>
      </c>
      <c r="S824">
        <v>8</v>
      </c>
      <c r="T824">
        <v>2</v>
      </c>
      <c r="U824">
        <v>2</v>
      </c>
      <c r="V824">
        <v>6</v>
      </c>
      <c r="W824">
        <v>5</v>
      </c>
      <c r="X824">
        <v>4</v>
      </c>
      <c r="Y824">
        <v>3</v>
      </c>
    </row>
    <row r="825" spans="1:25" x14ac:dyDescent="0.35">
      <c r="A825">
        <v>37</v>
      </c>
      <c r="B825" t="s">
        <v>32</v>
      </c>
      <c r="C825" t="s">
        <v>26</v>
      </c>
      <c r="D825" t="s">
        <v>27</v>
      </c>
      <c r="E825">
        <v>2</v>
      </c>
      <c r="F825">
        <v>3</v>
      </c>
      <c r="G825" t="s">
        <v>48</v>
      </c>
      <c r="H825">
        <v>4</v>
      </c>
      <c r="I825" t="s">
        <v>35</v>
      </c>
      <c r="J825">
        <v>75</v>
      </c>
      <c r="K825">
        <v>3</v>
      </c>
      <c r="L825">
        <v>2</v>
      </c>
      <c r="M825" t="s">
        <v>30</v>
      </c>
      <c r="N825">
        <v>3</v>
      </c>
      <c r="O825" t="s">
        <v>37</v>
      </c>
      <c r="P825">
        <v>4</v>
      </c>
      <c r="Q825">
        <v>3</v>
      </c>
      <c r="R825">
        <v>1</v>
      </c>
      <c r="S825">
        <v>17</v>
      </c>
      <c r="T825">
        <v>3</v>
      </c>
      <c r="U825">
        <v>2</v>
      </c>
      <c r="V825">
        <v>3</v>
      </c>
      <c r="W825">
        <v>0</v>
      </c>
      <c r="X825">
        <v>1</v>
      </c>
      <c r="Y825">
        <v>0</v>
      </c>
    </row>
    <row r="826" spans="1:25" x14ac:dyDescent="0.35">
      <c r="A826">
        <v>37</v>
      </c>
      <c r="B826" t="s">
        <v>32</v>
      </c>
      <c r="C826" t="s">
        <v>26</v>
      </c>
      <c r="D826" t="s">
        <v>34</v>
      </c>
      <c r="E826">
        <v>3</v>
      </c>
      <c r="F826">
        <v>3</v>
      </c>
      <c r="G826" t="s">
        <v>38</v>
      </c>
      <c r="H826">
        <v>3</v>
      </c>
      <c r="I826" t="s">
        <v>35</v>
      </c>
      <c r="J826">
        <v>36</v>
      </c>
      <c r="K826">
        <v>3</v>
      </c>
      <c r="L826">
        <v>3</v>
      </c>
      <c r="M826" t="s">
        <v>42</v>
      </c>
      <c r="N826">
        <v>3</v>
      </c>
      <c r="O826" t="s">
        <v>37</v>
      </c>
      <c r="P826">
        <v>1</v>
      </c>
      <c r="Q826">
        <v>3</v>
      </c>
      <c r="R826">
        <v>1</v>
      </c>
      <c r="S826">
        <v>10</v>
      </c>
      <c r="T826">
        <v>2</v>
      </c>
      <c r="U826">
        <v>3</v>
      </c>
      <c r="V826">
        <v>10</v>
      </c>
      <c r="W826">
        <v>7</v>
      </c>
      <c r="X826">
        <v>7</v>
      </c>
      <c r="Y826">
        <v>8</v>
      </c>
    </row>
    <row r="827" spans="1:25" x14ac:dyDescent="0.35">
      <c r="A827">
        <v>37</v>
      </c>
      <c r="B827" t="s">
        <v>32</v>
      </c>
      <c r="C827" t="s">
        <v>26</v>
      </c>
      <c r="D827" t="s">
        <v>34</v>
      </c>
      <c r="E827">
        <v>10</v>
      </c>
      <c r="F827">
        <v>2</v>
      </c>
      <c r="G827" t="s">
        <v>28</v>
      </c>
      <c r="H827">
        <v>4</v>
      </c>
      <c r="I827" t="s">
        <v>35</v>
      </c>
      <c r="J827">
        <v>80</v>
      </c>
      <c r="K827">
        <v>4</v>
      </c>
      <c r="L827">
        <v>1</v>
      </c>
      <c r="M827" t="s">
        <v>36</v>
      </c>
      <c r="N827">
        <v>4</v>
      </c>
      <c r="O827" t="s">
        <v>31</v>
      </c>
      <c r="P827">
        <v>3</v>
      </c>
      <c r="Q827">
        <v>3</v>
      </c>
      <c r="R827">
        <v>0</v>
      </c>
      <c r="S827">
        <v>4</v>
      </c>
      <c r="T827">
        <v>2</v>
      </c>
      <c r="U827">
        <v>3</v>
      </c>
      <c r="V827">
        <v>1</v>
      </c>
      <c r="W827">
        <v>0</v>
      </c>
      <c r="X827">
        <v>0</v>
      </c>
      <c r="Y827">
        <v>0</v>
      </c>
    </row>
    <row r="828" spans="1:25" x14ac:dyDescent="0.35">
      <c r="A828">
        <v>37</v>
      </c>
      <c r="B828" t="s">
        <v>32</v>
      </c>
      <c r="C828" t="s">
        <v>26</v>
      </c>
      <c r="D828" t="s">
        <v>34</v>
      </c>
      <c r="E828">
        <v>10</v>
      </c>
      <c r="F828">
        <v>1</v>
      </c>
      <c r="G828" t="s">
        <v>28</v>
      </c>
      <c r="H828">
        <v>4</v>
      </c>
      <c r="I828" t="s">
        <v>29</v>
      </c>
      <c r="J828">
        <v>82</v>
      </c>
      <c r="K828">
        <v>3</v>
      </c>
      <c r="L828">
        <v>1</v>
      </c>
      <c r="M828" t="s">
        <v>36</v>
      </c>
      <c r="N828">
        <v>1</v>
      </c>
      <c r="O828" t="s">
        <v>41</v>
      </c>
      <c r="P828">
        <v>0</v>
      </c>
      <c r="Q828">
        <v>3</v>
      </c>
      <c r="R828">
        <v>2</v>
      </c>
      <c r="S828">
        <v>6</v>
      </c>
      <c r="T828">
        <v>3</v>
      </c>
      <c r="U828">
        <v>2</v>
      </c>
      <c r="V828">
        <v>5</v>
      </c>
      <c r="W828">
        <v>3</v>
      </c>
      <c r="X828">
        <v>4</v>
      </c>
      <c r="Y828">
        <v>3</v>
      </c>
    </row>
    <row r="829" spans="1:25" x14ac:dyDescent="0.35">
      <c r="A829">
        <v>37</v>
      </c>
      <c r="B829" t="s">
        <v>32</v>
      </c>
      <c r="C829" t="s">
        <v>26</v>
      </c>
      <c r="D829" t="s">
        <v>27</v>
      </c>
      <c r="E829">
        <v>16</v>
      </c>
      <c r="F829">
        <v>4</v>
      </c>
      <c r="G829" t="s">
        <v>48</v>
      </c>
      <c r="H829">
        <v>4</v>
      </c>
      <c r="I829" t="s">
        <v>35</v>
      </c>
      <c r="J829">
        <v>66</v>
      </c>
      <c r="K829">
        <v>2</v>
      </c>
      <c r="L829">
        <v>2</v>
      </c>
      <c r="M829" t="s">
        <v>30</v>
      </c>
      <c r="N829">
        <v>3</v>
      </c>
      <c r="O829" t="s">
        <v>41</v>
      </c>
      <c r="P829">
        <v>4</v>
      </c>
      <c r="Q829">
        <v>3</v>
      </c>
      <c r="R829">
        <v>2</v>
      </c>
      <c r="S829">
        <v>9</v>
      </c>
      <c r="T829">
        <v>2</v>
      </c>
      <c r="U829">
        <v>3</v>
      </c>
      <c r="V829">
        <v>1</v>
      </c>
      <c r="W829">
        <v>0</v>
      </c>
      <c r="X829">
        <v>0</v>
      </c>
      <c r="Y829">
        <v>0</v>
      </c>
    </row>
    <row r="830" spans="1:25" x14ac:dyDescent="0.35">
      <c r="A830">
        <v>37</v>
      </c>
      <c r="B830" t="s">
        <v>32</v>
      </c>
      <c r="C830" t="s">
        <v>33</v>
      </c>
      <c r="D830" t="s">
        <v>27</v>
      </c>
      <c r="E830">
        <v>21</v>
      </c>
      <c r="F830">
        <v>2</v>
      </c>
      <c r="G830" t="s">
        <v>40</v>
      </c>
      <c r="H830">
        <v>3</v>
      </c>
      <c r="I830" t="s">
        <v>29</v>
      </c>
      <c r="J830">
        <v>54</v>
      </c>
      <c r="K830">
        <v>3</v>
      </c>
      <c r="L830">
        <v>1</v>
      </c>
      <c r="M830" t="s">
        <v>46</v>
      </c>
      <c r="N830">
        <v>4</v>
      </c>
      <c r="O830" t="s">
        <v>37</v>
      </c>
      <c r="P830">
        <v>5</v>
      </c>
      <c r="Q830">
        <v>3</v>
      </c>
      <c r="R830">
        <v>1</v>
      </c>
      <c r="S830">
        <v>10</v>
      </c>
      <c r="T830">
        <v>3</v>
      </c>
      <c r="U830">
        <v>3</v>
      </c>
      <c r="V830">
        <v>5</v>
      </c>
      <c r="W830">
        <v>4</v>
      </c>
      <c r="X830">
        <v>0</v>
      </c>
      <c r="Y830">
        <v>0</v>
      </c>
    </row>
    <row r="831" spans="1:25" x14ac:dyDescent="0.35">
      <c r="A831">
        <v>37</v>
      </c>
      <c r="B831" t="s">
        <v>32</v>
      </c>
      <c r="C831" t="s">
        <v>44</v>
      </c>
      <c r="D831" t="s">
        <v>27</v>
      </c>
      <c r="E831">
        <v>19</v>
      </c>
      <c r="F831">
        <v>2</v>
      </c>
      <c r="G831" t="s">
        <v>40</v>
      </c>
      <c r="H831">
        <v>1</v>
      </c>
      <c r="I831" t="s">
        <v>35</v>
      </c>
      <c r="J831">
        <v>32</v>
      </c>
      <c r="K831">
        <v>3</v>
      </c>
      <c r="L831">
        <v>3</v>
      </c>
      <c r="M831" t="s">
        <v>30</v>
      </c>
      <c r="N831">
        <v>2</v>
      </c>
      <c r="O831" t="s">
        <v>31</v>
      </c>
      <c r="P831">
        <v>1</v>
      </c>
      <c r="Q831">
        <v>3</v>
      </c>
      <c r="R831">
        <v>0</v>
      </c>
      <c r="S831">
        <v>10</v>
      </c>
      <c r="T831">
        <v>2</v>
      </c>
      <c r="U831">
        <v>3</v>
      </c>
      <c r="V831">
        <v>10</v>
      </c>
      <c r="W831">
        <v>0</v>
      </c>
      <c r="X831">
        <v>0</v>
      </c>
      <c r="Y831">
        <v>9</v>
      </c>
    </row>
    <row r="832" spans="1:25" x14ac:dyDescent="0.35">
      <c r="A832">
        <v>37</v>
      </c>
      <c r="B832" t="s">
        <v>25</v>
      </c>
      <c r="C832" t="s">
        <v>26</v>
      </c>
      <c r="D832" t="s">
        <v>27</v>
      </c>
      <c r="E832">
        <v>1</v>
      </c>
      <c r="F832">
        <v>4</v>
      </c>
      <c r="G832" t="s">
        <v>28</v>
      </c>
      <c r="H832">
        <v>1</v>
      </c>
      <c r="I832" t="s">
        <v>35</v>
      </c>
      <c r="J832">
        <v>46</v>
      </c>
      <c r="K832">
        <v>2</v>
      </c>
      <c r="L832">
        <v>3</v>
      </c>
      <c r="M832" t="s">
        <v>30</v>
      </c>
      <c r="N832">
        <v>3</v>
      </c>
      <c r="O832" t="s">
        <v>37</v>
      </c>
      <c r="P832">
        <v>5</v>
      </c>
      <c r="Q832">
        <v>3</v>
      </c>
      <c r="R832">
        <v>0</v>
      </c>
      <c r="S832">
        <v>17</v>
      </c>
      <c r="T832">
        <v>2</v>
      </c>
      <c r="U832">
        <v>1</v>
      </c>
      <c r="V832">
        <v>14</v>
      </c>
      <c r="W832">
        <v>1</v>
      </c>
      <c r="X832">
        <v>11</v>
      </c>
      <c r="Y832">
        <v>7</v>
      </c>
    </row>
    <row r="833" spans="1:25" x14ac:dyDescent="0.35">
      <c r="A833">
        <v>37</v>
      </c>
      <c r="B833" t="s">
        <v>25</v>
      </c>
      <c r="C833" t="s">
        <v>26</v>
      </c>
      <c r="D833" t="s">
        <v>34</v>
      </c>
      <c r="E833">
        <v>11</v>
      </c>
      <c r="F833">
        <v>2</v>
      </c>
      <c r="G833" t="s">
        <v>40</v>
      </c>
      <c r="H833">
        <v>1</v>
      </c>
      <c r="I833" t="s">
        <v>29</v>
      </c>
      <c r="J833">
        <v>61</v>
      </c>
      <c r="K833">
        <v>1</v>
      </c>
      <c r="L833">
        <v>2</v>
      </c>
      <c r="M833" t="s">
        <v>43</v>
      </c>
      <c r="N833">
        <v>2</v>
      </c>
      <c r="O833" t="s">
        <v>37</v>
      </c>
      <c r="P833">
        <v>5</v>
      </c>
      <c r="Q833">
        <v>3</v>
      </c>
      <c r="R833">
        <v>0</v>
      </c>
      <c r="S833">
        <v>15</v>
      </c>
      <c r="T833">
        <v>2</v>
      </c>
      <c r="U833">
        <v>1</v>
      </c>
      <c r="V833">
        <v>1</v>
      </c>
      <c r="W833">
        <v>0</v>
      </c>
      <c r="X833">
        <v>0</v>
      </c>
      <c r="Y833">
        <v>0</v>
      </c>
    </row>
    <row r="834" spans="1:25" x14ac:dyDescent="0.35">
      <c r="A834">
        <v>37</v>
      </c>
      <c r="B834" t="s">
        <v>32</v>
      </c>
      <c r="C834" t="s">
        <v>26</v>
      </c>
      <c r="D834" t="s">
        <v>34</v>
      </c>
      <c r="E834">
        <v>3</v>
      </c>
      <c r="F834">
        <v>3</v>
      </c>
      <c r="G834" t="s">
        <v>38</v>
      </c>
      <c r="H834">
        <v>4</v>
      </c>
      <c r="I834" t="s">
        <v>29</v>
      </c>
      <c r="J834">
        <v>35</v>
      </c>
      <c r="K834">
        <v>3</v>
      </c>
      <c r="L834">
        <v>2</v>
      </c>
      <c r="M834" t="s">
        <v>43</v>
      </c>
      <c r="N834">
        <v>2</v>
      </c>
      <c r="O834" t="s">
        <v>31</v>
      </c>
      <c r="P834">
        <v>3</v>
      </c>
      <c r="Q834">
        <v>3</v>
      </c>
      <c r="R834">
        <v>0</v>
      </c>
      <c r="S834">
        <v>8</v>
      </c>
      <c r="T834">
        <v>3</v>
      </c>
      <c r="U834">
        <v>2</v>
      </c>
      <c r="V834">
        <v>4</v>
      </c>
      <c r="W834">
        <v>3</v>
      </c>
      <c r="X834">
        <v>0</v>
      </c>
      <c r="Y834">
        <v>1</v>
      </c>
    </row>
    <row r="835" spans="1:25" x14ac:dyDescent="0.35">
      <c r="A835">
        <v>37</v>
      </c>
      <c r="B835" t="s">
        <v>32</v>
      </c>
      <c r="C835" t="s">
        <v>26</v>
      </c>
      <c r="D835" t="s">
        <v>27</v>
      </c>
      <c r="E835">
        <v>10</v>
      </c>
      <c r="F835">
        <v>4</v>
      </c>
      <c r="G835" t="s">
        <v>28</v>
      </c>
      <c r="H835">
        <v>4</v>
      </c>
      <c r="I835" t="s">
        <v>29</v>
      </c>
      <c r="J835">
        <v>88</v>
      </c>
      <c r="K835">
        <v>2</v>
      </c>
      <c r="L835">
        <v>2</v>
      </c>
      <c r="M835" t="s">
        <v>30</v>
      </c>
      <c r="N835">
        <v>4</v>
      </c>
      <c r="O835" t="s">
        <v>41</v>
      </c>
      <c r="P835">
        <v>2</v>
      </c>
      <c r="Q835">
        <v>3</v>
      </c>
      <c r="R835">
        <v>3</v>
      </c>
      <c r="S835">
        <v>8</v>
      </c>
      <c r="T835">
        <v>5</v>
      </c>
      <c r="U835">
        <v>3</v>
      </c>
      <c r="V835">
        <v>1</v>
      </c>
      <c r="W835">
        <v>0</v>
      </c>
      <c r="X835">
        <v>0</v>
      </c>
      <c r="Y835">
        <v>0</v>
      </c>
    </row>
    <row r="836" spans="1:25" x14ac:dyDescent="0.35">
      <c r="A836">
        <v>37</v>
      </c>
      <c r="B836" t="s">
        <v>32</v>
      </c>
      <c r="C836" t="s">
        <v>26</v>
      </c>
      <c r="D836" t="s">
        <v>34</v>
      </c>
      <c r="E836">
        <v>25</v>
      </c>
      <c r="F836">
        <v>2</v>
      </c>
      <c r="G836" t="s">
        <v>40</v>
      </c>
      <c r="H836">
        <v>3</v>
      </c>
      <c r="I836" t="s">
        <v>29</v>
      </c>
      <c r="J836">
        <v>52</v>
      </c>
      <c r="K836">
        <v>2</v>
      </c>
      <c r="L836">
        <v>2</v>
      </c>
      <c r="M836" t="s">
        <v>43</v>
      </c>
      <c r="N836">
        <v>4</v>
      </c>
      <c r="O836" t="s">
        <v>41</v>
      </c>
      <c r="P836">
        <v>7</v>
      </c>
      <c r="Q836">
        <v>3</v>
      </c>
      <c r="R836">
        <v>2</v>
      </c>
      <c r="S836">
        <v>9</v>
      </c>
      <c r="T836">
        <v>2</v>
      </c>
      <c r="U836">
        <v>3</v>
      </c>
      <c r="V836">
        <v>6</v>
      </c>
      <c r="W836">
        <v>2</v>
      </c>
      <c r="X836">
        <v>1</v>
      </c>
      <c r="Y836">
        <v>3</v>
      </c>
    </row>
    <row r="837" spans="1:25" x14ac:dyDescent="0.35">
      <c r="A837">
        <v>37</v>
      </c>
      <c r="B837" t="s">
        <v>32</v>
      </c>
      <c r="C837" t="s">
        <v>26</v>
      </c>
      <c r="D837" t="s">
        <v>34</v>
      </c>
      <c r="E837">
        <v>1</v>
      </c>
      <c r="F837">
        <v>3</v>
      </c>
      <c r="G837" t="s">
        <v>28</v>
      </c>
      <c r="H837">
        <v>4</v>
      </c>
      <c r="I837" t="s">
        <v>29</v>
      </c>
      <c r="J837">
        <v>56</v>
      </c>
      <c r="K837">
        <v>2</v>
      </c>
      <c r="L837">
        <v>2</v>
      </c>
      <c r="M837" t="s">
        <v>42</v>
      </c>
      <c r="N837">
        <v>4</v>
      </c>
      <c r="O837" t="s">
        <v>37</v>
      </c>
      <c r="P837">
        <v>1</v>
      </c>
      <c r="Q837">
        <v>3</v>
      </c>
      <c r="R837">
        <v>1</v>
      </c>
      <c r="S837">
        <v>14</v>
      </c>
      <c r="T837">
        <v>2</v>
      </c>
      <c r="U837">
        <v>2</v>
      </c>
      <c r="V837">
        <v>14</v>
      </c>
      <c r="W837">
        <v>8</v>
      </c>
      <c r="X837">
        <v>3</v>
      </c>
      <c r="Y837">
        <v>11</v>
      </c>
    </row>
    <row r="838" spans="1:25" x14ac:dyDescent="0.35">
      <c r="A838">
        <v>37</v>
      </c>
      <c r="B838" t="s">
        <v>32</v>
      </c>
      <c r="C838" t="s">
        <v>26</v>
      </c>
      <c r="D838" t="s">
        <v>34</v>
      </c>
      <c r="E838">
        <v>4</v>
      </c>
      <c r="F838">
        <v>1</v>
      </c>
      <c r="G838" t="s">
        <v>28</v>
      </c>
      <c r="H838">
        <v>3</v>
      </c>
      <c r="I838" t="s">
        <v>35</v>
      </c>
      <c r="J838">
        <v>54</v>
      </c>
      <c r="K838">
        <v>3</v>
      </c>
      <c r="L838">
        <v>1</v>
      </c>
      <c r="M838" t="s">
        <v>36</v>
      </c>
      <c r="N838">
        <v>3</v>
      </c>
      <c r="O838" t="s">
        <v>37</v>
      </c>
      <c r="P838">
        <v>7</v>
      </c>
      <c r="Q838">
        <v>3</v>
      </c>
      <c r="R838">
        <v>0</v>
      </c>
      <c r="S838">
        <v>8</v>
      </c>
      <c r="T838">
        <v>2</v>
      </c>
      <c r="U838">
        <v>3</v>
      </c>
      <c r="V838">
        <v>6</v>
      </c>
      <c r="W838">
        <v>4</v>
      </c>
      <c r="X838">
        <v>1</v>
      </c>
      <c r="Y838">
        <v>3</v>
      </c>
    </row>
    <row r="839" spans="1:25" x14ac:dyDescent="0.35">
      <c r="A839">
        <v>37</v>
      </c>
      <c r="B839" t="s">
        <v>32</v>
      </c>
      <c r="C839" t="s">
        <v>26</v>
      </c>
      <c r="D839" t="s">
        <v>34</v>
      </c>
      <c r="E839">
        <v>11</v>
      </c>
      <c r="F839">
        <v>3</v>
      </c>
      <c r="G839" t="s">
        <v>40</v>
      </c>
      <c r="H839">
        <v>1</v>
      </c>
      <c r="I839" t="s">
        <v>29</v>
      </c>
      <c r="J839">
        <v>94</v>
      </c>
      <c r="K839">
        <v>3</v>
      </c>
      <c r="L839">
        <v>1</v>
      </c>
      <c r="M839" t="s">
        <v>39</v>
      </c>
      <c r="N839">
        <v>3</v>
      </c>
      <c r="O839" t="s">
        <v>31</v>
      </c>
      <c r="P839">
        <v>4</v>
      </c>
      <c r="Q839">
        <v>3</v>
      </c>
      <c r="R839">
        <v>0</v>
      </c>
      <c r="S839">
        <v>8</v>
      </c>
      <c r="T839">
        <v>6</v>
      </c>
      <c r="U839">
        <v>3</v>
      </c>
      <c r="V839">
        <v>3</v>
      </c>
      <c r="W839">
        <v>2</v>
      </c>
      <c r="X839">
        <v>0</v>
      </c>
      <c r="Y839">
        <v>2</v>
      </c>
    </row>
    <row r="840" spans="1:25" x14ac:dyDescent="0.35">
      <c r="A840">
        <v>37</v>
      </c>
      <c r="B840" t="s">
        <v>32</v>
      </c>
      <c r="C840" t="s">
        <v>44</v>
      </c>
      <c r="D840" t="s">
        <v>34</v>
      </c>
      <c r="E840">
        <v>5</v>
      </c>
      <c r="F840">
        <v>2</v>
      </c>
      <c r="G840" t="s">
        <v>49</v>
      </c>
      <c r="H840">
        <v>3</v>
      </c>
      <c r="I840" t="s">
        <v>35</v>
      </c>
      <c r="J840">
        <v>84</v>
      </c>
      <c r="K840">
        <v>4</v>
      </c>
      <c r="L840">
        <v>1</v>
      </c>
      <c r="M840" t="s">
        <v>39</v>
      </c>
      <c r="N840">
        <v>3</v>
      </c>
      <c r="O840" t="s">
        <v>31</v>
      </c>
      <c r="P840">
        <v>0</v>
      </c>
      <c r="Q840">
        <v>3</v>
      </c>
      <c r="R840">
        <v>0</v>
      </c>
      <c r="S840">
        <v>7</v>
      </c>
      <c r="T840">
        <v>2</v>
      </c>
      <c r="U840">
        <v>1</v>
      </c>
      <c r="V840">
        <v>6</v>
      </c>
      <c r="W840">
        <v>5</v>
      </c>
      <c r="X840">
        <v>1</v>
      </c>
      <c r="Y840">
        <v>3</v>
      </c>
    </row>
    <row r="841" spans="1:25" x14ac:dyDescent="0.35">
      <c r="A841">
        <v>37</v>
      </c>
      <c r="B841" t="s">
        <v>32</v>
      </c>
      <c r="C841" t="s">
        <v>26</v>
      </c>
      <c r="D841" t="s">
        <v>34</v>
      </c>
      <c r="E841">
        <v>13</v>
      </c>
      <c r="F841">
        <v>3</v>
      </c>
      <c r="G841" t="s">
        <v>40</v>
      </c>
      <c r="H841">
        <v>1</v>
      </c>
      <c r="I841" t="s">
        <v>35</v>
      </c>
      <c r="J841">
        <v>47</v>
      </c>
      <c r="K841">
        <v>3</v>
      </c>
      <c r="L841">
        <v>2</v>
      </c>
      <c r="M841" t="s">
        <v>36</v>
      </c>
      <c r="N841">
        <v>4</v>
      </c>
      <c r="O841" t="s">
        <v>37</v>
      </c>
      <c r="P841">
        <v>1</v>
      </c>
      <c r="Q841">
        <v>3</v>
      </c>
      <c r="R841">
        <v>0</v>
      </c>
      <c r="S841">
        <v>10</v>
      </c>
      <c r="T841">
        <v>2</v>
      </c>
      <c r="U841">
        <v>3</v>
      </c>
      <c r="V841">
        <v>10</v>
      </c>
      <c r="W841">
        <v>8</v>
      </c>
      <c r="X841">
        <v>3</v>
      </c>
      <c r="Y841">
        <v>7</v>
      </c>
    </row>
    <row r="842" spans="1:25" x14ac:dyDescent="0.35">
      <c r="A842">
        <v>37</v>
      </c>
      <c r="B842" t="s">
        <v>32</v>
      </c>
      <c r="C842" t="s">
        <v>26</v>
      </c>
      <c r="D842" t="s">
        <v>34</v>
      </c>
      <c r="E842">
        <v>19</v>
      </c>
      <c r="F842">
        <v>3</v>
      </c>
      <c r="G842" t="s">
        <v>28</v>
      </c>
      <c r="H842">
        <v>3</v>
      </c>
      <c r="I842" t="s">
        <v>35</v>
      </c>
      <c r="J842">
        <v>85</v>
      </c>
      <c r="K842">
        <v>3</v>
      </c>
      <c r="L842">
        <v>2</v>
      </c>
      <c r="M842" t="s">
        <v>42</v>
      </c>
      <c r="N842">
        <v>3</v>
      </c>
      <c r="O842" t="s">
        <v>37</v>
      </c>
      <c r="P842">
        <v>3</v>
      </c>
      <c r="Q842">
        <v>3</v>
      </c>
      <c r="R842">
        <v>3</v>
      </c>
      <c r="S842">
        <v>9</v>
      </c>
      <c r="T842">
        <v>2</v>
      </c>
      <c r="U842">
        <v>2</v>
      </c>
      <c r="V842">
        <v>4</v>
      </c>
      <c r="W842">
        <v>3</v>
      </c>
      <c r="X842">
        <v>0</v>
      </c>
      <c r="Y842">
        <v>2</v>
      </c>
    </row>
    <row r="843" spans="1:25" x14ac:dyDescent="0.35">
      <c r="A843">
        <v>37</v>
      </c>
      <c r="B843" t="s">
        <v>32</v>
      </c>
      <c r="C843" t="s">
        <v>26</v>
      </c>
      <c r="D843" t="s">
        <v>34</v>
      </c>
      <c r="E843">
        <v>10</v>
      </c>
      <c r="F843">
        <v>3</v>
      </c>
      <c r="G843" t="s">
        <v>40</v>
      </c>
      <c r="H843">
        <v>2</v>
      </c>
      <c r="I843" t="s">
        <v>29</v>
      </c>
      <c r="J843">
        <v>71</v>
      </c>
      <c r="K843">
        <v>3</v>
      </c>
      <c r="L843">
        <v>1</v>
      </c>
      <c r="M843" t="s">
        <v>36</v>
      </c>
      <c r="N843">
        <v>2</v>
      </c>
      <c r="O843" t="s">
        <v>37</v>
      </c>
      <c r="P843">
        <v>1</v>
      </c>
      <c r="Q843">
        <v>3</v>
      </c>
      <c r="R843">
        <v>1</v>
      </c>
      <c r="S843">
        <v>8</v>
      </c>
      <c r="T843">
        <v>2</v>
      </c>
      <c r="U843">
        <v>1</v>
      </c>
      <c r="V843">
        <v>8</v>
      </c>
      <c r="W843">
        <v>4</v>
      </c>
      <c r="X843">
        <v>7</v>
      </c>
      <c r="Y843">
        <v>7</v>
      </c>
    </row>
    <row r="844" spans="1:25" x14ac:dyDescent="0.35">
      <c r="A844">
        <v>37</v>
      </c>
      <c r="B844" t="s">
        <v>32</v>
      </c>
      <c r="C844" t="s">
        <v>33</v>
      </c>
      <c r="D844" t="s">
        <v>27</v>
      </c>
      <c r="E844">
        <v>1</v>
      </c>
      <c r="F844">
        <v>4</v>
      </c>
      <c r="G844" t="s">
        <v>40</v>
      </c>
      <c r="H844">
        <v>3</v>
      </c>
      <c r="I844" t="s">
        <v>35</v>
      </c>
      <c r="J844">
        <v>31</v>
      </c>
      <c r="K844">
        <v>1</v>
      </c>
      <c r="L844">
        <v>2</v>
      </c>
      <c r="M844" t="s">
        <v>30</v>
      </c>
      <c r="N844">
        <v>4</v>
      </c>
      <c r="O844" t="s">
        <v>41</v>
      </c>
      <c r="P844">
        <v>1</v>
      </c>
      <c r="Q844">
        <v>3</v>
      </c>
      <c r="R844">
        <v>2</v>
      </c>
      <c r="S844">
        <v>6</v>
      </c>
      <c r="T844">
        <v>2</v>
      </c>
      <c r="U844">
        <v>2</v>
      </c>
      <c r="V844">
        <v>6</v>
      </c>
      <c r="W844">
        <v>3</v>
      </c>
      <c r="X844">
        <v>1</v>
      </c>
      <c r="Y844">
        <v>3</v>
      </c>
    </row>
    <row r="845" spans="1:25" x14ac:dyDescent="0.35">
      <c r="A845">
        <v>37</v>
      </c>
      <c r="B845" t="s">
        <v>32</v>
      </c>
      <c r="C845" t="s">
        <v>26</v>
      </c>
      <c r="D845" t="s">
        <v>27</v>
      </c>
      <c r="E845">
        <v>9</v>
      </c>
      <c r="F845">
        <v>2</v>
      </c>
      <c r="G845" t="s">
        <v>48</v>
      </c>
      <c r="H845">
        <v>2</v>
      </c>
      <c r="I845" t="s">
        <v>35</v>
      </c>
      <c r="J845">
        <v>46</v>
      </c>
      <c r="K845">
        <v>2</v>
      </c>
      <c r="L845">
        <v>2</v>
      </c>
      <c r="M845" t="s">
        <v>30</v>
      </c>
      <c r="N845">
        <v>2</v>
      </c>
      <c r="O845" t="s">
        <v>37</v>
      </c>
      <c r="P845">
        <v>1</v>
      </c>
      <c r="Q845">
        <v>3</v>
      </c>
      <c r="R845">
        <v>2</v>
      </c>
      <c r="S845">
        <v>5</v>
      </c>
      <c r="T845">
        <v>2</v>
      </c>
      <c r="U845">
        <v>3</v>
      </c>
      <c r="V845">
        <v>5</v>
      </c>
      <c r="W845">
        <v>2</v>
      </c>
      <c r="X845">
        <v>0</v>
      </c>
      <c r="Y845">
        <v>3</v>
      </c>
    </row>
    <row r="846" spans="1:25" x14ac:dyDescent="0.35">
      <c r="A846">
        <v>37</v>
      </c>
      <c r="B846" t="s">
        <v>32</v>
      </c>
      <c r="C846" t="s">
        <v>26</v>
      </c>
      <c r="D846" t="s">
        <v>50</v>
      </c>
      <c r="E846">
        <v>8</v>
      </c>
      <c r="F846">
        <v>2</v>
      </c>
      <c r="G846" t="s">
        <v>38</v>
      </c>
      <c r="H846">
        <v>3</v>
      </c>
      <c r="I846" t="s">
        <v>35</v>
      </c>
      <c r="J846">
        <v>89</v>
      </c>
      <c r="K846">
        <v>3</v>
      </c>
      <c r="L846">
        <v>2</v>
      </c>
      <c r="M846" t="s">
        <v>50</v>
      </c>
      <c r="N846">
        <v>2</v>
      </c>
      <c r="O846" t="s">
        <v>41</v>
      </c>
      <c r="P846">
        <v>2</v>
      </c>
      <c r="Q846">
        <v>3</v>
      </c>
      <c r="R846">
        <v>0</v>
      </c>
      <c r="S846">
        <v>19</v>
      </c>
      <c r="T846">
        <v>4</v>
      </c>
      <c r="U846">
        <v>2</v>
      </c>
      <c r="V846">
        <v>10</v>
      </c>
      <c r="W846">
        <v>0</v>
      </c>
      <c r="X846">
        <v>4</v>
      </c>
      <c r="Y846">
        <v>7</v>
      </c>
    </row>
    <row r="847" spans="1:25" x14ac:dyDescent="0.35">
      <c r="A847">
        <v>37</v>
      </c>
      <c r="B847" t="s">
        <v>25</v>
      </c>
      <c r="C847" t="s">
        <v>26</v>
      </c>
      <c r="D847" t="s">
        <v>34</v>
      </c>
      <c r="E847">
        <v>10</v>
      </c>
      <c r="F847">
        <v>4</v>
      </c>
      <c r="G847" t="s">
        <v>40</v>
      </c>
      <c r="H847">
        <v>4</v>
      </c>
      <c r="I847" t="s">
        <v>35</v>
      </c>
      <c r="J847">
        <v>58</v>
      </c>
      <c r="K847">
        <v>3</v>
      </c>
      <c r="L847">
        <v>2</v>
      </c>
      <c r="M847" t="s">
        <v>42</v>
      </c>
      <c r="N847">
        <v>1</v>
      </c>
      <c r="O847" t="s">
        <v>31</v>
      </c>
      <c r="P847">
        <v>1</v>
      </c>
      <c r="Q847">
        <v>3</v>
      </c>
      <c r="R847">
        <v>0</v>
      </c>
      <c r="S847">
        <v>10</v>
      </c>
      <c r="T847">
        <v>4</v>
      </c>
      <c r="U847">
        <v>1</v>
      </c>
      <c r="V847">
        <v>10</v>
      </c>
      <c r="W847">
        <v>3</v>
      </c>
      <c r="X847">
        <v>0</v>
      </c>
      <c r="Y847">
        <v>8</v>
      </c>
    </row>
    <row r="848" spans="1:25" x14ac:dyDescent="0.35">
      <c r="A848">
        <v>37</v>
      </c>
      <c r="B848" t="s">
        <v>32</v>
      </c>
      <c r="C848" t="s">
        <v>26</v>
      </c>
      <c r="D848" t="s">
        <v>34</v>
      </c>
      <c r="E848">
        <v>7</v>
      </c>
      <c r="F848">
        <v>4</v>
      </c>
      <c r="G848" t="s">
        <v>40</v>
      </c>
      <c r="H848">
        <v>4</v>
      </c>
      <c r="I848" t="s">
        <v>35</v>
      </c>
      <c r="J848">
        <v>78</v>
      </c>
      <c r="K848">
        <v>3</v>
      </c>
      <c r="L848">
        <v>2</v>
      </c>
      <c r="M848" t="s">
        <v>36</v>
      </c>
      <c r="N848">
        <v>1</v>
      </c>
      <c r="O848" t="s">
        <v>37</v>
      </c>
      <c r="P848">
        <v>5</v>
      </c>
      <c r="Q848">
        <v>4</v>
      </c>
      <c r="R848">
        <v>1</v>
      </c>
      <c r="S848">
        <v>16</v>
      </c>
      <c r="T848">
        <v>2</v>
      </c>
      <c r="U848">
        <v>3</v>
      </c>
      <c r="V848">
        <v>5</v>
      </c>
      <c r="W848">
        <v>3</v>
      </c>
      <c r="X848">
        <v>0</v>
      </c>
      <c r="Y848">
        <v>4</v>
      </c>
    </row>
    <row r="849" spans="1:25" x14ac:dyDescent="0.35">
      <c r="A849">
        <v>37</v>
      </c>
      <c r="B849" t="s">
        <v>32</v>
      </c>
      <c r="C849" t="s">
        <v>26</v>
      </c>
      <c r="D849" t="s">
        <v>34</v>
      </c>
      <c r="E849">
        <v>10</v>
      </c>
      <c r="F849">
        <v>3</v>
      </c>
      <c r="G849" t="s">
        <v>28</v>
      </c>
      <c r="H849">
        <v>3</v>
      </c>
      <c r="I849" t="s">
        <v>29</v>
      </c>
      <c r="J849">
        <v>42</v>
      </c>
      <c r="K849">
        <v>4</v>
      </c>
      <c r="L849">
        <v>3</v>
      </c>
      <c r="M849" t="s">
        <v>47</v>
      </c>
      <c r="N849">
        <v>4</v>
      </c>
      <c r="O849" t="s">
        <v>37</v>
      </c>
      <c r="P849">
        <v>1</v>
      </c>
      <c r="Q849">
        <v>4</v>
      </c>
      <c r="R849">
        <v>1</v>
      </c>
      <c r="S849">
        <v>16</v>
      </c>
      <c r="T849">
        <v>2</v>
      </c>
      <c r="U849">
        <v>3</v>
      </c>
      <c r="V849">
        <v>16</v>
      </c>
      <c r="W849">
        <v>11</v>
      </c>
      <c r="X849">
        <v>6</v>
      </c>
      <c r="Y849">
        <v>8</v>
      </c>
    </row>
    <row r="850" spans="1:25" x14ac:dyDescent="0.35">
      <c r="A850">
        <v>38</v>
      </c>
      <c r="B850" t="s">
        <v>32</v>
      </c>
      <c r="C850" t="s">
        <v>33</v>
      </c>
      <c r="D850" t="s">
        <v>34</v>
      </c>
      <c r="E850">
        <v>23</v>
      </c>
      <c r="F850">
        <v>3</v>
      </c>
      <c r="G850" t="s">
        <v>28</v>
      </c>
      <c r="H850">
        <v>4</v>
      </c>
      <c r="I850" t="s">
        <v>35</v>
      </c>
      <c r="J850">
        <v>44</v>
      </c>
      <c r="K850">
        <v>2</v>
      </c>
      <c r="L850">
        <v>3</v>
      </c>
      <c r="M850" t="s">
        <v>42</v>
      </c>
      <c r="N850">
        <v>3</v>
      </c>
      <c r="O850" t="s">
        <v>31</v>
      </c>
      <c r="P850">
        <v>0</v>
      </c>
      <c r="Q850">
        <v>4</v>
      </c>
      <c r="R850">
        <v>0</v>
      </c>
      <c r="S850">
        <v>10</v>
      </c>
      <c r="T850">
        <v>2</v>
      </c>
      <c r="U850">
        <v>3</v>
      </c>
      <c r="V850">
        <v>9</v>
      </c>
      <c r="W850">
        <v>7</v>
      </c>
      <c r="X850">
        <v>1</v>
      </c>
      <c r="Y850">
        <v>8</v>
      </c>
    </row>
    <row r="851" spans="1:25" x14ac:dyDescent="0.35">
      <c r="A851">
        <v>38</v>
      </c>
      <c r="B851" t="s">
        <v>32</v>
      </c>
      <c r="C851" t="s">
        <v>26</v>
      </c>
      <c r="D851" t="s">
        <v>34</v>
      </c>
      <c r="E851">
        <v>2</v>
      </c>
      <c r="F851">
        <v>3</v>
      </c>
      <c r="G851" t="s">
        <v>28</v>
      </c>
      <c r="H851">
        <v>4</v>
      </c>
      <c r="I851" t="s">
        <v>35</v>
      </c>
      <c r="J851">
        <v>45</v>
      </c>
      <c r="K851">
        <v>3</v>
      </c>
      <c r="L851">
        <v>1</v>
      </c>
      <c r="M851" t="s">
        <v>36</v>
      </c>
      <c r="N851">
        <v>4</v>
      </c>
      <c r="O851" t="s">
        <v>31</v>
      </c>
      <c r="P851">
        <v>5</v>
      </c>
      <c r="Q851">
        <v>3</v>
      </c>
      <c r="R851">
        <v>0</v>
      </c>
      <c r="S851">
        <v>6</v>
      </c>
      <c r="T851">
        <v>3</v>
      </c>
      <c r="U851">
        <v>3</v>
      </c>
      <c r="V851">
        <v>3</v>
      </c>
      <c r="W851">
        <v>2</v>
      </c>
      <c r="X851">
        <v>1</v>
      </c>
      <c r="Y851">
        <v>2</v>
      </c>
    </row>
    <row r="852" spans="1:25" x14ac:dyDescent="0.35">
      <c r="A852">
        <v>38</v>
      </c>
      <c r="B852" t="s">
        <v>32</v>
      </c>
      <c r="C852" t="s">
        <v>33</v>
      </c>
      <c r="D852" t="s">
        <v>34</v>
      </c>
      <c r="E852">
        <v>29</v>
      </c>
      <c r="F852">
        <v>5</v>
      </c>
      <c r="G852" t="s">
        <v>28</v>
      </c>
      <c r="H852">
        <v>4</v>
      </c>
      <c r="I852" t="s">
        <v>29</v>
      </c>
      <c r="J852">
        <v>50</v>
      </c>
      <c r="K852">
        <v>3</v>
      </c>
      <c r="L852">
        <v>2</v>
      </c>
      <c r="M852" t="s">
        <v>39</v>
      </c>
      <c r="N852">
        <v>4</v>
      </c>
      <c r="O852" t="s">
        <v>31</v>
      </c>
      <c r="P852">
        <v>1</v>
      </c>
      <c r="Q852">
        <v>3</v>
      </c>
      <c r="R852">
        <v>0</v>
      </c>
      <c r="S852">
        <v>10</v>
      </c>
      <c r="T852">
        <v>2</v>
      </c>
      <c r="U852">
        <v>3</v>
      </c>
      <c r="V852">
        <v>10</v>
      </c>
      <c r="W852">
        <v>3</v>
      </c>
      <c r="X852">
        <v>9</v>
      </c>
      <c r="Y852">
        <v>9</v>
      </c>
    </row>
    <row r="853" spans="1:25" x14ac:dyDescent="0.35">
      <c r="A853">
        <v>38</v>
      </c>
      <c r="B853" t="s">
        <v>32</v>
      </c>
      <c r="C853" t="s">
        <v>44</v>
      </c>
      <c r="D853" t="s">
        <v>34</v>
      </c>
      <c r="E853">
        <v>6</v>
      </c>
      <c r="F853">
        <v>3</v>
      </c>
      <c r="G853" t="s">
        <v>40</v>
      </c>
      <c r="H853">
        <v>2</v>
      </c>
      <c r="I853" t="s">
        <v>29</v>
      </c>
      <c r="J853">
        <v>79</v>
      </c>
      <c r="K853">
        <v>1</v>
      </c>
      <c r="L853">
        <v>2</v>
      </c>
      <c r="M853" t="s">
        <v>36</v>
      </c>
      <c r="N853">
        <v>4</v>
      </c>
      <c r="O853" t="s">
        <v>41</v>
      </c>
      <c r="P853">
        <v>7</v>
      </c>
      <c r="Q853">
        <v>3</v>
      </c>
      <c r="R853">
        <v>3</v>
      </c>
      <c r="S853">
        <v>17</v>
      </c>
      <c r="T853">
        <v>3</v>
      </c>
      <c r="U853">
        <v>3</v>
      </c>
      <c r="V853">
        <v>13</v>
      </c>
      <c r="W853">
        <v>11</v>
      </c>
      <c r="X853">
        <v>1</v>
      </c>
      <c r="Y853">
        <v>9</v>
      </c>
    </row>
    <row r="854" spans="1:25" x14ac:dyDescent="0.35">
      <c r="A854">
        <v>38</v>
      </c>
      <c r="B854" t="s">
        <v>32</v>
      </c>
      <c r="C854" t="s">
        <v>26</v>
      </c>
      <c r="D854" t="s">
        <v>34</v>
      </c>
      <c r="E854">
        <v>3</v>
      </c>
      <c r="F854">
        <v>5</v>
      </c>
      <c r="G854" t="s">
        <v>49</v>
      </c>
      <c r="H854">
        <v>4</v>
      </c>
      <c r="I854" t="s">
        <v>29</v>
      </c>
      <c r="J854">
        <v>32</v>
      </c>
      <c r="K854">
        <v>3</v>
      </c>
      <c r="L854">
        <v>2</v>
      </c>
      <c r="M854" t="s">
        <v>36</v>
      </c>
      <c r="N854">
        <v>3</v>
      </c>
      <c r="O854" t="s">
        <v>31</v>
      </c>
      <c r="P854">
        <v>3</v>
      </c>
      <c r="Q854">
        <v>4</v>
      </c>
      <c r="R854">
        <v>0</v>
      </c>
      <c r="S854">
        <v>19</v>
      </c>
      <c r="T854">
        <v>2</v>
      </c>
      <c r="U854">
        <v>3</v>
      </c>
      <c r="V854">
        <v>3</v>
      </c>
      <c r="W854">
        <v>2</v>
      </c>
      <c r="X854">
        <v>2</v>
      </c>
      <c r="Y854">
        <v>2</v>
      </c>
    </row>
    <row r="855" spans="1:25" x14ac:dyDescent="0.35">
      <c r="A855">
        <v>38</v>
      </c>
      <c r="B855" t="s">
        <v>32</v>
      </c>
      <c r="C855" t="s">
        <v>26</v>
      </c>
      <c r="D855" t="s">
        <v>27</v>
      </c>
      <c r="E855">
        <v>1</v>
      </c>
      <c r="F855">
        <v>4</v>
      </c>
      <c r="G855" t="s">
        <v>28</v>
      </c>
      <c r="H855">
        <v>1</v>
      </c>
      <c r="I855" t="s">
        <v>29</v>
      </c>
      <c r="J855">
        <v>59</v>
      </c>
      <c r="K855">
        <v>2</v>
      </c>
      <c r="L855">
        <v>2</v>
      </c>
      <c r="M855" t="s">
        <v>30</v>
      </c>
      <c r="N855">
        <v>4</v>
      </c>
      <c r="O855" t="s">
        <v>31</v>
      </c>
      <c r="P855">
        <v>4</v>
      </c>
      <c r="Q855">
        <v>4</v>
      </c>
      <c r="R855">
        <v>0</v>
      </c>
      <c r="S855">
        <v>12</v>
      </c>
      <c r="T855">
        <v>2</v>
      </c>
      <c r="U855">
        <v>4</v>
      </c>
      <c r="V855">
        <v>8</v>
      </c>
      <c r="W855">
        <v>3</v>
      </c>
      <c r="X855">
        <v>0</v>
      </c>
      <c r="Y855">
        <v>7</v>
      </c>
    </row>
    <row r="856" spans="1:25" x14ac:dyDescent="0.35">
      <c r="A856">
        <v>38</v>
      </c>
      <c r="B856" t="s">
        <v>32</v>
      </c>
      <c r="C856" t="s">
        <v>26</v>
      </c>
      <c r="D856" t="s">
        <v>34</v>
      </c>
      <c r="E856">
        <v>9</v>
      </c>
      <c r="F856">
        <v>2</v>
      </c>
      <c r="G856" t="s">
        <v>28</v>
      </c>
      <c r="H856">
        <v>3</v>
      </c>
      <c r="I856" t="s">
        <v>29</v>
      </c>
      <c r="J856">
        <v>75</v>
      </c>
      <c r="K856">
        <v>3</v>
      </c>
      <c r="L856">
        <v>1</v>
      </c>
      <c r="M856" t="s">
        <v>39</v>
      </c>
      <c r="N856">
        <v>4</v>
      </c>
      <c r="O856" t="s">
        <v>31</v>
      </c>
      <c r="P856">
        <v>1</v>
      </c>
      <c r="Q856">
        <v>3</v>
      </c>
      <c r="R856">
        <v>0</v>
      </c>
      <c r="S856">
        <v>2</v>
      </c>
      <c r="T856">
        <v>3</v>
      </c>
      <c r="U856">
        <v>3</v>
      </c>
      <c r="V856">
        <v>2</v>
      </c>
      <c r="W856">
        <v>2</v>
      </c>
      <c r="X856">
        <v>2</v>
      </c>
      <c r="Y856">
        <v>1</v>
      </c>
    </row>
    <row r="857" spans="1:25" x14ac:dyDescent="0.35">
      <c r="A857">
        <v>38</v>
      </c>
      <c r="B857" t="s">
        <v>32</v>
      </c>
      <c r="C857" t="s">
        <v>26</v>
      </c>
      <c r="D857" t="s">
        <v>34</v>
      </c>
      <c r="E857">
        <v>2</v>
      </c>
      <c r="F857">
        <v>4</v>
      </c>
      <c r="G857" t="s">
        <v>28</v>
      </c>
      <c r="H857">
        <v>4</v>
      </c>
      <c r="I857" t="s">
        <v>35</v>
      </c>
      <c r="J857">
        <v>88</v>
      </c>
      <c r="K857">
        <v>3</v>
      </c>
      <c r="L857">
        <v>2</v>
      </c>
      <c r="M857" t="s">
        <v>42</v>
      </c>
      <c r="N857">
        <v>3</v>
      </c>
      <c r="O857" t="s">
        <v>37</v>
      </c>
      <c r="P857">
        <v>9</v>
      </c>
      <c r="Q857">
        <v>3</v>
      </c>
      <c r="R857">
        <v>0</v>
      </c>
      <c r="S857">
        <v>14</v>
      </c>
      <c r="T857">
        <v>3</v>
      </c>
      <c r="U857">
        <v>3</v>
      </c>
      <c r="V857">
        <v>1</v>
      </c>
      <c r="W857">
        <v>0</v>
      </c>
      <c r="X857">
        <v>0</v>
      </c>
      <c r="Y857">
        <v>0</v>
      </c>
    </row>
    <row r="858" spans="1:25" x14ac:dyDescent="0.35">
      <c r="A858">
        <v>38</v>
      </c>
      <c r="B858" t="s">
        <v>32</v>
      </c>
      <c r="C858" t="s">
        <v>26</v>
      </c>
      <c r="D858" t="s">
        <v>34</v>
      </c>
      <c r="E858">
        <v>29</v>
      </c>
      <c r="F858">
        <v>3</v>
      </c>
      <c r="G858" t="s">
        <v>49</v>
      </c>
      <c r="H858">
        <v>4</v>
      </c>
      <c r="I858" t="s">
        <v>35</v>
      </c>
      <c r="J858">
        <v>54</v>
      </c>
      <c r="K858">
        <v>3</v>
      </c>
      <c r="L858">
        <v>2</v>
      </c>
      <c r="M858" t="s">
        <v>42</v>
      </c>
      <c r="N858">
        <v>4</v>
      </c>
      <c r="O858" t="s">
        <v>37</v>
      </c>
      <c r="P858">
        <v>3</v>
      </c>
      <c r="Q858">
        <v>3</v>
      </c>
      <c r="R858">
        <v>1</v>
      </c>
      <c r="S858">
        <v>9</v>
      </c>
      <c r="T858">
        <v>3</v>
      </c>
      <c r="U858">
        <v>1</v>
      </c>
      <c r="V858">
        <v>7</v>
      </c>
      <c r="W858">
        <v>7</v>
      </c>
      <c r="X858">
        <v>1</v>
      </c>
      <c r="Y858">
        <v>7</v>
      </c>
    </row>
    <row r="859" spans="1:25" x14ac:dyDescent="0.35">
      <c r="A859">
        <v>38</v>
      </c>
      <c r="B859" t="s">
        <v>25</v>
      </c>
      <c r="C859" t="s">
        <v>26</v>
      </c>
      <c r="D859" t="s">
        <v>34</v>
      </c>
      <c r="E859">
        <v>29</v>
      </c>
      <c r="F859">
        <v>1</v>
      </c>
      <c r="G859" t="s">
        <v>40</v>
      </c>
      <c r="H859">
        <v>2</v>
      </c>
      <c r="I859" t="s">
        <v>35</v>
      </c>
      <c r="J859">
        <v>70</v>
      </c>
      <c r="K859">
        <v>3</v>
      </c>
      <c r="L859">
        <v>2</v>
      </c>
      <c r="M859" t="s">
        <v>43</v>
      </c>
      <c r="N859">
        <v>1</v>
      </c>
      <c r="O859" t="s">
        <v>37</v>
      </c>
      <c r="P859">
        <v>7</v>
      </c>
      <c r="Q859">
        <v>3</v>
      </c>
      <c r="R859">
        <v>0</v>
      </c>
      <c r="S859">
        <v>17</v>
      </c>
      <c r="T859">
        <v>2</v>
      </c>
      <c r="U859">
        <v>3</v>
      </c>
      <c r="V859">
        <v>1</v>
      </c>
      <c r="W859">
        <v>0</v>
      </c>
      <c r="X859">
        <v>0</v>
      </c>
      <c r="Y859">
        <v>0</v>
      </c>
    </row>
    <row r="860" spans="1:25" x14ac:dyDescent="0.35">
      <c r="A860">
        <v>38</v>
      </c>
      <c r="B860" t="s">
        <v>32</v>
      </c>
      <c r="C860" t="s">
        <v>26</v>
      </c>
      <c r="D860" t="s">
        <v>27</v>
      </c>
      <c r="E860">
        <v>3</v>
      </c>
      <c r="F860">
        <v>3</v>
      </c>
      <c r="G860" t="s">
        <v>28</v>
      </c>
      <c r="H860">
        <v>1</v>
      </c>
      <c r="I860" t="s">
        <v>35</v>
      </c>
      <c r="J860">
        <v>76</v>
      </c>
      <c r="K860">
        <v>3</v>
      </c>
      <c r="L860">
        <v>3</v>
      </c>
      <c r="M860" t="s">
        <v>30</v>
      </c>
      <c r="N860">
        <v>3</v>
      </c>
      <c r="O860" t="s">
        <v>41</v>
      </c>
      <c r="P860">
        <v>0</v>
      </c>
      <c r="Q860">
        <v>3</v>
      </c>
      <c r="R860">
        <v>2</v>
      </c>
      <c r="S860">
        <v>17</v>
      </c>
      <c r="T860">
        <v>6</v>
      </c>
      <c r="U860">
        <v>2</v>
      </c>
      <c r="V860">
        <v>16</v>
      </c>
      <c r="W860">
        <v>10</v>
      </c>
      <c r="X860">
        <v>5</v>
      </c>
      <c r="Y860">
        <v>13</v>
      </c>
    </row>
    <row r="861" spans="1:25" x14ac:dyDescent="0.35">
      <c r="A861">
        <v>38</v>
      </c>
      <c r="B861" t="s">
        <v>32</v>
      </c>
      <c r="C861" t="s">
        <v>44</v>
      </c>
      <c r="D861" t="s">
        <v>27</v>
      </c>
      <c r="E861">
        <v>2</v>
      </c>
      <c r="F861">
        <v>2</v>
      </c>
      <c r="G861" t="s">
        <v>28</v>
      </c>
      <c r="H861">
        <v>4</v>
      </c>
      <c r="I861" t="s">
        <v>35</v>
      </c>
      <c r="J861">
        <v>39</v>
      </c>
      <c r="K861">
        <v>2</v>
      </c>
      <c r="L861">
        <v>2</v>
      </c>
      <c r="M861" t="s">
        <v>30</v>
      </c>
      <c r="N861">
        <v>4</v>
      </c>
      <c r="O861" t="s">
        <v>37</v>
      </c>
      <c r="P861">
        <v>3</v>
      </c>
      <c r="Q861">
        <v>3</v>
      </c>
      <c r="R861">
        <v>1</v>
      </c>
      <c r="S861">
        <v>13</v>
      </c>
      <c r="T861">
        <v>0</v>
      </c>
      <c r="U861">
        <v>3</v>
      </c>
      <c r="V861">
        <v>8</v>
      </c>
      <c r="W861">
        <v>7</v>
      </c>
      <c r="X861">
        <v>7</v>
      </c>
      <c r="Y861">
        <v>5</v>
      </c>
    </row>
    <row r="862" spans="1:25" x14ac:dyDescent="0.35">
      <c r="A862">
        <v>38</v>
      </c>
      <c r="B862" t="s">
        <v>32</v>
      </c>
      <c r="C862" t="s">
        <v>26</v>
      </c>
      <c r="D862" t="s">
        <v>27</v>
      </c>
      <c r="E862">
        <v>7</v>
      </c>
      <c r="F862">
        <v>2</v>
      </c>
      <c r="G862" t="s">
        <v>40</v>
      </c>
      <c r="H862">
        <v>1</v>
      </c>
      <c r="I862" t="s">
        <v>29</v>
      </c>
      <c r="J862">
        <v>44</v>
      </c>
      <c r="K862">
        <v>4</v>
      </c>
      <c r="L862">
        <v>2</v>
      </c>
      <c r="M862" t="s">
        <v>30</v>
      </c>
      <c r="N862">
        <v>1</v>
      </c>
      <c r="O862" t="s">
        <v>41</v>
      </c>
      <c r="P862">
        <v>1</v>
      </c>
      <c r="Q862">
        <v>4</v>
      </c>
      <c r="R862">
        <v>1</v>
      </c>
      <c r="S862">
        <v>8</v>
      </c>
      <c r="T862">
        <v>3</v>
      </c>
      <c r="U862">
        <v>3</v>
      </c>
      <c r="V862">
        <v>8</v>
      </c>
      <c r="W862">
        <v>0</v>
      </c>
      <c r="X862">
        <v>7</v>
      </c>
      <c r="Y862">
        <v>7</v>
      </c>
    </row>
    <row r="863" spans="1:25" x14ac:dyDescent="0.35">
      <c r="A863">
        <v>38</v>
      </c>
      <c r="B863" t="s">
        <v>32</v>
      </c>
      <c r="C863" t="s">
        <v>26</v>
      </c>
      <c r="D863" t="s">
        <v>34</v>
      </c>
      <c r="E863">
        <v>23</v>
      </c>
      <c r="F863">
        <v>4</v>
      </c>
      <c r="G863" t="s">
        <v>28</v>
      </c>
      <c r="H863">
        <v>4</v>
      </c>
      <c r="I863" t="s">
        <v>35</v>
      </c>
      <c r="J863">
        <v>82</v>
      </c>
      <c r="K863">
        <v>3</v>
      </c>
      <c r="L863">
        <v>2</v>
      </c>
      <c r="M863" t="s">
        <v>43</v>
      </c>
      <c r="N863">
        <v>4</v>
      </c>
      <c r="O863" t="s">
        <v>41</v>
      </c>
      <c r="P863">
        <v>9</v>
      </c>
      <c r="Q863">
        <v>3</v>
      </c>
      <c r="R863">
        <v>1</v>
      </c>
      <c r="S863">
        <v>10</v>
      </c>
      <c r="T863">
        <v>2</v>
      </c>
      <c r="U863">
        <v>3</v>
      </c>
      <c r="V863">
        <v>2</v>
      </c>
      <c r="W863">
        <v>2</v>
      </c>
      <c r="X863">
        <v>1</v>
      </c>
      <c r="Y863">
        <v>2</v>
      </c>
    </row>
    <row r="864" spans="1:25" x14ac:dyDescent="0.35">
      <c r="A864">
        <v>38</v>
      </c>
      <c r="B864" t="s">
        <v>32</v>
      </c>
      <c r="C864" t="s">
        <v>26</v>
      </c>
      <c r="D864" t="s">
        <v>34</v>
      </c>
      <c r="E864">
        <v>25</v>
      </c>
      <c r="F864">
        <v>2</v>
      </c>
      <c r="G864" t="s">
        <v>28</v>
      </c>
      <c r="H864">
        <v>1</v>
      </c>
      <c r="I864" t="s">
        <v>29</v>
      </c>
      <c r="J864">
        <v>81</v>
      </c>
      <c r="K864">
        <v>2</v>
      </c>
      <c r="L864">
        <v>3</v>
      </c>
      <c r="M864" t="s">
        <v>47</v>
      </c>
      <c r="N864">
        <v>2</v>
      </c>
      <c r="O864" t="s">
        <v>37</v>
      </c>
      <c r="P864">
        <v>3</v>
      </c>
      <c r="Q864">
        <v>3</v>
      </c>
      <c r="R864">
        <v>1</v>
      </c>
      <c r="S864">
        <v>19</v>
      </c>
      <c r="T864">
        <v>2</v>
      </c>
      <c r="U864">
        <v>3</v>
      </c>
      <c r="V864">
        <v>10</v>
      </c>
      <c r="W864">
        <v>8</v>
      </c>
      <c r="X864">
        <v>0</v>
      </c>
      <c r="Y864">
        <v>1</v>
      </c>
    </row>
    <row r="865" spans="1:25" x14ac:dyDescent="0.35">
      <c r="A865">
        <v>38</v>
      </c>
      <c r="B865" t="s">
        <v>32</v>
      </c>
      <c r="C865" t="s">
        <v>26</v>
      </c>
      <c r="D865" t="s">
        <v>34</v>
      </c>
      <c r="E865">
        <v>15</v>
      </c>
      <c r="F865">
        <v>2</v>
      </c>
      <c r="G865" t="s">
        <v>28</v>
      </c>
      <c r="H865">
        <v>3</v>
      </c>
      <c r="I865" t="s">
        <v>35</v>
      </c>
      <c r="J865">
        <v>92</v>
      </c>
      <c r="K865">
        <v>2</v>
      </c>
      <c r="L865">
        <v>3</v>
      </c>
      <c r="M865" t="s">
        <v>47</v>
      </c>
      <c r="N865">
        <v>4</v>
      </c>
      <c r="O865" t="s">
        <v>41</v>
      </c>
      <c r="P865">
        <v>0</v>
      </c>
      <c r="Q865">
        <v>3</v>
      </c>
      <c r="R865">
        <v>1</v>
      </c>
      <c r="S865">
        <v>12</v>
      </c>
      <c r="T865">
        <v>3</v>
      </c>
      <c r="U865">
        <v>3</v>
      </c>
      <c r="V865">
        <v>11</v>
      </c>
      <c r="W865">
        <v>10</v>
      </c>
      <c r="X865">
        <v>2</v>
      </c>
      <c r="Y865">
        <v>9</v>
      </c>
    </row>
    <row r="866" spans="1:25" x14ac:dyDescent="0.35">
      <c r="A866">
        <v>38</v>
      </c>
      <c r="B866" t="s">
        <v>32</v>
      </c>
      <c r="C866" t="s">
        <v>33</v>
      </c>
      <c r="D866" t="s">
        <v>34</v>
      </c>
      <c r="E866">
        <v>2</v>
      </c>
      <c r="F866">
        <v>2</v>
      </c>
      <c r="G866" t="s">
        <v>28</v>
      </c>
      <c r="H866">
        <v>4</v>
      </c>
      <c r="I866" t="s">
        <v>35</v>
      </c>
      <c r="J866">
        <v>42</v>
      </c>
      <c r="K866">
        <v>3</v>
      </c>
      <c r="L866">
        <v>1</v>
      </c>
      <c r="M866" t="s">
        <v>39</v>
      </c>
      <c r="N866">
        <v>4</v>
      </c>
      <c r="O866" t="s">
        <v>37</v>
      </c>
      <c r="P866">
        <v>1</v>
      </c>
      <c r="Q866">
        <v>4</v>
      </c>
      <c r="R866">
        <v>1</v>
      </c>
      <c r="S866">
        <v>1</v>
      </c>
      <c r="T866">
        <v>3</v>
      </c>
      <c r="U866">
        <v>3</v>
      </c>
      <c r="V866">
        <v>1</v>
      </c>
      <c r="W866">
        <v>0</v>
      </c>
      <c r="X866">
        <v>0</v>
      </c>
      <c r="Y866">
        <v>0</v>
      </c>
    </row>
    <row r="867" spans="1:25" x14ac:dyDescent="0.35">
      <c r="A867">
        <v>38</v>
      </c>
      <c r="B867" t="s">
        <v>32</v>
      </c>
      <c r="C867" t="s">
        <v>26</v>
      </c>
      <c r="D867" t="s">
        <v>34</v>
      </c>
      <c r="E867">
        <v>10</v>
      </c>
      <c r="F867">
        <v>3</v>
      </c>
      <c r="G867" t="s">
        <v>40</v>
      </c>
      <c r="H867">
        <v>3</v>
      </c>
      <c r="I867" t="s">
        <v>29</v>
      </c>
      <c r="J867">
        <v>76</v>
      </c>
      <c r="K867">
        <v>3</v>
      </c>
      <c r="L867">
        <v>2</v>
      </c>
      <c r="M867" t="s">
        <v>43</v>
      </c>
      <c r="N867">
        <v>3</v>
      </c>
      <c r="O867" t="s">
        <v>37</v>
      </c>
      <c r="P867">
        <v>3</v>
      </c>
      <c r="Q867">
        <v>3</v>
      </c>
      <c r="R867">
        <v>1</v>
      </c>
      <c r="S867">
        <v>18</v>
      </c>
      <c r="T867">
        <v>4</v>
      </c>
      <c r="U867">
        <v>3</v>
      </c>
      <c r="V867">
        <v>1</v>
      </c>
      <c r="W867">
        <v>0</v>
      </c>
      <c r="X867">
        <v>0</v>
      </c>
      <c r="Y867">
        <v>0</v>
      </c>
    </row>
    <row r="868" spans="1:25" x14ac:dyDescent="0.35">
      <c r="A868">
        <v>38</v>
      </c>
      <c r="B868" t="s">
        <v>32</v>
      </c>
      <c r="C868" t="s">
        <v>26</v>
      </c>
      <c r="D868" t="s">
        <v>34</v>
      </c>
      <c r="E868">
        <v>1</v>
      </c>
      <c r="F868">
        <v>1</v>
      </c>
      <c r="G868" t="s">
        <v>28</v>
      </c>
      <c r="H868">
        <v>3</v>
      </c>
      <c r="I868" t="s">
        <v>29</v>
      </c>
      <c r="J868">
        <v>43</v>
      </c>
      <c r="K868">
        <v>3</v>
      </c>
      <c r="L868">
        <v>1</v>
      </c>
      <c r="M868" t="s">
        <v>36</v>
      </c>
      <c r="N868">
        <v>1</v>
      </c>
      <c r="O868" t="s">
        <v>31</v>
      </c>
      <c r="P868">
        <v>3</v>
      </c>
      <c r="Q868">
        <v>3</v>
      </c>
      <c r="R868">
        <v>0</v>
      </c>
      <c r="S868">
        <v>8</v>
      </c>
      <c r="T868">
        <v>3</v>
      </c>
      <c r="U868">
        <v>2</v>
      </c>
      <c r="V868">
        <v>0</v>
      </c>
      <c r="W868">
        <v>0</v>
      </c>
      <c r="X868">
        <v>0</v>
      </c>
      <c r="Y868">
        <v>0</v>
      </c>
    </row>
    <row r="869" spans="1:25" x14ac:dyDescent="0.35">
      <c r="A869">
        <v>38</v>
      </c>
      <c r="B869" t="s">
        <v>32</v>
      </c>
      <c r="C869" t="s">
        <v>26</v>
      </c>
      <c r="D869" t="s">
        <v>27</v>
      </c>
      <c r="E869">
        <v>7</v>
      </c>
      <c r="F869">
        <v>4</v>
      </c>
      <c r="G869" t="s">
        <v>48</v>
      </c>
      <c r="H869">
        <v>4</v>
      </c>
      <c r="I869" t="s">
        <v>29</v>
      </c>
      <c r="J869">
        <v>46</v>
      </c>
      <c r="K869">
        <v>2</v>
      </c>
      <c r="L869">
        <v>2</v>
      </c>
      <c r="M869" t="s">
        <v>30</v>
      </c>
      <c r="N869">
        <v>4</v>
      </c>
      <c r="O869" t="s">
        <v>31</v>
      </c>
      <c r="P869">
        <v>0</v>
      </c>
      <c r="Q869">
        <v>4</v>
      </c>
      <c r="R869">
        <v>0</v>
      </c>
      <c r="S869">
        <v>8</v>
      </c>
      <c r="T869">
        <v>2</v>
      </c>
      <c r="U869">
        <v>3</v>
      </c>
      <c r="V869">
        <v>7</v>
      </c>
      <c r="W869">
        <v>7</v>
      </c>
      <c r="X869">
        <v>0</v>
      </c>
      <c r="Y869">
        <v>5</v>
      </c>
    </row>
    <row r="870" spans="1:25" x14ac:dyDescent="0.35">
      <c r="A870">
        <v>38</v>
      </c>
      <c r="B870" t="s">
        <v>32</v>
      </c>
      <c r="C870" t="s">
        <v>26</v>
      </c>
      <c r="D870" t="s">
        <v>34</v>
      </c>
      <c r="E870">
        <v>1</v>
      </c>
      <c r="F870">
        <v>4</v>
      </c>
      <c r="G870" t="s">
        <v>28</v>
      </c>
      <c r="H870">
        <v>2</v>
      </c>
      <c r="I870" t="s">
        <v>29</v>
      </c>
      <c r="J870">
        <v>33</v>
      </c>
      <c r="K870">
        <v>4</v>
      </c>
      <c r="L870">
        <v>2</v>
      </c>
      <c r="M870" t="s">
        <v>43</v>
      </c>
      <c r="N870">
        <v>4</v>
      </c>
      <c r="O870" t="s">
        <v>31</v>
      </c>
      <c r="P870">
        <v>0</v>
      </c>
      <c r="Q870">
        <v>3</v>
      </c>
      <c r="R870">
        <v>0</v>
      </c>
      <c r="S870">
        <v>10</v>
      </c>
      <c r="T870">
        <v>4</v>
      </c>
      <c r="U870">
        <v>2</v>
      </c>
      <c r="V870">
        <v>9</v>
      </c>
      <c r="W870">
        <v>7</v>
      </c>
      <c r="X870">
        <v>1</v>
      </c>
      <c r="Y870">
        <v>8</v>
      </c>
    </row>
    <row r="871" spans="1:25" x14ac:dyDescent="0.35">
      <c r="A871">
        <v>38</v>
      </c>
      <c r="B871" t="s">
        <v>32</v>
      </c>
      <c r="C871" t="s">
        <v>26</v>
      </c>
      <c r="D871" t="s">
        <v>34</v>
      </c>
      <c r="E871">
        <v>1</v>
      </c>
      <c r="F871">
        <v>3</v>
      </c>
      <c r="G871" t="s">
        <v>28</v>
      </c>
      <c r="H871">
        <v>3</v>
      </c>
      <c r="I871" t="s">
        <v>29</v>
      </c>
      <c r="J871">
        <v>81</v>
      </c>
      <c r="K871">
        <v>3</v>
      </c>
      <c r="L871">
        <v>3</v>
      </c>
      <c r="M871" t="s">
        <v>42</v>
      </c>
      <c r="N871">
        <v>3</v>
      </c>
      <c r="O871" t="s">
        <v>31</v>
      </c>
      <c r="P871">
        <v>4</v>
      </c>
      <c r="Q871">
        <v>3</v>
      </c>
      <c r="R871">
        <v>0</v>
      </c>
      <c r="S871">
        <v>10</v>
      </c>
      <c r="T871">
        <v>4</v>
      </c>
      <c r="U871">
        <v>4</v>
      </c>
      <c r="V871">
        <v>1</v>
      </c>
      <c r="W871">
        <v>0</v>
      </c>
      <c r="X871">
        <v>0</v>
      </c>
      <c r="Y871">
        <v>0</v>
      </c>
    </row>
    <row r="872" spans="1:25" x14ac:dyDescent="0.35">
      <c r="A872">
        <v>38</v>
      </c>
      <c r="B872" t="s">
        <v>32</v>
      </c>
      <c r="C872" t="s">
        <v>26</v>
      </c>
      <c r="D872" t="s">
        <v>34</v>
      </c>
      <c r="E872">
        <v>2</v>
      </c>
      <c r="F872">
        <v>5</v>
      </c>
      <c r="G872" t="s">
        <v>40</v>
      </c>
      <c r="H872">
        <v>4</v>
      </c>
      <c r="I872" t="s">
        <v>35</v>
      </c>
      <c r="J872">
        <v>92</v>
      </c>
      <c r="K872">
        <v>3</v>
      </c>
      <c r="L872">
        <v>1</v>
      </c>
      <c r="M872" t="s">
        <v>36</v>
      </c>
      <c r="N872">
        <v>3</v>
      </c>
      <c r="O872" t="s">
        <v>37</v>
      </c>
      <c r="P872">
        <v>6</v>
      </c>
      <c r="Q872">
        <v>3</v>
      </c>
      <c r="R872">
        <v>1</v>
      </c>
      <c r="S872">
        <v>6</v>
      </c>
      <c r="T872">
        <v>0</v>
      </c>
      <c r="U872">
        <v>1</v>
      </c>
      <c r="V872">
        <v>1</v>
      </c>
      <c r="W872">
        <v>0</v>
      </c>
      <c r="X872">
        <v>0</v>
      </c>
      <c r="Y872">
        <v>1</v>
      </c>
    </row>
    <row r="873" spans="1:25" x14ac:dyDescent="0.35">
      <c r="A873">
        <v>38</v>
      </c>
      <c r="B873" t="s">
        <v>32</v>
      </c>
      <c r="C873" t="s">
        <v>33</v>
      </c>
      <c r="D873" t="s">
        <v>34</v>
      </c>
      <c r="E873">
        <v>2</v>
      </c>
      <c r="F873">
        <v>4</v>
      </c>
      <c r="G873" t="s">
        <v>28</v>
      </c>
      <c r="H873">
        <v>1</v>
      </c>
      <c r="I873" t="s">
        <v>29</v>
      </c>
      <c r="J873">
        <v>75</v>
      </c>
      <c r="K873">
        <v>4</v>
      </c>
      <c r="L873">
        <v>2</v>
      </c>
      <c r="M873" t="s">
        <v>42</v>
      </c>
      <c r="N873">
        <v>1</v>
      </c>
      <c r="O873" t="s">
        <v>31</v>
      </c>
      <c r="P873">
        <v>6</v>
      </c>
      <c r="Q873">
        <v>3</v>
      </c>
      <c r="R873">
        <v>0</v>
      </c>
      <c r="S873">
        <v>17</v>
      </c>
      <c r="T873">
        <v>2</v>
      </c>
      <c r="U873">
        <v>3</v>
      </c>
      <c r="V873">
        <v>15</v>
      </c>
      <c r="W873">
        <v>7</v>
      </c>
      <c r="X873">
        <v>4</v>
      </c>
      <c r="Y873">
        <v>12</v>
      </c>
    </row>
    <row r="874" spans="1:25" x14ac:dyDescent="0.35">
      <c r="A874">
        <v>38</v>
      </c>
      <c r="B874" t="s">
        <v>32</v>
      </c>
      <c r="C874" t="s">
        <v>33</v>
      </c>
      <c r="D874" t="s">
        <v>34</v>
      </c>
      <c r="E874">
        <v>12</v>
      </c>
      <c r="F874">
        <v>3</v>
      </c>
      <c r="G874" t="s">
        <v>28</v>
      </c>
      <c r="H874">
        <v>1</v>
      </c>
      <c r="I874" t="s">
        <v>35</v>
      </c>
      <c r="J874">
        <v>45</v>
      </c>
      <c r="K874">
        <v>2</v>
      </c>
      <c r="L874">
        <v>2</v>
      </c>
      <c r="M874" t="s">
        <v>43</v>
      </c>
      <c r="N874">
        <v>1</v>
      </c>
      <c r="O874" t="s">
        <v>41</v>
      </c>
      <c r="P874">
        <v>2</v>
      </c>
      <c r="Q874">
        <v>3</v>
      </c>
      <c r="R874">
        <v>1</v>
      </c>
      <c r="S874">
        <v>13</v>
      </c>
      <c r="T874">
        <v>3</v>
      </c>
      <c r="U874">
        <v>2</v>
      </c>
      <c r="V874">
        <v>4</v>
      </c>
      <c r="W874">
        <v>3</v>
      </c>
      <c r="X874">
        <v>1</v>
      </c>
      <c r="Y874">
        <v>2</v>
      </c>
    </row>
    <row r="875" spans="1:25" x14ac:dyDescent="0.35">
      <c r="A875">
        <v>38</v>
      </c>
      <c r="B875" t="s">
        <v>32</v>
      </c>
      <c r="C875" t="s">
        <v>26</v>
      </c>
      <c r="D875" t="s">
        <v>27</v>
      </c>
      <c r="E875">
        <v>9</v>
      </c>
      <c r="F875">
        <v>3</v>
      </c>
      <c r="G875" t="s">
        <v>48</v>
      </c>
      <c r="H875">
        <v>2</v>
      </c>
      <c r="I875" t="s">
        <v>35</v>
      </c>
      <c r="J875">
        <v>98</v>
      </c>
      <c r="K875">
        <v>2</v>
      </c>
      <c r="L875">
        <v>1</v>
      </c>
      <c r="M875" t="s">
        <v>46</v>
      </c>
      <c r="N875">
        <v>2</v>
      </c>
      <c r="O875" t="s">
        <v>37</v>
      </c>
      <c r="P875">
        <v>0</v>
      </c>
      <c r="Q875">
        <v>3</v>
      </c>
      <c r="R875">
        <v>1</v>
      </c>
      <c r="S875">
        <v>3</v>
      </c>
      <c r="T875">
        <v>3</v>
      </c>
      <c r="U875">
        <v>3</v>
      </c>
      <c r="V875">
        <v>2</v>
      </c>
      <c r="W875">
        <v>2</v>
      </c>
      <c r="X875">
        <v>1</v>
      </c>
      <c r="Y875">
        <v>2</v>
      </c>
    </row>
    <row r="876" spans="1:25" x14ac:dyDescent="0.35">
      <c r="A876">
        <v>38</v>
      </c>
      <c r="B876" t="s">
        <v>32</v>
      </c>
      <c r="C876" t="s">
        <v>26</v>
      </c>
      <c r="D876" t="s">
        <v>34</v>
      </c>
      <c r="E876">
        <v>1</v>
      </c>
      <c r="F876">
        <v>3</v>
      </c>
      <c r="G876" t="s">
        <v>49</v>
      </c>
      <c r="H876">
        <v>4</v>
      </c>
      <c r="I876" t="s">
        <v>29</v>
      </c>
      <c r="J876">
        <v>80</v>
      </c>
      <c r="K876">
        <v>3</v>
      </c>
      <c r="L876">
        <v>3</v>
      </c>
      <c r="M876" t="s">
        <v>47</v>
      </c>
      <c r="N876">
        <v>1</v>
      </c>
      <c r="O876" t="s">
        <v>37</v>
      </c>
      <c r="P876">
        <v>1</v>
      </c>
      <c r="Q876">
        <v>3</v>
      </c>
      <c r="R876">
        <v>1</v>
      </c>
      <c r="S876">
        <v>15</v>
      </c>
      <c r="T876">
        <v>3</v>
      </c>
      <c r="U876">
        <v>3</v>
      </c>
      <c r="V876">
        <v>15</v>
      </c>
      <c r="W876">
        <v>12</v>
      </c>
      <c r="X876">
        <v>5</v>
      </c>
      <c r="Y876">
        <v>11</v>
      </c>
    </row>
    <row r="877" spans="1:25" x14ac:dyDescent="0.35">
      <c r="A877">
        <v>38</v>
      </c>
      <c r="B877" t="s">
        <v>32</v>
      </c>
      <c r="C877" t="s">
        <v>44</v>
      </c>
      <c r="D877" t="s">
        <v>27</v>
      </c>
      <c r="E877">
        <v>10</v>
      </c>
      <c r="F877">
        <v>3</v>
      </c>
      <c r="G877" t="s">
        <v>49</v>
      </c>
      <c r="H877">
        <v>3</v>
      </c>
      <c r="I877" t="s">
        <v>29</v>
      </c>
      <c r="J877">
        <v>85</v>
      </c>
      <c r="K877">
        <v>3</v>
      </c>
      <c r="L877">
        <v>2</v>
      </c>
      <c r="M877" t="s">
        <v>30</v>
      </c>
      <c r="N877">
        <v>4</v>
      </c>
      <c r="O877" t="s">
        <v>31</v>
      </c>
      <c r="P877">
        <v>1</v>
      </c>
      <c r="Q877">
        <v>3</v>
      </c>
      <c r="R877">
        <v>0</v>
      </c>
      <c r="S877">
        <v>6</v>
      </c>
      <c r="T877">
        <v>1</v>
      </c>
      <c r="U877">
        <v>3</v>
      </c>
      <c r="V877">
        <v>5</v>
      </c>
      <c r="W877">
        <v>3</v>
      </c>
      <c r="X877">
        <v>1</v>
      </c>
      <c r="Y877">
        <v>3</v>
      </c>
    </row>
    <row r="878" spans="1:25" x14ac:dyDescent="0.35">
      <c r="A878">
        <v>38</v>
      </c>
      <c r="B878" t="s">
        <v>32</v>
      </c>
      <c r="C878" t="s">
        <v>33</v>
      </c>
      <c r="D878" t="s">
        <v>34</v>
      </c>
      <c r="E878">
        <v>10</v>
      </c>
      <c r="F878">
        <v>1</v>
      </c>
      <c r="G878" t="s">
        <v>40</v>
      </c>
      <c r="H878">
        <v>3</v>
      </c>
      <c r="I878" t="s">
        <v>35</v>
      </c>
      <c r="J878">
        <v>66</v>
      </c>
      <c r="K878">
        <v>3</v>
      </c>
      <c r="L878">
        <v>1</v>
      </c>
      <c r="M878" t="s">
        <v>36</v>
      </c>
      <c r="N878">
        <v>3</v>
      </c>
      <c r="O878" t="s">
        <v>37</v>
      </c>
      <c r="P878">
        <v>0</v>
      </c>
      <c r="Q878">
        <v>3</v>
      </c>
      <c r="R878">
        <v>1</v>
      </c>
      <c r="S878">
        <v>3</v>
      </c>
      <c r="T878">
        <v>0</v>
      </c>
      <c r="U878">
        <v>2</v>
      </c>
      <c r="V878">
        <v>2</v>
      </c>
      <c r="W878">
        <v>1</v>
      </c>
      <c r="X878">
        <v>0</v>
      </c>
      <c r="Y878">
        <v>2</v>
      </c>
    </row>
    <row r="879" spans="1:25" x14ac:dyDescent="0.35">
      <c r="A879">
        <v>38</v>
      </c>
      <c r="B879" t="s">
        <v>32</v>
      </c>
      <c r="C879" t="s">
        <v>26</v>
      </c>
      <c r="D879" t="s">
        <v>27</v>
      </c>
      <c r="E879">
        <v>3</v>
      </c>
      <c r="F879">
        <v>4</v>
      </c>
      <c r="G879" t="s">
        <v>28</v>
      </c>
      <c r="H879">
        <v>2</v>
      </c>
      <c r="I879" t="s">
        <v>35</v>
      </c>
      <c r="J879">
        <v>42</v>
      </c>
      <c r="K879">
        <v>3</v>
      </c>
      <c r="L879">
        <v>2</v>
      </c>
      <c r="M879" t="s">
        <v>30</v>
      </c>
      <c r="N879">
        <v>4</v>
      </c>
      <c r="O879" t="s">
        <v>31</v>
      </c>
      <c r="P879">
        <v>8</v>
      </c>
      <c r="Q879">
        <v>3</v>
      </c>
      <c r="R879">
        <v>0</v>
      </c>
      <c r="S879">
        <v>19</v>
      </c>
      <c r="T879">
        <v>1</v>
      </c>
      <c r="U879">
        <v>3</v>
      </c>
      <c r="V879">
        <v>1</v>
      </c>
      <c r="W879">
        <v>0</v>
      </c>
      <c r="X879">
        <v>0</v>
      </c>
      <c r="Y879">
        <v>0</v>
      </c>
    </row>
    <row r="880" spans="1:25" x14ac:dyDescent="0.35">
      <c r="A880">
        <v>38</v>
      </c>
      <c r="B880" t="s">
        <v>32</v>
      </c>
      <c r="C880" t="s">
        <v>33</v>
      </c>
      <c r="D880" t="s">
        <v>34</v>
      </c>
      <c r="E880">
        <v>3</v>
      </c>
      <c r="F880">
        <v>4</v>
      </c>
      <c r="G880" t="s">
        <v>38</v>
      </c>
      <c r="H880">
        <v>3</v>
      </c>
      <c r="I880" t="s">
        <v>35</v>
      </c>
      <c r="J880">
        <v>44</v>
      </c>
      <c r="K880">
        <v>3</v>
      </c>
      <c r="L880">
        <v>1</v>
      </c>
      <c r="M880" t="s">
        <v>36</v>
      </c>
      <c r="N880">
        <v>3</v>
      </c>
      <c r="O880" t="s">
        <v>37</v>
      </c>
      <c r="P880">
        <v>3</v>
      </c>
      <c r="Q880">
        <v>3</v>
      </c>
      <c r="R880">
        <v>1</v>
      </c>
      <c r="S880">
        <v>8</v>
      </c>
      <c r="T880">
        <v>2</v>
      </c>
      <c r="U880">
        <v>3</v>
      </c>
      <c r="V880">
        <v>2</v>
      </c>
      <c r="W880">
        <v>2</v>
      </c>
      <c r="X880">
        <v>2</v>
      </c>
      <c r="Y880">
        <v>2</v>
      </c>
    </row>
    <row r="881" spans="1:25" x14ac:dyDescent="0.35">
      <c r="A881">
        <v>38</v>
      </c>
      <c r="B881" t="s">
        <v>32</v>
      </c>
      <c r="C881" t="s">
        <v>26</v>
      </c>
      <c r="D881" t="s">
        <v>34</v>
      </c>
      <c r="E881">
        <v>17</v>
      </c>
      <c r="F881">
        <v>1</v>
      </c>
      <c r="G881" t="s">
        <v>28</v>
      </c>
      <c r="H881">
        <v>3</v>
      </c>
      <c r="I881" t="s">
        <v>29</v>
      </c>
      <c r="J881">
        <v>65</v>
      </c>
      <c r="K881">
        <v>2</v>
      </c>
      <c r="L881">
        <v>3</v>
      </c>
      <c r="M881" t="s">
        <v>43</v>
      </c>
      <c r="N881">
        <v>3</v>
      </c>
      <c r="O881" t="s">
        <v>37</v>
      </c>
      <c r="P881">
        <v>0</v>
      </c>
      <c r="Q881">
        <v>3</v>
      </c>
      <c r="R881">
        <v>1</v>
      </c>
      <c r="S881">
        <v>20</v>
      </c>
      <c r="T881">
        <v>4</v>
      </c>
      <c r="U881">
        <v>2</v>
      </c>
      <c r="V881">
        <v>19</v>
      </c>
      <c r="W881">
        <v>9</v>
      </c>
      <c r="X881">
        <v>1</v>
      </c>
      <c r="Y881">
        <v>9</v>
      </c>
    </row>
    <row r="882" spans="1:25" x14ac:dyDescent="0.35">
      <c r="A882">
        <v>38</v>
      </c>
      <c r="B882" t="s">
        <v>32</v>
      </c>
      <c r="C882" t="s">
        <v>26</v>
      </c>
      <c r="D882" t="s">
        <v>27</v>
      </c>
      <c r="E882">
        <v>10</v>
      </c>
      <c r="F882">
        <v>4</v>
      </c>
      <c r="G882" t="s">
        <v>48</v>
      </c>
      <c r="H882">
        <v>3</v>
      </c>
      <c r="I882" t="s">
        <v>35</v>
      </c>
      <c r="J882">
        <v>73</v>
      </c>
      <c r="K882">
        <v>2</v>
      </c>
      <c r="L882">
        <v>3</v>
      </c>
      <c r="M882" t="s">
        <v>30</v>
      </c>
      <c r="N882">
        <v>3</v>
      </c>
      <c r="O882" t="s">
        <v>41</v>
      </c>
      <c r="P882">
        <v>0</v>
      </c>
      <c r="Q882">
        <v>3</v>
      </c>
      <c r="R882">
        <v>2</v>
      </c>
      <c r="S882">
        <v>9</v>
      </c>
      <c r="T882">
        <v>2</v>
      </c>
      <c r="U882">
        <v>3</v>
      </c>
      <c r="V882">
        <v>8</v>
      </c>
      <c r="W882">
        <v>7</v>
      </c>
      <c r="X882">
        <v>2</v>
      </c>
      <c r="Y882">
        <v>7</v>
      </c>
    </row>
    <row r="883" spans="1:25" x14ac:dyDescent="0.35">
      <c r="A883">
        <v>38</v>
      </c>
      <c r="B883" t="s">
        <v>32</v>
      </c>
      <c r="C883" t="s">
        <v>26</v>
      </c>
      <c r="D883" t="s">
        <v>27</v>
      </c>
      <c r="E883">
        <v>2</v>
      </c>
      <c r="F883">
        <v>2</v>
      </c>
      <c r="G883" t="s">
        <v>48</v>
      </c>
      <c r="H883">
        <v>4</v>
      </c>
      <c r="I883" t="s">
        <v>35</v>
      </c>
      <c r="J883">
        <v>32</v>
      </c>
      <c r="K883">
        <v>3</v>
      </c>
      <c r="L883">
        <v>3</v>
      </c>
      <c r="M883" t="s">
        <v>30</v>
      </c>
      <c r="N883">
        <v>2</v>
      </c>
      <c r="O883" t="s">
        <v>31</v>
      </c>
      <c r="P883">
        <v>7</v>
      </c>
      <c r="Q883">
        <v>3</v>
      </c>
      <c r="R883">
        <v>0</v>
      </c>
      <c r="S883">
        <v>10</v>
      </c>
      <c r="T883">
        <v>2</v>
      </c>
      <c r="U883">
        <v>3</v>
      </c>
      <c r="V883">
        <v>1</v>
      </c>
      <c r="W883">
        <v>0</v>
      </c>
      <c r="X883">
        <v>0</v>
      </c>
      <c r="Y883">
        <v>0</v>
      </c>
    </row>
    <row r="884" spans="1:25" x14ac:dyDescent="0.35">
      <c r="A884">
        <v>38</v>
      </c>
      <c r="B884" t="s">
        <v>32</v>
      </c>
      <c r="C884" t="s">
        <v>26</v>
      </c>
      <c r="D884" t="s">
        <v>50</v>
      </c>
      <c r="E884">
        <v>1</v>
      </c>
      <c r="F884">
        <v>3</v>
      </c>
      <c r="G884" t="s">
        <v>50</v>
      </c>
      <c r="H884">
        <v>3</v>
      </c>
      <c r="I884" t="s">
        <v>35</v>
      </c>
      <c r="J884">
        <v>37</v>
      </c>
      <c r="K884">
        <v>4</v>
      </c>
      <c r="L884">
        <v>1</v>
      </c>
      <c r="M884" t="s">
        <v>50</v>
      </c>
      <c r="N884">
        <v>3</v>
      </c>
      <c r="O884" t="s">
        <v>37</v>
      </c>
      <c r="P884">
        <v>1</v>
      </c>
      <c r="Q884">
        <v>3</v>
      </c>
      <c r="R884">
        <v>1</v>
      </c>
      <c r="S884">
        <v>7</v>
      </c>
      <c r="T884">
        <v>2</v>
      </c>
      <c r="U884">
        <v>4</v>
      </c>
      <c r="V884">
        <v>7</v>
      </c>
      <c r="W884">
        <v>6</v>
      </c>
      <c r="X884">
        <v>5</v>
      </c>
      <c r="Y884">
        <v>0</v>
      </c>
    </row>
    <row r="885" spans="1:25" x14ac:dyDescent="0.35">
      <c r="A885">
        <v>38</v>
      </c>
      <c r="B885" t="s">
        <v>32</v>
      </c>
      <c r="C885" t="s">
        <v>26</v>
      </c>
      <c r="D885" t="s">
        <v>27</v>
      </c>
      <c r="E885">
        <v>2</v>
      </c>
      <c r="F885">
        <v>2</v>
      </c>
      <c r="G885" t="s">
        <v>28</v>
      </c>
      <c r="H885">
        <v>2</v>
      </c>
      <c r="I885" t="s">
        <v>29</v>
      </c>
      <c r="J885">
        <v>31</v>
      </c>
      <c r="K885">
        <v>3</v>
      </c>
      <c r="L885">
        <v>2</v>
      </c>
      <c r="M885" t="s">
        <v>30</v>
      </c>
      <c r="N885">
        <v>1</v>
      </c>
      <c r="O885" t="s">
        <v>41</v>
      </c>
      <c r="P885">
        <v>3</v>
      </c>
      <c r="Q885">
        <v>3</v>
      </c>
      <c r="R885">
        <v>1</v>
      </c>
      <c r="S885">
        <v>11</v>
      </c>
      <c r="T885">
        <v>3</v>
      </c>
      <c r="U885">
        <v>3</v>
      </c>
      <c r="V885">
        <v>7</v>
      </c>
      <c r="W885">
        <v>7</v>
      </c>
      <c r="X885">
        <v>1</v>
      </c>
      <c r="Y885">
        <v>7</v>
      </c>
    </row>
    <row r="886" spans="1:25" x14ac:dyDescent="0.35">
      <c r="A886">
        <v>38</v>
      </c>
      <c r="B886" t="s">
        <v>32</v>
      </c>
      <c r="C886" t="s">
        <v>33</v>
      </c>
      <c r="D886" t="s">
        <v>34</v>
      </c>
      <c r="E886">
        <v>7</v>
      </c>
      <c r="F886">
        <v>3</v>
      </c>
      <c r="G886" t="s">
        <v>28</v>
      </c>
      <c r="H886">
        <v>4</v>
      </c>
      <c r="I886" t="s">
        <v>35</v>
      </c>
      <c r="J886">
        <v>57</v>
      </c>
      <c r="K886">
        <v>4</v>
      </c>
      <c r="L886">
        <v>1</v>
      </c>
      <c r="M886" t="s">
        <v>36</v>
      </c>
      <c r="N886">
        <v>3</v>
      </c>
      <c r="O886" t="s">
        <v>41</v>
      </c>
      <c r="P886">
        <v>1</v>
      </c>
      <c r="Q886">
        <v>3</v>
      </c>
      <c r="R886">
        <v>3</v>
      </c>
      <c r="S886">
        <v>4</v>
      </c>
      <c r="T886">
        <v>2</v>
      </c>
      <c r="U886">
        <v>3</v>
      </c>
      <c r="V886">
        <v>4</v>
      </c>
      <c r="W886">
        <v>2</v>
      </c>
      <c r="X886">
        <v>0</v>
      </c>
      <c r="Y886">
        <v>3</v>
      </c>
    </row>
    <row r="887" spans="1:25" x14ac:dyDescent="0.35">
      <c r="A887">
        <v>38</v>
      </c>
      <c r="B887" t="s">
        <v>32</v>
      </c>
      <c r="C887" t="s">
        <v>33</v>
      </c>
      <c r="D887" t="s">
        <v>50</v>
      </c>
      <c r="E887">
        <v>10</v>
      </c>
      <c r="F887">
        <v>4</v>
      </c>
      <c r="G887" t="s">
        <v>50</v>
      </c>
      <c r="H887">
        <v>3</v>
      </c>
      <c r="I887" t="s">
        <v>35</v>
      </c>
      <c r="J887">
        <v>71</v>
      </c>
      <c r="K887">
        <v>3</v>
      </c>
      <c r="L887">
        <v>2</v>
      </c>
      <c r="M887" t="s">
        <v>50</v>
      </c>
      <c r="N887">
        <v>3</v>
      </c>
      <c r="O887" t="s">
        <v>37</v>
      </c>
      <c r="P887">
        <v>3</v>
      </c>
      <c r="Q887">
        <v>3</v>
      </c>
      <c r="R887">
        <v>0</v>
      </c>
      <c r="S887">
        <v>10</v>
      </c>
      <c r="T887">
        <v>2</v>
      </c>
      <c r="U887">
        <v>3</v>
      </c>
      <c r="V887">
        <v>6</v>
      </c>
      <c r="W887">
        <v>3</v>
      </c>
      <c r="X887">
        <v>1</v>
      </c>
      <c r="Y887">
        <v>2</v>
      </c>
    </row>
    <row r="888" spans="1:25" x14ac:dyDescent="0.35">
      <c r="A888">
        <v>38</v>
      </c>
      <c r="B888" t="s">
        <v>25</v>
      </c>
      <c r="C888" t="s">
        <v>26</v>
      </c>
      <c r="D888" t="s">
        <v>34</v>
      </c>
      <c r="E888">
        <v>2</v>
      </c>
      <c r="F888">
        <v>3</v>
      </c>
      <c r="G888" t="s">
        <v>40</v>
      </c>
      <c r="H888">
        <v>3</v>
      </c>
      <c r="I888" t="s">
        <v>35</v>
      </c>
      <c r="J888">
        <v>81</v>
      </c>
      <c r="K888">
        <v>3</v>
      </c>
      <c r="L888">
        <v>2</v>
      </c>
      <c r="M888" t="s">
        <v>42</v>
      </c>
      <c r="N888">
        <v>2</v>
      </c>
      <c r="O888" t="s">
        <v>37</v>
      </c>
      <c r="P888">
        <v>4</v>
      </c>
      <c r="Q888">
        <v>3</v>
      </c>
      <c r="R888">
        <v>2</v>
      </c>
      <c r="S888">
        <v>7</v>
      </c>
      <c r="T888">
        <v>2</v>
      </c>
      <c r="U888">
        <v>3</v>
      </c>
      <c r="V888">
        <v>5</v>
      </c>
      <c r="W888">
        <v>2</v>
      </c>
      <c r="X888">
        <v>1</v>
      </c>
      <c r="Y888">
        <v>4</v>
      </c>
    </row>
    <row r="889" spans="1:25" x14ac:dyDescent="0.35">
      <c r="A889">
        <v>38</v>
      </c>
      <c r="B889" t="s">
        <v>32</v>
      </c>
      <c r="C889" t="s">
        <v>26</v>
      </c>
      <c r="D889" t="s">
        <v>27</v>
      </c>
      <c r="E889">
        <v>14</v>
      </c>
      <c r="F889">
        <v>3</v>
      </c>
      <c r="G889" t="s">
        <v>28</v>
      </c>
      <c r="H889">
        <v>3</v>
      </c>
      <c r="I889" t="s">
        <v>35</v>
      </c>
      <c r="J889">
        <v>80</v>
      </c>
      <c r="K889">
        <v>3</v>
      </c>
      <c r="L889">
        <v>2</v>
      </c>
      <c r="M889" t="s">
        <v>30</v>
      </c>
      <c r="N889">
        <v>2</v>
      </c>
      <c r="O889" t="s">
        <v>37</v>
      </c>
      <c r="P889">
        <v>0</v>
      </c>
      <c r="Q889">
        <v>3</v>
      </c>
      <c r="R889">
        <v>1</v>
      </c>
      <c r="S889">
        <v>10</v>
      </c>
      <c r="T889">
        <v>3</v>
      </c>
      <c r="U889">
        <v>3</v>
      </c>
      <c r="V889">
        <v>9</v>
      </c>
      <c r="W889">
        <v>8</v>
      </c>
      <c r="X889">
        <v>7</v>
      </c>
      <c r="Y889">
        <v>7</v>
      </c>
    </row>
    <row r="890" spans="1:25" x14ac:dyDescent="0.35">
      <c r="A890">
        <v>38</v>
      </c>
      <c r="B890" t="s">
        <v>32</v>
      </c>
      <c r="C890" t="s">
        <v>26</v>
      </c>
      <c r="D890" t="s">
        <v>27</v>
      </c>
      <c r="E890">
        <v>16</v>
      </c>
      <c r="F890">
        <v>3</v>
      </c>
      <c r="G890" t="s">
        <v>28</v>
      </c>
      <c r="H890">
        <v>2</v>
      </c>
      <c r="I890" t="s">
        <v>29</v>
      </c>
      <c r="J890">
        <v>90</v>
      </c>
      <c r="K890">
        <v>3</v>
      </c>
      <c r="L890">
        <v>2</v>
      </c>
      <c r="M890" t="s">
        <v>30</v>
      </c>
      <c r="N890">
        <v>2</v>
      </c>
      <c r="O890" t="s">
        <v>31</v>
      </c>
      <c r="P890">
        <v>2</v>
      </c>
      <c r="Q890">
        <v>3</v>
      </c>
      <c r="R890">
        <v>0</v>
      </c>
      <c r="S890">
        <v>8</v>
      </c>
      <c r="T890">
        <v>5</v>
      </c>
      <c r="U890">
        <v>4</v>
      </c>
      <c r="V890">
        <v>3</v>
      </c>
      <c r="W890">
        <v>2</v>
      </c>
      <c r="X890">
        <v>1</v>
      </c>
      <c r="Y890">
        <v>2</v>
      </c>
    </row>
    <row r="891" spans="1:25" x14ac:dyDescent="0.35">
      <c r="A891">
        <v>38</v>
      </c>
      <c r="B891" t="s">
        <v>32</v>
      </c>
      <c r="C891" t="s">
        <v>26</v>
      </c>
      <c r="D891" t="s">
        <v>34</v>
      </c>
      <c r="E891">
        <v>2</v>
      </c>
      <c r="F891">
        <v>2</v>
      </c>
      <c r="G891" t="s">
        <v>40</v>
      </c>
      <c r="H891">
        <v>4</v>
      </c>
      <c r="I891" t="s">
        <v>29</v>
      </c>
      <c r="J891">
        <v>54</v>
      </c>
      <c r="K891">
        <v>2</v>
      </c>
      <c r="L891">
        <v>3</v>
      </c>
      <c r="M891" t="s">
        <v>42</v>
      </c>
      <c r="N891">
        <v>3</v>
      </c>
      <c r="O891" t="s">
        <v>37</v>
      </c>
      <c r="P891">
        <v>3</v>
      </c>
      <c r="Q891">
        <v>3</v>
      </c>
      <c r="R891">
        <v>1</v>
      </c>
      <c r="S891">
        <v>10</v>
      </c>
      <c r="T891">
        <v>6</v>
      </c>
      <c r="U891">
        <v>4</v>
      </c>
      <c r="V891">
        <v>5</v>
      </c>
      <c r="W891">
        <v>4</v>
      </c>
      <c r="X891">
        <v>0</v>
      </c>
      <c r="Y891">
        <v>2</v>
      </c>
    </row>
    <row r="892" spans="1:25" x14ac:dyDescent="0.35">
      <c r="A892">
        <v>38</v>
      </c>
      <c r="B892" t="s">
        <v>32</v>
      </c>
      <c r="C892" t="s">
        <v>33</v>
      </c>
      <c r="D892" t="s">
        <v>34</v>
      </c>
      <c r="E892">
        <v>1</v>
      </c>
      <c r="F892">
        <v>3</v>
      </c>
      <c r="G892" t="s">
        <v>28</v>
      </c>
      <c r="H892">
        <v>4</v>
      </c>
      <c r="I892" t="s">
        <v>35</v>
      </c>
      <c r="J892">
        <v>90</v>
      </c>
      <c r="K892">
        <v>3</v>
      </c>
      <c r="L892">
        <v>2</v>
      </c>
      <c r="M892" t="s">
        <v>36</v>
      </c>
      <c r="N892">
        <v>4</v>
      </c>
      <c r="O892" t="s">
        <v>37</v>
      </c>
      <c r="P892">
        <v>7</v>
      </c>
      <c r="Q892">
        <v>3</v>
      </c>
      <c r="R892">
        <v>2</v>
      </c>
      <c r="S892">
        <v>19</v>
      </c>
      <c r="T892">
        <v>4</v>
      </c>
      <c r="U892">
        <v>4</v>
      </c>
      <c r="V892">
        <v>13</v>
      </c>
      <c r="W892">
        <v>11</v>
      </c>
      <c r="X892">
        <v>2</v>
      </c>
      <c r="Y892">
        <v>9</v>
      </c>
    </row>
    <row r="893" spans="1:25" x14ac:dyDescent="0.35">
      <c r="A893">
        <v>38</v>
      </c>
      <c r="B893" t="s">
        <v>32</v>
      </c>
      <c r="C893" t="s">
        <v>33</v>
      </c>
      <c r="D893" t="s">
        <v>34</v>
      </c>
      <c r="E893">
        <v>2</v>
      </c>
      <c r="F893">
        <v>3</v>
      </c>
      <c r="G893" t="s">
        <v>40</v>
      </c>
      <c r="H893">
        <v>4</v>
      </c>
      <c r="I893" t="s">
        <v>29</v>
      </c>
      <c r="J893">
        <v>42</v>
      </c>
      <c r="K893">
        <v>2</v>
      </c>
      <c r="L893">
        <v>1</v>
      </c>
      <c r="M893" t="s">
        <v>39</v>
      </c>
      <c r="N893">
        <v>2</v>
      </c>
      <c r="O893" t="s">
        <v>31</v>
      </c>
      <c r="P893">
        <v>1</v>
      </c>
      <c r="Q893">
        <v>4</v>
      </c>
      <c r="R893">
        <v>0</v>
      </c>
      <c r="S893">
        <v>4</v>
      </c>
      <c r="T893">
        <v>3</v>
      </c>
      <c r="U893">
        <v>3</v>
      </c>
      <c r="V893">
        <v>4</v>
      </c>
      <c r="W893">
        <v>3</v>
      </c>
      <c r="X893">
        <v>3</v>
      </c>
      <c r="Y893">
        <v>3</v>
      </c>
    </row>
    <row r="894" spans="1:25" x14ac:dyDescent="0.35">
      <c r="A894">
        <v>38</v>
      </c>
      <c r="B894" t="s">
        <v>32</v>
      </c>
      <c r="C894" t="s">
        <v>26</v>
      </c>
      <c r="D894" t="s">
        <v>34</v>
      </c>
      <c r="E894">
        <v>4</v>
      </c>
      <c r="F894">
        <v>2</v>
      </c>
      <c r="G894" t="s">
        <v>40</v>
      </c>
      <c r="H894">
        <v>4</v>
      </c>
      <c r="I894" t="s">
        <v>29</v>
      </c>
      <c r="J894">
        <v>87</v>
      </c>
      <c r="K894">
        <v>3</v>
      </c>
      <c r="L894">
        <v>1</v>
      </c>
      <c r="M894" t="s">
        <v>39</v>
      </c>
      <c r="N894">
        <v>3</v>
      </c>
      <c r="O894" t="s">
        <v>37</v>
      </c>
      <c r="P894">
        <v>7</v>
      </c>
      <c r="Q894">
        <v>3</v>
      </c>
      <c r="R894">
        <v>1</v>
      </c>
      <c r="S894">
        <v>7</v>
      </c>
      <c r="T894">
        <v>5</v>
      </c>
      <c r="U894">
        <v>2</v>
      </c>
      <c r="V894">
        <v>0</v>
      </c>
      <c r="W894">
        <v>0</v>
      </c>
      <c r="X894">
        <v>0</v>
      </c>
      <c r="Y894">
        <v>0</v>
      </c>
    </row>
    <row r="895" spans="1:25" x14ac:dyDescent="0.35">
      <c r="A895">
        <v>38</v>
      </c>
      <c r="B895" t="s">
        <v>32</v>
      </c>
      <c r="C895" t="s">
        <v>33</v>
      </c>
      <c r="D895" t="s">
        <v>34</v>
      </c>
      <c r="E895">
        <v>2</v>
      </c>
      <c r="F895">
        <v>2</v>
      </c>
      <c r="G895" t="s">
        <v>40</v>
      </c>
      <c r="H895">
        <v>3</v>
      </c>
      <c r="I895" t="s">
        <v>29</v>
      </c>
      <c r="J895">
        <v>75</v>
      </c>
      <c r="K895">
        <v>2</v>
      </c>
      <c r="L895">
        <v>1</v>
      </c>
      <c r="M895" t="s">
        <v>39</v>
      </c>
      <c r="N895">
        <v>2</v>
      </c>
      <c r="O895" t="s">
        <v>37</v>
      </c>
      <c r="P895">
        <v>4</v>
      </c>
      <c r="Q895">
        <v>3</v>
      </c>
      <c r="R895">
        <v>1</v>
      </c>
      <c r="S895">
        <v>9</v>
      </c>
      <c r="T895">
        <v>4</v>
      </c>
      <c r="U895">
        <v>2</v>
      </c>
      <c r="V895">
        <v>6</v>
      </c>
      <c r="W895">
        <v>1</v>
      </c>
      <c r="X895">
        <v>0</v>
      </c>
      <c r="Y895">
        <v>5</v>
      </c>
    </row>
    <row r="896" spans="1:25" x14ac:dyDescent="0.35">
      <c r="A896">
        <v>38</v>
      </c>
      <c r="B896" t="s">
        <v>32</v>
      </c>
      <c r="C896" t="s">
        <v>26</v>
      </c>
      <c r="D896" t="s">
        <v>34</v>
      </c>
      <c r="E896">
        <v>18</v>
      </c>
      <c r="F896">
        <v>3</v>
      </c>
      <c r="G896" t="s">
        <v>40</v>
      </c>
      <c r="H896">
        <v>2</v>
      </c>
      <c r="I896" t="s">
        <v>35</v>
      </c>
      <c r="J896">
        <v>60</v>
      </c>
      <c r="K896">
        <v>1</v>
      </c>
      <c r="L896">
        <v>2</v>
      </c>
      <c r="M896" t="s">
        <v>43</v>
      </c>
      <c r="N896">
        <v>4</v>
      </c>
      <c r="O896" t="s">
        <v>37</v>
      </c>
      <c r="P896">
        <v>3</v>
      </c>
      <c r="Q896">
        <v>3</v>
      </c>
      <c r="R896">
        <v>1</v>
      </c>
      <c r="S896">
        <v>15</v>
      </c>
      <c r="T896">
        <v>2</v>
      </c>
      <c r="U896">
        <v>3</v>
      </c>
      <c r="V896">
        <v>1</v>
      </c>
      <c r="W896">
        <v>0</v>
      </c>
      <c r="X896">
        <v>1</v>
      </c>
      <c r="Y896">
        <v>0</v>
      </c>
    </row>
    <row r="897" spans="1:25" x14ac:dyDescent="0.35">
      <c r="A897">
        <v>38</v>
      </c>
      <c r="B897" t="s">
        <v>32</v>
      </c>
      <c r="C897" t="s">
        <v>26</v>
      </c>
      <c r="D897" t="s">
        <v>34</v>
      </c>
      <c r="E897">
        <v>6</v>
      </c>
      <c r="F897">
        <v>2</v>
      </c>
      <c r="G897" t="s">
        <v>38</v>
      </c>
      <c r="H897">
        <v>4</v>
      </c>
      <c r="I897" t="s">
        <v>29</v>
      </c>
      <c r="J897">
        <v>40</v>
      </c>
      <c r="K897">
        <v>2</v>
      </c>
      <c r="L897">
        <v>1</v>
      </c>
      <c r="M897" t="s">
        <v>39</v>
      </c>
      <c r="N897">
        <v>3</v>
      </c>
      <c r="O897" t="s">
        <v>37</v>
      </c>
      <c r="P897">
        <v>1</v>
      </c>
      <c r="Q897">
        <v>3</v>
      </c>
      <c r="R897">
        <v>1</v>
      </c>
      <c r="S897">
        <v>5</v>
      </c>
      <c r="T897">
        <v>3</v>
      </c>
      <c r="U897">
        <v>3</v>
      </c>
      <c r="V897">
        <v>5</v>
      </c>
      <c r="W897">
        <v>4</v>
      </c>
      <c r="X897">
        <v>0</v>
      </c>
      <c r="Y897">
        <v>4</v>
      </c>
    </row>
    <row r="898" spans="1:25" x14ac:dyDescent="0.35">
      <c r="A898">
        <v>38</v>
      </c>
      <c r="B898" t="s">
        <v>32</v>
      </c>
      <c r="C898" t="s">
        <v>44</v>
      </c>
      <c r="D898" t="s">
        <v>50</v>
      </c>
      <c r="E898">
        <v>2</v>
      </c>
      <c r="F898">
        <v>3</v>
      </c>
      <c r="G898" t="s">
        <v>50</v>
      </c>
      <c r="H898">
        <v>1</v>
      </c>
      <c r="I898" t="s">
        <v>35</v>
      </c>
      <c r="J898">
        <v>100</v>
      </c>
      <c r="K898">
        <v>3</v>
      </c>
      <c r="L898">
        <v>1</v>
      </c>
      <c r="M898" t="s">
        <v>50</v>
      </c>
      <c r="N898">
        <v>2</v>
      </c>
      <c r="O898" t="s">
        <v>41</v>
      </c>
      <c r="P898">
        <v>5</v>
      </c>
      <c r="Q898">
        <v>3</v>
      </c>
      <c r="R898">
        <v>3</v>
      </c>
      <c r="S898">
        <v>13</v>
      </c>
      <c r="T898">
        <v>3</v>
      </c>
      <c r="U898">
        <v>3</v>
      </c>
      <c r="V898">
        <v>11</v>
      </c>
      <c r="W898">
        <v>10</v>
      </c>
      <c r="X898">
        <v>3</v>
      </c>
      <c r="Y898">
        <v>8</v>
      </c>
    </row>
    <row r="899" spans="1:25" x14ac:dyDescent="0.35">
      <c r="A899">
        <v>38</v>
      </c>
      <c r="B899" t="s">
        <v>32</v>
      </c>
      <c r="C899" t="s">
        <v>26</v>
      </c>
      <c r="D899" t="s">
        <v>27</v>
      </c>
      <c r="E899">
        <v>2</v>
      </c>
      <c r="F899">
        <v>4</v>
      </c>
      <c r="G899" t="s">
        <v>48</v>
      </c>
      <c r="H899">
        <v>2</v>
      </c>
      <c r="I899" t="s">
        <v>29</v>
      </c>
      <c r="J899">
        <v>77</v>
      </c>
      <c r="K899">
        <v>1</v>
      </c>
      <c r="L899">
        <v>2</v>
      </c>
      <c r="M899" t="s">
        <v>46</v>
      </c>
      <c r="N899">
        <v>4</v>
      </c>
      <c r="O899" t="s">
        <v>37</v>
      </c>
      <c r="P899">
        <v>2</v>
      </c>
      <c r="Q899">
        <v>4</v>
      </c>
      <c r="R899">
        <v>2</v>
      </c>
      <c r="S899">
        <v>20</v>
      </c>
      <c r="T899">
        <v>4</v>
      </c>
      <c r="U899">
        <v>2</v>
      </c>
      <c r="V899">
        <v>4</v>
      </c>
      <c r="W899">
        <v>2</v>
      </c>
      <c r="X899">
        <v>0</v>
      </c>
      <c r="Y899">
        <v>3</v>
      </c>
    </row>
    <row r="900" spans="1:25" x14ac:dyDescent="0.35">
      <c r="A900">
        <v>38</v>
      </c>
      <c r="B900" t="s">
        <v>32</v>
      </c>
      <c r="C900" t="s">
        <v>33</v>
      </c>
      <c r="D900" t="s">
        <v>34</v>
      </c>
      <c r="E900">
        <v>8</v>
      </c>
      <c r="F900">
        <v>3</v>
      </c>
      <c r="G900" t="s">
        <v>40</v>
      </c>
      <c r="H900">
        <v>4</v>
      </c>
      <c r="I900" t="s">
        <v>29</v>
      </c>
      <c r="J900">
        <v>58</v>
      </c>
      <c r="K900">
        <v>2</v>
      </c>
      <c r="L900">
        <v>2</v>
      </c>
      <c r="M900" t="s">
        <v>36</v>
      </c>
      <c r="N900">
        <v>2</v>
      </c>
      <c r="O900" t="s">
        <v>41</v>
      </c>
      <c r="P900">
        <v>1</v>
      </c>
      <c r="Q900">
        <v>3</v>
      </c>
      <c r="R900">
        <v>1</v>
      </c>
      <c r="S900">
        <v>20</v>
      </c>
      <c r="T900">
        <v>3</v>
      </c>
      <c r="U900">
        <v>3</v>
      </c>
      <c r="V900">
        <v>20</v>
      </c>
      <c r="W900">
        <v>11</v>
      </c>
      <c r="X900">
        <v>0</v>
      </c>
      <c r="Y900">
        <v>7</v>
      </c>
    </row>
    <row r="901" spans="1:25" x14ac:dyDescent="0.35">
      <c r="A901">
        <v>38</v>
      </c>
      <c r="B901" t="s">
        <v>32</v>
      </c>
      <c r="C901" t="s">
        <v>26</v>
      </c>
      <c r="D901" t="s">
        <v>34</v>
      </c>
      <c r="E901">
        <v>9</v>
      </c>
      <c r="F901">
        <v>2</v>
      </c>
      <c r="G901" t="s">
        <v>28</v>
      </c>
      <c r="H901">
        <v>2</v>
      </c>
      <c r="I901" t="s">
        <v>35</v>
      </c>
      <c r="J901">
        <v>71</v>
      </c>
      <c r="K901">
        <v>3</v>
      </c>
      <c r="L901">
        <v>1</v>
      </c>
      <c r="M901" t="s">
        <v>36</v>
      </c>
      <c r="N901">
        <v>4</v>
      </c>
      <c r="O901" t="s">
        <v>41</v>
      </c>
      <c r="P901">
        <v>2</v>
      </c>
      <c r="Q901">
        <v>3</v>
      </c>
      <c r="R901">
        <v>2</v>
      </c>
      <c r="S901">
        <v>10</v>
      </c>
      <c r="T901">
        <v>0</v>
      </c>
      <c r="U901">
        <v>4</v>
      </c>
      <c r="V901">
        <v>5</v>
      </c>
      <c r="W901">
        <v>2</v>
      </c>
      <c r="X901">
        <v>0</v>
      </c>
      <c r="Y901">
        <v>3</v>
      </c>
    </row>
    <row r="902" spans="1:25" x14ac:dyDescent="0.35">
      <c r="A902">
        <v>38</v>
      </c>
      <c r="B902" t="s">
        <v>32</v>
      </c>
      <c r="C902" t="s">
        <v>26</v>
      </c>
      <c r="D902" t="s">
        <v>27</v>
      </c>
      <c r="E902">
        <v>1</v>
      </c>
      <c r="F902">
        <v>3</v>
      </c>
      <c r="G902" t="s">
        <v>28</v>
      </c>
      <c r="H902">
        <v>1</v>
      </c>
      <c r="I902" t="s">
        <v>35</v>
      </c>
      <c r="J902">
        <v>59</v>
      </c>
      <c r="K902">
        <v>2</v>
      </c>
      <c r="L902">
        <v>1</v>
      </c>
      <c r="M902" t="s">
        <v>46</v>
      </c>
      <c r="N902">
        <v>1</v>
      </c>
      <c r="O902" t="s">
        <v>31</v>
      </c>
      <c r="P902">
        <v>4</v>
      </c>
      <c r="Q902">
        <v>3</v>
      </c>
      <c r="R902">
        <v>0</v>
      </c>
      <c r="S902">
        <v>20</v>
      </c>
      <c r="T902">
        <v>3</v>
      </c>
      <c r="U902">
        <v>2</v>
      </c>
      <c r="V902">
        <v>1</v>
      </c>
      <c r="W902">
        <v>0</v>
      </c>
      <c r="X902">
        <v>0</v>
      </c>
      <c r="Y902">
        <v>0</v>
      </c>
    </row>
    <row r="903" spans="1:25" x14ac:dyDescent="0.35">
      <c r="A903">
        <v>38</v>
      </c>
      <c r="B903" t="s">
        <v>32</v>
      </c>
      <c r="C903" t="s">
        <v>33</v>
      </c>
      <c r="D903" t="s">
        <v>50</v>
      </c>
      <c r="E903">
        <v>1</v>
      </c>
      <c r="F903">
        <v>4</v>
      </c>
      <c r="G903" t="s">
        <v>38</v>
      </c>
      <c r="H903">
        <v>4</v>
      </c>
      <c r="I903" t="s">
        <v>35</v>
      </c>
      <c r="J903">
        <v>88</v>
      </c>
      <c r="K903">
        <v>3</v>
      </c>
      <c r="L903">
        <v>1</v>
      </c>
      <c r="M903" t="s">
        <v>50</v>
      </c>
      <c r="N903">
        <v>2</v>
      </c>
      <c r="O903" t="s">
        <v>37</v>
      </c>
      <c r="P903">
        <v>0</v>
      </c>
      <c r="Q903">
        <v>3</v>
      </c>
      <c r="R903">
        <v>1</v>
      </c>
      <c r="S903">
        <v>7</v>
      </c>
      <c r="T903">
        <v>2</v>
      </c>
      <c r="U903">
        <v>3</v>
      </c>
      <c r="V903">
        <v>6</v>
      </c>
      <c r="W903">
        <v>2</v>
      </c>
      <c r="X903">
        <v>1</v>
      </c>
      <c r="Y903">
        <v>2</v>
      </c>
    </row>
    <row r="904" spans="1:25" x14ac:dyDescent="0.35">
      <c r="A904">
        <v>38</v>
      </c>
      <c r="B904" t="s">
        <v>32</v>
      </c>
      <c r="C904" t="s">
        <v>26</v>
      </c>
      <c r="D904" t="s">
        <v>27</v>
      </c>
      <c r="E904">
        <v>1</v>
      </c>
      <c r="F904">
        <v>4</v>
      </c>
      <c r="G904" t="s">
        <v>28</v>
      </c>
      <c r="H904">
        <v>4</v>
      </c>
      <c r="I904" t="s">
        <v>35</v>
      </c>
      <c r="J904">
        <v>86</v>
      </c>
      <c r="K904">
        <v>3</v>
      </c>
      <c r="L904">
        <v>2</v>
      </c>
      <c r="M904" t="s">
        <v>30</v>
      </c>
      <c r="N904">
        <v>2</v>
      </c>
      <c r="O904" t="s">
        <v>37</v>
      </c>
      <c r="P904">
        <v>0</v>
      </c>
      <c r="Q904">
        <v>3</v>
      </c>
      <c r="R904">
        <v>2</v>
      </c>
      <c r="S904">
        <v>16</v>
      </c>
      <c r="T904">
        <v>3</v>
      </c>
      <c r="U904">
        <v>3</v>
      </c>
      <c r="V904">
        <v>15</v>
      </c>
      <c r="W904">
        <v>13</v>
      </c>
      <c r="X904">
        <v>5</v>
      </c>
      <c r="Y904">
        <v>8</v>
      </c>
    </row>
    <row r="905" spans="1:25" x14ac:dyDescent="0.35">
      <c r="A905">
        <v>38</v>
      </c>
      <c r="B905" t="s">
        <v>32</v>
      </c>
      <c r="C905" t="s">
        <v>33</v>
      </c>
      <c r="D905" t="s">
        <v>34</v>
      </c>
      <c r="E905">
        <v>6</v>
      </c>
      <c r="F905">
        <v>4</v>
      </c>
      <c r="G905" t="s">
        <v>28</v>
      </c>
      <c r="H905">
        <v>1</v>
      </c>
      <c r="I905" t="s">
        <v>35</v>
      </c>
      <c r="J905">
        <v>72</v>
      </c>
      <c r="K905">
        <v>2</v>
      </c>
      <c r="L905">
        <v>2</v>
      </c>
      <c r="M905" t="s">
        <v>42</v>
      </c>
      <c r="N905">
        <v>3</v>
      </c>
      <c r="O905" t="s">
        <v>37</v>
      </c>
      <c r="P905">
        <v>2</v>
      </c>
      <c r="Q905">
        <v>3</v>
      </c>
      <c r="R905">
        <v>1</v>
      </c>
      <c r="S905">
        <v>10</v>
      </c>
      <c r="T905">
        <v>1</v>
      </c>
      <c r="U905">
        <v>3</v>
      </c>
      <c r="V905">
        <v>8</v>
      </c>
      <c r="W905">
        <v>3</v>
      </c>
      <c r="X905">
        <v>7</v>
      </c>
      <c r="Y905">
        <v>7</v>
      </c>
    </row>
    <row r="906" spans="1:25" x14ac:dyDescent="0.35">
      <c r="A906">
        <v>38</v>
      </c>
      <c r="B906" t="s">
        <v>32</v>
      </c>
      <c r="C906" t="s">
        <v>26</v>
      </c>
      <c r="D906" t="s">
        <v>34</v>
      </c>
      <c r="E906">
        <v>10</v>
      </c>
      <c r="F906">
        <v>3</v>
      </c>
      <c r="G906" t="s">
        <v>40</v>
      </c>
      <c r="H906">
        <v>2</v>
      </c>
      <c r="I906" t="s">
        <v>29</v>
      </c>
      <c r="J906">
        <v>99</v>
      </c>
      <c r="K906">
        <v>1</v>
      </c>
      <c r="L906">
        <v>3</v>
      </c>
      <c r="M906" t="s">
        <v>47</v>
      </c>
      <c r="N906">
        <v>3</v>
      </c>
      <c r="O906" t="s">
        <v>37</v>
      </c>
      <c r="P906">
        <v>3</v>
      </c>
      <c r="Q906">
        <v>3</v>
      </c>
      <c r="R906">
        <v>1</v>
      </c>
      <c r="S906">
        <v>20</v>
      </c>
      <c r="T906">
        <v>3</v>
      </c>
      <c r="U906">
        <v>3</v>
      </c>
      <c r="V906">
        <v>18</v>
      </c>
      <c r="W906">
        <v>16</v>
      </c>
      <c r="X906">
        <v>1</v>
      </c>
      <c r="Y906">
        <v>11</v>
      </c>
    </row>
    <row r="907" spans="1:25" x14ac:dyDescent="0.35">
      <c r="A907">
        <v>38</v>
      </c>
      <c r="B907" t="s">
        <v>32</v>
      </c>
      <c r="C907" t="s">
        <v>26</v>
      </c>
      <c r="D907" t="s">
        <v>27</v>
      </c>
      <c r="E907">
        <v>10</v>
      </c>
      <c r="F907">
        <v>2</v>
      </c>
      <c r="G907" t="s">
        <v>28</v>
      </c>
      <c r="H907">
        <v>1</v>
      </c>
      <c r="I907" t="s">
        <v>29</v>
      </c>
      <c r="J907">
        <v>100</v>
      </c>
      <c r="K907">
        <v>3</v>
      </c>
      <c r="L907">
        <v>2</v>
      </c>
      <c r="M907" t="s">
        <v>30</v>
      </c>
      <c r="N907">
        <v>4</v>
      </c>
      <c r="O907" t="s">
        <v>37</v>
      </c>
      <c r="P907">
        <v>1</v>
      </c>
      <c r="Q907">
        <v>3</v>
      </c>
      <c r="R907">
        <v>1</v>
      </c>
      <c r="S907">
        <v>10</v>
      </c>
      <c r="T907">
        <v>1</v>
      </c>
      <c r="U907">
        <v>3</v>
      </c>
      <c r="V907">
        <v>10</v>
      </c>
      <c r="W907">
        <v>7</v>
      </c>
      <c r="X907">
        <v>1</v>
      </c>
      <c r="Y907">
        <v>9</v>
      </c>
    </row>
    <row r="908" spans="1:25" x14ac:dyDescent="0.35">
      <c r="A908">
        <v>39</v>
      </c>
      <c r="B908" t="s">
        <v>25</v>
      </c>
      <c r="C908" t="s">
        <v>26</v>
      </c>
      <c r="D908" t="s">
        <v>27</v>
      </c>
      <c r="E908">
        <v>5</v>
      </c>
      <c r="F908">
        <v>3</v>
      </c>
      <c r="G908" t="s">
        <v>49</v>
      </c>
      <c r="H908">
        <v>4</v>
      </c>
      <c r="I908" t="s">
        <v>35</v>
      </c>
      <c r="J908">
        <v>56</v>
      </c>
      <c r="K908">
        <v>3</v>
      </c>
      <c r="L908">
        <v>2</v>
      </c>
      <c r="M908" t="s">
        <v>46</v>
      </c>
      <c r="N908">
        <v>4</v>
      </c>
      <c r="O908" t="s">
        <v>37</v>
      </c>
      <c r="P908">
        <v>3</v>
      </c>
      <c r="Q908">
        <v>3</v>
      </c>
      <c r="R908">
        <v>1</v>
      </c>
      <c r="S908">
        <v>19</v>
      </c>
      <c r="T908">
        <v>6</v>
      </c>
      <c r="U908">
        <v>4</v>
      </c>
      <c r="V908">
        <v>1</v>
      </c>
      <c r="W908">
        <v>0</v>
      </c>
      <c r="X908">
        <v>0</v>
      </c>
      <c r="Y908">
        <v>0</v>
      </c>
    </row>
    <row r="909" spans="1:25" x14ac:dyDescent="0.35">
      <c r="A909">
        <v>39</v>
      </c>
      <c r="B909" t="s">
        <v>32</v>
      </c>
      <c r="C909" t="s">
        <v>26</v>
      </c>
      <c r="D909" t="s">
        <v>27</v>
      </c>
      <c r="E909">
        <v>4</v>
      </c>
      <c r="F909">
        <v>4</v>
      </c>
      <c r="G909" t="s">
        <v>28</v>
      </c>
      <c r="H909">
        <v>4</v>
      </c>
      <c r="I909" t="s">
        <v>29</v>
      </c>
      <c r="J909">
        <v>47</v>
      </c>
      <c r="K909">
        <v>2</v>
      </c>
      <c r="L909">
        <v>2</v>
      </c>
      <c r="M909" t="s">
        <v>30</v>
      </c>
      <c r="N909">
        <v>3</v>
      </c>
      <c r="O909" t="s">
        <v>37</v>
      </c>
      <c r="P909">
        <v>4</v>
      </c>
      <c r="Q909">
        <v>3</v>
      </c>
      <c r="R909">
        <v>1</v>
      </c>
      <c r="S909">
        <v>17</v>
      </c>
      <c r="T909">
        <v>1</v>
      </c>
      <c r="U909">
        <v>4</v>
      </c>
      <c r="V909">
        <v>15</v>
      </c>
      <c r="W909">
        <v>11</v>
      </c>
      <c r="X909">
        <v>5</v>
      </c>
      <c r="Y909">
        <v>9</v>
      </c>
    </row>
    <row r="910" spans="1:25" x14ac:dyDescent="0.35">
      <c r="A910">
        <v>39</v>
      </c>
      <c r="B910" t="s">
        <v>32</v>
      </c>
      <c r="C910" t="s">
        <v>26</v>
      </c>
      <c r="D910" t="s">
        <v>34</v>
      </c>
      <c r="E910">
        <v>1</v>
      </c>
      <c r="F910">
        <v>4</v>
      </c>
      <c r="G910" t="s">
        <v>40</v>
      </c>
      <c r="H910">
        <v>3</v>
      </c>
      <c r="I910" t="s">
        <v>29</v>
      </c>
      <c r="J910">
        <v>96</v>
      </c>
      <c r="K910">
        <v>3</v>
      </c>
      <c r="L910">
        <v>1</v>
      </c>
      <c r="M910" t="s">
        <v>39</v>
      </c>
      <c r="N910">
        <v>3</v>
      </c>
      <c r="O910" t="s">
        <v>41</v>
      </c>
      <c r="P910">
        <v>7</v>
      </c>
      <c r="Q910">
        <v>3</v>
      </c>
      <c r="R910">
        <v>3</v>
      </c>
      <c r="S910">
        <v>7</v>
      </c>
      <c r="T910">
        <v>1</v>
      </c>
      <c r="U910">
        <v>3</v>
      </c>
      <c r="V910">
        <v>3</v>
      </c>
      <c r="W910">
        <v>2</v>
      </c>
      <c r="X910">
        <v>1</v>
      </c>
      <c r="Y910">
        <v>2</v>
      </c>
    </row>
    <row r="911" spans="1:25" x14ac:dyDescent="0.35">
      <c r="A911">
        <v>39</v>
      </c>
      <c r="B911" t="s">
        <v>32</v>
      </c>
      <c r="C911" t="s">
        <v>33</v>
      </c>
      <c r="D911" t="s">
        <v>34</v>
      </c>
      <c r="E911">
        <v>2</v>
      </c>
      <c r="F911">
        <v>4</v>
      </c>
      <c r="G911" t="s">
        <v>49</v>
      </c>
      <c r="H911">
        <v>3</v>
      </c>
      <c r="I911" t="s">
        <v>29</v>
      </c>
      <c r="J911">
        <v>64</v>
      </c>
      <c r="K911">
        <v>3</v>
      </c>
      <c r="L911">
        <v>3</v>
      </c>
      <c r="M911" t="s">
        <v>43</v>
      </c>
      <c r="N911">
        <v>3</v>
      </c>
      <c r="O911" t="s">
        <v>31</v>
      </c>
      <c r="P911">
        <v>0</v>
      </c>
      <c r="Q911">
        <v>4</v>
      </c>
      <c r="R911">
        <v>0</v>
      </c>
      <c r="S911">
        <v>20</v>
      </c>
      <c r="T911">
        <v>1</v>
      </c>
      <c r="U911">
        <v>3</v>
      </c>
      <c r="V911">
        <v>19</v>
      </c>
      <c r="W911">
        <v>6</v>
      </c>
      <c r="X911">
        <v>11</v>
      </c>
      <c r="Y911">
        <v>8</v>
      </c>
    </row>
    <row r="912" spans="1:25" x14ac:dyDescent="0.35">
      <c r="A912">
        <v>39</v>
      </c>
      <c r="B912" t="s">
        <v>32</v>
      </c>
      <c r="C912" t="s">
        <v>26</v>
      </c>
      <c r="D912" t="s">
        <v>34</v>
      </c>
      <c r="E912">
        <v>1</v>
      </c>
      <c r="F912">
        <v>3</v>
      </c>
      <c r="G912" t="s">
        <v>40</v>
      </c>
      <c r="H912">
        <v>3</v>
      </c>
      <c r="I912" t="s">
        <v>35</v>
      </c>
      <c r="J912">
        <v>48</v>
      </c>
      <c r="K912">
        <v>4</v>
      </c>
      <c r="L912">
        <v>3</v>
      </c>
      <c r="M912" t="s">
        <v>43</v>
      </c>
      <c r="N912">
        <v>4</v>
      </c>
      <c r="O912" t="s">
        <v>41</v>
      </c>
      <c r="P912">
        <v>0</v>
      </c>
      <c r="Q912">
        <v>3</v>
      </c>
      <c r="R912">
        <v>3</v>
      </c>
      <c r="S912">
        <v>19</v>
      </c>
      <c r="T912">
        <v>5</v>
      </c>
      <c r="U912">
        <v>2</v>
      </c>
      <c r="V912">
        <v>18</v>
      </c>
      <c r="W912">
        <v>10</v>
      </c>
      <c r="X912">
        <v>3</v>
      </c>
      <c r="Y912">
        <v>7</v>
      </c>
    </row>
    <row r="913" spans="1:25" x14ac:dyDescent="0.35">
      <c r="A913">
        <v>39</v>
      </c>
      <c r="B913" t="s">
        <v>32</v>
      </c>
      <c r="C913" t="s">
        <v>26</v>
      </c>
      <c r="D913" t="s">
        <v>34</v>
      </c>
      <c r="E913">
        <v>10</v>
      </c>
      <c r="F913">
        <v>1</v>
      </c>
      <c r="G913" t="s">
        <v>40</v>
      </c>
      <c r="H913">
        <v>3</v>
      </c>
      <c r="I913" t="s">
        <v>35</v>
      </c>
      <c r="J913">
        <v>99</v>
      </c>
      <c r="K913">
        <v>3</v>
      </c>
      <c r="L913">
        <v>4</v>
      </c>
      <c r="M913" t="s">
        <v>45</v>
      </c>
      <c r="N913">
        <v>1</v>
      </c>
      <c r="O913" t="s">
        <v>37</v>
      </c>
      <c r="P913">
        <v>1</v>
      </c>
      <c r="Q913">
        <v>3</v>
      </c>
      <c r="R913">
        <v>0</v>
      </c>
      <c r="S913">
        <v>21</v>
      </c>
      <c r="T913">
        <v>3</v>
      </c>
      <c r="U913">
        <v>3</v>
      </c>
      <c r="V913">
        <v>21</v>
      </c>
      <c r="W913">
        <v>9</v>
      </c>
      <c r="X913">
        <v>11</v>
      </c>
      <c r="Y913">
        <v>10</v>
      </c>
    </row>
    <row r="914" spans="1:25" x14ac:dyDescent="0.35">
      <c r="A914">
        <v>39</v>
      </c>
      <c r="B914" t="s">
        <v>32</v>
      </c>
      <c r="C914" t="s">
        <v>33</v>
      </c>
      <c r="D914" t="s">
        <v>34</v>
      </c>
      <c r="E914">
        <v>7</v>
      </c>
      <c r="F914">
        <v>2</v>
      </c>
      <c r="G914" t="s">
        <v>40</v>
      </c>
      <c r="H914">
        <v>3</v>
      </c>
      <c r="I914" t="s">
        <v>35</v>
      </c>
      <c r="J914">
        <v>54</v>
      </c>
      <c r="K914">
        <v>2</v>
      </c>
      <c r="L914">
        <v>5</v>
      </c>
      <c r="M914" t="s">
        <v>45</v>
      </c>
      <c r="N914">
        <v>4</v>
      </c>
      <c r="O914" t="s">
        <v>37</v>
      </c>
      <c r="P914">
        <v>1</v>
      </c>
      <c r="Q914">
        <v>3</v>
      </c>
      <c r="R914">
        <v>1</v>
      </c>
      <c r="S914">
        <v>21</v>
      </c>
      <c r="T914">
        <v>2</v>
      </c>
      <c r="U914">
        <v>3</v>
      </c>
      <c r="V914">
        <v>21</v>
      </c>
      <c r="W914">
        <v>9</v>
      </c>
      <c r="X914">
        <v>13</v>
      </c>
      <c r="Y914">
        <v>3</v>
      </c>
    </row>
    <row r="915" spans="1:25" x14ac:dyDescent="0.35">
      <c r="A915">
        <v>39</v>
      </c>
      <c r="B915" t="s">
        <v>25</v>
      </c>
      <c r="C915" t="s">
        <v>26</v>
      </c>
      <c r="D915" t="s">
        <v>27</v>
      </c>
      <c r="E915">
        <v>3</v>
      </c>
      <c r="F915">
        <v>2</v>
      </c>
      <c r="G915" t="s">
        <v>40</v>
      </c>
      <c r="H915">
        <v>4</v>
      </c>
      <c r="I915" t="s">
        <v>29</v>
      </c>
      <c r="J915">
        <v>41</v>
      </c>
      <c r="K915">
        <v>3</v>
      </c>
      <c r="L915">
        <v>2</v>
      </c>
      <c r="M915" t="s">
        <v>30</v>
      </c>
      <c r="N915">
        <v>3</v>
      </c>
      <c r="O915" t="s">
        <v>37</v>
      </c>
      <c r="P915">
        <v>4</v>
      </c>
      <c r="Q915">
        <v>3</v>
      </c>
      <c r="R915">
        <v>0</v>
      </c>
      <c r="S915">
        <v>12</v>
      </c>
      <c r="T915">
        <v>3</v>
      </c>
      <c r="U915">
        <v>2</v>
      </c>
      <c r="V915">
        <v>1</v>
      </c>
      <c r="W915">
        <v>0</v>
      </c>
      <c r="X915">
        <v>0</v>
      </c>
      <c r="Y915">
        <v>0</v>
      </c>
    </row>
    <row r="916" spans="1:25" x14ac:dyDescent="0.35">
      <c r="A916">
        <v>39</v>
      </c>
      <c r="B916" t="s">
        <v>32</v>
      </c>
      <c r="C916" t="s">
        <v>33</v>
      </c>
      <c r="D916" t="s">
        <v>34</v>
      </c>
      <c r="E916">
        <v>1</v>
      </c>
      <c r="F916">
        <v>1</v>
      </c>
      <c r="G916" t="s">
        <v>28</v>
      </c>
      <c r="H916">
        <v>2</v>
      </c>
      <c r="I916" t="s">
        <v>35</v>
      </c>
      <c r="J916">
        <v>52</v>
      </c>
      <c r="K916">
        <v>3</v>
      </c>
      <c r="L916">
        <v>5</v>
      </c>
      <c r="M916" t="s">
        <v>45</v>
      </c>
      <c r="N916">
        <v>3</v>
      </c>
      <c r="O916" t="s">
        <v>41</v>
      </c>
      <c r="P916">
        <v>1</v>
      </c>
      <c r="Q916">
        <v>3</v>
      </c>
      <c r="R916">
        <v>1</v>
      </c>
      <c r="S916">
        <v>21</v>
      </c>
      <c r="T916">
        <v>3</v>
      </c>
      <c r="U916">
        <v>3</v>
      </c>
      <c r="V916">
        <v>21</v>
      </c>
      <c r="W916">
        <v>8</v>
      </c>
      <c r="X916">
        <v>1</v>
      </c>
      <c r="Y916">
        <v>6</v>
      </c>
    </row>
    <row r="917" spans="1:25" x14ac:dyDescent="0.35">
      <c r="A917">
        <v>39</v>
      </c>
      <c r="B917" t="s">
        <v>32</v>
      </c>
      <c r="C917" t="s">
        <v>33</v>
      </c>
      <c r="D917" t="s">
        <v>34</v>
      </c>
      <c r="E917">
        <v>8</v>
      </c>
      <c r="F917">
        <v>1</v>
      </c>
      <c r="G917" t="s">
        <v>28</v>
      </c>
      <c r="H917">
        <v>3</v>
      </c>
      <c r="I917" t="s">
        <v>29</v>
      </c>
      <c r="J917">
        <v>48</v>
      </c>
      <c r="K917">
        <v>3</v>
      </c>
      <c r="L917">
        <v>1</v>
      </c>
      <c r="M917" t="s">
        <v>39</v>
      </c>
      <c r="N917">
        <v>3</v>
      </c>
      <c r="O917" t="s">
        <v>37</v>
      </c>
      <c r="P917">
        <v>1</v>
      </c>
      <c r="Q917">
        <v>3</v>
      </c>
      <c r="R917">
        <v>1</v>
      </c>
      <c r="S917">
        <v>8</v>
      </c>
      <c r="T917">
        <v>3</v>
      </c>
      <c r="U917">
        <v>3</v>
      </c>
      <c r="V917">
        <v>8</v>
      </c>
      <c r="W917">
        <v>3</v>
      </c>
      <c r="X917">
        <v>0</v>
      </c>
      <c r="Y917">
        <v>7</v>
      </c>
    </row>
    <row r="918" spans="1:25" x14ac:dyDescent="0.35">
      <c r="A918">
        <v>39</v>
      </c>
      <c r="B918" t="s">
        <v>32</v>
      </c>
      <c r="C918" t="s">
        <v>26</v>
      </c>
      <c r="D918" t="s">
        <v>34</v>
      </c>
      <c r="E918">
        <v>2</v>
      </c>
      <c r="F918">
        <v>4</v>
      </c>
      <c r="G918" t="s">
        <v>49</v>
      </c>
      <c r="H918">
        <v>4</v>
      </c>
      <c r="I918" t="s">
        <v>29</v>
      </c>
      <c r="J918">
        <v>80</v>
      </c>
      <c r="K918">
        <v>2</v>
      </c>
      <c r="L918">
        <v>2</v>
      </c>
      <c r="M918" t="s">
        <v>43</v>
      </c>
      <c r="N918">
        <v>3</v>
      </c>
      <c r="O918" t="s">
        <v>31</v>
      </c>
      <c r="P918">
        <v>1</v>
      </c>
      <c r="Q918">
        <v>3</v>
      </c>
      <c r="R918">
        <v>0</v>
      </c>
      <c r="S918">
        <v>20</v>
      </c>
      <c r="T918">
        <v>4</v>
      </c>
      <c r="U918">
        <v>3</v>
      </c>
      <c r="V918">
        <v>20</v>
      </c>
      <c r="W918">
        <v>7</v>
      </c>
      <c r="X918">
        <v>11</v>
      </c>
      <c r="Y918">
        <v>10</v>
      </c>
    </row>
    <row r="919" spans="1:25" x14ac:dyDescent="0.35">
      <c r="A919">
        <v>39</v>
      </c>
      <c r="B919" t="s">
        <v>32</v>
      </c>
      <c r="C919" t="s">
        <v>26</v>
      </c>
      <c r="D919" t="s">
        <v>50</v>
      </c>
      <c r="E919">
        <v>3</v>
      </c>
      <c r="F919">
        <v>3</v>
      </c>
      <c r="G919" t="s">
        <v>50</v>
      </c>
      <c r="H919">
        <v>3</v>
      </c>
      <c r="I919" t="s">
        <v>29</v>
      </c>
      <c r="J919">
        <v>44</v>
      </c>
      <c r="K919">
        <v>4</v>
      </c>
      <c r="L919">
        <v>2</v>
      </c>
      <c r="M919" t="s">
        <v>50</v>
      </c>
      <c r="N919">
        <v>2</v>
      </c>
      <c r="O919" t="s">
        <v>37</v>
      </c>
      <c r="P919">
        <v>9</v>
      </c>
      <c r="Q919">
        <v>3</v>
      </c>
      <c r="R919">
        <v>1</v>
      </c>
      <c r="S919">
        <v>12</v>
      </c>
      <c r="T919">
        <v>3</v>
      </c>
      <c r="U919">
        <v>1</v>
      </c>
      <c r="V919">
        <v>8</v>
      </c>
      <c r="W919">
        <v>3</v>
      </c>
      <c r="X919">
        <v>3</v>
      </c>
      <c r="Y919">
        <v>6</v>
      </c>
    </row>
    <row r="920" spans="1:25" x14ac:dyDescent="0.35">
      <c r="A920">
        <v>39</v>
      </c>
      <c r="B920" t="s">
        <v>32</v>
      </c>
      <c r="C920" t="s">
        <v>26</v>
      </c>
      <c r="D920" t="s">
        <v>50</v>
      </c>
      <c r="E920">
        <v>2</v>
      </c>
      <c r="F920">
        <v>3</v>
      </c>
      <c r="G920" t="s">
        <v>28</v>
      </c>
      <c r="H920">
        <v>4</v>
      </c>
      <c r="I920" t="s">
        <v>29</v>
      </c>
      <c r="J920">
        <v>42</v>
      </c>
      <c r="K920">
        <v>2</v>
      </c>
      <c r="L920">
        <v>2</v>
      </c>
      <c r="M920" t="s">
        <v>50</v>
      </c>
      <c r="N920">
        <v>4</v>
      </c>
      <c r="O920" t="s">
        <v>37</v>
      </c>
      <c r="P920">
        <v>8</v>
      </c>
      <c r="Q920">
        <v>3</v>
      </c>
      <c r="R920">
        <v>2</v>
      </c>
      <c r="S920">
        <v>13</v>
      </c>
      <c r="T920">
        <v>2</v>
      </c>
      <c r="U920">
        <v>3</v>
      </c>
      <c r="V920">
        <v>5</v>
      </c>
      <c r="W920">
        <v>4</v>
      </c>
      <c r="X920">
        <v>0</v>
      </c>
      <c r="Y920">
        <v>4</v>
      </c>
    </row>
    <row r="921" spans="1:25" x14ac:dyDescent="0.35">
      <c r="A921">
        <v>39</v>
      </c>
      <c r="B921" t="s">
        <v>25</v>
      </c>
      <c r="C921" t="s">
        <v>26</v>
      </c>
      <c r="D921" t="s">
        <v>34</v>
      </c>
      <c r="E921">
        <v>6</v>
      </c>
      <c r="F921">
        <v>3</v>
      </c>
      <c r="G921" t="s">
        <v>40</v>
      </c>
      <c r="H921">
        <v>4</v>
      </c>
      <c r="I921" t="s">
        <v>35</v>
      </c>
      <c r="J921">
        <v>70</v>
      </c>
      <c r="K921">
        <v>3</v>
      </c>
      <c r="L921">
        <v>1</v>
      </c>
      <c r="M921" t="s">
        <v>39</v>
      </c>
      <c r="N921">
        <v>1</v>
      </c>
      <c r="O921" t="s">
        <v>37</v>
      </c>
      <c r="P921">
        <v>7</v>
      </c>
      <c r="Q921">
        <v>4</v>
      </c>
      <c r="R921">
        <v>0</v>
      </c>
      <c r="S921">
        <v>8</v>
      </c>
      <c r="T921">
        <v>2</v>
      </c>
      <c r="U921">
        <v>1</v>
      </c>
      <c r="V921">
        <v>2</v>
      </c>
      <c r="W921">
        <v>2</v>
      </c>
      <c r="X921">
        <v>2</v>
      </c>
      <c r="Y921">
        <v>2</v>
      </c>
    </row>
    <row r="922" spans="1:25" x14ac:dyDescent="0.35">
      <c r="A922">
        <v>39</v>
      </c>
      <c r="B922" t="s">
        <v>32</v>
      </c>
      <c r="C922" t="s">
        <v>26</v>
      </c>
      <c r="D922" t="s">
        <v>27</v>
      </c>
      <c r="E922">
        <v>2</v>
      </c>
      <c r="F922">
        <v>5</v>
      </c>
      <c r="G922" t="s">
        <v>28</v>
      </c>
      <c r="H922">
        <v>1</v>
      </c>
      <c r="I922" t="s">
        <v>35</v>
      </c>
      <c r="J922">
        <v>41</v>
      </c>
      <c r="K922">
        <v>4</v>
      </c>
      <c r="L922">
        <v>3</v>
      </c>
      <c r="M922" t="s">
        <v>30</v>
      </c>
      <c r="N922">
        <v>3</v>
      </c>
      <c r="O922" t="s">
        <v>31</v>
      </c>
      <c r="P922">
        <v>0</v>
      </c>
      <c r="Q922">
        <v>3</v>
      </c>
      <c r="R922">
        <v>0</v>
      </c>
      <c r="S922">
        <v>9</v>
      </c>
      <c r="T922">
        <v>3</v>
      </c>
      <c r="U922">
        <v>3</v>
      </c>
      <c r="V922">
        <v>8</v>
      </c>
      <c r="W922">
        <v>7</v>
      </c>
      <c r="X922">
        <v>0</v>
      </c>
      <c r="Y922">
        <v>7</v>
      </c>
    </row>
    <row r="923" spans="1:25" x14ac:dyDescent="0.35">
      <c r="A923">
        <v>39</v>
      </c>
      <c r="B923" t="s">
        <v>32</v>
      </c>
      <c r="C923" t="s">
        <v>26</v>
      </c>
      <c r="D923" t="s">
        <v>34</v>
      </c>
      <c r="E923">
        <v>1</v>
      </c>
      <c r="F923">
        <v>1</v>
      </c>
      <c r="G923" t="s">
        <v>28</v>
      </c>
      <c r="H923">
        <v>4</v>
      </c>
      <c r="I923" t="s">
        <v>29</v>
      </c>
      <c r="J923">
        <v>65</v>
      </c>
      <c r="K923">
        <v>2</v>
      </c>
      <c r="L923">
        <v>4</v>
      </c>
      <c r="M923" t="s">
        <v>42</v>
      </c>
      <c r="N923">
        <v>4</v>
      </c>
      <c r="O923" t="s">
        <v>37</v>
      </c>
      <c r="P923">
        <v>1</v>
      </c>
      <c r="Q923">
        <v>3</v>
      </c>
      <c r="R923">
        <v>1</v>
      </c>
      <c r="S923">
        <v>21</v>
      </c>
      <c r="T923">
        <v>3</v>
      </c>
      <c r="U923">
        <v>3</v>
      </c>
      <c r="V923">
        <v>21</v>
      </c>
      <c r="W923">
        <v>6</v>
      </c>
      <c r="X923">
        <v>11</v>
      </c>
      <c r="Y923">
        <v>8</v>
      </c>
    </row>
    <row r="924" spans="1:25" x14ac:dyDescent="0.35">
      <c r="A924">
        <v>39</v>
      </c>
      <c r="B924" t="s">
        <v>32</v>
      </c>
      <c r="C924" t="s">
        <v>33</v>
      </c>
      <c r="D924" t="s">
        <v>34</v>
      </c>
      <c r="E924">
        <v>22</v>
      </c>
      <c r="F924">
        <v>3</v>
      </c>
      <c r="G924" t="s">
        <v>40</v>
      </c>
      <c r="H924">
        <v>4</v>
      </c>
      <c r="I924" t="s">
        <v>29</v>
      </c>
      <c r="J924">
        <v>82</v>
      </c>
      <c r="K924">
        <v>3</v>
      </c>
      <c r="L924">
        <v>3</v>
      </c>
      <c r="M924" t="s">
        <v>42</v>
      </c>
      <c r="N924">
        <v>1</v>
      </c>
      <c r="O924" t="s">
        <v>31</v>
      </c>
      <c r="P924">
        <v>1</v>
      </c>
      <c r="Q924">
        <v>3</v>
      </c>
      <c r="R924">
        <v>0</v>
      </c>
      <c r="S924">
        <v>21</v>
      </c>
      <c r="T924">
        <v>2</v>
      </c>
      <c r="U924">
        <v>3</v>
      </c>
      <c r="V924">
        <v>21</v>
      </c>
      <c r="W924">
        <v>6</v>
      </c>
      <c r="X924">
        <v>2</v>
      </c>
      <c r="Y924">
        <v>8</v>
      </c>
    </row>
    <row r="925" spans="1:25" x14ac:dyDescent="0.35">
      <c r="A925">
        <v>39</v>
      </c>
      <c r="B925" t="s">
        <v>25</v>
      </c>
      <c r="C925" t="s">
        <v>33</v>
      </c>
      <c r="D925" t="s">
        <v>34</v>
      </c>
      <c r="E925">
        <v>2</v>
      </c>
      <c r="F925">
        <v>3</v>
      </c>
      <c r="G925" t="s">
        <v>28</v>
      </c>
      <c r="H925">
        <v>1</v>
      </c>
      <c r="I925" t="s">
        <v>35</v>
      </c>
      <c r="J925">
        <v>84</v>
      </c>
      <c r="K925">
        <v>3</v>
      </c>
      <c r="L925">
        <v>4</v>
      </c>
      <c r="M925" t="s">
        <v>43</v>
      </c>
      <c r="N925">
        <v>4</v>
      </c>
      <c r="O925" t="s">
        <v>41</v>
      </c>
      <c r="P925">
        <v>7</v>
      </c>
      <c r="Q925">
        <v>3</v>
      </c>
      <c r="R925">
        <v>3</v>
      </c>
      <c r="S925">
        <v>21</v>
      </c>
      <c r="T925">
        <v>4</v>
      </c>
      <c r="U925">
        <v>3</v>
      </c>
      <c r="V925">
        <v>18</v>
      </c>
      <c r="W925">
        <v>7</v>
      </c>
      <c r="X925">
        <v>11</v>
      </c>
      <c r="Y925">
        <v>5</v>
      </c>
    </row>
    <row r="926" spans="1:25" x14ac:dyDescent="0.35">
      <c r="A926">
        <v>39</v>
      </c>
      <c r="B926" t="s">
        <v>32</v>
      </c>
      <c r="C926" t="s">
        <v>44</v>
      </c>
      <c r="D926" t="s">
        <v>34</v>
      </c>
      <c r="E926">
        <v>9</v>
      </c>
      <c r="F926">
        <v>3</v>
      </c>
      <c r="G926" t="s">
        <v>28</v>
      </c>
      <c r="H926">
        <v>3</v>
      </c>
      <c r="I926" t="s">
        <v>35</v>
      </c>
      <c r="J926">
        <v>70</v>
      </c>
      <c r="K926">
        <v>3</v>
      </c>
      <c r="L926">
        <v>2</v>
      </c>
      <c r="M926" t="s">
        <v>39</v>
      </c>
      <c r="N926">
        <v>2</v>
      </c>
      <c r="O926" t="s">
        <v>31</v>
      </c>
      <c r="P926">
        <v>9</v>
      </c>
      <c r="Q926">
        <v>3</v>
      </c>
      <c r="R926">
        <v>0</v>
      </c>
      <c r="S926">
        <v>9</v>
      </c>
      <c r="T926">
        <v>2</v>
      </c>
      <c r="U926">
        <v>2</v>
      </c>
      <c r="V926">
        <v>5</v>
      </c>
      <c r="W926">
        <v>4</v>
      </c>
      <c r="X926">
        <v>0</v>
      </c>
      <c r="Y926">
        <v>3</v>
      </c>
    </row>
    <row r="927" spans="1:25" x14ac:dyDescent="0.35">
      <c r="A927">
        <v>39</v>
      </c>
      <c r="B927" t="s">
        <v>32</v>
      </c>
      <c r="C927" t="s">
        <v>26</v>
      </c>
      <c r="D927" t="s">
        <v>34</v>
      </c>
      <c r="E927">
        <v>13</v>
      </c>
      <c r="F927">
        <v>4</v>
      </c>
      <c r="G927" t="s">
        <v>40</v>
      </c>
      <c r="H927">
        <v>3</v>
      </c>
      <c r="I927" t="s">
        <v>29</v>
      </c>
      <c r="J927">
        <v>94</v>
      </c>
      <c r="K927">
        <v>2</v>
      </c>
      <c r="L927">
        <v>4</v>
      </c>
      <c r="M927" t="s">
        <v>45</v>
      </c>
      <c r="N927">
        <v>2</v>
      </c>
      <c r="O927" t="s">
        <v>41</v>
      </c>
      <c r="P927">
        <v>6</v>
      </c>
      <c r="Q927">
        <v>3</v>
      </c>
      <c r="R927">
        <v>2</v>
      </c>
      <c r="S927">
        <v>21</v>
      </c>
      <c r="T927">
        <v>4</v>
      </c>
      <c r="U927">
        <v>3</v>
      </c>
      <c r="V927">
        <v>19</v>
      </c>
      <c r="W927">
        <v>9</v>
      </c>
      <c r="X927">
        <v>15</v>
      </c>
      <c r="Y927">
        <v>2</v>
      </c>
    </row>
    <row r="928" spans="1:25" x14ac:dyDescent="0.35">
      <c r="A928">
        <v>39</v>
      </c>
      <c r="B928" t="s">
        <v>25</v>
      </c>
      <c r="C928" t="s">
        <v>26</v>
      </c>
      <c r="D928" t="s">
        <v>34</v>
      </c>
      <c r="E928">
        <v>23</v>
      </c>
      <c r="F928">
        <v>3</v>
      </c>
      <c r="G928" t="s">
        <v>40</v>
      </c>
      <c r="H928">
        <v>3</v>
      </c>
      <c r="I928" t="s">
        <v>35</v>
      </c>
      <c r="J928">
        <v>93</v>
      </c>
      <c r="K928">
        <v>3</v>
      </c>
      <c r="L928">
        <v>1</v>
      </c>
      <c r="M928" t="s">
        <v>36</v>
      </c>
      <c r="N928">
        <v>1</v>
      </c>
      <c r="O928" t="s">
        <v>31</v>
      </c>
      <c r="P928">
        <v>0</v>
      </c>
      <c r="Q928">
        <v>3</v>
      </c>
      <c r="R928">
        <v>0</v>
      </c>
      <c r="S928">
        <v>6</v>
      </c>
      <c r="T928">
        <v>2</v>
      </c>
      <c r="U928">
        <v>3</v>
      </c>
      <c r="V928">
        <v>5</v>
      </c>
      <c r="W928">
        <v>2</v>
      </c>
      <c r="X928">
        <v>0</v>
      </c>
      <c r="Y928">
        <v>3</v>
      </c>
    </row>
    <row r="929" spans="1:25" x14ac:dyDescent="0.35">
      <c r="A929">
        <v>39</v>
      </c>
      <c r="B929" t="s">
        <v>32</v>
      </c>
      <c r="C929" t="s">
        <v>26</v>
      </c>
      <c r="D929" t="s">
        <v>34</v>
      </c>
      <c r="E929">
        <v>18</v>
      </c>
      <c r="F929">
        <v>2</v>
      </c>
      <c r="G929" t="s">
        <v>28</v>
      </c>
      <c r="H929">
        <v>1</v>
      </c>
      <c r="I929" t="s">
        <v>35</v>
      </c>
      <c r="J929">
        <v>32</v>
      </c>
      <c r="K929">
        <v>3</v>
      </c>
      <c r="L929">
        <v>2</v>
      </c>
      <c r="M929" t="s">
        <v>42</v>
      </c>
      <c r="N929">
        <v>3</v>
      </c>
      <c r="O929" t="s">
        <v>31</v>
      </c>
      <c r="P929">
        <v>0</v>
      </c>
      <c r="Q929">
        <v>3</v>
      </c>
      <c r="R929">
        <v>0</v>
      </c>
      <c r="S929">
        <v>9</v>
      </c>
      <c r="T929">
        <v>6</v>
      </c>
      <c r="U929">
        <v>3</v>
      </c>
      <c r="V929">
        <v>8</v>
      </c>
      <c r="W929">
        <v>7</v>
      </c>
      <c r="X929">
        <v>1</v>
      </c>
      <c r="Y929">
        <v>7</v>
      </c>
    </row>
    <row r="930" spans="1:25" x14ac:dyDescent="0.35">
      <c r="A930">
        <v>39</v>
      </c>
      <c r="B930" t="s">
        <v>32</v>
      </c>
      <c r="C930" t="s">
        <v>26</v>
      </c>
      <c r="D930" t="s">
        <v>27</v>
      </c>
      <c r="E930">
        <v>21</v>
      </c>
      <c r="F930">
        <v>4</v>
      </c>
      <c r="G930" t="s">
        <v>28</v>
      </c>
      <c r="H930">
        <v>1</v>
      </c>
      <c r="I930" t="s">
        <v>35</v>
      </c>
      <c r="J930">
        <v>44</v>
      </c>
      <c r="K930">
        <v>2</v>
      </c>
      <c r="L930">
        <v>2</v>
      </c>
      <c r="M930" t="s">
        <v>30</v>
      </c>
      <c r="N930">
        <v>4</v>
      </c>
      <c r="O930" t="s">
        <v>37</v>
      </c>
      <c r="P930">
        <v>3</v>
      </c>
      <c r="Q930">
        <v>3</v>
      </c>
      <c r="R930">
        <v>2</v>
      </c>
      <c r="S930">
        <v>8</v>
      </c>
      <c r="T930">
        <v>2</v>
      </c>
      <c r="U930">
        <v>4</v>
      </c>
      <c r="V930">
        <v>5</v>
      </c>
      <c r="W930">
        <v>4</v>
      </c>
      <c r="X930">
        <v>1</v>
      </c>
      <c r="Y930">
        <v>4</v>
      </c>
    </row>
    <row r="931" spans="1:25" x14ac:dyDescent="0.35">
      <c r="A931">
        <v>39</v>
      </c>
      <c r="B931" t="s">
        <v>32</v>
      </c>
      <c r="C931" t="s">
        <v>44</v>
      </c>
      <c r="D931" t="s">
        <v>34</v>
      </c>
      <c r="E931">
        <v>25</v>
      </c>
      <c r="F931">
        <v>2</v>
      </c>
      <c r="G931" t="s">
        <v>28</v>
      </c>
      <c r="H931">
        <v>3</v>
      </c>
      <c r="I931" t="s">
        <v>35</v>
      </c>
      <c r="J931">
        <v>71</v>
      </c>
      <c r="K931">
        <v>3</v>
      </c>
      <c r="L931">
        <v>3</v>
      </c>
      <c r="M931" t="s">
        <v>43</v>
      </c>
      <c r="N931">
        <v>3</v>
      </c>
      <c r="O931" t="s">
        <v>37</v>
      </c>
      <c r="P931">
        <v>3</v>
      </c>
      <c r="Q931">
        <v>4</v>
      </c>
      <c r="R931">
        <v>1</v>
      </c>
      <c r="S931">
        <v>13</v>
      </c>
      <c r="T931">
        <v>2</v>
      </c>
      <c r="U931">
        <v>3</v>
      </c>
      <c r="V931">
        <v>6</v>
      </c>
      <c r="W931">
        <v>4</v>
      </c>
      <c r="X931">
        <v>0</v>
      </c>
      <c r="Y931">
        <v>5</v>
      </c>
    </row>
    <row r="932" spans="1:25" x14ac:dyDescent="0.35">
      <c r="A932">
        <v>39</v>
      </c>
      <c r="B932" t="s">
        <v>25</v>
      </c>
      <c r="C932" t="s">
        <v>44</v>
      </c>
      <c r="D932" t="s">
        <v>34</v>
      </c>
      <c r="E932">
        <v>2</v>
      </c>
      <c r="F932">
        <v>3</v>
      </c>
      <c r="G932" t="s">
        <v>28</v>
      </c>
      <c r="H932">
        <v>1</v>
      </c>
      <c r="I932" t="s">
        <v>29</v>
      </c>
      <c r="J932">
        <v>54</v>
      </c>
      <c r="K932">
        <v>2</v>
      </c>
      <c r="L932">
        <v>1</v>
      </c>
      <c r="M932" t="s">
        <v>39</v>
      </c>
      <c r="N932">
        <v>1</v>
      </c>
      <c r="O932" t="s">
        <v>31</v>
      </c>
      <c r="P932">
        <v>2</v>
      </c>
      <c r="Q932">
        <v>4</v>
      </c>
      <c r="R932">
        <v>0</v>
      </c>
      <c r="S932">
        <v>11</v>
      </c>
      <c r="T932">
        <v>2</v>
      </c>
      <c r="U932">
        <v>4</v>
      </c>
      <c r="V932">
        <v>1</v>
      </c>
      <c r="W932">
        <v>0</v>
      </c>
      <c r="X932">
        <v>0</v>
      </c>
      <c r="Y932">
        <v>0</v>
      </c>
    </row>
    <row r="933" spans="1:25" x14ac:dyDescent="0.35">
      <c r="A933">
        <v>39</v>
      </c>
      <c r="B933" t="s">
        <v>32</v>
      </c>
      <c r="C933" t="s">
        <v>26</v>
      </c>
      <c r="D933" t="s">
        <v>34</v>
      </c>
      <c r="E933">
        <v>6</v>
      </c>
      <c r="F933">
        <v>3</v>
      </c>
      <c r="G933" t="s">
        <v>28</v>
      </c>
      <c r="H933">
        <v>2</v>
      </c>
      <c r="I933" t="s">
        <v>29</v>
      </c>
      <c r="J933">
        <v>32</v>
      </c>
      <c r="K933">
        <v>3</v>
      </c>
      <c r="L933">
        <v>3</v>
      </c>
      <c r="M933" t="s">
        <v>42</v>
      </c>
      <c r="N933">
        <v>2</v>
      </c>
      <c r="O933" t="s">
        <v>31</v>
      </c>
      <c r="P933">
        <v>4</v>
      </c>
      <c r="Q933">
        <v>3</v>
      </c>
      <c r="R933">
        <v>0</v>
      </c>
      <c r="S933">
        <v>9</v>
      </c>
      <c r="T933">
        <v>3</v>
      </c>
      <c r="U933">
        <v>3</v>
      </c>
      <c r="V933">
        <v>2</v>
      </c>
      <c r="W933">
        <v>0</v>
      </c>
      <c r="X933">
        <v>2</v>
      </c>
      <c r="Y933">
        <v>2</v>
      </c>
    </row>
    <row r="934" spans="1:25" x14ac:dyDescent="0.35">
      <c r="A934">
        <v>39</v>
      </c>
      <c r="B934" t="s">
        <v>32</v>
      </c>
      <c r="C934" t="s">
        <v>26</v>
      </c>
      <c r="D934" t="s">
        <v>27</v>
      </c>
      <c r="E934">
        <v>6</v>
      </c>
      <c r="F934">
        <v>3</v>
      </c>
      <c r="G934" t="s">
        <v>40</v>
      </c>
      <c r="H934">
        <v>4</v>
      </c>
      <c r="I934" t="s">
        <v>35</v>
      </c>
      <c r="J934">
        <v>38</v>
      </c>
      <c r="K934">
        <v>4</v>
      </c>
      <c r="L934">
        <v>3</v>
      </c>
      <c r="M934" t="s">
        <v>30</v>
      </c>
      <c r="N934">
        <v>3</v>
      </c>
      <c r="O934" t="s">
        <v>37</v>
      </c>
      <c r="P934">
        <v>2</v>
      </c>
      <c r="Q934">
        <v>3</v>
      </c>
      <c r="R934">
        <v>1</v>
      </c>
      <c r="S934">
        <v>11</v>
      </c>
      <c r="T934">
        <v>3</v>
      </c>
      <c r="U934">
        <v>3</v>
      </c>
      <c r="V934">
        <v>7</v>
      </c>
      <c r="W934">
        <v>6</v>
      </c>
      <c r="X934">
        <v>7</v>
      </c>
      <c r="Y934">
        <v>6</v>
      </c>
    </row>
    <row r="935" spans="1:25" x14ac:dyDescent="0.35">
      <c r="A935">
        <v>39</v>
      </c>
      <c r="B935" t="s">
        <v>32</v>
      </c>
      <c r="C935" t="s">
        <v>26</v>
      </c>
      <c r="D935" t="s">
        <v>34</v>
      </c>
      <c r="E935">
        <v>10</v>
      </c>
      <c r="F935">
        <v>5</v>
      </c>
      <c r="G935" t="s">
        <v>40</v>
      </c>
      <c r="H935">
        <v>2</v>
      </c>
      <c r="I935" t="s">
        <v>35</v>
      </c>
      <c r="J935">
        <v>76</v>
      </c>
      <c r="K935">
        <v>3</v>
      </c>
      <c r="L935">
        <v>2</v>
      </c>
      <c r="M935" t="s">
        <v>42</v>
      </c>
      <c r="N935">
        <v>1</v>
      </c>
      <c r="O935" t="s">
        <v>37</v>
      </c>
      <c r="P935">
        <v>2</v>
      </c>
      <c r="Q935">
        <v>3</v>
      </c>
      <c r="R935">
        <v>3</v>
      </c>
      <c r="S935">
        <v>10</v>
      </c>
      <c r="T935">
        <v>3</v>
      </c>
      <c r="U935">
        <v>3</v>
      </c>
      <c r="V935">
        <v>7</v>
      </c>
      <c r="W935">
        <v>7</v>
      </c>
      <c r="X935">
        <v>7</v>
      </c>
      <c r="Y935">
        <v>7</v>
      </c>
    </row>
    <row r="936" spans="1:25" x14ac:dyDescent="0.35">
      <c r="A936">
        <v>39</v>
      </c>
      <c r="B936" t="s">
        <v>32</v>
      </c>
      <c r="C936" t="s">
        <v>26</v>
      </c>
      <c r="D936" t="s">
        <v>34</v>
      </c>
      <c r="E936">
        <v>3</v>
      </c>
      <c r="F936">
        <v>2</v>
      </c>
      <c r="G936" t="s">
        <v>40</v>
      </c>
      <c r="H936">
        <v>3</v>
      </c>
      <c r="I936" t="s">
        <v>35</v>
      </c>
      <c r="J936">
        <v>76</v>
      </c>
      <c r="K936">
        <v>2</v>
      </c>
      <c r="L936">
        <v>2</v>
      </c>
      <c r="M936" t="s">
        <v>39</v>
      </c>
      <c r="N936">
        <v>3</v>
      </c>
      <c r="O936" t="s">
        <v>41</v>
      </c>
      <c r="P936">
        <v>0</v>
      </c>
      <c r="Q936">
        <v>3</v>
      </c>
      <c r="R936">
        <v>1</v>
      </c>
      <c r="S936">
        <v>11</v>
      </c>
      <c r="T936">
        <v>3</v>
      </c>
      <c r="U936">
        <v>3</v>
      </c>
      <c r="V936">
        <v>10</v>
      </c>
      <c r="W936">
        <v>8</v>
      </c>
      <c r="X936">
        <v>0</v>
      </c>
      <c r="Y936">
        <v>7</v>
      </c>
    </row>
    <row r="937" spans="1:25" x14ac:dyDescent="0.35">
      <c r="A937">
        <v>39</v>
      </c>
      <c r="B937" t="s">
        <v>32</v>
      </c>
      <c r="C937" t="s">
        <v>33</v>
      </c>
      <c r="D937" t="s">
        <v>34</v>
      </c>
      <c r="E937">
        <v>4</v>
      </c>
      <c r="F937">
        <v>3</v>
      </c>
      <c r="G937" t="s">
        <v>40</v>
      </c>
      <c r="H937">
        <v>1</v>
      </c>
      <c r="I937" t="s">
        <v>29</v>
      </c>
      <c r="J937">
        <v>81</v>
      </c>
      <c r="K937">
        <v>3</v>
      </c>
      <c r="L937">
        <v>2</v>
      </c>
      <c r="M937" t="s">
        <v>42</v>
      </c>
      <c r="N937">
        <v>3</v>
      </c>
      <c r="O937" t="s">
        <v>31</v>
      </c>
      <c r="P937">
        <v>0</v>
      </c>
      <c r="Q937">
        <v>3</v>
      </c>
      <c r="R937">
        <v>0</v>
      </c>
      <c r="S937">
        <v>10</v>
      </c>
      <c r="T937">
        <v>2</v>
      </c>
      <c r="U937">
        <v>1</v>
      </c>
      <c r="V937">
        <v>9</v>
      </c>
      <c r="W937">
        <v>2</v>
      </c>
      <c r="X937">
        <v>3</v>
      </c>
      <c r="Y937">
        <v>8</v>
      </c>
    </row>
    <row r="938" spans="1:25" x14ac:dyDescent="0.35">
      <c r="A938">
        <v>39</v>
      </c>
      <c r="B938" t="s">
        <v>32</v>
      </c>
      <c r="C938" t="s">
        <v>26</v>
      </c>
      <c r="D938" t="s">
        <v>34</v>
      </c>
      <c r="E938">
        <v>12</v>
      </c>
      <c r="F938">
        <v>3</v>
      </c>
      <c r="G938" t="s">
        <v>40</v>
      </c>
      <c r="H938">
        <v>4</v>
      </c>
      <c r="I938" t="s">
        <v>35</v>
      </c>
      <c r="J938">
        <v>66</v>
      </c>
      <c r="K938">
        <v>3</v>
      </c>
      <c r="L938">
        <v>2</v>
      </c>
      <c r="M938" t="s">
        <v>42</v>
      </c>
      <c r="N938">
        <v>2</v>
      </c>
      <c r="O938" t="s">
        <v>37</v>
      </c>
      <c r="P938">
        <v>4</v>
      </c>
      <c r="Q938">
        <v>4</v>
      </c>
      <c r="R938">
        <v>0</v>
      </c>
      <c r="S938">
        <v>7</v>
      </c>
      <c r="T938">
        <v>3</v>
      </c>
      <c r="U938">
        <v>3</v>
      </c>
      <c r="V938">
        <v>5</v>
      </c>
      <c r="W938">
        <v>4</v>
      </c>
      <c r="X938">
        <v>1</v>
      </c>
      <c r="Y938">
        <v>0</v>
      </c>
    </row>
    <row r="939" spans="1:25" x14ac:dyDescent="0.35">
      <c r="A939">
        <v>39</v>
      </c>
      <c r="B939" t="s">
        <v>32</v>
      </c>
      <c r="C939" t="s">
        <v>44</v>
      </c>
      <c r="D939" t="s">
        <v>34</v>
      </c>
      <c r="E939">
        <v>1</v>
      </c>
      <c r="F939">
        <v>3</v>
      </c>
      <c r="G939" t="s">
        <v>28</v>
      </c>
      <c r="H939">
        <v>4</v>
      </c>
      <c r="I939" t="s">
        <v>35</v>
      </c>
      <c r="J939">
        <v>77</v>
      </c>
      <c r="K939">
        <v>3</v>
      </c>
      <c r="L939">
        <v>2</v>
      </c>
      <c r="M939" t="s">
        <v>39</v>
      </c>
      <c r="N939">
        <v>4</v>
      </c>
      <c r="O939" t="s">
        <v>37</v>
      </c>
      <c r="P939">
        <v>1</v>
      </c>
      <c r="Q939">
        <v>3</v>
      </c>
      <c r="R939">
        <v>1</v>
      </c>
      <c r="S939">
        <v>9</v>
      </c>
      <c r="T939">
        <v>2</v>
      </c>
      <c r="U939">
        <v>3</v>
      </c>
      <c r="V939">
        <v>9</v>
      </c>
      <c r="W939">
        <v>8</v>
      </c>
      <c r="X939">
        <v>5</v>
      </c>
      <c r="Y939">
        <v>8</v>
      </c>
    </row>
    <row r="940" spans="1:25" x14ac:dyDescent="0.35">
      <c r="A940">
        <v>39</v>
      </c>
      <c r="B940" t="s">
        <v>32</v>
      </c>
      <c r="C940" t="s">
        <v>26</v>
      </c>
      <c r="D940" t="s">
        <v>34</v>
      </c>
      <c r="E940">
        <v>10</v>
      </c>
      <c r="F940">
        <v>1</v>
      </c>
      <c r="G940" t="s">
        <v>40</v>
      </c>
      <c r="H940">
        <v>3</v>
      </c>
      <c r="I940" t="s">
        <v>35</v>
      </c>
      <c r="J940">
        <v>65</v>
      </c>
      <c r="K940">
        <v>3</v>
      </c>
      <c r="L940">
        <v>3</v>
      </c>
      <c r="M940" t="s">
        <v>47</v>
      </c>
      <c r="N940">
        <v>3</v>
      </c>
      <c r="O940" t="s">
        <v>31</v>
      </c>
      <c r="P940">
        <v>7</v>
      </c>
      <c r="Q940">
        <v>4</v>
      </c>
      <c r="R940">
        <v>0</v>
      </c>
      <c r="S940">
        <v>9</v>
      </c>
      <c r="T940">
        <v>3</v>
      </c>
      <c r="U940">
        <v>3</v>
      </c>
      <c r="V940">
        <v>4</v>
      </c>
      <c r="W940">
        <v>3</v>
      </c>
      <c r="X940">
        <v>2</v>
      </c>
      <c r="Y940">
        <v>2</v>
      </c>
    </row>
    <row r="941" spans="1:25" x14ac:dyDescent="0.35">
      <c r="A941">
        <v>39</v>
      </c>
      <c r="B941" t="s">
        <v>32</v>
      </c>
      <c r="C941" t="s">
        <v>33</v>
      </c>
      <c r="D941" t="s">
        <v>27</v>
      </c>
      <c r="E941">
        <v>20</v>
      </c>
      <c r="F941">
        <v>3</v>
      </c>
      <c r="G941" t="s">
        <v>28</v>
      </c>
      <c r="H941">
        <v>3</v>
      </c>
      <c r="I941" t="s">
        <v>35</v>
      </c>
      <c r="J941">
        <v>83</v>
      </c>
      <c r="K941">
        <v>3</v>
      </c>
      <c r="L941">
        <v>2</v>
      </c>
      <c r="M941" t="s">
        <v>30</v>
      </c>
      <c r="N941">
        <v>4</v>
      </c>
      <c r="O941" t="s">
        <v>41</v>
      </c>
      <c r="P941">
        <v>2</v>
      </c>
      <c r="Q941">
        <v>3</v>
      </c>
      <c r="R941">
        <v>1</v>
      </c>
      <c r="S941">
        <v>7</v>
      </c>
      <c r="T941">
        <v>6</v>
      </c>
      <c r="U941">
        <v>3</v>
      </c>
      <c r="V941">
        <v>2</v>
      </c>
      <c r="W941">
        <v>1</v>
      </c>
      <c r="X941">
        <v>2</v>
      </c>
      <c r="Y941">
        <v>2</v>
      </c>
    </row>
    <row r="942" spans="1:25" x14ac:dyDescent="0.35">
      <c r="A942">
        <v>39</v>
      </c>
      <c r="B942" t="s">
        <v>32</v>
      </c>
      <c r="C942" t="s">
        <v>26</v>
      </c>
      <c r="D942" t="s">
        <v>34</v>
      </c>
      <c r="E942">
        <v>19</v>
      </c>
      <c r="F942">
        <v>4</v>
      </c>
      <c r="G942" t="s">
        <v>38</v>
      </c>
      <c r="H942">
        <v>4</v>
      </c>
      <c r="I942" t="s">
        <v>35</v>
      </c>
      <c r="J942">
        <v>41</v>
      </c>
      <c r="K942">
        <v>3</v>
      </c>
      <c r="L942">
        <v>2</v>
      </c>
      <c r="M942" t="s">
        <v>36</v>
      </c>
      <c r="N942">
        <v>4</v>
      </c>
      <c r="O942" t="s">
        <v>41</v>
      </c>
      <c r="P942">
        <v>8</v>
      </c>
      <c r="Q942">
        <v>3</v>
      </c>
      <c r="R942">
        <v>3</v>
      </c>
      <c r="S942">
        <v>7</v>
      </c>
      <c r="T942">
        <v>2</v>
      </c>
      <c r="U942">
        <v>3</v>
      </c>
      <c r="V942">
        <v>2</v>
      </c>
      <c r="W942">
        <v>2</v>
      </c>
      <c r="X942">
        <v>2</v>
      </c>
      <c r="Y942">
        <v>2</v>
      </c>
    </row>
    <row r="943" spans="1:25" x14ac:dyDescent="0.35">
      <c r="A943">
        <v>39</v>
      </c>
      <c r="B943" t="s">
        <v>32</v>
      </c>
      <c r="C943" t="s">
        <v>44</v>
      </c>
      <c r="D943" t="s">
        <v>27</v>
      </c>
      <c r="E943">
        <v>21</v>
      </c>
      <c r="F943">
        <v>4</v>
      </c>
      <c r="G943" t="s">
        <v>28</v>
      </c>
      <c r="H943">
        <v>1</v>
      </c>
      <c r="I943" t="s">
        <v>29</v>
      </c>
      <c r="J943">
        <v>32</v>
      </c>
      <c r="K943">
        <v>1</v>
      </c>
      <c r="L943">
        <v>2</v>
      </c>
      <c r="M943" t="s">
        <v>30</v>
      </c>
      <c r="N943">
        <v>3</v>
      </c>
      <c r="O943" t="s">
        <v>37</v>
      </c>
      <c r="P943">
        <v>6</v>
      </c>
      <c r="Q943">
        <v>3</v>
      </c>
      <c r="R943">
        <v>1</v>
      </c>
      <c r="S943">
        <v>10</v>
      </c>
      <c r="T943">
        <v>1</v>
      </c>
      <c r="U943">
        <v>3</v>
      </c>
      <c r="V943">
        <v>3</v>
      </c>
      <c r="W943">
        <v>2</v>
      </c>
      <c r="X943">
        <v>1</v>
      </c>
      <c r="Y943">
        <v>2</v>
      </c>
    </row>
    <row r="944" spans="1:25" x14ac:dyDescent="0.35">
      <c r="A944">
        <v>39</v>
      </c>
      <c r="B944" t="s">
        <v>32</v>
      </c>
      <c r="C944" t="s">
        <v>26</v>
      </c>
      <c r="D944" t="s">
        <v>34</v>
      </c>
      <c r="E944">
        <v>9</v>
      </c>
      <c r="F944">
        <v>2</v>
      </c>
      <c r="G944" t="s">
        <v>40</v>
      </c>
      <c r="H944">
        <v>1</v>
      </c>
      <c r="I944" t="s">
        <v>35</v>
      </c>
      <c r="J944">
        <v>87</v>
      </c>
      <c r="K944">
        <v>3</v>
      </c>
      <c r="L944">
        <v>2</v>
      </c>
      <c r="M944" t="s">
        <v>42</v>
      </c>
      <c r="N944">
        <v>1</v>
      </c>
      <c r="O944" t="s">
        <v>37</v>
      </c>
      <c r="P944">
        <v>1</v>
      </c>
      <c r="Q944">
        <v>4</v>
      </c>
      <c r="R944">
        <v>1</v>
      </c>
      <c r="S944">
        <v>10</v>
      </c>
      <c r="T944">
        <v>3</v>
      </c>
      <c r="U944">
        <v>3</v>
      </c>
      <c r="V944">
        <v>10</v>
      </c>
      <c r="W944">
        <v>0</v>
      </c>
      <c r="X944">
        <v>7</v>
      </c>
      <c r="Y944">
        <v>9</v>
      </c>
    </row>
    <row r="945" spans="1:25" x14ac:dyDescent="0.35">
      <c r="A945">
        <v>39</v>
      </c>
      <c r="B945" t="s">
        <v>32</v>
      </c>
      <c r="C945" t="s">
        <v>26</v>
      </c>
      <c r="D945" t="s">
        <v>27</v>
      </c>
      <c r="E945">
        <v>15</v>
      </c>
      <c r="F945">
        <v>4</v>
      </c>
      <c r="G945" t="s">
        <v>48</v>
      </c>
      <c r="H945">
        <v>2</v>
      </c>
      <c r="I945" t="s">
        <v>35</v>
      </c>
      <c r="J945">
        <v>77</v>
      </c>
      <c r="K945">
        <v>3</v>
      </c>
      <c r="L945">
        <v>4</v>
      </c>
      <c r="M945" t="s">
        <v>30</v>
      </c>
      <c r="N945">
        <v>1</v>
      </c>
      <c r="O945" t="s">
        <v>31</v>
      </c>
      <c r="P945">
        <v>0</v>
      </c>
      <c r="Q945">
        <v>3</v>
      </c>
      <c r="R945">
        <v>0</v>
      </c>
      <c r="S945">
        <v>21</v>
      </c>
      <c r="T945">
        <v>3</v>
      </c>
      <c r="U945">
        <v>3</v>
      </c>
      <c r="V945">
        <v>20</v>
      </c>
      <c r="W945">
        <v>8</v>
      </c>
      <c r="X945">
        <v>11</v>
      </c>
      <c r="Y945">
        <v>10</v>
      </c>
    </row>
    <row r="946" spans="1:25" x14ac:dyDescent="0.35">
      <c r="A946">
        <v>39</v>
      </c>
      <c r="B946" t="s">
        <v>32</v>
      </c>
      <c r="C946" t="s">
        <v>26</v>
      </c>
      <c r="D946" t="s">
        <v>34</v>
      </c>
      <c r="E946">
        <v>24</v>
      </c>
      <c r="F946">
        <v>1</v>
      </c>
      <c r="G946" t="s">
        <v>28</v>
      </c>
      <c r="H946">
        <v>1</v>
      </c>
      <c r="I946" t="s">
        <v>35</v>
      </c>
      <c r="J946">
        <v>52</v>
      </c>
      <c r="K946">
        <v>3</v>
      </c>
      <c r="L946">
        <v>2</v>
      </c>
      <c r="M946" t="s">
        <v>36</v>
      </c>
      <c r="N946">
        <v>4</v>
      </c>
      <c r="O946" t="s">
        <v>31</v>
      </c>
      <c r="P946">
        <v>7</v>
      </c>
      <c r="Q946">
        <v>3</v>
      </c>
      <c r="R946">
        <v>0</v>
      </c>
      <c r="S946">
        <v>18</v>
      </c>
      <c r="T946">
        <v>2</v>
      </c>
      <c r="U946">
        <v>3</v>
      </c>
      <c r="V946">
        <v>7</v>
      </c>
      <c r="W946">
        <v>7</v>
      </c>
      <c r="X946">
        <v>1</v>
      </c>
      <c r="Y946">
        <v>7</v>
      </c>
    </row>
    <row r="947" spans="1:25" x14ac:dyDescent="0.35">
      <c r="A947">
        <v>39</v>
      </c>
      <c r="B947" t="s">
        <v>32</v>
      </c>
      <c r="C947" t="s">
        <v>44</v>
      </c>
      <c r="D947" t="s">
        <v>34</v>
      </c>
      <c r="E947">
        <v>9</v>
      </c>
      <c r="F947">
        <v>3</v>
      </c>
      <c r="G947" t="s">
        <v>28</v>
      </c>
      <c r="H947">
        <v>4</v>
      </c>
      <c r="I947" t="s">
        <v>35</v>
      </c>
      <c r="J947">
        <v>87</v>
      </c>
      <c r="K947">
        <v>3</v>
      </c>
      <c r="L947">
        <v>5</v>
      </c>
      <c r="M947" t="s">
        <v>45</v>
      </c>
      <c r="N947">
        <v>4</v>
      </c>
      <c r="O947" t="s">
        <v>31</v>
      </c>
      <c r="P947">
        <v>2</v>
      </c>
      <c r="Q947">
        <v>3</v>
      </c>
      <c r="R947">
        <v>0</v>
      </c>
      <c r="S947">
        <v>21</v>
      </c>
      <c r="T947">
        <v>3</v>
      </c>
      <c r="U947">
        <v>2</v>
      </c>
      <c r="V947">
        <v>6</v>
      </c>
      <c r="W947">
        <v>0</v>
      </c>
      <c r="X947">
        <v>1</v>
      </c>
      <c r="Y947">
        <v>3</v>
      </c>
    </row>
    <row r="948" spans="1:25" x14ac:dyDescent="0.35">
      <c r="A948">
        <v>39</v>
      </c>
      <c r="B948" t="s">
        <v>32</v>
      </c>
      <c r="C948" t="s">
        <v>26</v>
      </c>
      <c r="D948" t="s">
        <v>27</v>
      </c>
      <c r="E948">
        <v>24</v>
      </c>
      <c r="F948">
        <v>1</v>
      </c>
      <c r="G948" t="s">
        <v>48</v>
      </c>
      <c r="H948">
        <v>2</v>
      </c>
      <c r="I948" t="s">
        <v>29</v>
      </c>
      <c r="J948">
        <v>60</v>
      </c>
      <c r="K948">
        <v>2</v>
      </c>
      <c r="L948">
        <v>4</v>
      </c>
      <c r="M948" t="s">
        <v>30</v>
      </c>
      <c r="N948">
        <v>4</v>
      </c>
      <c r="O948" t="s">
        <v>37</v>
      </c>
      <c r="P948">
        <v>0</v>
      </c>
      <c r="Q948">
        <v>3</v>
      </c>
      <c r="R948">
        <v>1</v>
      </c>
      <c r="S948">
        <v>21</v>
      </c>
      <c r="T948">
        <v>2</v>
      </c>
      <c r="U948">
        <v>2</v>
      </c>
      <c r="V948">
        <v>20</v>
      </c>
      <c r="W948">
        <v>9</v>
      </c>
      <c r="X948">
        <v>9</v>
      </c>
      <c r="Y948">
        <v>6</v>
      </c>
    </row>
    <row r="949" spans="1:25" x14ac:dyDescent="0.35">
      <c r="A949">
        <v>39</v>
      </c>
      <c r="B949" t="s">
        <v>32</v>
      </c>
      <c r="C949" t="s">
        <v>26</v>
      </c>
      <c r="D949" t="s">
        <v>34</v>
      </c>
      <c r="E949">
        <v>6</v>
      </c>
      <c r="F949">
        <v>1</v>
      </c>
      <c r="G949" t="s">
        <v>40</v>
      </c>
      <c r="H949">
        <v>4</v>
      </c>
      <c r="I949" t="s">
        <v>35</v>
      </c>
      <c r="J949">
        <v>42</v>
      </c>
      <c r="K949">
        <v>2</v>
      </c>
      <c r="L949">
        <v>3</v>
      </c>
      <c r="M949" t="s">
        <v>43</v>
      </c>
      <c r="N949">
        <v>1</v>
      </c>
      <c r="O949" t="s">
        <v>37</v>
      </c>
      <c r="P949">
        <v>4</v>
      </c>
      <c r="Q949">
        <v>3</v>
      </c>
      <c r="R949">
        <v>1</v>
      </c>
      <c r="S949">
        <v>9</v>
      </c>
      <c r="T949">
        <v>5</v>
      </c>
      <c r="U949">
        <v>3</v>
      </c>
      <c r="V949">
        <v>7</v>
      </c>
      <c r="W949">
        <v>7</v>
      </c>
      <c r="X949">
        <v>1</v>
      </c>
      <c r="Y949">
        <v>7</v>
      </c>
    </row>
    <row r="950" spans="1:25" x14ac:dyDescent="0.35">
      <c r="A950">
        <v>40</v>
      </c>
      <c r="B950" t="s">
        <v>32</v>
      </c>
      <c r="C950" t="s">
        <v>33</v>
      </c>
      <c r="D950" t="s">
        <v>34</v>
      </c>
      <c r="E950">
        <v>1</v>
      </c>
      <c r="F950">
        <v>4</v>
      </c>
      <c r="G950" t="s">
        <v>28</v>
      </c>
      <c r="H950">
        <v>3</v>
      </c>
      <c r="I950" t="s">
        <v>35</v>
      </c>
      <c r="J950">
        <v>78</v>
      </c>
      <c r="K950">
        <v>2</v>
      </c>
      <c r="L950">
        <v>4</v>
      </c>
      <c r="M950" t="s">
        <v>43</v>
      </c>
      <c r="N950">
        <v>2</v>
      </c>
      <c r="O950" t="s">
        <v>37</v>
      </c>
      <c r="P950">
        <v>1</v>
      </c>
      <c r="Q950">
        <v>4</v>
      </c>
      <c r="R950">
        <v>1</v>
      </c>
      <c r="S950">
        <v>22</v>
      </c>
      <c r="T950">
        <v>3</v>
      </c>
      <c r="U950">
        <v>2</v>
      </c>
      <c r="V950">
        <v>22</v>
      </c>
      <c r="W950">
        <v>3</v>
      </c>
      <c r="X950">
        <v>11</v>
      </c>
      <c r="Y950">
        <v>11</v>
      </c>
    </row>
    <row r="951" spans="1:25" x14ac:dyDescent="0.35">
      <c r="A951">
        <v>40</v>
      </c>
      <c r="B951" t="s">
        <v>32</v>
      </c>
      <c r="C951" t="s">
        <v>33</v>
      </c>
      <c r="D951" t="s">
        <v>34</v>
      </c>
      <c r="E951">
        <v>26</v>
      </c>
      <c r="F951">
        <v>3</v>
      </c>
      <c r="G951" t="s">
        <v>40</v>
      </c>
      <c r="H951">
        <v>2</v>
      </c>
      <c r="I951" t="s">
        <v>29</v>
      </c>
      <c r="J951">
        <v>54</v>
      </c>
      <c r="K951">
        <v>3</v>
      </c>
      <c r="L951">
        <v>2</v>
      </c>
      <c r="M951" t="s">
        <v>36</v>
      </c>
      <c r="N951">
        <v>2</v>
      </c>
      <c r="O951" t="s">
        <v>41</v>
      </c>
      <c r="P951">
        <v>1</v>
      </c>
      <c r="Q951">
        <v>3</v>
      </c>
      <c r="R951">
        <v>1</v>
      </c>
      <c r="S951">
        <v>20</v>
      </c>
      <c r="T951">
        <v>2</v>
      </c>
      <c r="U951">
        <v>3</v>
      </c>
      <c r="V951">
        <v>20</v>
      </c>
      <c r="W951">
        <v>7</v>
      </c>
      <c r="X951">
        <v>2</v>
      </c>
      <c r="Y951">
        <v>13</v>
      </c>
    </row>
    <row r="952" spans="1:25" x14ac:dyDescent="0.35">
      <c r="A952">
        <v>40</v>
      </c>
      <c r="B952" t="s">
        <v>32</v>
      </c>
      <c r="C952" t="s">
        <v>26</v>
      </c>
      <c r="D952" t="s">
        <v>27</v>
      </c>
      <c r="E952">
        <v>4</v>
      </c>
      <c r="F952">
        <v>4</v>
      </c>
      <c r="G952" t="s">
        <v>48</v>
      </c>
      <c r="H952">
        <v>3</v>
      </c>
      <c r="I952" t="s">
        <v>35</v>
      </c>
      <c r="J952">
        <v>67</v>
      </c>
      <c r="K952">
        <v>2</v>
      </c>
      <c r="L952">
        <v>3</v>
      </c>
      <c r="M952" t="s">
        <v>30</v>
      </c>
      <c r="N952">
        <v>4</v>
      </c>
      <c r="O952" t="s">
        <v>37</v>
      </c>
      <c r="P952">
        <v>7</v>
      </c>
      <c r="Q952">
        <v>3</v>
      </c>
      <c r="R952">
        <v>1</v>
      </c>
      <c r="S952">
        <v>15</v>
      </c>
      <c r="T952">
        <v>2</v>
      </c>
      <c r="U952">
        <v>2</v>
      </c>
      <c r="V952">
        <v>12</v>
      </c>
      <c r="W952">
        <v>11</v>
      </c>
      <c r="X952">
        <v>2</v>
      </c>
      <c r="Y952">
        <v>11</v>
      </c>
    </row>
    <row r="953" spans="1:25" x14ac:dyDescent="0.35">
      <c r="A953">
        <v>40</v>
      </c>
      <c r="B953" t="s">
        <v>32</v>
      </c>
      <c r="C953" t="s">
        <v>26</v>
      </c>
      <c r="D953" t="s">
        <v>34</v>
      </c>
      <c r="E953">
        <v>4</v>
      </c>
      <c r="F953">
        <v>1</v>
      </c>
      <c r="G953" t="s">
        <v>40</v>
      </c>
      <c r="H953">
        <v>4</v>
      </c>
      <c r="I953" t="s">
        <v>29</v>
      </c>
      <c r="J953">
        <v>46</v>
      </c>
      <c r="K953">
        <v>3</v>
      </c>
      <c r="L953">
        <v>5</v>
      </c>
      <c r="M953" t="s">
        <v>45</v>
      </c>
      <c r="N953">
        <v>3</v>
      </c>
      <c r="O953" t="s">
        <v>37</v>
      </c>
      <c r="P953">
        <v>1</v>
      </c>
      <c r="Q953">
        <v>3</v>
      </c>
      <c r="R953">
        <v>1</v>
      </c>
      <c r="S953">
        <v>21</v>
      </c>
      <c r="T953">
        <v>2</v>
      </c>
      <c r="U953">
        <v>3</v>
      </c>
      <c r="V953">
        <v>20</v>
      </c>
      <c r="W953">
        <v>8</v>
      </c>
      <c r="X953">
        <v>9</v>
      </c>
      <c r="Y953">
        <v>9</v>
      </c>
    </row>
    <row r="954" spans="1:25" x14ac:dyDescent="0.35">
      <c r="A954">
        <v>40</v>
      </c>
      <c r="B954" t="s">
        <v>32</v>
      </c>
      <c r="C954" t="s">
        <v>26</v>
      </c>
      <c r="D954" t="s">
        <v>34</v>
      </c>
      <c r="E954">
        <v>19</v>
      </c>
      <c r="F954">
        <v>2</v>
      </c>
      <c r="G954" t="s">
        <v>40</v>
      </c>
      <c r="H954">
        <v>3</v>
      </c>
      <c r="I954" t="s">
        <v>35</v>
      </c>
      <c r="J954">
        <v>99</v>
      </c>
      <c r="K954">
        <v>3</v>
      </c>
      <c r="L954">
        <v>2</v>
      </c>
      <c r="M954" t="s">
        <v>39</v>
      </c>
      <c r="N954">
        <v>4</v>
      </c>
      <c r="O954" t="s">
        <v>37</v>
      </c>
      <c r="P954">
        <v>8</v>
      </c>
      <c r="Q954">
        <v>3</v>
      </c>
      <c r="R954">
        <v>1</v>
      </c>
      <c r="S954">
        <v>15</v>
      </c>
      <c r="T954">
        <v>2</v>
      </c>
      <c r="U954">
        <v>4</v>
      </c>
      <c r="V954">
        <v>7</v>
      </c>
      <c r="W954">
        <v>2</v>
      </c>
      <c r="X954">
        <v>3</v>
      </c>
      <c r="Y954">
        <v>7</v>
      </c>
    </row>
    <row r="955" spans="1:25" x14ac:dyDescent="0.35">
      <c r="A955">
        <v>40</v>
      </c>
      <c r="B955" t="s">
        <v>32</v>
      </c>
      <c r="C955" t="s">
        <v>44</v>
      </c>
      <c r="D955" t="s">
        <v>34</v>
      </c>
      <c r="E955">
        <v>9</v>
      </c>
      <c r="F955">
        <v>5</v>
      </c>
      <c r="G955" t="s">
        <v>28</v>
      </c>
      <c r="H955">
        <v>4</v>
      </c>
      <c r="I955" t="s">
        <v>35</v>
      </c>
      <c r="J955">
        <v>63</v>
      </c>
      <c r="K955">
        <v>2</v>
      </c>
      <c r="L955">
        <v>2</v>
      </c>
      <c r="M955" t="s">
        <v>43</v>
      </c>
      <c r="N955">
        <v>4</v>
      </c>
      <c r="O955" t="s">
        <v>37</v>
      </c>
      <c r="P955">
        <v>9</v>
      </c>
      <c r="Q955">
        <v>3</v>
      </c>
      <c r="R955">
        <v>1</v>
      </c>
      <c r="S955">
        <v>5</v>
      </c>
      <c r="T955">
        <v>5</v>
      </c>
      <c r="U955">
        <v>1</v>
      </c>
      <c r="V955">
        <v>3</v>
      </c>
      <c r="W955">
        <v>2</v>
      </c>
      <c r="X955">
        <v>0</v>
      </c>
      <c r="Y955">
        <v>2</v>
      </c>
    </row>
    <row r="956" spans="1:25" x14ac:dyDescent="0.35">
      <c r="A956">
        <v>40</v>
      </c>
      <c r="B956" t="s">
        <v>32</v>
      </c>
      <c r="C956" t="s">
        <v>26</v>
      </c>
      <c r="D956" t="s">
        <v>34</v>
      </c>
      <c r="E956">
        <v>24</v>
      </c>
      <c r="F956">
        <v>2</v>
      </c>
      <c r="G956" t="s">
        <v>49</v>
      </c>
      <c r="H956">
        <v>1</v>
      </c>
      <c r="I956" t="s">
        <v>35</v>
      </c>
      <c r="J956">
        <v>62</v>
      </c>
      <c r="K956">
        <v>3</v>
      </c>
      <c r="L956">
        <v>2</v>
      </c>
      <c r="M956" t="s">
        <v>36</v>
      </c>
      <c r="N956">
        <v>4</v>
      </c>
      <c r="O956" t="s">
        <v>41</v>
      </c>
      <c r="P956">
        <v>1</v>
      </c>
      <c r="Q956">
        <v>3</v>
      </c>
      <c r="R956">
        <v>2</v>
      </c>
      <c r="S956">
        <v>9</v>
      </c>
      <c r="T956">
        <v>3</v>
      </c>
      <c r="U956">
        <v>3</v>
      </c>
      <c r="V956">
        <v>9</v>
      </c>
      <c r="W956">
        <v>8</v>
      </c>
      <c r="X956">
        <v>4</v>
      </c>
      <c r="Y956">
        <v>7</v>
      </c>
    </row>
    <row r="957" spans="1:25" x14ac:dyDescent="0.35">
      <c r="A957">
        <v>40</v>
      </c>
      <c r="B957" t="s">
        <v>32</v>
      </c>
      <c r="C957" t="s">
        <v>26</v>
      </c>
      <c r="D957" t="s">
        <v>34</v>
      </c>
      <c r="E957">
        <v>2</v>
      </c>
      <c r="F957">
        <v>2</v>
      </c>
      <c r="G957" t="s">
        <v>40</v>
      </c>
      <c r="H957">
        <v>1</v>
      </c>
      <c r="I957" t="s">
        <v>35</v>
      </c>
      <c r="J957">
        <v>49</v>
      </c>
      <c r="K957">
        <v>3</v>
      </c>
      <c r="L957">
        <v>5</v>
      </c>
      <c r="M957" t="s">
        <v>47</v>
      </c>
      <c r="N957">
        <v>3</v>
      </c>
      <c r="O957" t="s">
        <v>41</v>
      </c>
      <c r="P957">
        <v>0</v>
      </c>
      <c r="Q957">
        <v>3</v>
      </c>
      <c r="R957">
        <v>1</v>
      </c>
      <c r="S957">
        <v>22</v>
      </c>
      <c r="T957">
        <v>5</v>
      </c>
      <c r="U957">
        <v>3</v>
      </c>
      <c r="V957">
        <v>21</v>
      </c>
      <c r="W957">
        <v>7</v>
      </c>
      <c r="X957">
        <v>3</v>
      </c>
      <c r="Y957">
        <v>9</v>
      </c>
    </row>
    <row r="958" spans="1:25" x14ac:dyDescent="0.35">
      <c r="A958">
        <v>40</v>
      </c>
      <c r="B958" t="s">
        <v>32</v>
      </c>
      <c r="C958" t="s">
        <v>26</v>
      </c>
      <c r="D958" t="s">
        <v>27</v>
      </c>
      <c r="E958">
        <v>1</v>
      </c>
      <c r="F958">
        <v>2</v>
      </c>
      <c r="G958" t="s">
        <v>40</v>
      </c>
      <c r="H958">
        <v>2</v>
      </c>
      <c r="I958" t="s">
        <v>35</v>
      </c>
      <c r="J958">
        <v>57</v>
      </c>
      <c r="K958">
        <v>1</v>
      </c>
      <c r="L958">
        <v>2</v>
      </c>
      <c r="M958" t="s">
        <v>30</v>
      </c>
      <c r="N958">
        <v>4</v>
      </c>
      <c r="O958" t="s">
        <v>37</v>
      </c>
      <c r="P958">
        <v>2</v>
      </c>
      <c r="Q958">
        <v>4</v>
      </c>
      <c r="R958">
        <v>3</v>
      </c>
      <c r="S958">
        <v>6</v>
      </c>
      <c r="T958">
        <v>2</v>
      </c>
      <c r="U958">
        <v>2</v>
      </c>
      <c r="V958">
        <v>4</v>
      </c>
      <c r="W958">
        <v>3</v>
      </c>
      <c r="X958">
        <v>0</v>
      </c>
      <c r="Y958">
        <v>2</v>
      </c>
    </row>
    <row r="959" spans="1:25" x14ac:dyDescent="0.35">
      <c r="A959">
        <v>40</v>
      </c>
      <c r="B959" t="s">
        <v>32</v>
      </c>
      <c r="C959" t="s">
        <v>26</v>
      </c>
      <c r="D959" t="s">
        <v>34</v>
      </c>
      <c r="E959">
        <v>10</v>
      </c>
      <c r="F959">
        <v>4</v>
      </c>
      <c r="G959" t="s">
        <v>28</v>
      </c>
      <c r="H959">
        <v>4</v>
      </c>
      <c r="I959" t="s">
        <v>29</v>
      </c>
      <c r="J959">
        <v>46</v>
      </c>
      <c r="K959">
        <v>4</v>
      </c>
      <c r="L959">
        <v>1</v>
      </c>
      <c r="M959" t="s">
        <v>39</v>
      </c>
      <c r="N959">
        <v>3</v>
      </c>
      <c r="O959" t="s">
        <v>37</v>
      </c>
      <c r="P959">
        <v>3</v>
      </c>
      <c r="Q959">
        <v>3</v>
      </c>
      <c r="R959">
        <v>1</v>
      </c>
      <c r="S959">
        <v>10</v>
      </c>
      <c r="T959">
        <v>3</v>
      </c>
      <c r="U959">
        <v>3</v>
      </c>
      <c r="V959">
        <v>7</v>
      </c>
      <c r="W959">
        <v>7</v>
      </c>
      <c r="X959">
        <v>1</v>
      </c>
      <c r="Y959">
        <v>7</v>
      </c>
    </row>
    <row r="960" spans="1:25" x14ac:dyDescent="0.35">
      <c r="A960">
        <v>40</v>
      </c>
      <c r="B960" t="s">
        <v>25</v>
      </c>
      <c r="C960" t="s">
        <v>26</v>
      </c>
      <c r="D960" t="s">
        <v>27</v>
      </c>
      <c r="E960">
        <v>22</v>
      </c>
      <c r="F960">
        <v>2</v>
      </c>
      <c r="G960" t="s">
        <v>48</v>
      </c>
      <c r="H960">
        <v>3</v>
      </c>
      <c r="I960" t="s">
        <v>35</v>
      </c>
      <c r="J960">
        <v>68</v>
      </c>
      <c r="K960">
        <v>2</v>
      </c>
      <c r="L960">
        <v>2</v>
      </c>
      <c r="M960" t="s">
        <v>30</v>
      </c>
      <c r="N960">
        <v>3</v>
      </c>
      <c r="O960" t="s">
        <v>37</v>
      </c>
      <c r="P960">
        <v>2</v>
      </c>
      <c r="Q960">
        <v>3</v>
      </c>
      <c r="R960">
        <v>2</v>
      </c>
      <c r="S960">
        <v>8</v>
      </c>
      <c r="T960">
        <v>6</v>
      </c>
      <c r="U960">
        <v>3</v>
      </c>
      <c r="V960">
        <v>6</v>
      </c>
      <c r="W960">
        <v>4</v>
      </c>
      <c r="X960">
        <v>1</v>
      </c>
      <c r="Y960">
        <v>0</v>
      </c>
    </row>
    <row r="961" spans="1:25" x14ac:dyDescent="0.35">
      <c r="A961">
        <v>40</v>
      </c>
      <c r="B961" t="s">
        <v>32</v>
      </c>
      <c r="C961" t="s">
        <v>26</v>
      </c>
      <c r="D961" t="s">
        <v>27</v>
      </c>
      <c r="E961">
        <v>2</v>
      </c>
      <c r="F961">
        <v>2</v>
      </c>
      <c r="G961" t="s">
        <v>48</v>
      </c>
      <c r="H961">
        <v>4</v>
      </c>
      <c r="I961" t="s">
        <v>29</v>
      </c>
      <c r="J961">
        <v>46</v>
      </c>
      <c r="K961">
        <v>3</v>
      </c>
      <c r="L961">
        <v>2</v>
      </c>
      <c r="M961" t="s">
        <v>30</v>
      </c>
      <c r="N961">
        <v>2</v>
      </c>
      <c r="O961" t="s">
        <v>41</v>
      </c>
      <c r="P961">
        <v>7</v>
      </c>
      <c r="Q961">
        <v>3</v>
      </c>
      <c r="R961">
        <v>2</v>
      </c>
      <c r="S961">
        <v>8</v>
      </c>
      <c r="T961">
        <v>5</v>
      </c>
      <c r="U961">
        <v>3</v>
      </c>
      <c r="V961">
        <v>5</v>
      </c>
      <c r="W961">
        <v>4</v>
      </c>
      <c r="X961">
        <v>1</v>
      </c>
      <c r="Y961">
        <v>3</v>
      </c>
    </row>
    <row r="962" spans="1:25" x14ac:dyDescent="0.35">
      <c r="A962">
        <v>40</v>
      </c>
      <c r="B962" t="s">
        <v>32</v>
      </c>
      <c r="C962" t="s">
        <v>26</v>
      </c>
      <c r="D962" t="s">
        <v>34</v>
      </c>
      <c r="E962">
        <v>2</v>
      </c>
      <c r="F962">
        <v>3</v>
      </c>
      <c r="G962" t="s">
        <v>40</v>
      </c>
      <c r="H962">
        <v>2</v>
      </c>
      <c r="I962" t="s">
        <v>29</v>
      </c>
      <c r="J962">
        <v>78</v>
      </c>
      <c r="K962">
        <v>2</v>
      </c>
      <c r="L962">
        <v>2</v>
      </c>
      <c r="M962" t="s">
        <v>39</v>
      </c>
      <c r="N962">
        <v>3</v>
      </c>
      <c r="O962" t="s">
        <v>37</v>
      </c>
      <c r="P962">
        <v>6</v>
      </c>
      <c r="Q962">
        <v>4</v>
      </c>
      <c r="R962">
        <v>1</v>
      </c>
      <c r="S962">
        <v>20</v>
      </c>
      <c r="T962">
        <v>3</v>
      </c>
      <c r="U962">
        <v>3</v>
      </c>
      <c r="V962">
        <v>1</v>
      </c>
      <c r="W962">
        <v>0</v>
      </c>
      <c r="X962">
        <v>0</v>
      </c>
      <c r="Y962">
        <v>0</v>
      </c>
    </row>
    <row r="963" spans="1:25" x14ac:dyDescent="0.35">
      <c r="A963">
        <v>40</v>
      </c>
      <c r="B963" t="s">
        <v>32</v>
      </c>
      <c r="C963" t="s">
        <v>26</v>
      </c>
      <c r="D963" t="s">
        <v>27</v>
      </c>
      <c r="E963">
        <v>2</v>
      </c>
      <c r="F963">
        <v>4</v>
      </c>
      <c r="G963" t="s">
        <v>28</v>
      </c>
      <c r="H963">
        <v>3</v>
      </c>
      <c r="I963" t="s">
        <v>29</v>
      </c>
      <c r="J963">
        <v>79</v>
      </c>
      <c r="K963">
        <v>3</v>
      </c>
      <c r="L963">
        <v>5</v>
      </c>
      <c r="M963" t="s">
        <v>45</v>
      </c>
      <c r="N963">
        <v>3</v>
      </c>
      <c r="O963" t="s">
        <v>37</v>
      </c>
      <c r="P963">
        <v>0</v>
      </c>
      <c r="Q963">
        <v>3</v>
      </c>
      <c r="R963">
        <v>0</v>
      </c>
      <c r="S963">
        <v>21</v>
      </c>
      <c r="T963">
        <v>2</v>
      </c>
      <c r="U963">
        <v>3</v>
      </c>
      <c r="V963">
        <v>20</v>
      </c>
      <c r="W963">
        <v>15</v>
      </c>
      <c r="X963">
        <v>1</v>
      </c>
      <c r="Y963">
        <v>12</v>
      </c>
    </row>
    <row r="964" spans="1:25" x14ac:dyDescent="0.35">
      <c r="A964">
        <v>40</v>
      </c>
      <c r="B964" t="s">
        <v>32</v>
      </c>
      <c r="C964" t="s">
        <v>26</v>
      </c>
      <c r="D964" t="s">
        <v>34</v>
      </c>
      <c r="E964">
        <v>6</v>
      </c>
      <c r="F964">
        <v>3</v>
      </c>
      <c r="G964" t="s">
        <v>28</v>
      </c>
      <c r="H964">
        <v>2</v>
      </c>
      <c r="I964" t="s">
        <v>29</v>
      </c>
      <c r="J964">
        <v>75</v>
      </c>
      <c r="K964">
        <v>3</v>
      </c>
      <c r="L964">
        <v>4</v>
      </c>
      <c r="M964" t="s">
        <v>42</v>
      </c>
      <c r="N964">
        <v>3</v>
      </c>
      <c r="O964" t="s">
        <v>31</v>
      </c>
      <c r="P964">
        <v>7</v>
      </c>
      <c r="Q964">
        <v>3</v>
      </c>
      <c r="R964">
        <v>0</v>
      </c>
      <c r="S964">
        <v>22</v>
      </c>
      <c r="T964">
        <v>3</v>
      </c>
      <c r="U964">
        <v>3</v>
      </c>
      <c r="V964">
        <v>20</v>
      </c>
      <c r="W964">
        <v>6</v>
      </c>
      <c r="X964">
        <v>5</v>
      </c>
      <c r="Y964">
        <v>13</v>
      </c>
    </row>
    <row r="965" spans="1:25" x14ac:dyDescent="0.35">
      <c r="A965">
        <v>40</v>
      </c>
      <c r="B965" t="s">
        <v>32</v>
      </c>
      <c r="C965" t="s">
        <v>44</v>
      </c>
      <c r="D965" t="s">
        <v>27</v>
      </c>
      <c r="E965">
        <v>28</v>
      </c>
      <c r="F965">
        <v>3</v>
      </c>
      <c r="G965" t="s">
        <v>38</v>
      </c>
      <c r="H965">
        <v>3</v>
      </c>
      <c r="I965" t="s">
        <v>35</v>
      </c>
      <c r="J965">
        <v>58</v>
      </c>
      <c r="K965">
        <v>1</v>
      </c>
      <c r="L965">
        <v>3</v>
      </c>
      <c r="M965" t="s">
        <v>30</v>
      </c>
      <c r="N965">
        <v>1</v>
      </c>
      <c r="O965" t="s">
        <v>41</v>
      </c>
      <c r="P965">
        <v>3</v>
      </c>
      <c r="Q965">
        <v>3</v>
      </c>
      <c r="R965">
        <v>1</v>
      </c>
      <c r="S965">
        <v>20</v>
      </c>
      <c r="T965">
        <v>2</v>
      </c>
      <c r="U965">
        <v>3</v>
      </c>
      <c r="V965">
        <v>1</v>
      </c>
      <c r="W965">
        <v>0</v>
      </c>
      <c r="X965">
        <v>0</v>
      </c>
      <c r="Y965">
        <v>1</v>
      </c>
    </row>
    <row r="966" spans="1:25" x14ac:dyDescent="0.35">
      <c r="A966">
        <v>40</v>
      </c>
      <c r="B966" t="s">
        <v>32</v>
      </c>
      <c r="C966" t="s">
        <v>33</v>
      </c>
      <c r="D966" t="s">
        <v>27</v>
      </c>
      <c r="E966">
        <v>5</v>
      </c>
      <c r="F966">
        <v>4</v>
      </c>
      <c r="G966" t="s">
        <v>28</v>
      </c>
      <c r="H966">
        <v>4</v>
      </c>
      <c r="I966" t="s">
        <v>35</v>
      </c>
      <c r="J966">
        <v>48</v>
      </c>
      <c r="K966">
        <v>2</v>
      </c>
      <c r="L966">
        <v>3</v>
      </c>
      <c r="M966" t="s">
        <v>30</v>
      </c>
      <c r="N966">
        <v>1</v>
      </c>
      <c r="O966" t="s">
        <v>37</v>
      </c>
      <c r="P966">
        <v>5</v>
      </c>
      <c r="Q966">
        <v>4</v>
      </c>
      <c r="R966">
        <v>1</v>
      </c>
      <c r="S966">
        <v>20</v>
      </c>
      <c r="T966">
        <v>2</v>
      </c>
      <c r="U966">
        <v>3</v>
      </c>
      <c r="V966">
        <v>18</v>
      </c>
      <c r="W966">
        <v>13</v>
      </c>
      <c r="X966">
        <v>1</v>
      </c>
      <c r="Y966">
        <v>12</v>
      </c>
    </row>
    <row r="967" spans="1:25" x14ac:dyDescent="0.35">
      <c r="A967">
        <v>40</v>
      </c>
      <c r="B967" t="s">
        <v>32</v>
      </c>
      <c r="C967" t="s">
        <v>26</v>
      </c>
      <c r="D967" t="s">
        <v>34</v>
      </c>
      <c r="E967">
        <v>2</v>
      </c>
      <c r="F967">
        <v>1</v>
      </c>
      <c r="G967" t="s">
        <v>40</v>
      </c>
      <c r="H967">
        <v>4</v>
      </c>
      <c r="I967" t="s">
        <v>29</v>
      </c>
      <c r="J967">
        <v>86</v>
      </c>
      <c r="K967">
        <v>2</v>
      </c>
      <c r="L967">
        <v>1</v>
      </c>
      <c r="M967" t="s">
        <v>36</v>
      </c>
      <c r="N967">
        <v>4</v>
      </c>
      <c r="O967" t="s">
        <v>31</v>
      </c>
      <c r="P967">
        <v>0</v>
      </c>
      <c r="Q967">
        <v>4</v>
      </c>
      <c r="R967">
        <v>0</v>
      </c>
      <c r="S967">
        <v>5</v>
      </c>
      <c r="T967">
        <v>2</v>
      </c>
      <c r="U967">
        <v>2</v>
      </c>
      <c r="V967">
        <v>4</v>
      </c>
      <c r="W967">
        <v>2</v>
      </c>
      <c r="X967">
        <v>2</v>
      </c>
      <c r="Y967">
        <v>3</v>
      </c>
    </row>
    <row r="968" spans="1:25" x14ac:dyDescent="0.35">
      <c r="A968">
        <v>40</v>
      </c>
      <c r="B968" t="s">
        <v>32</v>
      </c>
      <c r="C968" t="s">
        <v>33</v>
      </c>
      <c r="D968" t="s">
        <v>34</v>
      </c>
      <c r="E968">
        <v>2</v>
      </c>
      <c r="F968">
        <v>2</v>
      </c>
      <c r="G968" t="s">
        <v>40</v>
      </c>
      <c r="H968">
        <v>3</v>
      </c>
      <c r="I968" t="s">
        <v>29</v>
      </c>
      <c r="J968">
        <v>38</v>
      </c>
      <c r="K968">
        <v>4</v>
      </c>
      <c r="L968">
        <v>2</v>
      </c>
      <c r="M968" t="s">
        <v>43</v>
      </c>
      <c r="N968">
        <v>2</v>
      </c>
      <c r="O968" t="s">
        <v>37</v>
      </c>
      <c r="P968">
        <v>1</v>
      </c>
      <c r="Q968">
        <v>4</v>
      </c>
      <c r="R968">
        <v>1</v>
      </c>
      <c r="S968">
        <v>8</v>
      </c>
      <c r="T968">
        <v>2</v>
      </c>
      <c r="U968">
        <v>3</v>
      </c>
      <c r="V968">
        <v>8</v>
      </c>
      <c r="W968">
        <v>7</v>
      </c>
      <c r="X968">
        <v>3</v>
      </c>
      <c r="Y968">
        <v>7</v>
      </c>
    </row>
    <row r="969" spans="1:25" x14ac:dyDescent="0.35">
      <c r="A969">
        <v>40</v>
      </c>
      <c r="B969" t="s">
        <v>32</v>
      </c>
      <c r="C969" t="s">
        <v>33</v>
      </c>
      <c r="D969" t="s">
        <v>34</v>
      </c>
      <c r="E969">
        <v>16</v>
      </c>
      <c r="F969">
        <v>4</v>
      </c>
      <c r="G969" t="s">
        <v>40</v>
      </c>
      <c r="H969">
        <v>1</v>
      </c>
      <c r="I969" t="s">
        <v>35</v>
      </c>
      <c r="J969">
        <v>51</v>
      </c>
      <c r="K969">
        <v>2</v>
      </c>
      <c r="L969">
        <v>2</v>
      </c>
      <c r="M969" t="s">
        <v>39</v>
      </c>
      <c r="N969">
        <v>3</v>
      </c>
      <c r="O969" t="s">
        <v>31</v>
      </c>
      <c r="P969">
        <v>6</v>
      </c>
      <c r="Q969">
        <v>3</v>
      </c>
      <c r="R969">
        <v>0</v>
      </c>
      <c r="S969">
        <v>10</v>
      </c>
      <c r="T969">
        <v>6</v>
      </c>
      <c r="U969">
        <v>3</v>
      </c>
      <c r="V969">
        <v>1</v>
      </c>
      <c r="W969">
        <v>0</v>
      </c>
      <c r="X969">
        <v>0</v>
      </c>
      <c r="Y969">
        <v>0</v>
      </c>
    </row>
    <row r="970" spans="1:25" x14ac:dyDescent="0.35">
      <c r="A970">
        <v>40</v>
      </c>
      <c r="B970" t="s">
        <v>32</v>
      </c>
      <c r="C970" t="s">
        <v>26</v>
      </c>
      <c r="D970" t="s">
        <v>27</v>
      </c>
      <c r="E970">
        <v>10</v>
      </c>
      <c r="F970">
        <v>4</v>
      </c>
      <c r="G970" t="s">
        <v>48</v>
      </c>
      <c r="H970">
        <v>1</v>
      </c>
      <c r="I970" t="s">
        <v>35</v>
      </c>
      <c r="J970">
        <v>67</v>
      </c>
      <c r="K970">
        <v>2</v>
      </c>
      <c r="L970">
        <v>3</v>
      </c>
      <c r="M970" t="s">
        <v>30</v>
      </c>
      <c r="N970">
        <v>2</v>
      </c>
      <c r="O970" t="s">
        <v>41</v>
      </c>
      <c r="P970">
        <v>2</v>
      </c>
      <c r="Q970">
        <v>3</v>
      </c>
      <c r="R970">
        <v>1</v>
      </c>
      <c r="S970">
        <v>11</v>
      </c>
      <c r="T970">
        <v>2</v>
      </c>
      <c r="U970">
        <v>2</v>
      </c>
      <c r="V970">
        <v>1</v>
      </c>
      <c r="W970">
        <v>0</v>
      </c>
      <c r="X970">
        <v>0</v>
      </c>
      <c r="Y970">
        <v>0</v>
      </c>
    </row>
    <row r="971" spans="1:25" x14ac:dyDescent="0.35">
      <c r="A971">
        <v>40</v>
      </c>
      <c r="B971" t="s">
        <v>32</v>
      </c>
      <c r="C971" t="s">
        <v>33</v>
      </c>
      <c r="D971" t="s">
        <v>34</v>
      </c>
      <c r="E971">
        <v>9</v>
      </c>
      <c r="F971">
        <v>4</v>
      </c>
      <c r="G971" t="s">
        <v>40</v>
      </c>
      <c r="H971">
        <v>4</v>
      </c>
      <c r="I971" t="s">
        <v>35</v>
      </c>
      <c r="J971">
        <v>35</v>
      </c>
      <c r="K971">
        <v>3</v>
      </c>
      <c r="L971">
        <v>1</v>
      </c>
      <c r="M971" t="s">
        <v>36</v>
      </c>
      <c r="N971">
        <v>2</v>
      </c>
      <c r="O971" t="s">
        <v>41</v>
      </c>
      <c r="P971">
        <v>8</v>
      </c>
      <c r="Q971">
        <v>3</v>
      </c>
      <c r="R971">
        <v>1</v>
      </c>
      <c r="S971">
        <v>3</v>
      </c>
      <c r="T971">
        <v>2</v>
      </c>
      <c r="U971">
        <v>3</v>
      </c>
      <c r="V971">
        <v>1</v>
      </c>
      <c r="W971">
        <v>1</v>
      </c>
      <c r="X971">
        <v>0</v>
      </c>
      <c r="Y971">
        <v>0</v>
      </c>
    </row>
    <row r="972" spans="1:25" x14ac:dyDescent="0.35">
      <c r="A972">
        <v>40</v>
      </c>
      <c r="B972" t="s">
        <v>25</v>
      </c>
      <c r="C972" t="s">
        <v>44</v>
      </c>
      <c r="D972" t="s">
        <v>27</v>
      </c>
      <c r="E972">
        <v>24</v>
      </c>
      <c r="F972">
        <v>3</v>
      </c>
      <c r="G972" t="s">
        <v>28</v>
      </c>
      <c r="H972">
        <v>2</v>
      </c>
      <c r="I972" t="s">
        <v>29</v>
      </c>
      <c r="J972">
        <v>100</v>
      </c>
      <c r="K972">
        <v>4</v>
      </c>
      <c r="L972">
        <v>4</v>
      </c>
      <c r="M972" t="s">
        <v>30</v>
      </c>
      <c r="N972">
        <v>2</v>
      </c>
      <c r="O972" t="s">
        <v>31</v>
      </c>
      <c r="P972">
        <v>4</v>
      </c>
      <c r="Q972">
        <v>3</v>
      </c>
      <c r="R972">
        <v>0</v>
      </c>
      <c r="S972">
        <v>22</v>
      </c>
      <c r="T972">
        <v>2</v>
      </c>
      <c r="U972">
        <v>2</v>
      </c>
      <c r="V972">
        <v>1</v>
      </c>
      <c r="W972">
        <v>0</v>
      </c>
      <c r="X972">
        <v>0</v>
      </c>
      <c r="Y972">
        <v>0</v>
      </c>
    </row>
    <row r="973" spans="1:25" x14ac:dyDescent="0.35">
      <c r="A973">
        <v>40</v>
      </c>
      <c r="B973" t="s">
        <v>32</v>
      </c>
      <c r="C973" t="s">
        <v>26</v>
      </c>
      <c r="D973" t="s">
        <v>27</v>
      </c>
      <c r="E973">
        <v>26</v>
      </c>
      <c r="F973">
        <v>3</v>
      </c>
      <c r="G973" t="s">
        <v>48</v>
      </c>
      <c r="H973">
        <v>3</v>
      </c>
      <c r="I973" t="s">
        <v>35</v>
      </c>
      <c r="J973">
        <v>74</v>
      </c>
      <c r="K973">
        <v>3</v>
      </c>
      <c r="L973">
        <v>2</v>
      </c>
      <c r="M973" t="s">
        <v>30</v>
      </c>
      <c r="N973">
        <v>1</v>
      </c>
      <c r="O973" t="s">
        <v>37</v>
      </c>
      <c r="P973">
        <v>1</v>
      </c>
      <c r="Q973">
        <v>3</v>
      </c>
      <c r="R973">
        <v>1</v>
      </c>
      <c r="S973">
        <v>8</v>
      </c>
      <c r="T973">
        <v>3</v>
      </c>
      <c r="U973">
        <v>2</v>
      </c>
      <c r="V973">
        <v>7</v>
      </c>
      <c r="W973">
        <v>7</v>
      </c>
      <c r="X973">
        <v>7</v>
      </c>
      <c r="Y973">
        <v>5</v>
      </c>
    </row>
    <row r="974" spans="1:25" x14ac:dyDescent="0.35">
      <c r="A974">
        <v>40</v>
      </c>
      <c r="B974" t="s">
        <v>32</v>
      </c>
      <c r="C974" t="s">
        <v>26</v>
      </c>
      <c r="D974" t="s">
        <v>34</v>
      </c>
      <c r="E974">
        <v>20</v>
      </c>
      <c r="F974">
        <v>4</v>
      </c>
      <c r="G974" t="s">
        <v>49</v>
      </c>
      <c r="H974">
        <v>1</v>
      </c>
      <c r="I974" t="s">
        <v>35</v>
      </c>
      <c r="J974">
        <v>61</v>
      </c>
      <c r="K974">
        <v>3</v>
      </c>
      <c r="L974">
        <v>3</v>
      </c>
      <c r="M974" t="s">
        <v>43</v>
      </c>
      <c r="N974">
        <v>4</v>
      </c>
      <c r="O974" t="s">
        <v>37</v>
      </c>
      <c r="P974">
        <v>4</v>
      </c>
      <c r="Q974">
        <v>4</v>
      </c>
      <c r="R974">
        <v>1</v>
      </c>
      <c r="S974">
        <v>14</v>
      </c>
      <c r="T974">
        <v>6</v>
      </c>
      <c r="U974">
        <v>3</v>
      </c>
      <c r="V974">
        <v>11</v>
      </c>
      <c r="W974">
        <v>10</v>
      </c>
      <c r="X974">
        <v>11</v>
      </c>
      <c r="Y974">
        <v>1</v>
      </c>
    </row>
    <row r="975" spans="1:25" x14ac:dyDescent="0.35">
      <c r="A975">
        <v>40</v>
      </c>
      <c r="B975" t="s">
        <v>32</v>
      </c>
      <c r="C975" t="s">
        <v>26</v>
      </c>
      <c r="D975" t="s">
        <v>34</v>
      </c>
      <c r="E975">
        <v>14</v>
      </c>
      <c r="F975">
        <v>3</v>
      </c>
      <c r="G975" t="s">
        <v>40</v>
      </c>
      <c r="H975">
        <v>3</v>
      </c>
      <c r="I975" t="s">
        <v>35</v>
      </c>
      <c r="J975">
        <v>44</v>
      </c>
      <c r="K975">
        <v>2</v>
      </c>
      <c r="L975">
        <v>5</v>
      </c>
      <c r="M975" t="s">
        <v>47</v>
      </c>
      <c r="N975">
        <v>3</v>
      </c>
      <c r="O975" t="s">
        <v>31</v>
      </c>
      <c r="P975">
        <v>1</v>
      </c>
      <c r="Q975">
        <v>3</v>
      </c>
      <c r="R975">
        <v>0</v>
      </c>
      <c r="S975">
        <v>21</v>
      </c>
      <c r="T975">
        <v>2</v>
      </c>
      <c r="U975">
        <v>4</v>
      </c>
      <c r="V975">
        <v>20</v>
      </c>
      <c r="W975">
        <v>7</v>
      </c>
      <c r="X975">
        <v>4</v>
      </c>
      <c r="Y975">
        <v>9</v>
      </c>
    </row>
    <row r="976" spans="1:25" x14ac:dyDescent="0.35">
      <c r="A976">
        <v>40</v>
      </c>
      <c r="B976" t="s">
        <v>32</v>
      </c>
      <c r="C976" t="s">
        <v>33</v>
      </c>
      <c r="D976" t="s">
        <v>34</v>
      </c>
      <c r="E976">
        <v>9</v>
      </c>
      <c r="F976">
        <v>4</v>
      </c>
      <c r="G976" t="s">
        <v>40</v>
      </c>
      <c r="H976">
        <v>2</v>
      </c>
      <c r="I976" t="s">
        <v>29</v>
      </c>
      <c r="J976">
        <v>88</v>
      </c>
      <c r="K976">
        <v>3</v>
      </c>
      <c r="L976">
        <v>3</v>
      </c>
      <c r="M976" t="s">
        <v>47</v>
      </c>
      <c r="N976">
        <v>3</v>
      </c>
      <c r="O976" t="s">
        <v>31</v>
      </c>
      <c r="P976">
        <v>9</v>
      </c>
      <c r="Q976">
        <v>3</v>
      </c>
      <c r="R976">
        <v>0</v>
      </c>
      <c r="S976">
        <v>20</v>
      </c>
      <c r="T976">
        <v>3</v>
      </c>
      <c r="U976">
        <v>2</v>
      </c>
      <c r="V976">
        <v>18</v>
      </c>
      <c r="W976">
        <v>7</v>
      </c>
      <c r="X976">
        <v>2</v>
      </c>
      <c r="Y976">
        <v>13</v>
      </c>
    </row>
    <row r="977" spans="1:25" x14ac:dyDescent="0.35">
      <c r="A977">
        <v>40</v>
      </c>
      <c r="B977" t="s">
        <v>32</v>
      </c>
      <c r="C977" t="s">
        <v>33</v>
      </c>
      <c r="D977" t="s">
        <v>34</v>
      </c>
      <c r="E977">
        <v>26</v>
      </c>
      <c r="F977">
        <v>2</v>
      </c>
      <c r="G977" t="s">
        <v>40</v>
      </c>
      <c r="H977">
        <v>3</v>
      </c>
      <c r="I977" t="s">
        <v>29</v>
      </c>
      <c r="J977">
        <v>92</v>
      </c>
      <c r="K977">
        <v>2</v>
      </c>
      <c r="L977">
        <v>2</v>
      </c>
      <c r="M977" t="s">
        <v>36</v>
      </c>
      <c r="N977">
        <v>4</v>
      </c>
      <c r="O977" t="s">
        <v>37</v>
      </c>
      <c r="P977">
        <v>3</v>
      </c>
      <c r="Q977">
        <v>3</v>
      </c>
      <c r="R977">
        <v>1</v>
      </c>
      <c r="S977">
        <v>16</v>
      </c>
      <c r="T977">
        <v>3</v>
      </c>
      <c r="U977">
        <v>1</v>
      </c>
      <c r="V977">
        <v>1</v>
      </c>
      <c r="W977">
        <v>1</v>
      </c>
      <c r="X977">
        <v>0</v>
      </c>
      <c r="Y977">
        <v>0</v>
      </c>
    </row>
    <row r="978" spans="1:25" x14ac:dyDescent="0.35">
      <c r="A978">
        <v>40</v>
      </c>
      <c r="B978" t="s">
        <v>32</v>
      </c>
      <c r="C978" t="s">
        <v>33</v>
      </c>
      <c r="D978" t="s">
        <v>27</v>
      </c>
      <c r="E978">
        <v>2</v>
      </c>
      <c r="F978">
        <v>4</v>
      </c>
      <c r="G978" t="s">
        <v>40</v>
      </c>
      <c r="H978">
        <v>2</v>
      </c>
      <c r="I978" t="s">
        <v>35</v>
      </c>
      <c r="J978">
        <v>62</v>
      </c>
      <c r="K978">
        <v>3</v>
      </c>
      <c r="L978">
        <v>2</v>
      </c>
      <c r="M978" t="s">
        <v>30</v>
      </c>
      <c r="N978">
        <v>2</v>
      </c>
      <c r="O978" t="s">
        <v>37</v>
      </c>
      <c r="P978">
        <v>5</v>
      </c>
      <c r="Q978">
        <v>3</v>
      </c>
      <c r="R978">
        <v>3</v>
      </c>
      <c r="S978">
        <v>5</v>
      </c>
      <c r="T978">
        <v>2</v>
      </c>
      <c r="U978">
        <v>3</v>
      </c>
      <c r="V978">
        <v>0</v>
      </c>
      <c r="W978">
        <v>0</v>
      </c>
      <c r="X978">
        <v>0</v>
      </c>
      <c r="Y978">
        <v>0</v>
      </c>
    </row>
    <row r="979" spans="1:25" x14ac:dyDescent="0.35">
      <c r="A979">
        <v>40</v>
      </c>
      <c r="B979" t="s">
        <v>32</v>
      </c>
      <c r="C979" t="s">
        <v>26</v>
      </c>
      <c r="D979" t="s">
        <v>27</v>
      </c>
      <c r="E979">
        <v>10</v>
      </c>
      <c r="F979">
        <v>3</v>
      </c>
      <c r="G979" t="s">
        <v>49</v>
      </c>
      <c r="H979">
        <v>2</v>
      </c>
      <c r="I979" t="s">
        <v>29</v>
      </c>
      <c r="J979">
        <v>84</v>
      </c>
      <c r="K979">
        <v>2</v>
      </c>
      <c r="L979">
        <v>2</v>
      </c>
      <c r="M979" t="s">
        <v>30</v>
      </c>
      <c r="N979">
        <v>2</v>
      </c>
      <c r="O979" t="s">
        <v>41</v>
      </c>
      <c r="P979">
        <v>7</v>
      </c>
      <c r="Q979">
        <v>3</v>
      </c>
      <c r="R979">
        <v>1</v>
      </c>
      <c r="S979">
        <v>7</v>
      </c>
      <c r="T979">
        <v>2</v>
      </c>
      <c r="U979">
        <v>4</v>
      </c>
      <c r="V979">
        <v>5</v>
      </c>
      <c r="W979">
        <v>1</v>
      </c>
      <c r="X979">
        <v>1</v>
      </c>
      <c r="Y979">
        <v>3</v>
      </c>
    </row>
    <row r="980" spans="1:25" x14ac:dyDescent="0.35">
      <c r="A980">
        <v>40</v>
      </c>
      <c r="B980" t="s">
        <v>25</v>
      </c>
      <c r="C980" t="s">
        <v>26</v>
      </c>
      <c r="D980" t="s">
        <v>27</v>
      </c>
      <c r="E980">
        <v>25</v>
      </c>
      <c r="F980">
        <v>4</v>
      </c>
      <c r="G980" t="s">
        <v>48</v>
      </c>
      <c r="H980">
        <v>4</v>
      </c>
      <c r="I980" t="s">
        <v>35</v>
      </c>
      <c r="J980">
        <v>57</v>
      </c>
      <c r="K980">
        <v>2</v>
      </c>
      <c r="L980">
        <v>3</v>
      </c>
      <c r="M980" t="s">
        <v>30</v>
      </c>
      <c r="N980">
        <v>2</v>
      </c>
      <c r="O980" t="s">
        <v>31</v>
      </c>
      <c r="P980">
        <v>2</v>
      </c>
      <c r="Q980">
        <v>3</v>
      </c>
      <c r="R980">
        <v>0</v>
      </c>
      <c r="S980">
        <v>9</v>
      </c>
      <c r="T980">
        <v>2</v>
      </c>
      <c r="U980">
        <v>3</v>
      </c>
      <c r="V980">
        <v>5</v>
      </c>
      <c r="W980">
        <v>4</v>
      </c>
      <c r="X980">
        <v>1</v>
      </c>
      <c r="Y980">
        <v>0</v>
      </c>
    </row>
    <row r="981" spans="1:25" x14ac:dyDescent="0.35">
      <c r="A981">
        <v>40</v>
      </c>
      <c r="B981" t="s">
        <v>32</v>
      </c>
      <c r="C981" t="s">
        <v>44</v>
      </c>
      <c r="D981" t="s">
        <v>34</v>
      </c>
      <c r="E981">
        <v>16</v>
      </c>
      <c r="F981">
        <v>2</v>
      </c>
      <c r="G981" t="s">
        <v>28</v>
      </c>
      <c r="H981">
        <v>3</v>
      </c>
      <c r="I981" t="s">
        <v>35</v>
      </c>
      <c r="J981">
        <v>74</v>
      </c>
      <c r="K981">
        <v>3</v>
      </c>
      <c r="L981">
        <v>1</v>
      </c>
      <c r="M981" t="s">
        <v>36</v>
      </c>
      <c r="N981">
        <v>3</v>
      </c>
      <c r="O981" t="s">
        <v>41</v>
      </c>
      <c r="P981">
        <v>9</v>
      </c>
      <c r="Q981">
        <v>3</v>
      </c>
      <c r="R981">
        <v>1</v>
      </c>
      <c r="S981">
        <v>6</v>
      </c>
      <c r="T981">
        <v>0</v>
      </c>
      <c r="U981">
        <v>3</v>
      </c>
      <c r="V981">
        <v>4</v>
      </c>
      <c r="W981">
        <v>2</v>
      </c>
      <c r="X981">
        <v>0</v>
      </c>
      <c r="Y981">
        <v>0</v>
      </c>
    </row>
    <row r="982" spans="1:25" x14ac:dyDescent="0.35">
      <c r="A982">
        <v>40</v>
      </c>
      <c r="B982" t="s">
        <v>32</v>
      </c>
      <c r="C982" t="s">
        <v>26</v>
      </c>
      <c r="D982" t="s">
        <v>34</v>
      </c>
      <c r="E982">
        <v>2</v>
      </c>
      <c r="F982">
        <v>3</v>
      </c>
      <c r="G982" t="s">
        <v>28</v>
      </c>
      <c r="H982">
        <v>3</v>
      </c>
      <c r="I982" t="s">
        <v>35</v>
      </c>
      <c r="J982">
        <v>98</v>
      </c>
      <c r="K982">
        <v>3</v>
      </c>
      <c r="L982">
        <v>2</v>
      </c>
      <c r="M982" t="s">
        <v>36</v>
      </c>
      <c r="N982">
        <v>4</v>
      </c>
      <c r="O982" t="s">
        <v>31</v>
      </c>
      <c r="P982">
        <v>1</v>
      </c>
      <c r="Q982">
        <v>3</v>
      </c>
      <c r="R982">
        <v>0</v>
      </c>
      <c r="S982">
        <v>9</v>
      </c>
      <c r="T982">
        <v>4</v>
      </c>
      <c r="U982">
        <v>3</v>
      </c>
      <c r="V982">
        <v>9</v>
      </c>
      <c r="W982">
        <v>8</v>
      </c>
      <c r="X982">
        <v>8</v>
      </c>
      <c r="Y982">
        <v>8</v>
      </c>
    </row>
    <row r="983" spans="1:25" x14ac:dyDescent="0.35">
      <c r="A983">
        <v>40</v>
      </c>
      <c r="B983" t="s">
        <v>32</v>
      </c>
      <c r="C983" t="s">
        <v>26</v>
      </c>
      <c r="D983" t="s">
        <v>34</v>
      </c>
      <c r="E983">
        <v>1</v>
      </c>
      <c r="F983">
        <v>4</v>
      </c>
      <c r="G983" t="s">
        <v>28</v>
      </c>
      <c r="H983">
        <v>2</v>
      </c>
      <c r="I983" t="s">
        <v>35</v>
      </c>
      <c r="J983">
        <v>88</v>
      </c>
      <c r="K983">
        <v>3</v>
      </c>
      <c r="L983">
        <v>1</v>
      </c>
      <c r="M983" t="s">
        <v>39</v>
      </c>
      <c r="N983">
        <v>2</v>
      </c>
      <c r="O983" t="s">
        <v>37</v>
      </c>
      <c r="P983">
        <v>3</v>
      </c>
      <c r="Q983">
        <v>4</v>
      </c>
      <c r="R983">
        <v>1</v>
      </c>
      <c r="S983">
        <v>7</v>
      </c>
      <c r="T983">
        <v>3</v>
      </c>
      <c r="U983">
        <v>3</v>
      </c>
      <c r="V983">
        <v>4</v>
      </c>
      <c r="W983">
        <v>2</v>
      </c>
      <c r="X983">
        <v>0</v>
      </c>
      <c r="Y983">
        <v>3</v>
      </c>
    </row>
    <row r="984" spans="1:25" x14ac:dyDescent="0.35">
      <c r="A984">
        <v>40</v>
      </c>
      <c r="B984" t="s">
        <v>32</v>
      </c>
      <c r="C984" t="s">
        <v>26</v>
      </c>
      <c r="D984" t="s">
        <v>34</v>
      </c>
      <c r="E984">
        <v>2</v>
      </c>
      <c r="F984">
        <v>1</v>
      </c>
      <c r="G984" t="s">
        <v>40</v>
      </c>
      <c r="H984">
        <v>2</v>
      </c>
      <c r="I984" t="s">
        <v>29</v>
      </c>
      <c r="J984">
        <v>89</v>
      </c>
      <c r="K984">
        <v>4</v>
      </c>
      <c r="L984">
        <v>2</v>
      </c>
      <c r="M984" t="s">
        <v>43</v>
      </c>
      <c r="N984">
        <v>3</v>
      </c>
      <c r="O984" t="s">
        <v>41</v>
      </c>
      <c r="P984">
        <v>5</v>
      </c>
      <c r="Q984">
        <v>4</v>
      </c>
      <c r="R984">
        <v>3</v>
      </c>
      <c r="S984">
        <v>15</v>
      </c>
      <c r="T984">
        <v>0</v>
      </c>
      <c r="U984">
        <v>3</v>
      </c>
      <c r="V984">
        <v>12</v>
      </c>
      <c r="W984">
        <v>11</v>
      </c>
      <c r="X984">
        <v>11</v>
      </c>
      <c r="Y984">
        <v>8</v>
      </c>
    </row>
    <row r="985" spans="1:25" x14ac:dyDescent="0.35">
      <c r="A985">
        <v>40</v>
      </c>
      <c r="B985" t="s">
        <v>32</v>
      </c>
      <c r="C985" t="s">
        <v>44</v>
      </c>
      <c r="D985" t="s">
        <v>34</v>
      </c>
      <c r="E985">
        <v>9</v>
      </c>
      <c r="F985">
        <v>4</v>
      </c>
      <c r="G985" t="s">
        <v>38</v>
      </c>
      <c r="H985">
        <v>3</v>
      </c>
      <c r="I985" t="s">
        <v>35</v>
      </c>
      <c r="J985">
        <v>81</v>
      </c>
      <c r="K985">
        <v>3</v>
      </c>
      <c r="L985">
        <v>2</v>
      </c>
      <c r="M985" t="s">
        <v>39</v>
      </c>
      <c r="N985">
        <v>3</v>
      </c>
      <c r="O985" t="s">
        <v>41</v>
      </c>
      <c r="P985">
        <v>3</v>
      </c>
      <c r="Q985">
        <v>3</v>
      </c>
      <c r="R985">
        <v>2</v>
      </c>
      <c r="S985">
        <v>11</v>
      </c>
      <c r="T985">
        <v>2</v>
      </c>
      <c r="U985">
        <v>4</v>
      </c>
      <c r="V985">
        <v>8</v>
      </c>
      <c r="W985">
        <v>7</v>
      </c>
      <c r="X985">
        <v>0</v>
      </c>
      <c r="Y985">
        <v>7</v>
      </c>
    </row>
    <row r="986" spans="1:25" x14ac:dyDescent="0.35">
      <c r="A986">
        <v>40</v>
      </c>
      <c r="B986" t="s">
        <v>32</v>
      </c>
      <c r="C986" t="s">
        <v>44</v>
      </c>
      <c r="D986" t="s">
        <v>34</v>
      </c>
      <c r="E986">
        <v>8</v>
      </c>
      <c r="F986">
        <v>1</v>
      </c>
      <c r="G986" t="s">
        <v>40</v>
      </c>
      <c r="H986">
        <v>4</v>
      </c>
      <c r="I986" t="s">
        <v>35</v>
      </c>
      <c r="J986">
        <v>55</v>
      </c>
      <c r="K986">
        <v>2</v>
      </c>
      <c r="L986">
        <v>3</v>
      </c>
      <c r="M986" t="s">
        <v>47</v>
      </c>
      <c r="N986">
        <v>2</v>
      </c>
      <c r="O986" t="s">
        <v>41</v>
      </c>
      <c r="P986">
        <v>2</v>
      </c>
      <c r="Q986">
        <v>3</v>
      </c>
      <c r="R986">
        <v>1</v>
      </c>
      <c r="S986">
        <v>16</v>
      </c>
      <c r="T986">
        <v>5</v>
      </c>
      <c r="U986">
        <v>3</v>
      </c>
      <c r="V986">
        <v>9</v>
      </c>
      <c r="W986">
        <v>8</v>
      </c>
      <c r="X986">
        <v>4</v>
      </c>
      <c r="Y986">
        <v>8</v>
      </c>
    </row>
    <row r="987" spans="1:25" x14ac:dyDescent="0.35">
      <c r="A987">
        <v>40</v>
      </c>
      <c r="B987" t="s">
        <v>32</v>
      </c>
      <c r="C987" t="s">
        <v>26</v>
      </c>
      <c r="D987" t="s">
        <v>34</v>
      </c>
      <c r="E987">
        <v>2</v>
      </c>
      <c r="F987">
        <v>3</v>
      </c>
      <c r="G987" t="s">
        <v>40</v>
      </c>
      <c r="H987">
        <v>3</v>
      </c>
      <c r="I987" t="s">
        <v>35</v>
      </c>
      <c r="J987">
        <v>68</v>
      </c>
      <c r="K987">
        <v>3</v>
      </c>
      <c r="L987">
        <v>1</v>
      </c>
      <c r="M987" t="s">
        <v>36</v>
      </c>
      <c r="N987">
        <v>3</v>
      </c>
      <c r="O987" t="s">
        <v>41</v>
      </c>
      <c r="P987">
        <v>2</v>
      </c>
      <c r="Q987">
        <v>3</v>
      </c>
      <c r="R987">
        <v>1</v>
      </c>
      <c r="S987">
        <v>8</v>
      </c>
      <c r="T987">
        <v>3</v>
      </c>
      <c r="U987">
        <v>4</v>
      </c>
      <c r="V987">
        <v>3</v>
      </c>
      <c r="W987">
        <v>1</v>
      </c>
      <c r="X987">
        <v>1</v>
      </c>
      <c r="Y987">
        <v>2</v>
      </c>
    </row>
    <row r="988" spans="1:25" x14ac:dyDescent="0.35">
      <c r="A988">
        <v>40</v>
      </c>
      <c r="B988" t="s">
        <v>25</v>
      </c>
      <c r="C988" t="s">
        <v>26</v>
      </c>
      <c r="D988" t="s">
        <v>34</v>
      </c>
      <c r="E988">
        <v>9</v>
      </c>
      <c r="F988">
        <v>4</v>
      </c>
      <c r="G988" t="s">
        <v>28</v>
      </c>
      <c r="H988">
        <v>4</v>
      </c>
      <c r="I988" t="s">
        <v>35</v>
      </c>
      <c r="J988">
        <v>86</v>
      </c>
      <c r="K988">
        <v>3</v>
      </c>
      <c r="L988">
        <v>1</v>
      </c>
      <c r="M988" t="s">
        <v>39</v>
      </c>
      <c r="N988">
        <v>1</v>
      </c>
      <c r="O988" t="s">
        <v>31</v>
      </c>
      <c r="P988">
        <v>3</v>
      </c>
      <c r="Q988">
        <v>3</v>
      </c>
      <c r="R988">
        <v>0</v>
      </c>
      <c r="S988">
        <v>15</v>
      </c>
      <c r="T988">
        <v>3</v>
      </c>
      <c r="U988">
        <v>1</v>
      </c>
      <c r="V988">
        <v>5</v>
      </c>
      <c r="W988">
        <v>4</v>
      </c>
      <c r="X988">
        <v>1</v>
      </c>
      <c r="Y988">
        <v>0</v>
      </c>
    </row>
    <row r="989" spans="1:25" x14ac:dyDescent="0.35">
      <c r="A989">
        <v>40</v>
      </c>
      <c r="B989" t="s">
        <v>32</v>
      </c>
      <c r="C989" t="s">
        <v>26</v>
      </c>
      <c r="D989" t="s">
        <v>27</v>
      </c>
      <c r="E989">
        <v>9</v>
      </c>
      <c r="F989">
        <v>2</v>
      </c>
      <c r="G989" t="s">
        <v>40</v>
      </c>
      <c r="H989">
        <v>1</v>
      </c>
      <c r="I989" t="s">
        <v>35</v>
      </c>
      <c r="J989">
        <v>47</v>
      </c>
      <c r="K989">
        <v>3</v>
      </c>
      <c r="L989">
        <v>2</v>
      </c>
      <c r="M989" t="s">
        <v>30</v>
      </c>
      <c r="N989">
        <v>1</v>
      </c>
      <c r="O989" t="s">
        <v>37</v>
      </c>
      <c r="P989">
        <v>0</v>
      </c>
      <c r="Q989">
        <v>3</v>
      </c>
      <c r="R989">
        <v>0</v>
      </c>
      <c r="S989">
        <v>9</v>
      </c>
      <c r="T989">
        <v>5</v>
      </c>
      <c r="U989">
        <v>4</v>
      </c>
      <c r="V989">
        <v>8</v>
      </c>
      <c r="W989">
        <v>4</v>
      </c>
      <c r="X989">
        <v>7</v>
      </c>
      <c r="Y989">
        <v>1</v>
      </c>
    </row>
    <row r="990" spans="1:25" x14ac:dyDescent="0.35">
      <c r="A990">
        <v>40</v>
      </c>
      <c r="B990" t="s">
        <v>32</v>
      </c>
      <c r="C990" t="s">
        <v>26</v>
      </c>
      <c r="D990" t="s">
        <v>50</v>
      </c>
      <c r="E990">
        <v>6</v>
      </c>
      <c r="F990">
        <v>2</v>
      </c>
      <c r="G990" t="s">
        <v>40</v>
      </c>
      <c r="H990">
        <v>3</v>
      </c>
      <c r="I990" t="s">
        <v>35</v>
      </c>
      <c r="J990">
        <v>38</v>
      </c>
      <c r="K990">
        <v>3</v>
      </c>
      <c r="L990">
        <v>4</v>
      </c>
      <c r="M990" t="s">
        <v>45</v>
      </c>
      <c r="N990">
        <v>4</v>
      </c>
      <c r="O990" t="s">
        <v>31</v>
      </c>
      <c r="P990">
        <v>1</v>
      </c>
      <c r="Q990">
        <v>4</v>
      </c>
      <c r="R990">
        <v>0</v>
      </c>
      <c r="S990">
        <v>21</v>
      </c>
      <c r="T990">
        <v>2</v>
      </c>
      <c r="U990">
        <v>3</v>
      </c>
      <c r="V990">
        <v>21</v>
      </c>
      <c r="W990">
        <v>7</v>
      </c>
      <c r="X990">
        <v>7</v>
      </c>
      <c r="Y990">
        <v>7</v>
      </c>
    </row>
    <row r="991" spans="1:25" x14ac:dyDescent="0.35">
      <c r="A991">
        <v>40</v>
      </c>
      <c r="B991" t="s">
        <v>32</v>
      </c>
      <c r="C991" t="s">
        <v>44</v>
      </c>
      <c r="D991" t="s">
        <v>34</v>
      </c>
      <c r="E991">
        <v>8</v>
      </c>
      <c r="F991">
        <v>2</v>
      </c>
      <c r="G991" t="s">
        <v>28</v>
      </c>
      <c r="H991">
        <v>4</v>
      </c>
      <c r="I991" t="s">
        <v>35</v>
      </c>
      <c r="J991">
        <v>72</v>
      </c>
      <c r="K991">
        <v>3</v>
      </c>
      <c r="L991">
        <v>2</v>
      </c>
      <c r="M991" t="s">
        <v>43</v>
      </c>
      <c r="N991">
        <v>4</v>
      </c>
      <c r="O991" t="s">
        <v>41</v>
      </c>
      <c r="P991">
        <v>3</v>
      </c>
      <c r="Q991">
        <v>3</v>
      </c>
      <c r="R991">
        <v>0</v>
      </c>
      <c r="S991">
        <v>8</v>
      </c>
      <c r="T991">
        <v>2</v>
      </c>
      <c r="U991">
        <v>3</v>
      </c>
      <c r="V991">
        <v>2</v>
      </c>
      <c r="W991">
        <v>2</v>
      </c>
      <c r="X991">
        <v>2</v>
      </c>
      <c r="Y991">
        <v>2</v>
      </c>
    </row>
    <row r="992" spans="1:25" x14ac:dyDescent="0.35">
      <c r="A992">
        <v>40</v>
      </c>
      <c r="B992" t="s">
        <v>32</v>
      </c>
      <c r="C992" t="s">
        <v>26</v>
      </c>
      <c r="D992" t="s">
        <v>27</v>
      </c>
      <c r="E992">
        <v>14</v>
      </c>
      <c r="F992">
        <v>2</v>
      </c>
      <c r="G992" t="s">
        <v>28</v>
      </c>
      <c r="H992">
        <v>4</v>
      </c>
      <c r="I992" t="s">
        <v>29</v>
      </c>
      <c r="J992">
        <v>84</v>
      </c>
      <c r="K992">
        <v>3</v>
      </c>
      <c r="L992">
        <v>2</v>
      </c>
      <c r="M992" t="s">
        <v>30</v>
      </c>
      <c r="N992">
        <v>1</v>
      </c>
      <c r="O992" t="s">
        <v>37</v>
      </c>
      <c r="P992">
        <v>1</v>
      </c>
      <c r="Q992">
        <v>3</v>
      </c>
      <c r="R992">
        <v>1</v>
      </c>
      <c r="S992">
        <v>5</v>
      </c>
      <c r="T992">
        <v>2</v>
      </c>
      <c r="U992">
        <v>3</v>
      </c>
      <c r="V992">
        <v>5</v>
      </c>
      <c r="W992">
        <v>4</v>
      </c>
      <c r="X992">
        <v>1</v>
      </c>
      <c r="Y992">
        <v>2</v>
      </c>
    </row>
    <row r="993" spans="1:25" x14ac:dyDescent="0.35">
      <c r="A993">
        <v>40</v>
      </c>
      <c r="B993" t="s">
        <v>32</v>
      </c>
      <c r="C993" t="s">
        <v>26</v>
      </c>
      <c r="D993" t="s">
        <v>34</v>
      </c>
      <c r="E993">
        <v>15</v>
      </c>
      <c r="F993">
        <v>3</v>
      </c>
      <c r="G993" t="s">
        <v>28</v>
      </c>
      <c r="H993">
        <v>1</v>
      </c>
      <c r="I993" t="s">
        <v>29</v>
      </c>
      <c r="J993">
        <v>80</v>
      </c>
      <c r="K993">
        <v>2</v>
      </c>
      <c r="L993">
        <v>3</v>
      </c>
      <c r="M993" t="s">
        <v>42</v>
      </c>
      <c r="N993">
        <v>3</v>
      </c>
      <c r="O993" t="s">
        <v>37</v>
      </c>
      <c r="P993">
        <v>1</v>
      </c>
      <c r="Q993">
        <v>3</v>
      </c>
      <c r="R993">
        <v>2</v>
      </c>
      <c r="S993">
        <v>18</v>
      </c>
      <c r="T993">
        <v>2</v>
      </c>
      <c r="U993">
        <v>3</v>
      </c>
      <c r="V993">
        <v>18</v>
      </c>
      <c r="W993">
        <v>15</v>
      </c>
      <c r="X993">
        <v>14</v>
      </c>
      <c r="Y993">
        <v>12</v>
      </c>
    </row>
    <row r="994" spans="1:25" x14ac:dyDescent="0.35">
      <c r="A994">
        <v>40</v>
      </c>
      <c r="B994" t="s">
        <v>32</v>
      </c>
      <c r="C994" t="s">
        <v>26</v>
      </c>
      <c r="D994" t="s">
        <v>34</v>
      </c>
      <c r="E994">
        <v>16</v>
      </c>
      <c r="F994">
        <v>3</v>
      </c>
      <c r="G994" t="s">
        <v>28</v>
      </c>
      <c r="H994">
        <v>3</v>
      </c>
      <c r="I994" t="s">
        <v>29</v>
      </c>
      <c r="J994">
        <v>84</v>
      </c>
      <c r="K994">
        <v>3</v>
      </c>
      <c r="L994">
        <v>3</v>
      </c>
      <c r="M994" t="s">
        <v>42</v>
      </c>
      <c r="N994">
        <v>4</v>
      </c>
      <c r="O994" t="s">
        <v>31</v>
      </c>
      <c r="P994">
        <v>6</v>
      </c>
      <c r="Q994">
        <v>3</v>
      </c>
      <c r="R994">
        <v>0</v>
      </c>
      <c r="S994">
        <v>18</v>
      </c>
      <c r="T994">
        <v>2</v>
      </c>
      <c r="U994">
        <v>2</v>
      </c>
      <c r="V994">
        <v>4</v>
      </c>
      <c r="W994">
        <v>2</v>
      </c>
      <c r="X994">
        <v>3</v>
      </c>
      <c r="Y994">
        <v>3</v>
      </c>
    </row>
    <row r="995" spans="1:25" x14ac:dyDescent="0.35">
      <c r="A995">
        <v>40</v>
      </c>
      <c r="B995" t="s">
        <v>25</v>
      </c>
      <c r="C995" t="s">
        <v>26</v>
      </c>
      <c r="D995" t="s">
        <v>34</v>
      </c>
      <c r="E995">
        <v>7</v>
      </c>
      <c r="F995">
        <v>3</v>
      </c>
      <c r="G995" t="s">
        <v>28</v>
      </c>
      <c r="H995">
        <v>1</v>
      </c>
      <c r="I995" t="s">
        <v>35</v>
      </c>
      <c r="J995">
        <v>73</v>
      </c>
      <c r="K995">
        <v>3</v>
      </c>
      <c r="L995">
        <v>1</v>
      </c>
      <c r="M995" t="s">
        <v>39</v>
      </c>
      <c r="N995">
        <v>1</v>
      </c>
      <c r="O995" t="s">
        <v>31</v>
      </c>
      <c r="P995">
        <v>3</v>
      </c>
      <c r="Q995">
        <v>3</v>
      </c>
      <c r="R995">
        <v>0</v>
      </c>
      <c r="S995">
        <v>10</v>
      </c>
      <c r="T995">
        <v>3</v>
      </c>
      <c r="U995">
        <v>1</v>
      </c>
      <c r="V995">
        <v>4</v>
      </c>
      <c r="W995">
        <v>2</v>
      </c>
      <c r="X995">
        <v>0</v>
      </c>
      <c r="Y995">
        <v>3</v>
      </c>
    </row>
    <row r="996" spans="1:25" x14ac:dyDescent="0.35">
      <c r="A996">
        <v>40</v>
      </c>
      <c r="B996" t="s">
        <v>32</v>
      </c>
      <c r="C996" t="s">
        <v>26</v>
      </c>
      <c r="D996" t="s">
        <v>34</v>
      </c>
      <c r="E996">
        <v>8</v>
      </c>
      <c r="F996">
        <v>2</v>
      </c>
      <c r="G996" t="s">
        <v>28</v>
      </c>
      <c r="H996">
        <v>2</v>
      </c>
      <c r="I996" t="s">
        <v>29</v>
      </c>
      <c r="J996">
        <v>92</v>
      </c>
      <c r="K996">
        <v>3</v>
      </c>
      <c r="L996">
        <v>2</v>
      </c>
      <c r="M996" t="s">
        <v>42</v>
      </c>
      <c r="N996">
        <v>1</v>
      </c>
      <c r="O996" t="s">
        <v>37</v>
      </c>
      <c r="P996">
        <v>2</v>
      </c>
      <c r="Q996">
        <v>3</v>
      </c>
      <c r="R996">
        <v>1</v>
      </c>
      <c r="S996">
        <v>18</v>
      </c>
      <c r="T996">
        <v>3</v>
      </c>
      <c r="U996">
        <v>3</v>
      </c>
      <c r="V996">
        <v>1</v>
      </c>
      <c r="W996">
        <v>0</v>
      </c>
      <c r="X996">
        <v>0</v>
      </c>
      <c r="Y996">
        <v>0</v>
      </c>
    </row>
    <row r="997" spans="1:25" x14ac:dyDescent="0.35">
      <c r="A997">
        <v>40</v>
      </c>
      <c r="B997" t="s">
        <v>32</v>
      </c>
      <c r="C997" t="s">
        <v>26</v>
      </c>
      <c r="D997" t="s">
        <v>27</v>
      </c>
      <c r="E997">
        <v>7</v>
      </c>
      <c r="F997">
        <v>4</v>
      </c>
      <c r="G997" t="s">
        <v>40</v>
      </c>
      <c r="H997">
        <v>2</v>
      </c>
      <c r="I997" t="s">
        <v>35</v>
      </c>
      <c r="J997">
        <v>88</v>
      </c>
      <c r="K997">
        <v>3</v>
      </c>
      <c r="L997">
        <v>5</v>
      </c>
      <c r="M997" t="s">
        <v>45</v>
      </c>
      <c r="N997">
        <v>2</v>
      </c>
      <c r="O997" t="s">
        <v>31</v>
      </c>
      <c r="P997">
        <v>1</v>
      </c>
      <c r="Q997">
        <v>3</v>
      </c>
      <c r="R997">
        <v>0</v>
      </c>
      <c r="S997">
        <v>21</v>
      </c>
      <c r="T997">
        <v>3</v>
      </c>
      <c r="U997">
        <v>2</v>
      </c>
      <c r="V997">
        <v>21</v>
      </c>
      <c r="W997">
        <v>8</v>
      </c>
      <c r="X997">
        <v>12</v>
      </c>
      <c r="Y997">
        <v>8</v>
      </c>
    </row>
    <row r="998" spans="1:25" x14ac:dyDescent="0.35">
      <c r="A998">
        <v>40</v>
      </c>
      <c r="B998" t="s">
        <v>32</v>
      </c>
      <c r="C998" t="s">
        <v>26</v>
      </c>
      <c r="D998" t="s">
        <v>34</v>
      </c>
      <c r="E998">
        <v>2</v>
      </c>
      <c r="F998">
        <v>2</v>
      </c>
      <c r="G998" t="s">
        <v>28</v>
      </c>
      <c r="H998">
        <v>3</v>
      </c>
      <c r="I998" t="s">
        <v>29</v>
      </c>
      <c r="J998">
        <v>99</v>
      </c>
      <c r="K998">
        <v>3</v>
      </c>
      <c r="L998">
        <v>1</v>
      </c>
      <c r="M998" t="s">
        <v>39</v>
      </c>
      <c r="N998">
        <v>1</v>
      </c>
      <c r="O998" t="s">
        <v>37</v>
      </c>
      <c r="P998">
        <v>4</v>
      </c>
      <c r="Q998">
        <v>3</v>
      </c>
      <c r="R998">
        <v>1</v>
      </c>
      <c r="S998">
        <v>7</v>
      </c>
      <c r="T998">
        <v>5</v>
      </c>
      <c r="U998">
        <v>2</v>
      </c>
      <c r="V998">
        <v>4</v>
      </c>
      <c r="W998">
        <v>3</v>
      </c>
      <c r="X998">
        <v>0</v>
      </c>
      <c r="Y998">
        <v>2</v>
      </c>
    </row>
    <row r="999" spans="1:25" x14ac:dyDescent="0.35">
      <c r="A999">
        <v>40</v>
      </c>
      <c r="B999" t="s">
        <v>32</v>
      </c>
      <c r="C999" t="s">
        <v>26</v>
      </c>
      <c r="D999" t="s">
        <v>34</v>
      </c>
      <c r="E999">
        <v>1</v>
      </c>
      <c r="F999">
        <v>3</v>
      </c>
      <c r="G999" t="s">
        <v>28</v>
      </c>
      <c r="H999">
        <v>3</v>
      </c>
      <c r="I999" t="s">
        <v>29</v>
      </c>
      <c r="J999">
        <v>52</v>
      </c>
      <c r="K999">
        <v>3</v>
      </c>
      <c r="L999">
        <v>2</v>
      </c>
      <c r="M999" t="s">
        <v>43</v>
      </c>
      <c r="N999">
        <v>4</v>
      </c>
      <c r="O999" t="s">
        <v>41</v>
      </c>
      <c r="P999">
        <v>4</v>
      </c>
      <c r="Q999">
        <v>3</v>
      </c>
      <c r="R999">
        <v>1</v>
      </c>
      <c r="S999">
        <v>12</v>
      </c>
      <c r="T999">
        <v>3</v>
      </c>
      <c r="U999">
        <v>3</v>
      </c>
      <c r="V999">
        <v>5</v>
      </c>
      <c r="W999">
        <v>3</v>
      </c>
      <c r="X999">
        <v>0</v>
      </c>
      <c r="Y999">
        <v>3</v>
      </c>
    </row>
    <row r="1000" spans="1:25" x14ac:dyDescent="0.35">
      <c r="A1000">
        <v>40</v>
      </c>
      <c r="B1000" t="s">
        <v>32</v>
      </c>
      <c r="C1000" t="s">
        <v>26</v>
      </c>
      <c r="D1000" t="s">
        <v>34</v>
      </c>
      <c r="E1000">
        <v>12</v>
      </c>
      <c r="F1000">
        <v>3</v>
      </c>
      <c r="G1000" t="s">
        <v>28</v>
      </c>
      <c r="H1000">
        <v>2</v>
      </c>
      <c r="I1000" t="s">
        <v>29</v>
      </c>
      <c r="J1000">
        <v>47</v>
      </c>
      <c r="K1000">
        <v>3</v>
      </c>
      <c r="L1000">
        <v>2</v>
      </c>
      <c r="M1000" t="s">
        <v>43</v>
      </c>
      <c r="N1000">
        <v>1</v>
      </c>
      <c r="O1000" t="s">
        <v>41</v>
      </c>
      <c r="P1000">
        <v>2</v>
      </c>
      <c r="Q1000">
        <v>3</v>
      </c>
      <c r="R1000">
        <v>1</v>
      </c>
      <c r="S1000">
        <v>15</v>
      </c>
      <c r="T1000">
        <v>3</v>
      </c>
      <c r="U1000">
        <v>3</v>
      </c>
      <c r="V1000">
        <v>7</v>
      </c>
      <c r="W1000">
        <v>4</v>
      </c>
      <c r="X1000">
        <v>7</v>
      </c>
      <c r="Y1000">
        <v>7</v>
      </c>
    </row>
    <row r="1001" spans="1:25" x14ac:dyDescent="0.35">
      <c r="A1001">
        <v>40</v>
      </c>
      <c r="B1001" t="s">
        <v>32</v>
      </c>
      <c r="C1001" t="s">
        <v>26</v>
      </c>
      <c r="D1001" t="s">
        <v>34</v>
      </c>
      <c r="E1001">
        <v>1</v>
      </c>
      <c r="F1001">
        <v>4</v>
      </c>
      <c r="G1001" t="s">
        <v>28</v>
      </c>
      <c r="H1001">
        <v>1</v>
      </c>
      <c r="I1001" t="s">
        <v>35</v>
      </c>
      <c r="J1001">
        <v>98</v>
      </c>
      <c r="K1001">
        <v>3</v>
      </c>
      <c r="L1001">
        <v>4</v>
      </c>
      <c r="M1001" t="s">
        <v>45</v>
      </c>
      <c r="N1001">
        <v>1</v>
      </c>
      <c r="O1001" t="s">
        <v>41</v>
      </c>
      <c r="P1001">
        <v>2</v>
      </c>
      <c r="Q1001">
        <v>3</v>
      </c>
      <c r="R1001">
        <v>1</v>
      </c>
      <c r="S1001">
        <v>22</v>
      </c>
      <c r="T1001">
        <v>3</v>
      </c>
      <c r="U1001">
        <v>3</v>
      </c>
      <c r="V1001">
        <v>19</v>
      </c>
      <c r="W1001">
        <v>7</v>
      </c>
      <c r="X1001">
        <v>11</v>
      </c>
      <c r="Y1001">
        <v>16</v>
      </c>
    </row>
    <row r="1002" spans="1:25" x14ac:dyDescent="0.35">
      <c r="A1002">
        <v>40</v>
      </c>
      <c r="B1002" t="s">
        <v>32</v>
      </c>
      <c r="C1002" t="s">
        <v>33</v>
      </c>
      <c r="D1002" t="s">
        <v>34</v>
      </c>
      <c r="E1002">
        <v>11</v>
      </c>
      <c r="F1002">
        <v>3</v>
      </c>
      <c r="G1002" t="s">
        <v>49</v>
      </c>
      <c r="H1002">
        <v>4</v>
      </c>
      <c r="I1002" t="s">
        <v>29</v>
      </c>
      <c r="J1002">
        <v>73</v>
      </c>
      <c r="K1002">
        <v>3</v>
      </c>
      <c r="L1002">
        <v>2</v>
      </c>
      <c r="M1002" t="s">
        <v>39</v>
      </c>
      <c r="N1002">
        <v>3</v>
      </c>
      <c r="O1002" t="s">
        <v>37</v>
      </c>
      <c r="P1002">
        <v>1</v>
      </c>
      <c r="Q1002">
        <v>3</v>
      </c>
      <c r="R1002">
        <v>1</v>
      </c>
      <c r="S1002">
        <v>10</v>
      </c>
      <c r="T1002">
        <v>2</v>
      </c>
      <c r="U1002">
        <v>4</v>
      </c>
      <c r="V1002">
        <v>10</v>
      </c>
      <c r="W1002">
        <v>9</v>
      </c>
      <c r="X1002">
        <v>9</v>
      </c>
      <c r="Y1002">
        <v>4</v>
      </c>
    </row>
    <row r="1003" spans="1:25" x14ac:dyDescent="0.35">
      <c r="A1003">
        <v>40</v>
      </c>
      <c r="B1003" t="s">
        <v>32</v>
      </c>
      <c r="C1003" t="s">
        <v>26</v>
      </c>
      <c r="D1003" t="s">
        <v>27</v>
      </c>
      <c r="E1003">
        <v>2</v>
      </c>
      <c r="F1003">
        <v>2</v>
      </c>
      <c r="G1003" t="s">
        <v>48</v>
      </c>
      <c r="H1003">
        <v>2</v>
      </c>
      <c r="I1003" t="s">
        <v>29</v>
      </c>
      <c r="J1003">
        <v>92</v>
      </c>
      <c r="K1003">
        <v>3</v>
      </c>
      <c r="L1003">
        <v>2</v>
      </c>
      <c r="M1003" t="s">
        <v>30</v>
      </c>
      <c r="N1003">
        <v>2</v>
      </c>
      <c r="O1003" t="s">
        <v>37</v>
      </c>
      <c r="P1003">
        <v>3</v>
      </c>
      <c r="Q1003">
        <v>3</v>
      </c>
      <c r="R1003">
        <v>1</v>
      </c>
      <c r="S1003">
        <v>15</v>
      </c>
      <c r="T1003">
        <v>4</v>
      </c>
      <c r="U1003">
        <v>3</v>
      </c>
      <c r="V1003">
        <v>11</v>
      </c>
      <c r="W1003">
        <v>8</v>
      </c>
      <c r="X1003">
        <v>5</v>
      </c>
      <c r="Y1003">
        <v>10</v>
      </c>
    </row>
    <row r="1004" spans="1:25" x14ac:dyDescent="0.35">
      <c r="A1004">
        <v>40</v>
      </c>
      <c r="B1004" t="s">
        <v>32</v>
      </c>
      <c r="C1004" t="s">
        <v>26</v>
      </c>
      <c r="D1004" t="s">
        <v>34</v>
      </c>
      <c r="E1004">
        <v>1</v>
      </c>
      <c r="F1004">
        <v>4</v>
      </c>
      <c r="G1004" t="s">
        <v>28</v>
      </c>
      <c r="H1004">
        <v>1</v>
      </c>
      <c r="I1004" t="s">
        <v>35</v>
      </c>
      <c r="J1004">
        <v>83</v>
      </c>
      <c r="K1004">
        <v>3</v>
      </c>
      <c r="L1004">
        <v>1</v>
      </c>
      <c r="M1004" t="s">
        <v>39</v>
      </c>
      <c r="N1004">
        <v>4</v>
      </c>
      <c r="O1004" t="s">
        <v>37</v>
      </c>
      <c r="P1004">
        <v>8</v>
      </c>
      <c r="Q1004">
        <v>3</v>
      </c>
      <c r="R1004">
        <v>2</v>
      </c>
      <c r="S1004">
        <v>8</v>
      </c>
      <c r="T1004">
        <v>3</v>
      </c>
      <c r="U1004">
        <v>2</v>
      </c>
      <c r="V1004">
        <v>1</v>
      </c>
      <c r="W1004">
        <v>0</v>
      </c>
      <c r="X1004">
        <v>0</v>
      </c>
      <c r="Y1004">
        <v>0</v>
      </c>
    </row>
    <row r="1005" spans="1:25" x14ac:dyDescent="0.35">
      <c r="A1005">
        <v>40</v>
      </c>
      <c r="B1005" t="s">
        <v>32</v>
      </c>
      <c r="C1005" t="s">
        <v>26</v>
      </c>
      <c r="D1005" t="s">
        <v>34</v>
      </c>
      <c r="E1005">
        <v>2</v>
      </c>
      <c r="F1005">
        <v>4</v>
      </c>
      <c r="G1005" t="s">
        <v>28</v>
      </c>
      <c r="H1005">
        <v>3</v>
      </c>
      <c r="I1005" t="s">
        <v>35</v>
      </c>
      <c r="J1005">
        <v>52</v>
      </c>
      <c r="K1005">
        <v>2</v>
      </c>
      <c r="L1005">
        <v>1</v>
      </c>
      <c r="M1005" t="s">
        <v>36</v>
      </c>
      <c r="N1005">
        <v>3</v>
      </c>
      <c r="O1005" t="s">
        <v>31</v>
      </c>
      <c r="P1005">
        <v>2</v>
      </c>
      <c r="Q1005">
        <v>3</v>
      </c>
      <c r="R1005">
        <v>0</v>
      </c>
      <c r="S1005">
        <v>8</v>
      </c>
      <c r="T1005">
        <v>2</v>
      </c>
      <c r="U1005">
        <v>3</v>
      </c>
      <c r="V1005">
        <v>2</v>
      </c>
      <c r="W1005">
        <v>2</v>
      </c>
      <c r="X1005">
        <v>2</v>
      </c>
      <c r="Y1005">
        <v>2</v>
      </c>
    </row>
    <row r="1006" spans="1:25" x14ac:dyDescent="0.35">
      <c r="A1006">
        <v>40</v>
      </c>
      <c r="B1006" t="s">
        <v>32</v>
      </c>
      <c r="C1006" t="s">
        <v>26</v>
      </c>
      <c r="D1006" t="s">
        <v>34</v>
      </c>
      <c r="E1006">
        <v>2</v>
      </c>
      <c r="F1006">
        <v>4</v>
      </c>
      <c r="G1006" t="s">
        <v>40</v>
      </c>
      <c r="H1006">
        <v>3</v>
      </c>
      <c r="I1006" t="s">
        <v>29</v>
      </c>
      <c r="J1006">
        <v>98</v>
      </c>
      <c r="K1006">
        <v>3</v>
      </c>
      <c r="L1006">
        <v>1</v>
      </c>
      <c r="M1006" t="s">
        <v>36</v>
      </c>
      <c r="N1006">
        <v>3</v>
      </c>
      <c r="O1006" t="s">
        <v>37</v>
      </c>
      <c r="P1006">
        <v>2</v>
      </c>
      <c r="Q1006">
        <v>3</v>
      </c>
      <c r="R1006">
        <v>3</v>
      </c>
      <c r="S1006">
        <v>20</v>
      </c>
      <c r="T1006">
        <v>2</v>
      </c>
      <c r="U1006">
        <v>3</v>
      </c>
      <c r="V1006">
        <v>5</v>
      </c>
      <c r="W1006">
        <v>3</v>
      </c>
      <c r="X1006">
        <v>0</v>
      </c>
      <c r="Y1006">
        <v>2</v>
      </c>
    </row>
    <row r="1007" spans="1:25" x14ac:dyDescent="0.35">
      <c r="A1007">
        <v>41</v>
      </c>
      <c r="B1007" t="s">
        <v>25</v>
      </c>
      <c r="C1007" t="s">
        <v>26</v>
      </c>
      <c r="D1007" t="s">
        <v>27</v>
      </c>
      <c r="E1007">
        <v>1</v>
      </c>
      <c r="F1007">
        <v>2</v>
      </c>
      <c r="G1007" t="s">
        <v>28</v>
      </c>
      <c r="H1007">
        <v>2</v>
      </c>
      <c r="I1007" t="s">
        <v>29</v>
      </c>
      <c r="J1007">
        <v>94</v>
      </c>
      <c r="K1007">
        <v>3</v>
      </c>
      <c r="L1007">
        <v>2</v>
      </c>
      <c r="M1007" t="s">
        <v>30</v>
      </c>
      <c r="N1007">
        <v>4</v>
      </c>
      <c r="O1007" t="s">
        <v>31</v>
      </c>
      <c r="P1007">
        <v>8</v>
      </c>
      <c r="Q1007">
        <v>3</v>
      </c>
      <c r="R1007">
        <v>0</v>
      </c>
      <c r="S1007">
        <v>8</v>
      </c>
      <c r="T1007">
        <v>0</v>
      </c>
      <c r="U1007">
        <v>1</v>
      </c>
      <c r="V1007">
        <v>6</v>
      </c>
      <c r="W1007">
        <v>4</v>
      </c>
      <c r="X1007">
        <v>0</v>
      </c>
      <c r="Y1007">
        <v>5</v>
      </c>
    </row>
    <row r="1008" spans="1:25" x14ac:dyDescent="0.35">
      <c r="A1008">
        <v>41</v>
      </c>
      <c r="B1008" t="s">
        <v>25</v>
      </c>
      <c r="C1008" t="s">
        <v>26</v>
      </c>
      <c r="D1008" t="s">
        <v>34</v>
      </c>
      <c r="E1008">
        <v>12</v>
      </c>
      <c r="F1008">
        <v>3</v>
      </c>
      <c r="G1008" t="s">
        <v>49</v>
      </c>
      <c r="H1008">
        <v>2</v>
      </c>
      <c r="I1008" t="s">
        <v>29</v>
      </c>
      <c r="J1008">
        <v>49</v>
      </c>
      <c r="K1008">
        <v>3</v>
      </c>
      <c r="L1008">
        <v>5</v>
      </c>
      <c r="M1008" t="s">
        <v>47</v>
      </c>
      <c r="N1008">
        <v>3</v>
      </c>
      <c r="O1008" t="s">
        <v>37</v>
      </c>
      <c r="P1008">
        <v>1</v>
      </c>
      <c r="Q1008">
        <v>3</v>
      </c>
      <c r="R1008">
        <v>0</v>
      </c>
      <c r="S1008">
        <v>23</v>
      </c>
      <c r="T1008">
        <v>0</v>
      </c>
      <c r="U1008">
        <v>3</v>
      </c>
      <c r="V1008">
        <v>22</v>
      </c>
      <c r="W1008">
        <v>15</v>
      </c>
      <c r="X1008">
        <v>15</v>
      </c>
      <c r="Y1008">
        <v>8</v>
      </c>
    </row>
    <row r="1009" spans="1:25" x14ac:dyDescent="0.35">
      <c r="A1009">
        <v>41</v>
      </c>
      <c r="B1009" t="s">
        <v>32</v>
      </c>
      <c r="C1009" t="s">
        <v>26</v>
      </c>
      <c r="D1009" t="s">
        <v>27</v>
      </c>
      <c r="E1009">
        <v>9</v>
      </c>
      <c r="F1009">
        <v>1</v>
      </c>
      <c r="G1009" t="s">
        <v>28</v>
      </c>
      <c r="H1009">
        <v>3</v>
      </c>
      <c r="I1009" t="s">
        <v>35</v>
      </c>
      <c r="J1009">
        <v>96</v>
      </c>
      <c r="K1009">
        <v>3</v>
      </c>
      <c r="L1009">
        <v>3</v>
      </c>
      <c r="M1009" t="s">
        <v>30</v>
      </c>
      <c r="N1009">
        <v>3</v>
      </c>
      <c r="O1009" t="s">
        <v>41</v>
      </c>
      <c r="P1009">
        <v>3</v>
      </c>
      <c r="Q1009">
        <v>3</v>
      </c>
      <c r="R1009">
        <v>1</v>
      </c>
      <c r="S1009">
        <v>12</v>
      </c>
      <c r="T1009">
        <v>2</v>
      </c>
      <c r="U1009">
        <v>3</v>
      </c>
      <c r="V1009">
        <v>9</v>
      </c>
      <c r="W1009">
        <v>7</v>
      </c>
      <c r="X1009">
        <v>0</v>
      </c>
      <c r="Y1009">
        <v>7</v>
      </c>
    </row>
    <row r="1010" spans="1:25" x14ac:dyDescent="0.35">
      <c r="A1010">
        <v>41</v>
      </c>
      <c r="B1010" t="s">
        <v>32</v>
      </c>
      <c r="C1010" t="s">
        <v>33</v>
      </c>
      <c r="D1010" t="s">
        <v>34</v>
      </c>
      <c r="E1010">
        <v>10</v>
      </c>
      <c r="F1010">
        <v>3</v>
      </c>
      <c r="G1010" t="s">
        <v>28</v>
      </c>
      <c r="H1010">
        <v>4</v>
      </c>
      <c r="I1010" t="s">
        <v>35</v>
      </c>
      <c r="J1010">
        <v>91</v>
      </c>
      <c r="K1010">
        <v>2</v>
      </c>
      <c r="L1010">
        <v>4</v>
      </c>
      <c r="M1010" t="s">
        <v>45</v>
      </c>
      <c r="N1010">
        <v>1</v>
      </c>
      <c r="O1010" t="s">
        <v>41</v>
      </c>
      <c r="P1010">
        <v>4</v>
      </c>
      <c r="Q1010">
        <v>3</v>
      </c>
      <c r="R1010">
        <v>1</v>
      </c>
      <c r="S1010">
        <v>21</v>
      </c>
      <c r="T1010">
        <v>2</v>
      </c>
      <c r="U1010">
        <v>2</v>
      </c>
      <c r="V1010">
        <v>7</v>
      </c>
      <c r="W1010">
        <v>6</v>
      </c>
      <c r="X1010">
        <v>7</v>
      </c>
      <c r="Y1010">
        <v>7</v>
      </c>
    </row>
    <row r="1011" spans="1:25" x14ac:dyDescent="0.35">
      <c r="A1011">
        <v>41</v>
      </c>
      <c r="B1011" t="s">
        <v>32</v>
      </c>
      <c r="C1011" t="s">
        <v>26</v>
      </c>
      <c r="D1011" t="s">
        <v>34</v>
      </c>
      <c r="E1011">
        <v>9</v>
      </c>
      <c r="F1011">
        <v>4</v>
      </c>
      <c r="G1011" t="s">
        <v>28</v>
      </c>
      <c r="H1011">
        <v>3</v>
      </c>
      <c r="I1011" t="s">
        <v>35</v>
      </c>
      <c r="J1011">
        <v>94</v>
      </c>
      <c r="K1011">
        <v>3</v>
      </c>
      <c r="L1011">
        <v>1</v>
      </c>
      <c r="M1011" t="s">
        <v>39</v>
      </c>
      <c r="N1011">
        <v>1</v>
      </c>
      <c r="O1011" t="s">
        <v>37</v>
      </c>
      <c r="P1011">
        <v>2</v>
      </c>
      <c r="Q1011">
        <v>4</v>
      </c>
      <c r="R1011">
        <v>1</v>
      </c>
      <c r="S1011">
        <v>7</v>
      </c>
      <c r="T1011">
        <v>2</v>
      </c>
      <c r="U1011">
        <v>3</v>
      </c>
      <c r="V1011">
        <v>5</v>
      </c>
      <c r="W1011">
        <v>0</v>
      </c>
      <c r="X1011">
        <v>1</v>
      </c>
      <c r="Y1011">
        <v>4</v>
      </c>
    </row>
    <row r="1012" spans="1:25" x14ac:dyDescent="0.35">
      <c r="A1012">
        <v>41</v>
      </c>
      <c r="B1012" t="s">
        <v>32</v>
      </c>
      <c r="C1012" t="s">
        <v>26</v>
      </c>
      <c r="D1012" t="s">
        <v>34</v>
      </c>
      <c r="E1012">
        <v>14</v>
      </c>
      <c r="F1012">
        <v>3</v>
      </c>
      <c r="G1012" t="s">
        <v>28</v>
      </c>
      <c r="H1012">
        <v>1</v>
      </c>
      <c r="I1012" t="s">
        <v>35</v>
      </c>
      <c r="J1012">
        <v>56</v>
      </c>
      <c r="K1012">
        <v>3</v>
      </c>
      <c r="L1012">
        <v>1</v>
      </c>
      <c r="M1012" t="s">
        <v>36</v>
      </c>
      <c r="N1012">
        <v>3</v>
      </c>
      <c r="O1012" t="s">
        <v>41</v>
      </c>
      <c r="P1012">
        <v>4</v>
      </c>
      <c r="Q1012">
        <v>3</v>
      </c>
      <c r="R1012">
        <v>1</v>
      </c>
      <c r="S1012">
        <v>13</v>
      </c>
      <c r="T1012">
        <v>2</v>
      </c>
      <c r="U1012">
        <v>3</v>
      </c>
      <c r="V1012">
        <v>9</v>
      </c>
      <c r="W1012">
        <v>8</v>
      </c>
      <c r="X1012">
        <v>1</v>
      </c>
      <c r="Y1012">
        <v>8</v>
      </c>
    </row>
    <row r="1013" spans="1:25" x14ac:dyDescent="0.35">
      <c r="A1013">
        <v>41</v>
      </c>
      <c r="B1013" t="s">
        <v>25</v>
      </c>
      <c r="C1013" t="s">
        <v>26</v>
      </c>
      <c r="D1013" t="s">
        <v>27</v>
      </c>
      <c r="E1013">
        <v>20</v>
      </c>
      <c r="F1013">
        <v>2</v>
      </c>
      <c r="G1013" t="s">
        <v>48</v>
      </c>
      <c r="H1013">
        <v>2</v>
      </c>
      <c r="I1013" t="s">
        <v>29</v>
      </c>
      <c r="J1013">
        <v>70</v>
      </c>
      <c r="K1013">
        <v>3</v>
      </c>
      <c r="L1013">
        <v>1</v>
      </c>
      <c r="M1013" t="s">
        <v>46</v>
      </c>
      <c r="N1013">
        <v>2</v>
      </c>
      <c r="O1013" t="s">
        <v>31</v>
      </c>
      <c r="P1013">
        <v>1</v>
      </c>
      <c r="Q1013">
        <v>4</v>
      </c>
      <c r="R1013">
        <v>0</v>
      </c>
      <c r="S1013">
        <v>4</v>
      </c>
      <c r="T1013">
        <v>5</v>
      </c>
      <c r="U1013">
        <v>2</v>
      </c>
      <c r="V1013">
        <v>4</v>
      </c>
      <c r="W1013">
        <v>3</v>
      </c>
      <c r="X1013">
        <v>0</v>
      </c>
      <c r="Y1013">
        <v>2</v>
      </c>
    </row>
    <row r="1014" spans="1:25" x14ac:dyDescent="0.35">
      <c r="A1014">
        <v>41</v>
      </c>
      <c r="B1014" t="s">
        <v>32</v>
      </c>
      <c r="C1014" t="s">
        <v>26</v>
      </c>
      <c r="D1014" t="s">
        <v>27</v>
      </c>
      <c r="E1014">
        <v>6</v>
      </c>
      <c r="F1014">
        <v>3</v>
      </c>
      <c r="G1014" t="s">
        <v>28</v>
      </c>
      <c r="H1014">
        <v>4</v>
      </c>
      <c r="I1014" t="s">
        <v>29</v>
      </c>
      <c r="J1014">
        <v>75</v>
      </c>
      <c r="K1014">
        <v>3</v>
      </c>
      <c r="L1014">
        <v>3</v>
      </c>
      <c r="M1014" t="s">
        <v>45</v>
      </c>
      <c r="N1014">
        <v>4</v>
      </c>
      <c r="O1014" t="s">
        <v>31</v>
      </c>
      <c r="P1014">
        <v>3</v>
      </c>
      <c r="Q1014">
        <v>3</v>
      </c>
      <c r="R1014">
        <v>0</v>
      </c>
      <c r="S1014">
        <v>16</v>
      </c>
      <c r="T1014">
        <v>3</v>
      </c>
      <c r="U1014">
        <v>3</v>
      </c>
      <c r="V1014">
        <v>1</v>
      </c>
      <c r="W1014">
        <v>0</v>
      </c>
      <c r="X1014">
        <v>0</v>
      </c>
      <c r="Y1014">
        <v>0</v>
      </c>
    </row>
    <row r="1015" spans="1:25" x14ac:dyDescent="0.35">
      <c r="A1015">
        <v>41</v>
      </c>
      <c r="B1015" t="s">
        <v>32</v>
      </c>
      <c r="C1015" t="s">
        <v>26</v>
      </c>
      <c r="D1015" t="s">
        <v>34</v>
      </c>
      <c r="E1015">
        <v>19</v>
      </c>
      <c r="F1015">
        <v>2</v>
      </c>
      <c r="G1015" t="s">
        <v>28</v>
      </c>
      <c r="H1015">
        <v>3</v>
      </c>
      <c r="I1015" t="s">
        <v>35</v>
      </c>
      <c r="J1015">
        <v>36</v>
      </c>
      <c r="K1015">
        <v>3</v>
      </c>
      <c r="L1015">
        <v>2</v>
      </c>
      <c r="M1015" t="s">
        <v>36</v>
      </c>
      <c r="N1015">
        <v>1</v>
      </c>
      <c r="O1015" t="s">
        <v>41</v>
      </c>
      <c r="P1015">
        <v>2</v>
      </c>
      <c r="Q1015">
        <v>3</v>
      </c>
      <c r="R1015">
        <v>2</v>
      </c>
      <c r="S1015">
        <v>17</v>
      </c>
      <c r="T1015">
        <v>2</v>
      </c>
      <c r="U1015">
        <v>2</v>
      </c>
      <c r="V1015">
        <v>1</v>
      </c>
      <c r="W1015">
        <v>0</v>
      </c>
      <c r="X1015">
        <v>0</v>
      </c>
      <c r="Y1015">
        <v>0</v>
      </c>
    </row>
    <row r="1016" spans="1:25" x14ac:dyDescent="0.35">
      <c r="A1016">
        <v>41</v>
      </c>
      <c r="B1016" t="s">
        <v>32</v>
      </c>
      <c r="C1016" t="s">
        <v>26</v>
      </c>
      <c r="D1016" t="s">
        <v>27</v>
      </c>
      <c r="E1016">
        <v>2</v>
      </c>
      <c r="F1016">
        <v>4</v>
      </c>
      <c r="G1016" t="s">
        <v>28</v>
      </c>
      <c r="H1016">
        <v>4</v>
      </c>
      <c r="I1016" t="s">
        <v>35</v>
      </c>
      <c r="J1016">
        <v>88</v>
      </c>
      <c r="K1016">
        <v>3</v>
      </c>
      <c r="L1016">
        <v>4</v>
      </c>
      <c r="M1016" t="s">
        <v>45</v>
      </c>
      <c r="N1016">
        <v>2</v>
      </c>
      <c r="O1016" t="s">
        <v>31</v>
      </c>
      <c r="P1016">
        <v>1</v>
      </c>
      <c r="Q1016">
        <v>3</v>
      </c>
      <c r="R1016">
        <v>0</v>
      </c>
      <c r="S1016">
        <v>22</v>
      </c>
      <c r="T1016">
        <v>2</v>
      </c>
      <c r="U1016">
        <v>3</v>
      </c>
      <c r="V1016">
        <v>22</v>
      </c>
      <c r="W1016">
        <v>10</v>
      </c>
      <c r="X1016">
        <v>0</v>
      </c>
      <c r="Y1016">
        <v>4</v>
      </c>
    </row>
    <row r="1017" spans="1:25" x14ac:dyDescent="0.35">
      <c r="A1017">
        <v>41</v>
      </c>
      <c r="B1017" t="s">
        <v>32</v>
      </c>
      <c r="C1017" t="s">
        <v>26</v>
      </c>
      <c r="D1017" t="s">
        <v>34</v>
      </c>
      <c r="E1017">
        <v>6</v>
      </c>
      <c r="F1017">
        <v>3</v>
      </c>
      <c r="G1017" t="s">
        <v>40</v>
      </c>
      <c r="H1017">
        <v>4</v>
      </c>
      <c r="I1017" t="s">
        <v>35</v>
      </c>
      <c r="J1017">
        <v>95</v>
      </c>
      <c r="K1017">
        <v>2</v>
      </c>
      <c r="L1017">
        <v>2</v>
      </c>
      <c r="M1017" t="s">
        <v>42</v>
      </c>
      <c r="N1017">
        <v>2</v>
      </c>
      <c r="O1017" t="s">
        <v>31</v>
      </c>
      <c r="P1017">
        <v>6</v>
      </c>
      <c r="Q1017">
        <v>3</v>
      </c>
      <c r="R1017">
        <v>0</v>
      </c>
      <c r="S1017">
        <v>8</v>
      </c>
      <c r="T1017">
        <v>3</v>
      </c>
      <c r="U1017">
        <v>3</v>
      </c>
      <c r="V1017">
        <v>5</v>
      </c>
      <c r="W1017">
        <v>4</v>
      </c>
      <c r="X1017">
        <v>1</v>
      </c>
      <c r="Y1017">
        <v>2</v>
      </c>
    </row>
    <row r="1018" spans="1:25" x14ac:dyDescent="0.35">
      <c r="A1018">
        <v>41</v>
      </c>
      <c r="B1018" t="s">
        <v>25</v>
      </c>
      <c r="C1018" t="s">
        <v>33</v>
      </c>
      <c r="D1018" t="s">
        <v>27</v>
      </c>
      <c r="E1018">
        <v>4</v>
      </c>
      <c r="F1018">
        <v>3</v>
      </c>
      <c r="G1018" t="s">
        <v>48</v>
      </c>
      <c r="H1018">
        <v>1</v>
      </c>
      <c r="I1018" t="s">
        <v>35</v>
      </c>
      <c r="J1018">
        <v>56</v>
      </c>
      <c r="K1018">
        <v>3</v>
      </c>
      <c r="L1018">
        <v>2</v>
      </c>
      <c r="M1018" t="s">
        <v>30</v>
      </c>
      <c r="N1018">
        <v>2</v>
      </c>
      <c r="O1018" t="s">
        <v>31</v>
      </c>
      <c r="P1018">
        <v>1</v>
      </c>
      <c r="Q1018">
        <v>3</v>
      </c>
      <c r="R1018">
        <v>0</v>
      </c>
      <c r="S1018">
        <v>8</v>
      </c>
      <c r="T1018">
        <v>5</v>
      </c>
      <c r="U1018">
        <v>3</v>
      </c>
      <c r="V1018">
        <v>8</v>
      </c>
      <c r="W1018">
        <v>7</v>
      </c>
      <c r="X1018">
        <v>7</v>
      </c>
      <c r="Y1018">
        <v>7</v>
      </c>
    </row>
    <row r="1019" spans="1:25" x14ac:dyDescent="0.35">
      <c r="A1019">
        <v>41</v>
      </c>
      <c r="B1019" t="s">
        <v>32</v>
      </c>
      <c r="C1019" t="s">
        <v>26</v>
      </c>
      <c r="D1019" t="s">
        <v>27</v>
      </c>
      <c r="E1019">
        <v>1</v>
      </c>
      <c r="F1019">
        <v>3</v>
      </c>
      <c r="G1019" t="s">
        <v>48</v>
      </c>
      <c r="H1019">
        <v>2</v>
      </c>
      <c r="I1019" t="s">
        <v>35</v>
      </c>
      <c r="J1019">
        <v>49</v>
      </c>
      <c r="K1019">
        <v>4</v>
      </c>
      <c r="L1019">
        <v>3</v>
      </c>
      <c r="M1019" t="s">
        <v>30</v>
      </c>
      <c r="N1019">
        <v>1</v>
      </c>
      <c r="O1019" t="s">
        <v>37</v>
      </c>
      <c r="P1019">
        <v>1</v>
      </c>
      <c r="Q1019">
        <v>3</v>
      </c>
      <c r="R1019">
        <v>1</v>
      </c>
      <c r="S1019">
        <v>10</v>
      </c>
      <c r="T1019">
        <v>2</v>
      </c>
      <c r="U1019">
        <v>3</v>
      </c>
      <c r="V1019">
        <v>10</v>
      </c>
      <c r="W1019">
        <v>7</v>
      </c>
      <c r="X1019">
        <v>0</v>
      </c>
      <c r="Y1019">
        <v>7</v>
      </c>
    </row>
    <row r="1020" spans="1:25" x14ac:dyDescent="0.35">
      <c r="A1020">
        <v>41</v>
      </c>
      <c r="B1020" t="s">
        <v>32</v>
      </c>
      <c r="C1020" t="s">
        <v>44</v>
      </c>
      <c r="D1020" t="s">
        <v>27</v>
      </c>
      <c r="E1020">
        <v>10</v>
      </c>
      <c r="F1020">
        <v>2</v>
      </c>
      <c r="G1020" t="s">
        <v>28</v>
      </c>
      <c r="H1020">
        <v>4</v>
      </c>
      <c r="I1020" t="s">
        <v>35</v>
      </c>
      <c r="J1020">
        <v>56</v>
      </c>
      <c r="K1020">
        <v>3</v>
      </c>
      <c r="L1020">
        <v>2</v>
      </c>
      <c r="M1020" t="s">
        <v>30</v>
      </c>
      <c r="N1020">
        <v>4</v>
      </c>
      <c r="O1020" t="s">
        <v>31</v>
      </c>
      <c r="P1020">
        <v>7</v>
      </c>
      <c r="Q1020">
        <v>3</v>
      </c>
      <c r="R1020">
        <v>0</v>
      </c>
      <c r="S1020">
        <v>16</v>
      </c>
      <c r="T1020">
        <v>3</v>
      </c>
      <c r="U1020">
        <v>3</v>
      </c>
      <c r="V1020">
        <v>14</v>
      </c>
      <c r="W1020">
        <v>3</v>
      </c>
      <c r="X1020">
        <v>1</v>
      </c>
      <c r="Y1020">
        <v>10</v>
      </c>
    </row>
    <row r="1021" spans="1:25" x14ac:dyDescent="0.35">
      <c r="A1021">
        <v>41</v>
      </c>
      <c r="B1021" t="s">
        <v>32</v>
      </c>
      <c r="C1021" t="s">
        <v>44</v>
      </c>
      <c r="D1021" t="s">
        <v>34</v>
      </c>
      <c r="E1021">
        <v>2</v>
      </c>
      <c r="F1021">
        <v>4</v>
      </c>
      <c r="G1021" t="s">
        <v>38</v>
      </c>
      <c r="H1021">
        <v>1</v>
      </c>
      <c r="I1021" t="s">
        <v>29</v>
      </c>
      <c r="J1021">
        <v>62</v>
      </c>
      <c r="K1021">
        <v>2</v>
      </c>
      <c r="L1021">
        <v>2</v>
      </c>
      <c r="M1021" t="s">
        <v>43</v>
      </c>
      <c r="N1021">
        <v>3</v>
      </c>
      <c r="O1021" t="s">
        <v>31</v>
      </c>
      <c r="P1021">
        <v>2</v>
      </c>
      <c r="Q1021">
        <v>3</v>
      </c>
      <c r="R1021">
        <v>0</v>
      </c>
      <c r="S1021">
        <v>10</v>
      </c>
      <c r="T1021">
        <v>3</v>
      </c>
      <c r="U1021">
        <v>3</v>
      </c>
      <c r="V1021">
        <v>8</v>
      </c>
      <c r="W1021">
        <v>7</v>
      </c>
      <c r="X1021">
        <v>0</v>
      </c>
      <c r="Y1021">
        <v>7</v>
      </c>
    </row>
    <row r="1022" spans="1:25" x14ac:dyDescent="0.35">
      <c r="A1022">
        <v>41</v>
      </c>
      <c r="B1022" t="s">
        <v>32</v>
      </c>
      <c r="C1022" t="s">
        <v>26</v>
      </c>
      <c r="D1022" t="s">
        <v>27</v>
      </c>
      <c r="E1022">
        <v>2</v>
      </c>
      <c r="F1022">
        <v>5</v>
      </c>
      <c r="G1022" t="s">
        <v>28</v>
      </c>
      <c r="H1022">
        <v>2</v>
      </c>
      <c r="I1022" t="s">
        <v>29</v>
      </c>
      <c r="J1022">
        <v>91</v>
      </c>
      <c r="K1022">
        <v>3</v>
      </c>
      <c r="L1022">
        <v>4</v>
      </c>
      <c r="M1022" t="s">
        <v>45</v>
      </c>
      <c r="N1022">
        <v>1</v>
      </c>
      <c r="O1022" t="s">
        <v>37</v>
      </c>
      <c r="P1022">
        <v>7</v>
      </c>
      <c r="Q1022">
        <v>3</v>
      </c>
      <c r="R1022">
        <v>1</v>
      </c>
      <c r="S1022">
        <v>22</v>
      </c>
      <c r="T1022">
        <v>2</v>
      </c>
      <c r="U1022">
        <v>3</v>
      </c>
      <c r="V1022">
        <v>18</v>
      </c>
      <c r="W1022">
        <v>16</v>
      </c>
      <c r="X1022">
        <v>11</v>
      </c>
      <c r="Y1022">
        <v>8</v>
      </c>
    </row>
    <row r="1023" spans="1:25" x14ac:dyDescent="0.35">
      <c r="A1023">
        <v>41</v>
      </c>
      <c r="B1023" t="s">
        <v>32</v>
      </c>
      <c r="C1023" t="s">
        <v>26</v>
      </c>
      <c r="D1023" t="s">
        <v>50</v>
      </c>
      <c r="E1023">
        <v>10</v>
      </c>
      <c r="F1023">
        <v>4</v>
      </c>
      <c r="G1023" t="s">
        <v>50</v>
      </c>
      <c r="H1023">
        <v>2</v>
      </c>
      <c r="I1023" t="s">
        <v>35</v>
      </c>
      <c r="J1023">
        <v>73</v>
      </c>
      <c r="K1023">
        <v>2</v>
      </c>
      <c r="L1023">
        <v>5</v>
      </c>
      <c r="M1023" t="s">
        <v>45</v>
      </c>
      <c r="N1023">
        <v>4</v>
      </c>
      <c r="O1023" t="s">
        <v>41</v>
      </c>
      <c r="P1023">
        <v>3</v>
      </c>
      <c r="Q1023">
        <v>3</v>
      </c>
      <c r="R1023">
        <v>3</v>
      </c>
      <c r="S1023">
        <v>23</v>
      </c>
      <c r="T1023">
        <v>2</v>
      </c>
      <c r="U1023">
        <v>2</v>
      </c>
      <c r="V1023">
        <v>21</v>
      </c>
      <c r="W1023">
        <v>6</v>
      </c>
      <c r="X1023">
        <v>12</v>
      </c>
      <c r="Y1023">
        <v>6</v>
      </c>
    </row>
    <row r="1024" spans="1:25" x14ac:dyDescent="0.35">
      <c r="A1024">
        <v>41</v>
      </c>
      <c r="B1024" t="s">
        <v>32</v>
      </c>
      <c r="C1024" t="s">
        <v>26</v>
      </c>
      <c r="D1024" t="s">
        <v>50</v>
      </c>
      <c r="E1024">
        <v>1</v>
      </c>
      <c r="F1024">
        <v>3</v>
      </c>
      <c r="G1024" t="s">
        <v>50</v>
      </c>
      <c r="H1024">
        <v>4</v>
      </c>
      <c r="I1024" t="s">
        <v>35</v>
      </c>
      <c r="J1024">
        <v>59</v>
      </c>
      <c r="K1024">
        <v>2</v>
      </c>
      <c r="L1024">
        <v>5</v>
      </c>
      <c r="M1024" t="s">
        <v>45</v>
      </c>
      <c r="N1024">
        <v>3</v>
      </c>
      <c r="O1024" t="s">
        <v>37</v>
      </c>
      <c r="P1024">
        <v>1</v>
      </c>
      <c r="Q1024">
        <v>3</v>
      </c>
      <c r="R1024">
        <v>1</v>
      </c>
      <c r="S1024">
        <v>22</v>
      </c>
      <c r="T1024">
        <v>3</v>
      </c>
      <c r="U1024">
        <v>3</v>
      </c>
      <c r="V1024">
        <v>22</v>
      </c>
      <c r="W1024">
        <v>7</v>
      </c>
      <c r="X1024">
        <v>2</v>
      </c>
      <c r="Y1024">
        <v>10</v>
      </c>
    </row>
    <row r="1025" spans="1:25" x14ac:dyDescent="0.35">
      <c r="A1025">
        <v>41</v>
      </c>
      <c r="B1025" t="s">
        <v>25</v>
      </c>
      <c r="C1025" t="s">
        <v>26</v>
      </c>
      <c r="D1025" t="s">
        <v>34</v>
      </c>
      <c r="E1025">
        <v>2</v>
      </c>
      <c r="F1025">
        <v>4</v>
      </c>
      <c r="G1025" t="s">
        <v>28</v>
      </c>
      <c r="H1025">
        <v>2</v>
      </c>
      <c r="I1025" t="s">
        <v>29</v>
      </c>
      <c r="J1025">
        <v>57</v>
      </c>
      <c r="K1025">
        <v>1</v>
      </c>
      <c r="L1025">
        <v>1</v>
      </c>
      <c r="M1025" t="s">
        <v>39</v>
      </c>
      <c r="N1025">
        <v>4</v>
      </c>
      <c r="O1025" t="s">
        <v>41</v>
      </c>
      <c r="P1025">
        <v>4</v>
      </c>
      <c r="Q1025">
        <v>3</v>
      </c>
      <c r="R1025">
        <v>1</v>
      </c>
      <c r="S1025">
        <v>10</v>
      </c>
      <c r="T1025">
        <v>1</v>
      </c>
      <c r="U1025">
        <v>2</v>
      </c>
      <c r="V1025">
        <v>7</v>
      </c>
      <c r="W1025">
        <v>7</v>
      </c>
      <c r="X1025">
        <v>1</v>
      </c>
      <c r="Y1025">
        <v>0</v>
      </c>
    </row>
    <row r="1026" spans="1:25" x14ac:dyDescent="0.35">
      <c r="A1026">
        <v>41</v>
      </c>
      <c r="B1026" t="s">
        <v>32</v>
      </c>
      <c r="C1026" t="s">
        <v>26</v>
      </c>
      <c r="D1026" t="s">
        <v>34</v>
      </c>
      <c r="E1026">
        <v>6</v>
      </c>
      <c r="F1026">
        <v>3</v>
      </c>
      <c r="G1026" t="s">
        <v>40</v>
      </c>
      <c r="H1026">
        <v>4</v>
      </c>
      <c r="I1026" t="s">
        <v>35</v>
      </c>
      <c r="J1026">
        <v>59</v>
      </c>
      <c r="K1026">
        <v>3</v>
      </c>
      <c r="L1026">
        <v>1</v>
      </c>
      <c r="M1026" t="s">
        <v>39</v>
      </c>
      <c r="N1026">
        <v>1</v>
      </c>
      <c r="O1026" t="s">
        <v>31</v>
      </c>
      <c r="P1026">
        <v>2</v>
      </c>
      <c r="Q1026">
        <v>3</v>
      </c>
      <c r="R1026">
        <v>0</v>
      </c>
      <c r="S1026">
        <v>20</v>
      </c>
      <c r="T1026">
        <v>3</v>
      </c>
      <c r="U1026">
        <v>3</v>
      </c>
      <c r="V1026">
        <v>18</v>
      </c>
      <c r="W1026">
        <v>13</v>
      </c>
      <c r="X1026">
        <v>2</v>
      </c>
      <c r="Y1026">
        <v>17</v>
      </c>
    </row>
    <row r="1027" spans="1:25" x14ac:dyDescent="0.35">
      <c r="A1027">
        <v>41</v>
      </c>
      <c r="B1027" t="s">
        <v>32</v>
      </c>
      <c r="C1027" t="s">
        <v>33</v>
      </c>
      <c r="D1027" t="s">
        <v>34</v>
      </c>
      <c r="E1027">
        <v>9</v>
      </c>
      <c r="F1027">
        <v>3</v>
      </c>
      <c r="G1027" t="s">
        <v>40</v>
      </c>
      <c r="H1027">
        <v>1</v>
      </c>
      <c r="I1027" t="s">
        <v>35</v>
      </c>
      <c r="J1027">
        <v>64</v>
      </c>
      <c r="K1027">
        <v>3</v>
      </c>
      <c r="L1027">
        <v>5</v>
      </c>
      <c r="M1027" t="s">
        <v>47</v>
      </c>
      <c r="N1027">
        <v>3</v>
      </c>
      <c r="O1027" t="s">
        <v>41</v>
      </c>
      <c r="P1027">
        <v>2</v>
      </c>
      <c r="Q1027">
        <v>3</v>
      </c>
      <c r="R1027">
        <v>1</v>
      </c>
      <c r="S1027">
        <v>21</v>
      </c>
      <c r="T1027">
        <v>2</v>
      </c>
      <c r="U1027">
        <v>4</v>
      </c>
      <c r="V1027">
        <v>18</v>
      </c>
      <c r="W1027">
        <v>16</v>
      </c>
      <c r="X1027">
        <v>0</v>
      </c>
      <c r="Y1027">
        <v>11</v>
      </c>
    </row>
    <row r="1028" spans="1:25" x14ac:dyDescent="0.35">
      <c r="A1028">
        <v>41</v>
      </c>
      <c r="B1028" t="s">
        <v>32</v>
      </c>
      <c r="C1028" t="s">
        <v>26</v>
      </c>
      <c r="D1028" t="s">
        <v>34</v>
      </c>
      <c r="E1028">
        <v>7</v>
      </c>
      <c r="F1028">
        <v>2</v>
      </c>
      <c r="G1028" t="s">
        <v>40</v>
      </c>
      <c r="H1028">
        <v>4</v>
      </c>
      <c r="I1028" t="s">
        <v>29</v>
      </c>
      <c r="J1028">
        <v>42</v>
      </c>
      <c r="K1028">
        <v>3</v>
      </c>
      <c r="L1028">
        <v>2</v>
      </c>
      <c r="M1028" t="s">
        <v>42</v>
      </c>
      <c r="N1028">
        <v>3</v>
      </c>
      <c r="O1028" t="s">
        <v>31</v>
      </c>
      <c r="P1028">
        <v>6</v>
      </c>
      <c r="Q1028">
        <v>3</v>
      </c>
      <c r="R1028">
        <v>0</v>
      </c>
      <c r="S1028">
        <v>8</v>
      </c>
      <c r="T1028">
        <v>6</v>
      </c>
      <c r="U1028">
        <v>3</v>
      </c>
      <c r="V1028">
        <v>2</v>
      </c>
      <c r="W1028">
        <v>2</v>
      </c>
      <c r="X1028">
        <v>2</v>
      </c>
      <c r="Y1028">
        <v>1</v>
      </c>
    </row>
    <row r="1029" spans="1:25" x14ac:dyDescent="0.35">
      <c r="A1029">
        <v>41</v>
      </c>
      <c r="B1029" t="s">
        <v>32</v>
      </c>
      <c r="C1029" t="s">
        <v>44</v>
      </c>
      <c r="D1029" t="s">
        <v>34</v>
      </c>
      <c r="E1029">
        <v>7</v>
      </c>
      <c r="F1029">
        <v>1</v>
      </c>
      <c r="G1029" t="s">
        <v>28</v>
      </c>
      <c r="H1029">
        <v>2</v>
      </c>
      <c r="I1029" t="s">
        <v>29</v>
      </c>
      <c r="J1029">
        <v>55</v>
      </c>
      <c r="K1029">
        <v>1</v>
      </c>
      <c r="L1029">
        <v>5</v>
      </c>
      <c r="M1029" t="s">
        <v>47</v>
      </c>
      <c r="N1029">
        <v>3</v>
      </c>
      <c r="O1029" t="s">
        <v>41</v>
      </c>
      <c r="P1029">
        <v>1</v>
      </c>
      <c r="Q1029">
        <v>4</v>
      </c>
      <c r="R1029">
        <v>2</v>
      </c>
      <c r="S1029">
        <v>21</v>
      </c>
      <c r="T1029">
        <v>3</v>
      </c>
      <c r="U1029">
        <v>3</v>
      </c>
      <c r="V1029">
        <v>21</v>
      </c>
      <c r="W1029">
        <v>16</v>
      </c>
      <c r="X1029">
        <v>5</v>
      </c>
      <c r="Y1029">
        <v>10</v>
      </c>
    </row>
    <row r="1030" spans="1:25" x14ac:dyDescent="0.35">
      <c r="A1030">
        <v>41</v>
      </c>
      <c r="B1030" t="s">
        <v>32</v>
      </c>
      <c r="C1030" t="s">
        <v>26</v>
      </c>
      <c r="D1030" t="s">
        <v>34</v>
      </c>
      <c r="E1030">
        <v>7</v>
      </c>
      <c r="F1030">
        <v>2</v>
      </c>
      <c r="G1030" t="s">
        <v>49</v>
      </c>
      <c r="H1030">
        <v>2</v>
      </c>
      <c r="I1030" t="s">
        <v>29</v>
      </c>
      <c r="J1030">
        <v>43</v>
      </c>
      <c r="K1030">
        <v>4</v>
      </c>
      <c r="L1030">
        <v>1</v>
      </c>
      <c r="M1030" t="s">
        <v>36</v>
      </c>
      <c r="N1030">
        <v>3</v>
      </c>
      <c r="O1030" t="s">
        <v>37</v>
      </c>
      <c r="P1030">
        <v>1</v>
      </c>
      <c r="Q1030">
        <v>3</v>
      </c>
      <c r="R1030">
        <v>0</v>
      </c>
      <c r="S1030">
        <v>10</v>
      </c>
      <c r="T1030">
        <v>3</v>
      </c>
      <c r="U1030">
        <v>3</v>
      </c>
      <c r="V1030">
        <v>10</v>
      </c>
      <c r="W1030">
        <v>6</v>
      </c>
      <c r="X1030">
        <v>0</v>
      </c>
      <c r="Y1030">
        <v>8</v>
      </c>
    </row>
    <row r="1031" spans="1:25" x14ac:dyDescent="0.35">
      <c r="A1031">
        <v>41</v>
      </c>
      <c r="B1031" t="s">
        <v>32</v>
      </c>
      <c r="C1031" t="s">
        <v>26</v>
      </c>
      <c r="D1031" t="s">
        <v>34</v>
      </c>
      <c r="E1031">
        <v>12</v>
      </c>
      <c r="F1031">
        <v>4</v>
      </c>
      <c r="G1031" t="s">
        <v>28</v>
      </c>
      <c r="H1031">
        <v>2</v>
      </c>
      <c r="I1031" t="s">
        <v>35</v>
      </c>
      <c r="J1031">
        <v>46</v>
      </c>
      <c r="K1031">
        <v>3</v>
      </c>
      <c r="L1031">
        <v>1</v>
      </c>
      <c r="M1031" t="s">
        <v>39</v>
      </c>
      <c r="N1031">
        <v>4</v>
      </c>
      <c r="O1031" t="s">
        <v>37</v>
      </c>
      <c r="P1031">
        <v>3</v>
      </c>
      <c r="Q1031">
        <v>3</v>
      </c>
      <c r="R1031">
        <v>1</v>
      </c>
      <c r="S1031">
        <v>6</v>
      </c>
      <c r="T1031">
        <v>4</v>
      </c>
      <c r="U1031">
        <v>3</v>
      </c>
      <c r="V1031">
        <v>1</v>
      </c>
      <c r="W1031">
        <v>0</v>
      </c>
      <c r="X1031">
        <v>0</v>
      </c>
      <c r="Y1031">
        <v>0</v>
      </c>
    </row>
    <row r="1032" spans="1:25" x14ac:dyDescent="0.35">
      <c r="A1032">
        <v>41</v>
      </c>
      <c r="B1032" t="s">
        <v>25</v>
      </c>
      <c r="C1032" t="s">
        <v>44</v>
      </c>
      <c r="D1032" t="s">
        <v>34</v>
      </c>
      <c r="E1032">
        <v>5</v>
      </c>
      <c r="F1032">
        <v>2</v>
      </c>
      <c r="G1032" t="s">
        <v>28</v>
      </c>
      <c r="H1032">
        <v>1</v>
      </c>
      <c r="I1032" t="s">
        <v>35</v>
      </c>
      <c r="J1032">
        <v>95</v>
      </c>
      <c r="K1032">
        <v>2</v>
      </c>
      <c r="L1032">
        <v>1</v>
      </c>
      <c r="M1032" t="s">
        <v>36</v>
      </c>
      <c r="N1032">
        <v>1</v>
      </c>
      <c r="O1032" t="s">
        <v>41</v>
      </c>
      <c r="P1032">
        <v>6</v>
      </c>
      <c r="Q1032">
        <v>3</v>
      </c>
      <c r="R1032">
        <v>1</v>
      </c>
      <c r="S1032">
        <v>5</v>
      </c>
      <c r="T1032">
        <v>2</v>
      </c>
      <c r="U1032">
        <v>1</v>
      </c>
      <c r="V1032">
        <v>1</v>
      </c>
      <c r="W1032">
        <v>0</v>
      </c>
      <c r="X1032">
        <v>0</v>
      </c>
      <c r="Y1032">
        <v>0</v>
      </c>
    </row>
    <row r="1033" spans="1:25" x14ac:dyDescent="0.35">
      <c r="A1033">
        <v>41</v>
      </c>
      <c r="B1033" t="s">
        <v>32</v>
      </c>
      <c r="C1033" t="s">
        <v>44</v>
      </c>
      <c r="D1033" t="s">
        <v>27</v>
      </c>
      <c r="E1033">
        <v>10</v>
      </c>
      <c r="F1033">
        <v>2</v>
      </c>
      <c r="G1033" t="s">
        <v>40</v>
      </c>
      <c r="H1033">
        <v>3</v>
      </c>
      <c r="I1033" t="s">
        <v>35</v>
      </c>
      <c r="J1033">
        <v>40</v>
      </c>
      <c r="K1033">
        <v>1</v>
      </c>
      <c r="L1033">
        <v>2</v>
      </c>
      <c r="M1033" t="s">
        <v>30</v>
      </c>
      <c r="N1033">
        <v>2</v>
      </c>
      <c r="O1033" t="s">
        <v>31</v>
      </c>
      <c r="P1033">
        <v>1</v>
      </c>
      <c r="Q1033">
        <v>3</v>
      </c>
      <c r="R1033">
        <v>0</v>
      </c>
      <c r="S1033">
        <v>19</v>
      </c>
      <c r="T1033">
        <v>4</v>
      </c>
      <c r="U1033">
        <v>3</v>
      </c>
      <c r="V1033">
        <v>19</v>
      </c>
      <c r="W1033">
        <v>2</v>
      </c>
      <c r="X1033">
        <v>11</v>
      </c>
      <c r="Y1033">
        <v>9</v>
      </c>
    </row>
    <row r="1034" spans="1:25" x14ac:dyDescent="0.35">
      <c r="A1034">
        <v>41</v>
      </c>
      <c r="B1034" t="s">
        <v>32</v>
      </c>
      <c r="C1034" t="s">
        <v>33</v>
      </c>
      <c r="D1034" t="s">
        <v>27</v>
      </c>
      <c r="E1034">
        <v>1</v>
      </c>
      <c r="F1034">
        <v>3</v>
      </c>
      <c r="G1034" t="s">
        <v>48</v>
      </c>
      <c r="H1034">
        <v>3</v>
      </c>
      <c r="I1034" t="s">
        <v>29</v>
      </c>
      <c r="J1034">
        <v>66</v>
      </c>
      <c r="K1034">
        <v>3</v>
      </c>
      <c r="L1034">
        <v>2</v>
      </c>
      <c r="M1034" t="s">
        <v>30</v>
      </c>
      <c r="N1034">
        <v>1</v>
      </c>
      <c r="O1034" t="s">
        <v>41</v>
      </c>
      <c r="P1034">
        <v>0</v>
      </c>
      <c r="Q1034">
        <v>3</v>
      </c>
      <c r="R1034">
        <v>1</v>
      </c>
      <c r="S1034">
        <v>10</v>
      </c>
      <c r="T1034">
        <v>2</v>
      </c>
      <c r="U1034">
        <v>3</v>
      </c>
      <c r="V1034">
        <v>9</v>
      </c>
      <c r="W1034">
        <v>3</v>
      </c>
      <c r="X1034">
        <v>1</v>
      </c>
      <c r="Y1034">
        <v>7</v>
      </c>
    </row>
    <row r="1035" spans="1:25" x14ac:dyDescent="0.35">
      <c r="A1035">
        <v>41</v>
      </c>
      <c r="B1035" t="s">
        <v>32</v>
      </c>
      <c r="C1035" t="s">
        <v>33</v>
      </c>
      <c r="D1035" t="s">
        <v>34</v>
      </c>
      <c r="E1035">
        <v>22</v>
      </c>
      <c r="F1035">
        <v>3</v>
      </c>
      <c r="G1035" t="s">
        <v>28</v>
      </c>
      <c r="H1035">
        <v>4</v>
      </c>
      <c r="I1035" t="s">
        <v>29</v>
      </c>
      <c r="J1035">
        <v>75</v>
      </c>
      <c r="K1035">
        <v>3</v>
      </c>
      <c r="L1035">
        <v>2</v>
      </c>
      <c r="M1035" t="s">
        <v>36</v>
      </c>
      <c r="N1035">
        <v>4</v>
      </c>
      <c r="O1035" t="s">
        <v>41</v>
      </c>
      <c r="P1035">
        <v>3</v>
      </c>
      <c r="Q1035">
        <v>3</v>
      </c>
      <c r="R1035">
        <v>2</v>
      </c>
      <c r="S1035">
        <v>12</v>
      </c>
      <c r="T1035">
        <v>4</v>
      </c>
      <c r="U1035">
        <v>2</v>
      </c>
      <c r="V1035">
        <v>6</v>
      </c>
      <c r="W1035">
        <v>2</v>
      </c>
      <c r="X1035">
        <v>3</v>
      </c>
      <c r="Y1035">
        <v>3</v>
      </c>
    </row>
    <row r="1036" spans="1:25" x14ac:dyDescent="0.35">
      <c r="A1036">
        <v>41</v>
      </c>
      <c r="B1036" t="s">
        <v>32</v>
      </c>
      <c r="C1036" t="s">
        <v>26</v>
      </c>
      <c r="D1036" t="s">
        <v>34</v>
      </c>
      <c r="E1036">
        <v>5</v>
      </c>
      <c r="F1036">
        <v>5</v>
      </c>
      <c r="G1036" t="s">
        <v>40</v>
      </c>
      <c r="H1036">
        <v>2</v>
      </c>
      <c r="I1036" t="s">
        <v>35</v>
      </c>
      <c r="J1036">
        <v>90</v>
      </c>
      <c r="K1036">
        <v>4</v>
      </c>
      <c r="L1036">
        <v>1</v>
      </c>
      <c r="M1036" t="s">
        <v>36</v>
      </c>
      <c r="N1036">
        <v>3</v>
      </c>
      <c r="O1036" t="s">
        <v>37</v>
      </c>
      <c r="P1036">
        <v>2</v>
      </c>
      <c r="Q1036">
        <v>3</v>
      </c>
      <c r="R1036">
        <v>0</v>
      </c>
      <c r="S1036">
        <v>7</v>
      </c>
      <c r="T1036">
        <v>5</v>
      </c>
      <c r="U1036">
        <v>2</v>
      </c>
      <c r="V1036">
        <v>4</v>
      </c>
      <c r="W1036">
        <v>2</v>
      </c>
      <c r="X1036">
        <v>0</v>
      </c>
      <c r="Y1036">
        <v>3</v>
      </c>
    </row>
    <row r="1037" spans="1:25" x14ac:dyDescent="0.35">
      <c r="A1037">
        <v>41</v>
      </c>
      <c r="B1037" t="s">
        <v>32</v>
      </c>
      <c r="C1037" t="s">
        <v>26</v>
      </c>
      <c r="D1037" t="s">
        <v>27</v>
      </c>
      <c r="E1037">
        <v>23</v>
      </c>
      <c r="F1037">
        <v>2</v>
      </c>
      <c r="G1037" t="s">
        <v>28</v>
      </c>
      <c r="H1037">
        <v>4</v>
      </c>
      <c r="I1037" t="s">
        <v>35</v>
      </c>
      <c r="J1037">
        <v>80</v>
      </c>
      <c r="K1037">
        <v>3</v>
      </c>
      <c r="L1037">
        <v>3</v>
      </c>
      <c r="M1037" t="s">
        <v>30</v>
      </c>
      <c r="N1037">
        <v>3</v>
      </c>
      <c r="O1037" t="s">
        <v>31</v>
      </c>
      <c r="P1037">
        <v>3</v>
      </c>
      <c r="Q1037">
        <v>3</v>
      </c>
      <c r="R1037">
        <v>0</v>
      </c>
      <c r="S1037">
        <v>21</v>
      </c>
      <c r="T1037">
        <v>2</v>
      </c>
      <c r="U1037">
        <v>3</v>
      </c>
      <c r="V1037">
        <v>2</v>
      </c>
      <c r="W1037">
        <v>0</v>
      </c>
      <c r="X1037">
        <v>0</v>
      </c>
      <c r="Y1037">
        <v>2</v>
      </c>
    </row>
    <row r="1038" spans="1:25" x14ac:dyDescent="0.35">
      <c r="A1038">
        <v>41</v>
      </c>
      <c r="B1038" t="s">
        <v>32</v>
      </c>
      <c r="C1038" t="s">
        <v>26</v>
      </c>
      <c r="D1038" t="s">
        <v>27</v>
      </c>
      <c r="E1038">
        <v>6</v>
      </c>
      <c r="F1038">
        <v>3</v>
      </c>
      <c r="G1038" t="s">
        <v>48</v>
      </c>
      <c r="H1038">
        <v>4</v>
      </c>
      <c r="I1038" t="s">
        <v>35</v>
      </c>
      <c r="J1038">
        <v>35</v>
      </c>
      <c r="K1038">
        <v>3</v>
      </c>
      <c r="L1038">
        <v>3</v>
      </c>
      <c r="M1038" t="s">
        <v>30</v>
      </c>
      <c r="N1038">
        <v>3</v>
      </c>
      <c r="O1038" t="s">
        <v>31</v>
      </c>
      <c r="P1038">
        <v>1</v>
      </c>
      <c r="Q1038">
        <v>3</v>
      </c>
      <c r="R1038">
        <v>0</v>
      </c>
      <c r="S1038">
        <v>10</v>
      </c>
      <c r="T1038">
        <v>3</v>
      </c>
      <c r="U1038">
        <v>3</v>
      </c>
      <c r="V1038">
        <v>10</v>
      </c>
      <c r="W1038">
        <v>8</v>
      </c>
      <c r="X1038">
        <v>8</v>
      </c>
      <c r="Y1038">
        <v>7</v>
      </c>
    </row>
    <row r="1039" spans="1:25" x14ac:dyDescent="0.35">
      <c r="A1039">
        <v>41</v>
      </c>
      <c r="B1039" t="s">
        <v>32</v>
      </c>
      <c r="C1039" t="s">
        <v>44</v>
      </c>
      <c r="D1039" t="s">
        <v>50</v>
      </c>
      <c r="E1039">
        <v>4</v>
      </c>
      <c r="F1039">
        <v>3</v>
      </c>
      <c r="G1039" t="s">
        <v>50</v>
      </c>
      <c r="H1039">
        <v>3</v>
      </c>
      <c r="I1039" t="s">
        <v>35</v>
      </c>
      <c r="J1039">
        <v>60</v>
      </c>
      <c r="K1039">
        <v>1</v>
      </c>
      <c r="L1039">
        <v>2</v>
      </c>
      <c r="M1039" t="s">
        <v>50</v>
      </c>
      <c r="N1039">
        <v>2</v>
      </c>
      <c r="O1039" t="s">
        <v>37</v>
      </c>
      <c r="P1039">
        <v>6</v>
      </c>
      <c r="Q1039">
        <v>3</v>
      </c>
      <c r="R1039">
        <v>1</v>
      </c>
      <c r="S1039">
        <v>10</v>
      </c>
      <c r="T1039">
        <v>4</v>
      </c>
      <c r="U1039">
        <v>3</v>
      </c>
      <c r="V1039">
        <v>3</v>
      </c>
      <c r="W1039">
        <v>2</v>
      </c>
      <c r="X1039">
        <v>1</v>
      </c>
      <c r="Y1039">
        <v>2</v>
      </c>
    </row>
    <row r="1040" spans="1:25" x14ac:dyDescent="0.35">
      <c r="A1040">
        <v>41</v>
      </c>
      <c r="B1040" t="s">
        <v>32</v>
      </c>
      <c r="C1040" t="s">
        <v>26</v>
      </c>
      <c r="D1040" t="s">
        <v>34</v>
      </c>
      <c r="E1040">
        <v>9</v>
      </c>
      <c r="F1040">
        <v>4</v>
      </c>
      <c r="G1040" t="s">
        <v>28</v>
      </c>
      <c r="H1040">
        <v>3</v>
      </c>
      <c r="I1040" t="s">
        <v>35</v>
      </c>
      <c r="J1040">
        <v>94</v>
      </c>
      <c r="K1040">
        <v>3</v>
      </c>
      <c r="L1040">
        <v>1</v>
      </c>
      <c r="M1040" t="s">
        <v>39</v>
      </c>
      <c r="N1040">
        <v>1</v>
      </c>
      <c r="O1040" t="s">
        <v>41</v>
      </c>
      <c r="P1040">
        <v>1</v>
      </c>
      <c r="Q1040">
        <v>4</v>
      </c>
      <c r="R1040">
        <v>2</v>
      </c>
      <c r="S1040">
        <v>5</v>
      </c>
      <c r="T1040">
        <v>2</v>
      </c>
      <c r="U1040">
        <v>3</v>
      </c>
      <c r="V1040">
        <v>5</v>
      </c>
      <c r="W1040">
        <v>3</v>
      </c>
      <c r="X1040">
        <v>0</v>
      </c>
      <c r="Y1040">
        <v>4</v>
      </c>
    </row>
    <row r="1041" spans="1:25" x14ac:dyDescent="0.35">
      <c r="A1041">
        <v>41</v>
      </c>
      <c r="B1041" t="s">
        <v>32</v>
      </c>
      <c r="C1041" t="s">
        <v>26</v>
      </c>
      <c r="D1041" t="s">
        <v>34</v>
      </c>
      <c r="E1041">
        <v>5</v>
      </c>
      <c r="F1041">
        <v>3</v>
      </c>
      <c r="G1041" t="s">
        <v>28</v>
      </c>
      <c r="H1041">
        <v>2</v>
      </c>
      <c r="I1041" t="s">
        <v>35</v>
      </c>
      <c r="J1041">
        <v>85</v>
      </c>
      <c r="K1041">
        <v>4</v>
      </c>
      <c r="L1041">
        <v>2</v>
      </c>
      <c r="M1041" t="s">
        <v>43</v>
      </c>
      <c r="N1041">
        <v>2</v>
      </c>
      <c r="O1041" t="s">
        <v>31</v>
      </c>
      <c r="P1041">
        <v>3</v>
      </c>
      <c r="Q1041">
        <v>3</v>
      </c>
      <c r="R1041">
        <v>0</v>
      </c>
      <c r="S1041">
        <v>11</v>
      </c>
      <c r="T1041">
        <v>3</v>
      </c>
      <c r="U1041">
        <v>1</v>
      </c>
      <c r="V1041">
        <v>3</v>
      </c>
      <c r="W1041">
        <v>2</v>
      </c>
      <c r="X1041">
        <v>1</v>
      </c>
      <c r="Y1041">
        <v>2</v>
      </c>
    </row>
    <row r="1042" spans="1:25" x14ac:dyDescent="0.35">
      <c r="A1042">
        <v>41</v>
      </c>
      <c r="B1042" t="s">
        <v>32</v>
      </c>
      <c r="C1042" t="s">
        <v>26</v>
      </c>
      <c r="D1042" t="s">
        <v>27</v>
      </c>
      <c r="E1042">
        <v>4</v>
      </c>
      <c r="F1042">
        <v>1</v>
      </c>
      <c r="G1042" t="s">
        <v>48</v>
      </c>
      <c r="H1042">
        <v>3</v>
      </c>
      <c r="I1042" t="s">
        <v>29</v>
      </c>
      <c r="J1042">
        <v>81</v>
      </c>
      <c r="K1042">
        <v>3</v>
      </c>
      <c r="L1042">
        <v>3</v>
      </c>
      <c r="M1042" t="s">
        <v>30</v>
      </c>
      <c r="N1042">
        <v>3</v>
      </c>
      <c r="O1042" t="s">
        <v>41</v>
      </c>
      <c r="P1042">
        <v>0</v>
      </c>
      <c r="Q1042">
        <v>3</v>
      </c>
      <c r="R1042">
        <v>1</v>
      </c>
      <c r="S1042">
        <v>23</v>
      </c>
      <c r="T1042">
        <v>3</v>
      </c>
      <c r="U1042">
        <v>4</v>
      </c>
      <c r="V1042">
        <v>22</v>
      </c>
      <c r="W1042">
        <v>14</v>
      </c>
      <c r="X1042">
        <v>13</v>
      </c>
      <c r="Y1042">
        <v>5</v>
      </c>
    </row>
    <row r="1043" spans="1:25" x14ac:dyDescent="0.35">
      <c r="A1043">
        <v>41</v>
      </c>
      <c r="B1043" t="s">
        <v>32</v>
      </c>
      <c r="C1043" t="s">
        <v>26</v>
      </c>
      <c r="D1043" t="s">
        <v>27</v>
      </c>
      <c r="E1043">
        <v>8</v>
      </c>
      <c r="F1043">
        <v>3</v>
      </c>
      <c r="G1043" t="s">
        <v>48</v>
      </c>
      <c r="H1043">
        <v>3</v>
      </c>
      <c r="I1043" t="s">
        <v>29</v>
      </c>
      <c r="J1043">
        <v>54</v>
      </c>
      <c r="K1043">
        <v>3</v>
      </c>
      <c r="L1043">
        <v>2</v>
      </c>
      <c r="M1043" t="s">
        <v>30</v>
      </c>
      <c r="N1043">
        <v>2</v>
      </c>
      <c r="O1043" t="s">
        <v>37</v>
      </c>
      <c r="P1043">
        <v>5</v>
      </c>
      <c r="Q1043">
        <v>4</v>
      </c>
      <c r="R1043">
        <v>1</v>
      </c>
      <c r="S1043">
        <v>14</v>
      </c>
      <c r="T1043">
        <v>3</v>
      </c>
      <c r="U1043">
        <v>3</v>
      </c>
      <c r="V1043">
        <v>5</v>
      </c>
      <c r="W1043">
        <v>4</v>
      </c>
      <c r="X1043">
        <v>1</v>
      </c>
      <c r="Y1043">
        <v>4</v>
      </c>
    </row>
    <row r="1044" spans="1:25" x14ac:dyDescent="0.35">
      <c r="A1044">
        <v>41</v>
      </c>
      <c r="B1044" t="s">
        <v>32</v>
      </c>
      <c r="C1044" t="s">
        <v>26</v>
      </c>
      <c r="D1044" t="s">
        <v>34</v>
      </c>
      <c r="E1044">
        <v>1</v>
      </c>
      <c r="F1044">
        <v>3</v>
      </c>
      <c r="G1044" t="s">
        <v>28</v>
      </c>
      <c r="H1044">
        <v>4</v>
      </c>
      <c r="I1044" t="s">
        <v>35</v>
      </c>
      <c r="J1044">
        <v>76</v>
      </c>
      <c r="K1044">
        <v>3</v>
      </c>
      <c r="L1044">
        <v>1</v>
      </c>
      <c r="M1044" t="s">
        <v>36</v>
      </c>
      <c r="N1044">
        <v>4</v>
      </c>
      <c r="O1044" t="s">
        <v>37</v>
      </c>
      <c r="P1044">
        <v>3</v>
      </c>
      <c r="Q1044">
        <v>4</v>
      </c>
      <c r="R1044">
        <v>1</v>
      </c>
      <c r="S1044">
        <v>12</v>
      </c>
      <c r="T1044">
        <v>3</v>
      </c>
      <c r="U1044">
        <v>3</v>
      </c>
      <c r="V1044">
        <v>5</v>
      </c>
      <c r="W1044">
        <v>3</v>
      </c>
      <c r="X1044">
        <v>1</v>
      </c>
      <c r="Y1044">
        <v>0</v>
      </c>
    </row>
    <row r="1045" spans="1:25" x14ac:dyDescent="0.35">
      <c r="A1045">
        <v>41</v>
      </c>
      <c r="B1045" t="s">
        <v>32</v>
      </c>
      <c r="C1045" t="s">
        <v>26</v>
      </c>
      <c r="D1045" t="s">
        <v>34</v>
      </c>
      <c r="E1045">
        <v>28</v>
      </c>
      <c r="F1045">
        <v>4</v>
      </c>
      <c r="G1045" t="s">
        <v>28</v>
      </c>
      <c r="H1045">
        <v>1</v>
      </c>
      <c r="I1045" t="s">
        <v>29</v>
      </c>
      <c r="J1045">
        <v>60</v>
      </c>
      <c r="K1045">
        <v>2</v>
      </c>
      <c r="L1045">
        <v>4</v>
      </c>
      <c r="M1045" t="s">
        <v>42</v>
      </c>
      <c r="N1045">
        <v>2</v>
      </c>
      <c r="O1045" t="s">
        <v>37</v>
      </c>
      <c r="P1045">
        <v>0</v>
      </c>
      <c r="Q1045">
        <v>4</v>
      </c>
      <c r="R1045">
        <v>1</v>
      </c>
      <c r="S1045">
        <v>21</v>
      </c>
      <c r="T1045">
        <v>3</v>
      </c>
      <c r="U1045">
        <v>3</v>
      </c>
      <c r="V1045">
        <v>20</v>
      </c>
      <c r="W1045">
        <v>7</v>
      </c>
      <c r="X1045">
        <v>0</v>
      </c>
      <c r="Y1045">
        <v>10</v>
      </c>
    </row>
    <row r="1046" spans="1:25" x14ac:dyDescent="0.35">
      <c r="A1046">
        <v>41</v>
      </c>
      <c r="B1046" t="s">
        <v>32</v>
      </c>
      <c r="C1046" t="s">
        <v>26</v>
      </c>
      <c r="D1046" t="s">
        <v>27</v>
      </c>
      <c r="E1046">
        <v>3</v>
      </c>
      <c r="F1046">
        <v>3</v>
      </c>
      <c r="G1046" t="s">
        <v>28</v>
      </c>
      <c r="H1046">
        <v>3</v>
      </c>
      <c r="I1046" t="s">
        <v>35</v>
      </c>
      <c r="J1046">
        <v>57</v>
      </c>
      <c r="K1046">
        <v>2</v>
      </c>
      <c r="L1046">
        <v>2</v>
      </c>
      <c r="M1046" t="s">
        <v>30</v>
      </c>
      <c r="N1046">
        <v>2</v>
      </c>
      <c r="O1046" t="s">
        <v>41</v>
      </c>
      <c r="P1046">
        <v>2</v>
      </c>
      <c r="Q1046">
        <v>3</v>
      </c>
      <c r="R1046">
        <v>1</v>
      </c>
      <c r="S1046">
        <v>14</v>
      </c>
      <c r="T1046">
        <v>5</v>
      </c>
      <c r="U1046">
        <v>3</v>
      </c>
      <c r="V1046">
        <v>5</v>
      </c>
      <c r="W1046">
        <v>4</v>
      </c>
      <c r="X1046">
        <v>0</v>
      </c>
      <c r="Y1046">
        <v>4</v>
      </c>
    </row>
    <row r="1047" spans="1:25" x14ac:dyDescent="0.35">
      <c r="A1047">
        <v>42</v>
      </c>
      <c r="B1047" t="s">
        <v>32</v>
      </c>
      <c r="C1047" t="s">
        <v>26</v>
      </c>
      <c r="D1047" t="s">
        <v>27</v>
      </c>
      <c r="E1047">
        <v>8</v>
      </c>
      <c r="F1047">
        <v>4</v>
      </c>
      <c r="G1047" t="s">
        <v>48</v>
      </c>
      <c r="H1047">
        <v>3</v>
      </c>
      <c r="I1047" t="s">
        <v>35</v>
      </c>
      <c r="J1047">
        <v>48</v>
      </c>
      <c r="K1047">
        <v>3</v>
      </c>
      <c r="L1047">
        <v>2</v>
      </c>
      <c r="M1047" t="s">
        <v>30</v>
      </c>
      <c r="N1047">
        <v>2</v>
      </c>
      <c r="O1047" t="s">
        <v>37</v>
      </c>
      <c r="P1047">
        <v>0</v>
      </c>
      <c r="Q1047">
        <v>3</v>
      </c>
      <c r="R1047">
        <v>1</v>
      </c>
      <c r="S1047">
        <v>10</v>
      </c>
      <c r="T1047">
        <v>2</v>
      </c>
      <c r="U1047">
        <v>3</v>
      </c>
      <c r="V1047">
        <v>9</v>
      </c>
      <c r="W1047">
        <v>7</v>
      </c>
      <c r="X1047">
        <v>4</v>
      </c>
      <c r="Y1047">
        <v>2</v>
      </c>
    </row>
    <row r="1048" spans="1:25" x14ac:dyDescent="0.35">
      <c r="A1048">
        <v>42</v>
      </c>
      <c r="B1048" t="s">
        <v>32</v>
      </c>
      <c r="C1048" t="s">
        <v>44</v>
      </c>
      <c r="D1048" t="s">
        <v>34</v>
      </c>
      <c r="E1048">
        <v>21</v>
      </c>
      <c r="F1048">
        <v>2</v>
      </c>
      <c r="G1048" t="s">
        <v>40</v>
      </c>
      <c r="H1048">
        <v>3</v>
      </c>
      <c r="I1048" t="s">
        <v>29</v>
      </c>
      <c r="J1048">
        <v>36</v>
      </c>
      <c r="K1048">
        <v>3</v>
      </c>
      <c r="L1048">
        <v>2</v>
      </c>
      <c r="M1048" t="s">
        <v>42</v>
      </c>
      <c r="N1048">
        <v>3</v>
      </c>
      <c r="O1048" t="s">
        <v>41</v>
      </c>
      <c r="P1048">
        <v>2</v>
      </c>
      <c r="Q1048">
        <v>3</v>
      </c>
      <c r="R1048">
        <v>1</v>
      </c>
      <c r="S1048">
        <v>11</v>
      </c>
      <c r="T1048">
        <v>5</v>
      </c>
      <c r="U1048">
        <v>3</v>
      </c>
      <c r="V1048">
        <v>5</v>
      </c>
      <c r="W1048">
        <v>3</v>
      </c>
      <c r="X1048">
        <v>0</v>
      </c>
      <c r="Y1048">
        <v>2</v>
      </c>
    </row>
    <row r="1049" spans="1:25" x14ac:dyDescent="0.35">
      <c r="A1049">
        <v>42</v>
      </c>
      <c r="B1049" t="s">
        <v>32</v>
      </c>
      <c r="C1049" t="s">
        <v>26</v>
      </c>
      <c r="D1049" t="s">
        <v>34</v>
      </c>
      <c r="E1049">
        <v>4</v>
      </c>
      <c r="F1049">
        <v>2</v>
      </c>
      <c r="G1049" t="s">
        <v>49</v>
      </c>
      <c r="H1049">
        <v>3</v>
      </c>
      <c r="I1049" t="s">
        <v>35</v>
      </c>
      <c r="J1049">
        <v>58</v>
      </c>
      <c r="K1049">
        <v>3</v>
      </c>
      <c r="L1049">
        <v>5</v>
      </c>
      <c r="M1049" t="s">
        <v>45</v>
      </c>
      <c r="N1049">
        <v>4</v>
      </c>
      <c r="O1049" t="s">
        <v>37</v>
      </c>
      <c r="P1049">
        <v>1</v>
      </c>
      <c r="Q1049">
        <v>3</v>
      </c>
      <c r="R1049">
        <v>0</v>
      </c>
      <c r="S1049">
        <v>22</v>
      </c>
      <c r="T1049">
        <v>3</v>
      </c>
      <c r="U1049">
        <v>3</v>
      </c>
      <c r="V1049">
        <v>22</v>
      </c>
      <c r="W1049">
        <v>17</v>
      </c>
      <c r="X1049">
        <v>11</v>
      </c>
      <c r="Y1049">
        <v>15</v>
      </c>
    </row>
    <row r="1050" spans="1:25" x14ac:dyDescent="0.35">
      <c r="A1050">
        <v>42</v>
      </c>
      <c r="B1050" t="s">
        <v>32</v>
      </c>
      <c r="C1050" t="s">
        <v>26</v>
      </c>
      <c r="D1050" t="s">
        <v>34</v>
      </c>
      <c r="E1050">
        <v>17</v>
      </c>
      <c r="F1050">
        <v>2</v>
      </c>
      <c r="G1050" t="s">
        <v>28</v>
      </c>
      <c r="H1050">
        <v>4</v>
      </c>
      <c r="I1050" t="s">
        <v>29</v>
      </c>
      <c r="J1050">
        <v>82</v>
      </c>
      <c r="K1050">
        <v>4</v>
      </c>
      <c r="L1050">
        <v>2</v>
      </c>
      <c r="M1050" t="s">
        <v>36</v>
      </c>
      <c r="N1050">
        <v>1</v>
      </c>
      <c r="O1050" t="s">
        <v>31</v>
      </c>
      <c r="P1050">
        <v>3</v>
      </c>
      <c r="Q1050">
        <v>3</v>
      </c>
      <c r="R1050">
        <v>0</v>
      </c>
      <c r="S1050">
        <v>10</v>
      </c>
      <c r="T1050">
        <v>1</v>
      </c>
      <c r="U1050">
        <v>3</v>
      </c>
      <c r="V1050">
        <v>3</v>
      </c>
      <c r="W1050">
        <v>2</v>
      </c>
      <c r="X1050">
        <v>0</v>
      </c>
      <c r="Y1050">
        <v>2</v>
      </c>
    </row>
    <row r="1051" spans="1:25" x14ac:dyDescent="0.35">
      <c r="A1051">
        <v>42</v>
      </c>
      <c r="B1051" t="s">
        <v>32</v>
      </c>
      <c r="C1051" t="s">
        <v>26</v>
      </c>
      <c r="D1051" t="s">
        <v>34</v>
      </c>
      <c r="E1051">
        <v>2</v>
      </c>
      <c r="F1051">
        <v>3</v>
      </c>
      <c r="G1051" t="s">
        <v>40</v>
      </c>
      <c r="H1051">
        <v>4</v>
      </c>
      <c r="I1051" t="s">
        <v>29</v>
      </c>
      <c r="J1051">
        <v>56</v>
      </c>
      <c r="K1051">
        <v>2</v>
      </c>
      <c r="L1051">
        <v>1</v>
      </c>
      <c r="M1051" t="s">
        <v>39</v>
      </c>
      <c r="N1051">
        <v>1</v>
      </c>
      <c r="O1051" t="s">
        <v>41</v>
      </c>
      <c r="P1051">
        <v>0</v>
      </c>
      <c r="Q1051">
        <v>3</v>
      </c>
      <c r="R1051">
        <v>1</v>
      </c>
      <c r="S1051">
        <v>10</v>
      </c>
      <c r="T1051">
        <v>4</v>
      </c>
      <c r="U1051">
        <v>3</v>
      </c>
      <c r="V1051">
        <v>9</v>
      </c>
      <c r="W1051">
        <v>6</v>
      </c>
      <c r="X1051">
        <v>7</v>
      </c>
      <c r="Y1051">
        <v>8</v>
      </c>
    </row>
    <row r="1052" spans="1:25" x14ac:dyDescent="0.35">
      <c r="A1052">
        <v>42</v>
      </c>
      <c r="B1052" t="s">
        <v>32</v>
      </c>
      <c r="C1052" t="s">
        <v>26</v>
      </c>
      <c r="D1052" t="s">
        <v>27</v>
      </c>
      <c r="E1052">
        <v>1</v>
      </c>
      <c r="F1052">
        <v>1</v>
      </c>
      <c r="G1052" t="s">
        <v>28</v>
      </c>
      <c r="H1052">
        <v>2</v>
      </c>
      <c r="I1052" t="s">
        <v>35</v>
      </c>
      <c r="J1052">
        <v>99</v>
      </c>
      <c r="K1052">
        <v>3</v>
      </c>
      <c r="L1052">
        <v>2</v>
      </c>
      <c r="M1052" t="s">
        <v>30</v>
      </c>
      <c r="N1052">
        <v>3</v>
      </c>
      <c r="O1052" t="s">
        <v>37</v>
      </c>
      <c r="P1052">
        <v>1</v>
      </c>
      <c r="Q1052">
        <v>4</v>
      </c>
      <c r="R1052">
        <v>0</v>
      </c>
      <c r="S1052">
        <v>20</v>
      </c>
      <c r="T1052">
        <v>3</v>
      </c>
      <c r="U1052">
        <v>3</v>
      </c>
      <c r="V1052">
        <v>20</v>
      </c>
      <c r="W1052">
        <v>16</v>
      </c>
      <c r="X1052">
        <v>11</v>
      </c>
      <c r="Y1052">
        <v>6</v>
      </c>
    </row>
    <row r="1053" spans="1:25" x14ac:dyDescent="0.35">
      <c r="A1053">
        <v>42</v>
      </c>
      <c r="B1053" t="s">
        <v>32</v>
      </c>
      <c r="C1053" t="s">
        <v>33</v>
      </c>
      <c r="D1053" t="s">
        <v>27</v>
      </c>
      <c r="E1053">
        <v>26</v>
      </c>
      <c r="F1053">
        <v>3</v>
      </c>
      <c r="G1053" t="s">
        <v>48</v>
      </c>
      <c r="H1053">
        <v>3</v>
      </c>
      <c r="I1053" t="s">
        <v>29</v>
      </c>
      <c r="J1053">
        <v>77</v>
      </c>
      <c r="K1053">
        <v>3</v>
      </c>
      <c r="L1053">
        <v>4</v>
      </c>
      <c r="M1053" t="s">
        <v>30</v>
      </c>
      <c r="N1053">
        <v>2</v>
      </c>
      <c r="O1053" t="s">
        <v>37</v>
      </c>
      <c r="P1053">
        <v>5</v>
      </c>
      <c r="Q1053">
        <v>3</v>
      </c>
      <c r="R1053">
        <v>1</v>
      </c>
      <c r="S1053">
        <v>23</v>
      </c>
      <c r="T1053">
        <v>2</v>
      </c>
      <c r="U1053">
        <v>4</v>
      </c>
      <c r="V1053">
        <v>20</v>
      </c>
      <c r="W1053">
        <v>4</v>
      </c>
      <c r="X1053">
        <v>4</v>
      </c>
      <c r="Y1053">
        <v>8</v>
      </c>
    </row>
    <row r="1054" spans="1:25" x14ac:dyDescent="0.35">
      <c r="A1054">
        <v>42</v>
      </c>
      <c r="B1054" t="s">
        <v>32</v>
      </c>
      <c r="C1054" t="s">
        <v>26</v>
      </c>
      <c r="D1054" t="s">
        <v>34</v>
      </c>
      <c r="E1054">
        <v>23</v>
      </c>
      <c r="F1054">
        <v>5</v>
      </c>
      <c r="G1054" t="s">
        <v>28</v>
      </c>
      <c r="H1054">
        <v>1</v>
      </c>
      <c r="I1054" t="s">
        <v>29</v>
      </c>
      <c r="J1054">
        <v>44</v>
      </c>
      <c r="K1054">
        <v>3</v>
      </c>
      <c r="L1054">
        <v>4</v>
      </c>
      <c r="M1054" t="s">
        <v>47</v>
      </c>
      <c r="N1054">
        <v>4</v>
      </c>
      <c r="O1054" t="s">
        <v>31</v>
      </c>
      <c r="P1054">
        <v>2</v>
      </c>
      <c r="Q1054">
        <v>3</v>
      </c>
      <c r="R1054">
        <v>0</v>
      </c>
      <c r="S1054">
        <v>16</v>
      </c>
      <c r="T1054">
        <v>2</v>
      </c>
      <c r="U1054">
        <v>3</v>
      </c>
      <c r="V1054">
        <v>1</v>
      </c>
      <c r="W1054">
        <v>0</v>
      </c>
      <c r="X1054">
        <v>0</v>
      </c>
      <c r="Y1054">
        <v>0</v>
      </c>
    </row>
    <row r="1055" spans="1:25" x14ac:dyDescent="0.35">
      <c r="A1055">
        <v>42</v>
      </c>
      <c r="B1055" t="s">
        <v>32</v>
      </c>
      <c r="C1055" t="s">
        <v>26</v>
      </c>
      <c r="D1055" t="s">
        <v>50</v>
      </c>
      <c r="E1055">
        <v>2</v>
      </c>
      <c r="F1055">
        <v>1</v>
      </c>
      <c r="G1055" t="s">
        <v>49</v>
      </c>
      <c r="H1055">
        <v>3</v>
      </c>
      <c r="I1055" t="s">
        <v>35</v>
      </c>
      <c r="J1055">
        <v>52</v>
      </c>
      <c r="K1055">
        <v>3</v>
      </c>
      <c r="L1055">
        <v>1</v>
      </c>
      <c r="M1055" t="s">
        <v>50</v>
      </c>
      <c r="N1055">
        <v>3</v>
      </c>
      <c r="O1055" t="s">
        <v>41</v>
      </c>
      <c r="P1055">
        <v>0</v>
      </c>
      <c r="Q1055">
        <v>3</v>
      </c>
      <c r="R1055">
        <v>1</v>
      </c>
      <c r="S1055">
        <v>4</v>
      </c>
      <c r="T1055">
        <v>5</v>
      </c>
      <c r="U1055">
        <v>3</v>
      </c>
      <c r="V1055">
        <v>3</v>
      </c>
      <c r="W1055">
        <v>2</v>
      </c>
      <c r="X1055">
        <v>1</v>
      </c>
      <c r="Y1055">
        <v>0</v>
      </c>
    </row>
    <row r="1056" spans="1:25" x14ac:dyDescent="0.35">
      <c r="A1056">
        <v>42</v>
      </c>
      <c r="B1056" t="s">
        <v>32</v>
      </c>
      <c r="C1056" t="s">
        <v>26</v>
      </c>
      <c r="D1056" t="s">
        <v>34</v>
      </c>
      <c r="E1056">
        <v>2</v>
      </c>
      <c r="F1056">
        <v>4</v>
      </c>
      <c r="G1056" t="s">
        <v>38</v>
      </c>
      <c r="H1056">
        <v>1</v>
      </c>
      <c r="I1056" t="s">
        <v>35</v>
      </c>
      <c r="J1056">
        <v>98</v>
      </c>
      <c r="K1056">
        <v>2</v>
      </c>
      <c r="L1056">
        <v>2</v>
      </c>
      <c r="M1056" t="s">
        <v>43</v>
      </c>
      <c r="N1056">
        <v>4</v>
      </c>
      <c r="O1056" t="s">
        <v>31</v>
      </c>
      <c r="P1056">
        <v>3</v>
      </c>
      <c r="Q1056">
        <v>4</v>
      </c>
      <c r="R1056">
        <v>0</v>
      </c>
      <c r="S1056">
        <v>14</v>
      </c>
      <c r="T1056">
        <v>6</v>
      </c>
      <c r="U1056">
        <v>3</v>
      </c>
      <c r="V1056">
        <v>1</v>
      </c>
      <c r="W1056">
        <v>0</v>
      </c>
      <c r="X1056">
        <v>0</v>
      </c>
      <c r="Y1056">
        <v>0</v>
      </c>
    </row>
    <row r="1057" spans="1:25" x14ac:dyDescent="0.35">
      <c r="A1057">
        <v>42</v>
      </c>
      <c r="B1057" t="s">
        <v>32</v>
      </c>
      <c r="C1057" t="s">
        <v>26</v>
      </c>
      <c r="D1057" t="s">
        <v>34</v>
      </c>
      <c r="E1057">
        <v>1</v>
      </c>
      <c r="F1057">
        <v>4</v>
      </c>
      <c r="G1057" t="s">
        <v>28</v>
      </c>
      <c r="H1057">
        <v>2</v>
      </c>
      <c r="I1057" t="s">
        <v>29</v>
      </c>
      <c r="J1057">
        <v>95</v>
      </c>
      <c r="K1057">
        <v>3</v>
      </c>
      <c r="L1057">
        <v>1</v>
      </c>
      <c r="M1057" t="s">
        <v>39</v>
      </c>
      <c r="N1057">
        <v>1</v>
      </c>
      <c r="O1057" t="s">
        <v>41</v>
      </c>
      <c r="P1057">
        <v>3</v>
      </c>
      <c r="Q1057">
        <v>3</v>
      </c>
      <c r="R1057">
        <v>1</v>
      </c>
      <c r="S1057">
        <v>8</v>
      </c>
      <c r="T1057">
        <v>5</v>
      </c>
      <c r="U1057">
        <v>3</v>
      </c>
      <c r="V1057">
        <v>5</v>
      </c>
      <c r="W1057">
        <v>2</v>
      </c>
      <c r="X1057">
        <v>1</v>
      </c>
      <c r="Y1057">
        <v>2</v>
      </c>
    </row>
    <row r="1058" spans="1:25" x14ac:dyDescent="0.35">
      <c r="A1058">
        <v>42</v>
      </c>
      <c r="B1058" t="s">
        <v>32</v>
      </c>
      <c r="C1058" t="s">
        <v>33</v>
      </c>
      <c r="D1058" t="s">
        <v>34</v>
      </c>
      <c r="E1058">
        <v>29</v>
      </c>
      <c r="F1058">
        <v>2</v>
      </c>
      <c r="G1058" t="s">
        <v>28</v>
      </c>
      <c r="H1058">
        <v>1</v>
      </c>
      <c r="I1058" t="s">
        <v>29</v>
      </c>
      <c r="J1058">
        <v>92</v>
      </c>
      <c r="K1058">
        <v>3</v>
      </c>
      <c r="L1058">
        <v>2</v>
      </c>
      <c r="M1058" t="s">
        <v>36</v>
      </c>
      <c r="N1058">
        <v>3</v>
      </c>
      <c r="O1058" t="s">
        <v>41</v>
      </c>
      <c r="P1058">
        <v>2</v>
      </c>
      <c r="Q1058">
        <v>3</v>
      </c>
      <c r="R1058">
        <v>1</v>
      </c>
      <c r="S1058">
        <v>19</v>
      </c>
      <c r="T1058">
        <v>3</v>
      </c>
      <c r="U1058">
        <v>3</v>
      </c>
      <c r="V1058">
        <v>5</v>
      </c>
      <c r="W1058">
        <v>4</v>
      </c>
      <c r="X1058">
        <v>0</v>
      </c>
      <c r="Y1058">
        <v>2</v>
      </c>
    </row>
    <row r="1059" spans="1:25" x14ac:dyDescent="0.35">
      <c r="A1059">
        <v>42</v>
      </c>
      <c r="B1059" t="s">
        <v>32</v>
      </c>
      <c r="C1059" t="s">
        <v>33</v>
      </c>
      <c r="D1059" t="s">
        <v>34</v>
      </c>
      <c r="E1059">
        <v>28</v>
      </c>
      <c r="F1059">
        <v>4</v>
      </c>
      <c r="G1059" t="s">
        <v>49</v>
      </c>
      <c r="H1059">
        <v>4</v>
      </c>
      <c r="I1059" t="s">
        <v>29</v>
      </c>
      <c r="J1059">
        <v>88</v>
      </c>
      <c r="K1059">
        <v>2</v>
      </c>
      <c r="L1059">
        <v>2</v>
      </c>
      <c r="M1059" t="s">
        <v>43</v>
      </c>
      <c r="N1059">
        <v>4</v>
      </c>
      <c r="O1059" t="s">
        <v>37</v>
      </c>
      <c r="P1059">
        <v>0</v>
      </c>
      <c r="Q1059">
        <v>3</v>
      </c>
      <c r="R1059">
        <v>3</v>
      </c>
      <c r="S1059">
        <v>7</v>
      </c>
      <c r="T1059">
        <v>4</v>
      </c>
      <c r="U1059">
        <v>4</v>
      </c>
      <c r="V1059">
        <v>6</v>
      </c>
      <c r="W1059">
        <v>5</v>
      </c>
      <c r="X1059">
        <v>0</v>
      </c>
      <c r="Y1059">
        <v>4</v>
      </c>
    </row>
    <row r="1060" spans="1:25" x14ac:dyDescent="0.35">
      <c r="A1060">
        <v>42</v>
      </c>
      <c r="B1060" t="s">
        <v>32</v>
      </c>
      <c r="C1060" t="s">
        <v>33</v>
      </c>
      <c r="D1060" t="s">
        <v>34</v>
      </c>
      <c r="E1060">
        <v>5</v>
      </c>
      <c r="F1060">
        <v>2</v>
      </c>
      <c r="G1060" t="s">
        <v>38</v>
      </c>
      <c r="H1060">
        <v>2</v>
      </c>
      <c r="I1060" t="s">
        <v>35</v>
      </c>
      <c r="J1060">
        <v>97</v>
      </c>
      <c r="K1060">
        <v>3</v>
      </c>
      <c r="L1060">
        <v>1</v>
      </c>
      <c r="M1060" t="s">
        <v>39</v>
      </c>
      <c r="N1060">
        <v>3</v>
      </c>
      <c r="O1060" t="s">
        <v>37</v>
      </c>
      <c r="P1060">
        <v>4</v>
      </c>
      <c r="Q1060">
        <v>3</v>
      </c>
      <c r="R1060">
        <v>1</v>
      </c>
      <c r="S1060">
        <v>8</v>
      </c>
      <c r="T1060">
        <v>4</v>
      </c>
      <c r="U1060">
        <v>3</v>
      </c>
      <c r="V1060">
        <v>2</v>
      </c>
      <c r="W1060">
        <v>2</v>
      </c>
      <c r="X1060">
        <v>2</v>
      </c>
      <c r="Y1060">
        <v>0</v>
      </c>
    </row>
    <row r="1061" spans="1:25" x14ac:dyDescent="0.35">
      <c r="A1061">
        <v>42</v>
      </c>
      <c r="B1061" t="s">
        <v>32</v>
      </c>
      <c r="C1061" t="s">
        <v>26</v>
      </c>
      <c r="D1061" t="s">
        <v>34</v>
      </c>
      <c r="E1061">
        <v>24</v>
      </c>
      <c r="F1061">
        <v>3</v>
      </c>
      <c r="G1061" t="s">
        <v>40</v>
      </c>
      <c r="H1061">
        <v>4</v>
      </c>
      <c r="I1061" t="s">
        <v>35</v>
      </c>
      <c r="J1061">
        <v>56</v>
      </c>
      <c r="K1061">
        <v>3</v>
      </c>
      <c r="L1061">
        <v>3</v>
      </c>
      <c r="M1061" t="s">
        <v>42</v>
      </c>
      <c r="N1061">
        <v>1</v>
      </c>
      <c r="O1061" t="s">
        <v>37</v>
      </c>
      <c r="P1061">
        <v>1</v>
      </c>
      <c r="Q1061">
        <v>4</v>
      </c>
      <c r="R1061">
        <v>1</v>
      </c>
      <c r="S1061">
        <v>10</v>
      </c>
      <c r="T1061">
        <v>5</v>
      </c>
      <c r="U1061">
        <v>2</v>
      </c>
      <c r="V1061">
        <v>10</v>
      </c>
      <c r="W1061">
        <v>9</v>
      </c>
      <c r="X1061">
        <v>5</v>
      </c>
      <c r="Y1061">
        <v>8</v>
      </c>
    </row>
    <row r="1062" spans="1:25" x14ac:dyDescent="0.35">
      <c r="A1062">
        <v>42</v>
      </c>
      <c r="B1062" t="s">
        <v>32</v>
      </c>
      <c r="C1062" t="s">
        <v>26</v>
      </c>
      <c r="D1062" t="s">
        <v>34</v>
      </c>
      <c r="E1062">
        <v>2</v>
      </c>
      <c r="F1062">
        <v>4</v>
      </c>
      <c r="G1062" t="s">
        <v>28</v>
      </c>
      <c r="H1062">
        <v>3</v>
      </c>
      <c r="I1062" t="s">
        <v>29</v>
      </c>
      <c r="J1062">
        <v>81</v>
      </c>
      <c r="K1062">
        <v>3</v>
      </c>
      <c r="L1062">
        <v>2</v>
      </c>
      <c r="M1062" t="s">
        <v>43</v>
      </c>
      <c r="N1062">
        <v>4</v>
      </c>
      <c r="O1062" t="s">
        <v>37</v>
      </c>
      <c r="P1062">
        <v>1</v>
      </c>
      <c r="Q1062">
        <v>3</v>
      </c>
      <c r="R1062">
        <v>2</v>
      </c>
      <c r="S1062">
        <v>10</v>
      </c>
      <c r="T1062">
        <v>4</v>
      </c>
      <c r="U1062">
        <v>3</v>
      </c>
      <c r="V1062">
        <v>10</v>
      </c>
      <c r="W1062">
        <v>2</v>
      </c>
      <c r="X1062">
        <v>2</v>
      </c>
      <c r="Y1062">
        <v>2</v>
      </c>
    </row>
    <row r="1063" spans="1:25" x14ac:dyDescent="0.35">
      <c r="A1063">
        <v>42</v>
      </c>
      <c r="B1063" t="s">
        <v>25</v>
      </c>
      <c r="C1063" t="s">
        <v>33</v>
      </c>
      <c r="D1063" t="s">
        <v>34</v>
      </c>
      <c r="E1063">
        <v>19</v>
      </c>
      <c r="F1063">
        <v>3</v>
      </c>
      <c r="G1063" t="s">
        <v>40</v>
      </c>
      <c r="H1063">
        <v>3</v>
      </c>
      <c r="I1063" t="s">
        <v>35</v>
      </c>
      <c r="J1063">
        <v>57</v>
      </c>
      <c r="K1063">
        <v>4</v>
      </c>
      <c r="L1063">
        <v>1</v>
      </c>
      <c r="M1063" t="s">
        <v>36</v>
      </c>
      <c r="N1063">
        <v>3</v>
      </c>
      <c r="O1063" t="s">
        <v>41</v>
      </c>
      <c r="P1063">
        <v>6</v>
      </c>
      <c r="Q1063">
        <v>3</v>
      </c>
      <c r="R1063">
        <v>0</v>
      </c>
      <c r="S1063">
        <v>7</v>
      </c>
      <c r="T1063">
        <v>2</v>
      </c>
      <c r="U1063">
        <v>3</v>
      </c>
      <c r="V1063">
        <v>2</v>
      </c>
      <c r="W1063">
        <v>2</v>
      </c>
      <c r="X1063">
        <v>2</v>
      </c>
    </row>
    <row r="1064" spans="1:25" x14ac:dyDescent="0.35">
      <c r="A1064">
        <v>42</v>
      </c>
      <c r="B1064" t="s">
        <v>32</v>
      </c>
      <c r="C1064" t="s">
        <v>33</v>
      </c>
      <c r="D1064" t="s">
        <v>34</v>
      </c>
      <c r="E1064">
        <v>8</v>
      </c>
      <c r="F1064">
        <v>3</v>
      </c>
      <c r="G1064" t="s">
        <v>28</v>
      </c>
      <c r="H1064">
        <v>2</v>
      </c>
      <c r="I1064" t="s">
        <v>35</v>
      </c>
      <c r="J1064">
        <v>66</v>
      </c>
      <c r="K1064">
        <v>3</v>
      </c>
      <c r="L1064">
        <v>5</v>
      </c>
      <c r="M1064" t="s">
        <v>45</v>
      </c>
      <c r="N1064">
        <v>4</v>
      </c>
      <c r="O1064" t="s">
        <v>41</v>
      </c>
      <c r="P1064">
        <v>1</v>
      </c>
      <c r="Q1064">
        <v>3</v>
      </c>
      <c r="R1064">
        <v>1</v>
      </c>
      <c r="S1064">
        <v>24</v>
      </c>
      <c r="T1064">
        <v>4</v>
      </c>
      <c r="U1064">
        <v>2</v>
      </c>
      <c r="V1064">
        <v>24</v>
      </c>
      <c r="W1064">
        <v>7</v>
      </c>
      <c r="X1064">
        <v>14</v>
      </c>
      <c r="Y1064">
        <v>9</v>
      </c>
    </row>
    <row r="1065" spans="1:25" x14ac:dyDescent="0.35">
      <c r="A1065">
        <v>42</v>
      </c>
      <c r="B1065" t="s">
        <v>32</v>
      </c>
      <c r="C1065" t="s">
        <v>26</v>
      </c>
      <c r="D1065" t="s">
        <v>34</v>
      </c>
      <c r="E1065">
        <v>1</v>
      </c>
      <c r="F1065">
        <v>2</v>
      </c>
      <c r="G1065" t="s">
        <v>28</v>
      </c>
      <c r="H1065">
        <v>4</v>
      </c>
      <c r="I1065" t="s">
        <v>29</v>
      </c>
      <c r="J1065">
        <v>43</v>
      </c>
      <c r="K1065">
        <v>2</v>
      </c>
      <c r="L1065">
        <v>2</v>
      </c>
      <c r="M1065" t="s">
        <v>42</v>
      </c>
      <c r="N1065">
        <v>4</v>
      </c>
      <c r="O1065" t="s">
        <v>37</v>
      </c>
      <c r="P1065">
        <v>9</v>
      </c>
      <c r="Q1065">
        <v>3</v>
      </c>
      <c r="R1065">
        <v>1</v>
      </c>
      <c r="S1065">
        <v>8</v>
      </c>
      <c r="T1065">
        <v>4</v>
      </c>
      <c r="U1065">
        <v>3</v>
      </c>
      <c r="V1065">
        <v>4</v>
      </c>
      <c r="W1065">
        <v>3</v>
      </c>
      <c r="X1065">
        <v>0</v>
      </c>
      <c r="Y1065">
        <v>2</v>
      </c>
    </row>
    <row r="1066" spans="1:25" x14ac:dyDescent="0.35">
      <c r="A1066">
        <v>42</v>
      </c>
      <c r="B1066" t="s">
        <v>32</v>
      </c>
      <c r="C1066" t="s">
        <v>26</v>
      </c>
      <c r="D1066" t="s">
        <v>34</v>
      </c>
      <c r="E1066">
        <v>29</v>
      </c>
      <c r="F1066">
        <v>3</v>
      </c>
      <c r="G1066" t="s">
        <v>28</v>
      </c>
      <c r="H1066">
        <v>2</v>
      </c>
      <c r="I1066" t="s">
        <v>35</v>
      </c>
      <c r="J1066">
        <v>98</v>
      </c>
      <c r="K1066">
        <v>3</v>
      </c>
      <c r="L1066">
        <v>2</v>
      </c>
      <c r="M1066" t="s">
        <v>42</v>
      </c>
      <c r="N1066">
        <v>2</v>
      </c>
      <c r="O1066" t="s">
        <v>37</v>
      </c>
      <c r="P1066">
        <v>1</v>
      </c>
      <c r="Q1066">
        <v>3</v>
      </c>
      <c r="R1066">
        <v>1</v>
      </c>
      <c r="S1066">
        <v>10</v>
      </c>
      <c r="T1066">
        <v>3</v>
      </c>
      <c r="U1066">
        <v>2</v>
      </c>
      <c r="V1066">
        <v>9</v>
      </c>
      <c r="W1066">
        <v>8</v>
      </c>
      <c r="X1066">
        <v>7</v>
      </c>
      <c r="Y1066">
        <v>8</v>
      </c>
    </row>
    <row r="1067" spans="1:25" x14ac:dyDescent="0.35">
      <c r="A1067">
        <v>42</v>
      </c>
      <c r="B1067" t="s">
        <v>32</v>
      </c>
      <c r="C1067" t="s">
        <v>33</v>
      </c>
      <c r="D1067" t="s">
        <v>34</v>
      </c>
      <c r="E1067">
        <v>2</v>
      </c>
      <c r="F1067">
        <v>1</v>
      </c>
      <c r="G1067" t="s">
        <v>40</v>
      </c>
      <c r="H1067">
        <v>2</v>
      </c>
      <c r="I1067" t="s">
        <v>35</v>
      </c>
      <c r="J1067">
        <v>35</v>
      </c>
      <c r="K1067">
        <v>3</v>
      </c>
      <c r="L1067">
        <v>1</v>
      </c>
      <c r="M1067" t="s">
        <v>36</v>
      </c>
      <c r="N1067">
        <v>4</v>
      </c>
      <c r="O1067" t="s">
        <v>31</v>
      </c>
      <c r="P1067">
        <v>5</v>
      </c>
      <c r="Q1067">
        <v>3</v>
      </c>
      <c r="R1067">
        <v>0</v>
      </c>
      <c r="S1067">
        <v>8</v>
      </c>
      <c r="T1067">
        <v>2</v>
      </c>
      <c r="U1067">
        <v>3</v>
      </c>
      <c r="V1067">
        <v>2</v>
      </c>
      <c r="W1067">
        <v>1</v>
      </c>
      <c r="X1067">
        <v>2</v>
      </c>
      <c r="Y1067">
        <v>2</v>
      </c>
    </row>
    <row r="1068" spans="1:25" x14ac:dyDescent="0.35">
      <c r="A1068">
        <v>42</v>
      </c>
      <c r="B1068" t="s">
        <v>32</v>
      </c>
      <c r="C1068" t="s">
        <v>26</v>
      </c>
      <c r="D1068" t="s">
        <v>34</v>
      </c>
      <c r="E1068">
        <v>3</v>
      </c>
      <c r="F1068">
        <v>3</v>
      </c>
      <c r="G1068" t="s">
        <v>28</v>
      </c>
      <c r="H1068">
        <v>3</v>
      </c>
      <c r="I1068" t="s">
        <v>29</v>
      </c>
      <c r="J1068">
        <v>95</v>
      </c>
      <c r="K1068">
        <v>4</v>
      </c>
      <c r="L1068">
        <v>2</v>
      </c>
      <c r="M1068" t="s">
        <v>39</v>
      </c>
      <c r="N1068">
        <v>4</v>
      </c>
      <c r="O1068" t="s">
        <v>37</v>
      </c>
      <c r="P1068">
        <v>2</v>
      </c>
      <c r="Q1068">
        <v>3</v>
      </c>
      <c r="R1068">
        <v>1</v>
      </c>
      <c r="S1068">
        <v>17</v>
      </c>
      <c r="T1068">
        <v>1</v>
      </c>
      <c r="U1068">
        <v>2</v>
      </c>
      <c r="V1068">
        <v>5</v>
      </c>
      <c r="W1068">
        <v>3</v>
      </c>
      <c r="X1068">
        <v>1</v>
      </c>
      <c r="Y1068">
        <v>3</v>
      </c>
    </row>
    <row r="1069" spans="1:25" x14ac:dyDescent="0.35">
      <c r="A1069">
        <v>42</v>
      </c>
      <c r="B1069" t="s">
        <v>32</v>
      </c>
      <c r="C1069" t="s">
        <v>26</v>
      </c>
      <c r="D1069" t="s">
        <v>27</v>
      </c>
      <c r="E1069">
        <v>14</v>
      </c>
      <c r="F1069">
        <v>2</v>
      </c>
      <c r="G1069" t="s">
        <v>40</v>
      </c>
      <c r="H1069">
        <v>3</v>
      </c>
      <c r="I1069" t="s">
        <v>29</v>
      </c>
      <c r="J1069">
        <v>68</v>
      </c>
      <c r="K1069">
        <v>2</v>
      </c>
      <c r="L1069">
        <v>2</v>
      </c>
      <c r="M1069" t="s">
        <v>30</v>
      </c>
      <c r="N1069">
        <v>3</v>
      </c>
      <c r="O1069" t="s">
        <v>31</v>
      </c>
      <c r="P1069">
        <v>7</v>
      </c>
      <c r="Q1069">
        <v>3</v>
      </c>
      <c r="R1069">
        <v>0</v>
      </c>
      <c r="S1069">
        <v>10</v>
      </c>
      <c r="T1069">
        <v>6</v>
      </c>
      <c r="U1069">
        <v>3</v>
      </c>
      <c r="V1069">
        <v>5</v>
      </c>
      <c r="W1069">
        <v>4</v>
      </c>
      <c r="X1069">
        <v>0</v>
      </c>
      <c r="Y1069">
        <v>3</v>
      </c>
    </row>
    <row r="1070" spans="1:25" x14ac:dyDescent="0.35">
      <c r="A1070">
        <v>42</v>
      </c>
      <c r="B1070" t="s">
        <v>32</v>
      </c>
      <c r="C1070" t="s">
        <v>26</v>
      </c>
      <c r="D1070" t="s">
        <v>27</v>
      </c>
      <c r="E1070">
        <v>5</v>
      </c>
      <c r="F1070">
        <v>2</v>
      </c>
      <c r="G1070" t="s">
        <v>48</v>
      </c>
      <c r="H1070">
        <v>4</v>
      </c>
      <c r="I1070" t="s">
        <v>35</v>
      </c>
      <c r="J1070">
        <v>90</v>
      </c>
      <c r="K1070">
        <v>3</v>
      </c>
      <c r="L1070">
        <v>5</v>
      </c>
      <c r="M1070" t="s">
        <v>45</v>
      </c>
      <c r="N1070">
        <v>3</v>
      </c>
      <c r="O1070" t="s">
        <v>37</v>
      </c>
      <c r="P1070">
        <v>6</v>
      </c>
      <c r="Q1070">
        <v>3</v>
      </c>
      <c r="R1070">
        <v>0</v>
      </c>
      <c r="S1070">
        <v>21</v>
      </c>
      <c r="T1070">
        <v>3</v>
      </c>
      <c r="U1070">
        <v>4</v>
      </c>
      <c r="V1070">
        <v>1</v>
      </c>
      <c r="W1070">
        <v>0</v>
      </c>
      <c r="X1070">
        <v>0</v>
      </c>
      <c r="Y1070">
        <v>0</v>
      </c>
    </row>
    <row r="1071" spans="1:25" x14ac:dyDescent="0.35">
      <c r="A1071">
        <v>42</v>
      </c>
      <c r="B1071" t="s">
        <v>32</v>
      </c>
      <c r="C1071" t="s">
        <v>26</v>
      </c>
      <c r="D1071" t="s">
        <v>34</v>
      </c>
      <c r="E1071">
        <v>2</v>
      </c>
      <c r="F1071">
        <v>2</v>
      </c>
      <c r="G1071" t="s">
        <v>40</v>
      </c>
      <c r="H1071">
        <v>4</v>
      </c>
      <c r="I1071" t="s">
        <v>35</v>
      </c>
      <c r="J1071">
        <v>35</v>
      </c>
      <c r="K1071">
        <v>3</v>
      </c>
      <c r="L1071">
        <v>4</v>
      </c>
      <c r="M1071" t="s">
        <v>45</v>
      </c>
      <c r="N1071">
        <v>1</v>
      </c>
      <c r="O1071" t="s">
        <v>37</v>
      </c>
      <c r="P1071">
        <v>0</v>
      </c>
      <c r="Q1071">
        <v>3</v>
      </c>
      <c r="R1071">
        <v>1</v>
      </c>
      <c r="S1071">
        <v>23</v>
      </c>
      <c r="T1071">
        <v>3</v>
      </c>
      <c r="U1071">
        <v>3</v>
      </c>
      <c r="V1071">
        <v>22</v>
      </c>
      <c r="W1071">
        <v>6</v>
      </c>
      <c r="X1071">
        <v>13</v>
      </c>
      <c r="Y1071">
        <v>7</v>
      </c>
    </row>
    <row r="1072" spans="1:25" x14ac:dyDescent="0.35">
      <c r="A1072">
        <v>42</v>
      </c>
      <c r="B1072" t="s">
        <v>32</v>
      </c>
      <c r="C1072" t="s">
        <v>26</v>
      </c>
      <c r="D1072" t="s">
        <v>34</v>
      </c>
      <c r="E1072">
        <v>29</v>
      </c>
      <c r="F1072">
        <v>3</v>
      </c>
      <c r="G1072" t="s">
        <v>40</v>
      </c>
      <c r="H1072">
        <v>2</v>
      </c>
      <c r="I1072" t="s">
        <v>35</v>
      </c>
      <c r="J1072">
        <v>56</v>
      </c>
      <c r="K1072">
        <v>1</v>
      </c>
      <c r="L1072">
        <v>2</v>
      </c>
      <c r="M1072" t="s">
        <v>39</v>
      </c>
      <c r="N1072">
        <v>4</v>
      </c>
      <c r="O1072" t="s">
        <v>31</v>
      </c>
      <c r="P1072">
        <v>4</v>
      </c>
      <c r="Q1072">
        <v>3</v>
      </c>
      <c r="R1072">
        <v>0</v>
      </c>
      <c r="S1072">
        <v>16</v>
      </c>
      <c r="T1072">
        <v>3</v>
      </c>
      <c r="U1072">
        <v>3</v>
      </c>
      <c r="V1072">
        <v>1</v>
      </c>
      <c r="W1072">
        <v>0</v>
      </c>
      <c r="X1072">
        <v>0</v>
      </c>
      <c r="Y1072">
        <v>0</v>
      </c>
    </row>
    <row r="1073" spans="1:25" x14ac:dyDescent="0.35">
      <c r="A1073">
        <v>42</v>
      </c>
      <c r="B1073" t="s">
        <v>25</v>
      </c>
      <c r="C1073" t="s">
        <v>33</v>
      </c>
      <c r="D1073" t="s">
        <v>27</v>
      </c>
      <c r="E1073">
        <v>12</v>
      </c>
      <c r="F1073">
        <v>3</v>
      </c>
      <c r="G1073" t="s">
        <v>28</v>
      </c>
      <c r="H1073">
        <v>3</v>
      </c>
      <c r="I1073" t="s">
        <v>35</v>
      </c>
      <c r="J1073">
        <v>44</v>
      </c>
      <c r="K1073">
        <v>3</v>
      </c>
      <c r="L1073">
        <v>4</v>
      </c>
      <c r="M1073" t="s">
        <v>30</v>
      </c>
      <c r="N1073">
        <v>1</v>
      </c>
      <c r="O1073" t="s">
        <v>31</v>
      </c>
      <c r="P1073">
        <v>0</v>
      </c>
      <c r="Q1073">
        <v>3</v>
      </c>
      <c r="R1073">
        <v>0</v>
      </c>
      <c r="S1073">
        <v>22</v>
      </c>
      <c r="T1073">
        <v>2</v>
      </c>
      <c r="U1073">
        <v>2</v>
      </c>
      <c r="V1073">
        <v>21</v>
      </c>
      <c r="W1073">
        <v>9</v>
      </c>
      <c r="X1073">
        <v>13</v>
      </c>
      <c r="Y1073">
        <v>14</v>
      </c>
    </row>
    <row r="1074" spans="1:25" x14ac:dyDescent="0.35">
      <c r="A1074">
        <v>42</v>
      </c>
      <c r="B1074" t="s">
        <v>32</v>
      </c>
      <c r="C1074" t="s">
        <v>26</v>
      </c>
      <c r="D1074" t="s">
        <v>27</v>
      </c>
      <c r="E1074">
        <v>4</v>
      </c>
      <c r="F1074">
        <v>4</v>
      </c>
      <c r="G1074" t="s">
        <v>48</v>
      </c>
      <c r="H1074">
        <v>2</v>
      </c>
      <c r="I1074" t="s">
        <v>35</v>
      </c>
      <c r="J1074">
        <v>45</v>
      </c>
      <c r="K1074">
        <v>3</v>
      </c>
      <c r="L1074">
        <v>2</v>
      </c>
      <c r="M1074" t="s">
        <v>30</v>
      </c>
      <c r="N1074">
        <v>1</v>
      </c>
      <c r="O1074" t="s">
        <v>31</v>
      </c>
      <c r="P1074">
        <v>7</v>
      </c>
      <c r="Q1074">
        <v>3</v>
      </c>
      <c r="R1074">
        <v>0</v>
      </c>
      <c r="S1074">
        <v>9</v>
      </c>
      <c r="T1074">
        <v>3</v>
      </c>
      <c r="U1074">
        <v>4</v>
      </c>
      <c r="V1074">
        <v>6</v>
      </c>
      <c r="W1074">
        <v>4</v>
      </c>
      <c r="X1074">
        <v>1</v>
      </c>
      <c r="Y1074">
        <v>5</v>
      </c>
    </row>
    <row r="1075" spans="1:25" x14ac:dyDescent="0.35">
      <c r="A1075">
        <v>42</v>
      </c>
      <c r="B1075" t="s">
        <v>32</v>
      </c>
      <c r="C1075" t="s">
        <v>44</v>
      </c>
      <c r="D1075" t="s">
        <v>50</v>
      </c>
      <c r="E1075">
        <v>2</v>
      </c>
      <c r="F1075">
        <v>5</v>
      </c>
      <c r="G1075" t="s">
        <v>40</v>
      </c>
      <c r="H1075">
        <v>4</v>
      </c>
      <c r="I1075" t="s">
        <v>35</v>
      </c>
      <c r="J1075">
        <v>79</v>
      </c>
      <c r="K1075">
        <v>4</v>
      </c>
      <c r="L1075">
        <v>2</v>
      </c>
      <c r="M1075" t="s">
        <v>50</v>
      </c>
      <c r="N1075">
        <v>1</v>
      </c>
      <c r="O1075" t="s">
        <v>37</v>
      </c>
      <c r="P1075">
        <v>7</v>
      </c>
      <c r="Q1075">
        <v>3</v>
      </c>
      <c r="R1075">
        <v>1</v>
      </c>
      <c r="S1075">
        <v>10</v>
      </c>
      <c r="T1075">
        <v>3</v>
      </c>
      <c r="U1075">
        <v>4</v>
      </c>
      <c r="V1075">
        <v>4</v>
      </c>
      <c r="W1075">
        <v>3</v>
      </c>
      <c r="X1075">
        <v>0</v>
      </c>
      <c r="Y1075">
        <v>3</v>
      </c>
    </row>
    <row r="1076" spans="1:25" x14ac:dyDescent="0.35">
      <c r="A1076">
        <v>42</v>
      </c>
      <c r="B1076" t="s">
        <v>32</v>
      </c>
      <c r="C1076" t="s">
        <v>33</v>
      </c>
      <c r="D1076" t="s">
        <v>34</v>
      </c>
      <c r="E1076">
        <v>26</v>
      </c>
      <c r="F1076">
        <v>5</v>
      </c>
      <c r="G1076" t="s">
        <v>40</v>
      </c>
      <c r="H1076">
        <v>1</v>
      </c>
      <c r="I1076" t="s">
        <v>29</v>
      </c>
      <c r="J1076">
        <v>60</v>
      </c>
      <c r="K1076">
        <v>3</v>
      </c>
      <c r="L1076">
        <v>3</v>
      </c>
      <c r="M1076" t="s">
        <v>47</v>
      </c>
      <c r="N1076">
        <v>1</v>
      </c>
      <c r="O1076" t="s">
        <v>37</v>
      </c>
      <c r="P1076">
        <v>3</v>
      </c>
      <c r="Q1076">
        <v>3</v>
      </c>
      <c r="R1076">
        <v>0</v>
      </c>
      <c r="S1076">
        <v>20</v>
      </c>
      <c r="T1076">
        <v>6</v>
      </c>
      <c r="U1076">
        <v>3</v>
      </c>
      <c r="V1076">
        <v>1</v>
      </c>
      <c r="W1076">
        <v>0</v>
      </c>
      <c r="X1076">
        <v>0</v>
      </c>
      <c r="Y1076">
        <v>0</v>
      </c>
    </row>
    <row r="1077" spans="1:25" x14ac:dyDescent="0.35">
      <c r="A1077">
        <v>42</v>
      </c>
      <c r="B1077" t="s">
        <v>32</v>
      </c>
      <c r="C1077" t="s">
        <v>26</v>
      </c>
      <c r="D1077" t="s">
        <v>34</v>
      </c>
      <c r="E1077">
        <v>7</v>
      </c>
      <c r="F1077">
        <v>4</v>
      </c>
      <c r="G1077" t="s">
        <v>40</v>
      </c>
      <c r="H1077">
        <v>2</v>
      </c>
      <c r="I1077" t="s">
        <v>29</v>
      </c>
      <c r="J1077">
        <v>78</v>
      </c>
      <c r="K1077">
        <v>4</v>
      </c>
      <c r="L1077">
        <v>2</v>
      </c>
      <c r="M1077" t="s">
        <v>36</v>
      </c>
      <c r="N1077">
        <v>2</v>
      </c>
      <c r="O1077" t="s">
        <v>37</v>
      </c>
      <c r="P1077">
        <v>6</v>
      </c>
      <c r="Q1077">
        <v>3</v>
      </c>
      <c r="R1077">
        <v>0</v>
      </c>
      <c r="S1077">
        <v>18</v>
      </c>
      <c r="T1077">
        <v>2</v>
      </c>
      <c r="U1077">
        <v>3</v>
      </c>
      <c r="V1077">
        <v>1</v>
      </c>
      <c r="W1077">
        <v>0</v>
      </c>
      <c r="X1077">
        <v>0</v>
      </c>
      <c r="Y1077">
        <v>0</v>
      </c>
    </row>
    <row r="1078" spans="1:25" x14ac:dyDescent="0.35">
      <c r="A1078">
        <v>42</v>
      </c>
      <c r="B1078" t="s">
        <v>32</v>
      </c>
      <c r="C1078" t="s">
        <v>44</v>
      </c>
      <c r="D1078" t="s">
        <v>34</v>
      </c>
      <c r="E1078">
        <v>2</v>
      </c>
      <c r="F1078">
        <v>1</v>
      </c>
      <c r="G1078" t="s">
        <v>28</v>
      </c>
      <c r="H1078">
        <v>3</v>
      </c>
      <c r="I1078" t="s">
        <v>35</v>
      </c>
      <c r="J1078">
        <v>37</v>
      </c>
      <c r="K1078">
        <v>3</v>
      </c>
      <c r="L1078">
        <v>4</v>
      </c>
      <c r="M1078" t="s">
        <v>45</v>
      </c>
      <c r="N1078">
        <v>3</v>
      </c>
      <c r="O1078" t="s">
        <v>37</v>
      </c>
      <c r="P1078">
        <v>0</v>
      </c>
      <c r="Q1078">
        <v>3</v>
      </c>
      <c r="R1078">
        <v>0</v>
      </c>
      <c r="S1078">
        <v>21</v>
      </c>
      <c r="T1078">
        <v>3</v>
      </c>
      <c r="U1078">
        <v>2</v>
      </c>
      <c r="V1078">
        <v>20</v>
      </c>
      <c r="W1078">
        <v>8</v>
      </c>
      <c r="X1078">
        <v>2</v>
      </c>
      <c r="Y1078">
        <v>10</v>
      </c>
    </row>
    <row r="1079" spans="1:25" x14ac:dyDescent="0.35">
      <c r="A1079">
        <v>42</v>
      </c>
      <c r="B1079" t="s">
        <v>32</v>
      </c>
      <c r="C1079" t="s">
        <v>26</v>
      </c>
      <c r="D1079" t="s">
        <v>50</v>
      </c>
      <c r="E1079">
        <v>10</v>
      </c>
      <c r="F1079">
        <v>3</v>
      </c>
      <c r="G1079" t="s">
        <v>50</v>
      </c>
      <c r="H1079">
        <v>3</v>
      </c>
      <c r="I1079" t="s">
        <v>29</v>
      </c>
      <c r="J1079">
        <v>31</v>
      </c>
      <c r="K1079">
        <v>3</v>
      </c>
      <c r="L1079">
        <v>4</v>
      </c>
      <c r="M1079" t="s">
        <v>45</v>
      </c>
      <c r="N1079">
        <v>1</v>
      </c>
      <c r="O1079" t="s">
        <v>37</v>
      </c>
      <c r="P1079">
        <v>0</v>
      </c>
      <c r="Q1079">
        <v>3</v>
      </c>
      <c r="R1079">
        <v>1</v>
      </c>
      <c r="S1079">
        <v>21</v>
      </c>
      <c r="T1079">
        <v>5</v>
      </c>
      <c r="U1079">
        <v>3</v>
      </c>
      <c r="V1079">
        <v>20</v>
      </c>
      <c r="W1079">
        <v>7</v>
      </c>
      <c r="X1079">
        <v>0</v>
      </c>
      <c r="Y1079">
        <v>9</v>
      </c>
    </row>
    <row r="1080" spans="1:25" x14ac:dyDescent="0.35">
      <c r="A1080">
        <v>42</v>
      </c>
      <c r="B1080" t="s">
        <v>32</v>
      </c>
      <c r="C1080" t="s">
        <v>33</v>
      </c>
      <c r="D1080" t="s">
        <v>34</v>
      </c>
      <c r="E1080">
        <v>9</v>
      </c>
      <c r="F1080">
        <v>2</v>
      </c>
      <c r="G1080" t="s">
        <v>40</v>
      </c>
      <c r="H1080">
        <v>1</v>
      </c>
      <c r="I1080" t="s">
        <v>29</v>
      </c>
      <c r="J1080">
        <v>74</v>
      </c>
      <c r="K1080">
        <v>3</v>
      </c>
      <c r="L1080">
        <v>1</v>
      </c>
      <c r="M1080" t="s">
        <v>39</v>
      </c>
      <c r="N1080">
        <v>4</v>
      </c>
      <c r="O1080" t="s">
        <v>31</v>
      </c>
      <c r="P1080">
        <v>1</v>
      </c>
      <c r="Q1080">
        <v>3</v>
      </c>
      <c r="R1080">
        <v>0</v>
      </c>
      <c r="S1080">
        <v>12</v>
      </c>
      <c r="T1080">
        <v>3</v>
      </c>
      <c r="U1080">
        <v>3</v>
      </c>
      <c r="V1080">
        <v>12</v>
      </c>
      <c r="W1080">
        <v>9</v>
      </c>
      <c r="X1080">
        <v>5</v>
      </c>
      <c r="Y1080">
        <v>8</v>
      </c>
    </row>
    <row r="1081" spans="1:25" x14ac:dyDescent="0.35">
      <c r="A1081">
        <v>42</v>
      </c>
      <c r="B1081" t="s">
        <v>32</v>
      </c>
      <c r="C1081" t="s">
        <v>26</v>
      </c>
      <c r="D1081" t="s">
        <v>34</v>
      </c>
      <c r="E1081">
        <v>2</v>
      </c>
      <c r="F1081">
        <v>3</v>
      </c>
      <c r="G1081" t="s">
        <v>40</v>
      </c>
      <c r="H1081">
        <v>3</v>
      </c>
      <c r="I1081" t="s">
        <v>35</v>
      </c>
      <c r="J1081">
        <v>68</v>
      </c>
      <c r="K1081">
        <v>2</v>
      </c>
      <c r="L1081">
        <v>1</v>
      </c>
      <c r="M1081" t="s">
        <v>39</v>
      </c>
      <c r="N1081">
        <v>2</v>
      </c>
      <c r="O1081" t="s">
        <v>37</v>
      </c>
      <c r="P1081">
        <v>4</v>
      </c>
      <c r="Q1081">
        <v>3</v>
      </c>
      <c r="R1081">
        <v>1</v>
      </c>
      <c r="S1081">
        <v>4</v>
      </c>
      <c r="T1081">
        <v>3</v>
      </c>
      <c r="U1081">
        <v>3</v>
      </c>
      <c r="V1081">
        <v>1</v>
      </c>
      <c r="W1081">
        <v>0</v>
      </c>
      <c r="X1081">
        <v>0</v>
      </c>
      <c r="Y1081">
        <v>0</v>
      </c>
    </row>
    <row r="1082" spans="1:25" x14ac:dyDescent="0.35">
      <c r="A1082">
        <v>42</v>
      </c>
      <c r="B1082" t="s">
        <v>32</v>
      </c>
      <c r="C1082" t="s">
        <v>33</v>
      </c>
      <c r="D1082" t="s">
        <v>34</v>
      </c>
      <c r="E1082">
        <v>2</v>
      </c>
      <c r="F1082">
        <v>3</v>
      </c>
      <c r="G1082" t="s">
        <v>28</v>
      </c>
      <c r="H1082">
        <v>4</v>
      </c>
      <c r="I1082" t="s">
        <v>35</v>
      </c>
      <c r="J1082">
        <v>40</v>
      </c>
      <c r="K1082">
        <v>3</v>
      </c>
      <c r="L1082">
        <v>3</v>
      </c>
      <c r="M1082" t="s">
        <v>43</v>
      </c>
      <c r="N1082">
        <v>4</v>
      </c>
      <c r="O1082" t="s">
        <v>37</v>
      </c>
      <c r="P1082">
        <v>2</v>
      </c>
      <c r="Q1082">
        <v>3</v>
      </c>
      <c r="R1082">
        <v>1</v>
      </c>
      <c r="S1082">
        <v>24</v>
      </c>
      <c r="T1082">
        <v>3</v>
      </c>
      <c r="U1082">
        <v>1</v>
      </c>
      <c r="V1082">
        <v>20</v>
      </c>
      <c r="W1082">
        <v>8</v>
      </c>
      <c r="X1082">
        <v>13</v>
      </c>
      <c r="Y1082">
        <v>9</v>
      </c>
    </row>
    <row r="1083" spans="1:25" x14ac:dyDescent="0.35">
      <c r="A1083">
        <v>42</v>
      </c>
      <c r="B1083" t="s">
        <v>32</v>
      </c>
      <c r="C1083" t="s">
        <v>26</v>
      </c>
      <c r="D1083" t="s">
        <v>34</v>
      </c>
      <c r="E1083">
        <v>9</v>
      </c>
      <c r="F1083">
        <v>2</v>
      </c>
      <c r="G1083" t="s">
        <v>38</v>
      </c>
      <c r="H1083">
        <v>4</v>
      </c>
      <c r="I1083" t="s">
        <v>35</v>
      </c>
      <c r="J1083">
        <v>93</v>
      </c>
      <c r="K1083">
        <v>2</v>
      </c>
      <c r="L1083">
        <v>5</v>
      </c>
      <c r="M1083" t="s">
        <v>45</v>
      </c>
      <c r="N1083">
        <v>4</v>
      </c>
      <c r="O1083" t="s">
        <v>31</v>
      </c>
      <c r="P1083">
        <v>8</v>
      </c>
      <c r="Q1083">
        <v>4</v>
      </c>
      <c r="R1083">
        <v>0</v>
      </c>
      <c r="S1083">
        <v>24</v>
      </c>
      <c r="T1083">
        <v>2</v>
      </c>
      <c r="U1083">
        <v>3</v>
      </c>
      <c r="V1083">
        <v>1</v>
      </c>
      <c r="W1083">
        <v>0</v>
      </c>
      <c r="X1083">
        <v>0</v>
      </c>
      <c r="Y1083">
        <v>1</v>
      </c>
    </row>
    <row r="1084" spans="1:25" x14ac:dyDescent="0.35">
      <c r="A1084">
        <v>42</v>
      </c>
      <c r="B1084" t="s">
        <v>32</v>
      </c>
      <c r="C1084" t="s">
        <v>26</v>
      </c>
      <c r="D1084" t="s">
        <v>34</v>
      </c>
      <c r="E1084">
        <v>12</v>
      </c>
      <c r="F1084">
        <v>3</v>
      </c>
      <c r="G1084" t="s">
        <v>40</v>
      </c>
      <c r="H1084">
        <v>2</v>
      </c>
      <c r="I1084" t="s">
        <v>35</v>
      </c>
      <c r="J1084">
        <v>57</v>
      </c>
      <c r="K1084">
        <v>3</v>
      </c>
      <c r="L1084">
        <v>1</v>
      </c>
      <c r="M1084" t="s">
        <v>39</v>
      </c>
      <c r="N1084">
        <v>2</v>
      </c>
      <c r="O1084" t="s">
        <v>41</v>
      </c>
      <c r="P1084">
        <v>8</v>
      </c>
      <c r="Q1084">
        <v>4</v>
      </c>
      <c r="R1084">
        <v>3</v>
      </c>
      <c r="S1084">
        <v>7</v>
      </c>
      <c r="T1084">
        <v>6</v>
      </c>
      <c r="U1084">
        <v>2</v>
      </c>
      <c r="V1084">
        <v>5</v>
      </c>
      <c r="W1084">
        <v>3</v>
      </c>
      <c r="X1084">
        <v>0</v>
      </c>
      <c r="Y1084">
        <v>4</v>
      </c>
    </row>
    <row r="1085" spans="1:25" x14ac:dyDescent="0.35">
      <c r="A1085">
        <v>42</v>
      </c>
      <c r="B1085" t="s">
        <v>32</v>
      </c>
      <c r="C1085" t="s">
        <v>26</v>
      </c>
      <c r="D1085" t="s">
        <v>34</v>
      </c>
      <c r="E1085">
        <v>13</v>
      </c>
      <c r="F1085">
        <v>3</v>
      </c>
      <c r="G1085" t="s">
        <v>40</v>
      </c>
      <c r="H1085">
        <v>2</v>
      </c>
      <c r="I1085" t="s">
        <v>35</v>
      </c>
      <c r="J1085">
        <v>95</v>
      </c>
      <c r="K1085">
        <v>4</v>
      </c>
      <c r="L1085">
        <v>2</v>
      </c>
      <c r="M1085" t="s">
        <v>43</v>
      </c>
      <c r="N1085">
        <v>1</v>
      </c>
      <c r="O1085" t="s">
        <v>37</v>
      </c>
      <c r="P1085">
        <v>5</v>
      </c>
      <c r="Q1085">
        <v>3</v>
      </c>
      <c r="R1085">
        <v>2</v>
      </c>
      <c r="S1085">
        <v>10</v>
      </c>
      <c r="T1085">
        <v>2</v>
      </c>
      <c r="U1085">
        <v>2</v>
      </c>
      <c r="V1085">
        <v>0</v>
      </c>
      <c r="W1085">
        <v>0</v>
      </c>
      <c r="X1085">
        <v>0</v>
      </c>
      <c r="Y1085">
        <v>0</v>
      </c>
    </row>
    <row r="1086" spans="1:25" x14ac:dyDescent="0.35">
      <c r="A1086">
        <v>42</v>
      </c>
      <c r="B1086" t="s">
        <v>32</v>
      </c>
      <c r="C1086" t="s">
        <v>44</v>
      </c>
      <c r="D1086" t="s">
        <v>34</v>
      </c>
      <c r="E1086">
        <v>10</v>
      </c>
      <c r="F1086">
        <v>4</v>
      </c>
      <c r="G1086" t="s">
        <v>49</v>
      </c>
      <c r="H1086">
        <v>3</v>
      </c>
      <c r="I1086" t="s">
        <v>35</v>
      </c>
      <c r="J1086">
        <v>38</v>
      </c>
      <c r="K1086">
        <v>3</v>
      </c>
      <c r="L1086">
        <v>1</v>
      </c>
      <c r="M1086" t="s">
        <v>36</v>
      </c>
      <c r="N1086">
        <v>3</v>
      </c>
      <c r="O1086" t="s">
        <v>37</v>
      </c>
      <c r="P1086">
        <v>3</v>
      </c>
      <c r="Q1086">
        <v>4</v>
      </c>
      <c r="R1086">
        <v>2</v>
      </c>
      <c r="S1086">
        <v>10</v>
      </c>
      <c r="T1086">
        <v>1</v>
      </c>
      <c r="U1086">
        <v>2</v>
      </c>
      <c r="V1086">
        <v>6</v>
      </c>
      <c r="W1086">
        <v>3</v>
      </c>
      <c r="X1086">
        <v>3</v>
      </c>
      <c r="Y1086">
        <v>3</v>
      </c>
    </row>
    <row r="1087" spans="1:25" x14ac:dyDescent="0.35">
      <c r="A1087">
        <v>42</v>
      </c>
      <c r="B1087" t="s">
        <v>32</v>
      </c>
      <c r="C1087" t="s">
        <v>26</v>
      </c>
      <c r="D1087" t="s">
        <v>34</v>
      </c>
      <c r="E1087">
        <v>8</v>
      </c>
      <c r="F1087">
        <v>3</v>
      </c>
      <c r="G1087" t="s">
        <v>28</v>
      </c>
      <c r="H1087">
        <v>4</v>
      </c>
      <c r="I1087" t="s">
        <v>35</v>
      </c>
      <c r="J1087">
        <v>81</v>
      </c>
      <c r="K1087">
        <v>3</v>
      </c>
      <c r="L1087">
        <v>1</v>
      </c>
      <c r="M1087" t="s">
        <v>39</v>
      </c>
      <c r="N1087">
        <v>3</v>
      </c>
      <c r="O1087" t="s">
        <v>31</v>
      </c>
      <c r="P1087">
        <v>4</v>
      </c>
      <c r="Q1087">
        <v>3</v>
      </c>
      <c r="R1087">
        <v>0</v>
      </c>
      <c r="S1087">
        <v>8</v>
      </c>
      <c r="T1087">
        <v>3</v>
      </c>
      <c r="U1087">
        <v>3</v>
      </c>
      <c r="V1087">
        <v>0</v>
      </c>
      <c r="W1087">
        <v>0</v>
      </c>
      <c r="X1087">
        <v>0</v>
      </c>
      <c r="Y1087">
        <v>0</v>
      </c>
    </row>
    <row r="1088" spans="1:25" x14ac:dyDescent="0.35">
      <c r="A1088">
        <v>42</v>
      </c>
      <c r="B1088" t="s">
        <v>32</v>
      </c>
      <c r="C1088" t="s">
        <v>26</v>
      </c>
      <c r="D1088" t="s">
        <v>34</v>
      </c>
      <c r="E1088">
        <v>6</v>
      </c>
      <c r="F1088">
        <v>3</v>
      </c>
      <c r="G1088" t="s">
        <v>40</v>
      </c>
      <c r="H1088">
        <v>3</v>
      </c>
      <c r="I1088" t="s">
        <v>35</v>
      </c>
      <c r="J1088">
        <v>83</v>
      </c>
      <c r="K1088">
        <v>3</v>
      </c>
      <c r="L1088">
        <v>3</v>
      </c>
      <c r="M1088" t="s">
        <v>47</v>
      </c>
      <c r="N1088">
        <v>1</v>
      </c>
      <c r="O1088" t="s">
        <v>37</v>
      </c>
      <c r="P1088">
        <v>9</v>
      </c>
      <c r="Q1088">
        <v>3</v>
      </c>
      <c r="R1088">
        <v>1</v>
      </c>
      <c r="S1088">
        <v>18</v>
      </c>
      <c r="T1088">
        <v>3</v>
      </c>
      <c r="U1088">
        <v>4</v>
      </c>
      <c r="V1088">
        <v>13</v>
      </c>
      <c r="W1088">
        <v>7</v>
      </c>
      <c r="X1088">
        <v>5</v>
      </c>
      <c r="Y1088">
        <v>7</v>
      </c>
    </row>
    <row r="1089" spans="1:25" x14ac:dyDescent="0.35">
      <c r="A1089">
        <v>42</v>
      </c>
      <c r="B1089" t="s">
        <v>32</v>
      </c>
      <c r="C1089" t="s">
        <v>26</v>
      </c>
      <c r="D1089" t="s">
        <v>27</v>
      </c>
      <c r="E1089">
        <v>12</v>
      </c>
      <c r="F1089">
        <v>4</v>
      </c>
      <c r="G1089" t="s">
        <v>48</v>
      </c>
      <c r="H1089">
        <v>2</v>
      </c>
      <c r="I1089" t="s">
        <v>35</v>
      </c>
      <c r="J1089">
        <v>77</v>
      </c>
      <c r="K1089">
        <v>3</v>
      </c>
      <c r="L1089">
        <v>2</v>
      </c>
      <c r="M1089" t="s">
        <v>30</v>
      </c>
      <c r="N1089">
        <v>4</v>
      </c>
      <c r="O1089" t="s">
        <v>41</v>
      </c>
      <c r="P1089">
        <v>3</v>
      </c>
      <c r="Q1089">
        <v>3</v>
      </c>
      <c r="R1089">
        <v>2</v>
      </c>
      <c r="S1089">
        <v>14</v>
      </c>
      <c r="T1089">
        <v>4</v>
      </c>
      <c r="U1089">
        <v>3</v>
      </c>
      <c r="V1089">
        <v>0</v>
      </c>
      <c r="W1089">
        <v>0</v>
      </c>
      <c r="X1089">
        <v>0</v>
      </c>
      <c r="Y1089">
        <v>0</v>
      </c>
    </row>
    <row r="1090" spans="1:25" x14ac:dyDescent="0.35">
      <c r="A1090">
        <v>42</v>
      </c>
      <c r="B1090" t="s">
        <v>32</v>
      </c>
      <c r="C1090" t="s">
        <v>44</v>
      </c>
      <c r="D1090" t="s">
        <v>34</v>
      </c>
      <c r="E1090">
        <v>23</v>
      </c>
      <c r="F1090">
        <v>2</v>
      </c>
      <c r="G1090" t="s">
        <v>28</v>
      </c>
      <c r="H1090">
        <v>4</v>
      </c>
      <c r="I1090" t="s">
        <v>35</v>
      </c>
      <c r="J1090">
        <v>37</v>
      </c>
      <c r="K1090">
        <v>2</v>
      </c>
      <c r="L1090">
        <v>2</v>
      </c>
      <c r="M1090" t="s">
        <v>36</v>
      </c>
      <c r="N1090">
        <v>3</v>
      </c>
      <c r="O1090" t="s">
        <v>31</v>
      </c>
      <c r="P1090">
        <v>1</v>
      </c>
      <c r="Q1090">
        <v>3</v>
      </c>
      <c r="R1090">
        <v>0</v>
      </c>
      <c r="S1090">
        <v>20</v>
      </c>
      <c r="T1090">
        <v>2</v>
      </c>
      <c r="U1090">
        <v>3</v>
      </c>
      <c r="V1090">
        <v>20</v>
      </c>
      <c r="W1090">
        <v>9</v>
      </c>
      <c r="X1090">
        <v>3</v>
      </c>
      <c r="Y1090">
        <v>7</v>
      </c>
    </row>
    <row r="1091" spans="1:25" x14ac:dyDescent="0.35">
      <c r="A1091">
        <v>42</v>
      </c>
      <c r="B1091" t="s">
        <v>32</v>
      </c>
      <c r="C1091" t="s">
        <v>26</v>
      </c>
      <c r="D1091" t="s">
        <v>34</v>
      </c>
      <c r="E1091">
        <v>18</v>
      </c>
      <c r="F1091">
        <v>4</v>
      </c>
      <c r="G1091" t="s">
        <v>28</v>
      </c>
      <c r="H1091">
        <v>4</v>
      </c>
      <c r="I1091" t="s">
        <v>35</v>
      </c>
      <c r="J1091">
        <v>35</v>
      </c>
      <c r="K1091">
        <v>3</v>
      </c>
      <c r="L1091">
        <v>2</v>
      </c>
      <c r="M1091" t="s">
        <v>36</v>
      </c>
      <c r="N1091">
        <v>1</v>
      </c>
      <c r="O1091" t="s">
        <v>41</v>
      </c>
      <c r="P1091">
        <v>6</v>
      </c>
      <c r="Q1091">
        <v>3</v>
      </c>
      <c r="R1091">
        <v>1</v>
      </c>
      <c r="S1091">
        <v>9</v>
      </c>
      <c r="T1091">
        <v>3</v>
      </c>
      <c r="U1091">
        <v>2</v>
      </c>
      <c r="V1091">
        <v>4</v>
      </c>
      <c r="W1091">
        <v>3</v>
      </c>
      <c r="X1091">
        <v>1</v>
      </c>
      <c r="Y1091">
        <v>2</v>
      </c>
    </row>
    <row r="1092" spans="1:25" x14ac:dyDescent="0.35">
      <c r="A1092">
        <v>42</v>
      </c>
      <c r="B1092" t="s">
        <v>32</v>
      </c>
      <c r="C1092" t="s">
        <v>26</v>
      </c>
      <c r="D1092" t="s">
        <v>34</v>
      </c>
      <c r="E1092">
        <v>2</v>
      </c>
      <c r="F1092">
        <v>3</v>
      </c>
      <c r="G1092" t="s">
        <v>28</v>
      </c>
      <c r="H1092">
        <v>1</v>
      </c>
      <c r="I1092" t="s">
        <v>35</v>
      </c>
      <c r="J1092">
        <v>56</v>
      </c>
      <c r="K1092">
        <v>3</v>
      </c>
      <c r="L1092">
        <v>5</v>
      </c>
      <c r="M1092" t="s">
        <v>45</v>
      </c>
      <c r="N1092">
        <v>3</v>
      </c>
      <c r="O1092" t="s">
        <v>37</v>
      </c>
      <c r="P1092">
        <v>5</v>
      </c>
      <c r="Q1092">
        <v>3</v>
      </c>
      <c r="R1092">
        <v>0</v>
      </c>
      <c r="S1092">
        <v>24</v>
      </c>
      <c r="T1092">
        <v>2</v>
      </c>
      <c r="U1092">
        <v>2</v>
      </c>
      <c r="V1092">
        <v>22</v>
      </c>
      <c r="W1092">
        <v>6</v>
      </c>
      <c r="X1092">
        <v>4</v>
      </c>
      <c r="Y1092">
        <v>14</v>
      </c>
    </row>
    <row r="1093" spans="1:25" x14ac:dyDescent="0.35">
      <c r="A1093">
        <v>43</v>
      </c>
      <c r="B1093" t="s">
        <v>32</v>
      </c>
      <c r="C1093" t="s">
        <v>26</v>
      </c>
      <c r="D1093" t="s">
        <v>34</v>
      </c>
      <c r="E1093">
        <v>2</v>
      </c>
      <c r="F1093">
        <v>2</v>
      </c>
      <c r="G1093" t="s">
        <v>40</v>
      </c>
      <c r="H1093">
        <v>4</v>
      </c>
      <c r="I1093" t="s">
        <v>29</v>
      </c>
      <c r="J1093">
        <v>72</v>
      </c>
      <c r="K1093">
        <v>4</v>
      </c>
      <c r="L1093">
        <v>1</v>
      </c>
      <c r="M1093" t="s">
        <v>36</v>
      </c>
      <c r="N1093">
        <v>3</v>
      </c>
      <c r="O1093" t="s">
        <v>41</v>
      </c>
      <c r="P1093">
        <v>1</v>
      </c>
      <c r="Q1093">
        <v>3</v>
      </c>
      <c r="R1093">
        <v>2</v>
      </c>
      <c r="S1093">
        <v>6</v>
      </c>
      <c r="T1093">
        <v>3</v>
      </c>
      <c r="U1093">
        <v>2</v>
      </c>
      <c r="V1093">
        <v>5</v>
      </c>
      <c r="W1093">
        <v>3</v>
      </c>
      <c r="X1093">
        <v>1</v>
      </c>
      <c r="Y1093">
        <v>4</v>
      </c>
    </row>
    <row r="1094" spans="1:25" x14ac:dyDescent="0.35">
      <c r="A1094">
        <v>43</v>
      </c>
      <c r="B1094" t="s">
        <v>32</v>
      </c>
      <c r="C1094" t="s">
        <v>33</v>
      </c>
      <c r="D1094" t="s">
        <v>27</v>
      </c>
      <c r="E1094">
        <v>26</v>
      </c>
      <c r="F1094">
        <v>2</v>
      </c>
      <c r="G1094" t="s">
        <v>28</v>
      </c>
      <c r="H1094">
        <v>3</v>
      </c>
      <c r="I1094" t="s">
        <v>35</v>
      </c>
      <c r="J1094">
        <v>92</v>
      </c>
      <c r="K1094">
        <v>3</v>
      </c>
      <c r="L1094">
        <v>4</v>
      </c>
      <c r="M1094" t="s">
        <v>45</v>
      </c>
      <c r="N1094">
        <v>4</v>
      </c>
      <c r="O1094" t="s">
        <v>37</v>
      </c>
      <c r="P1094">
        <v>1</v>
      </c>
      <c r="Q1094">
        <v>3</v>
      </c>
      <c r="R1094">
        <v>2</v>
      </c>
      <c r="S1094">
        <v>25</v>
      </c>
      <c r="T1094">
        <v>3</v>
      </c>
      <c r="U1094">
        <v>4</v>
      </c>
      <c r="V1094">
        <v>25</v>
      </c>
      <c r="W1094">
        <v>12</v>
      </c>
      <c r="X1094">
        <v>4</v>
      </c>
      <c r="Y1094">
        <v>12</v>
      </c>
    </row>
    <row r="1095" spans="1:25" x14ac:dyDescent="0.35">
      <c r="A1095">
        <v>43</v>
      </c>
      <c r="B1095" t="s">
        <v>32</v>
      </c>
      <c r="C1095" t="s">
        <v>33</v>
      </c>
      <c r="D1095" t="s">
        <v>34</v>
      </c>
      <c r="E1095">
        <v>28</v>
      </c>
      <c r="F1095">
        <v>3</v>
      </c>
      <c r="G1095" t="s">
        <v>40</v>
      </c>
      <c r="H1095">
        <v>2</v>
      </c>
      <c r="I1095" t="s">
        <v>29</v>
      </c>
      <c r="J1095">
        <v>72</v>
      </c>
      <c r="K1095">
        <v>4</v>
      </c>
      <c r="L1095">
        <v>1</v>
      </c>
      <c r="M1095" t="s">
        <v>36</v>
      </c>
      <c r="N1095">
        <v>3</v>
      </c>
      <c r="O1095" t="s">
        <v>31</v>
      </c>
      <c r="P1095">
        <v>4</v>
      </c>
      <c r="Q1095">
        <v>3</v>
      </c>
      <c r="R1095">
        <v>0</v>
      </c>
      <c r="S1095">
        <v>18</v>
      </c>
      <c r="T1095">
        <v>2</v>
      </c>
      <c r="U1095">
        <v>3</v>
      </c>
      <c r="V1095">
        <v>3</v>
      </c>
      <c r="W1095">
        <v>2</v>
      </c>
      <c r="X1095">
        <v>1</v>
      </c>
      <c r="Y1095">
        <v>2</v>
      </c>
    </row>
    <row r="1096" spans="1:25" x14ac:dyDescent="0.35">
      <c r="A1096">
        <v>43</v>
      </c>
      <c r="B1096" t="s">
        <v>32</v>
      </c>
      <c r="C1096" t="s">
        <v>44</v>
      </c>
      <c r="D1096" t="s">
        <v>34</v>
      </c>
      <c r="E1096">
        <v>7</v>
      </c>
      <c r="F1096">
        <v>3</v>
      </c>
      <c r="G1096" t="s">
        <v>40</v>
      </c>
      <c r="H1096">
        <v>4</v>
      </c>
      <c r="I1096" t="s">
        <v>35</v>
      </c>
      <c r="J1096">
        <v>37</v>
      </c>
      <c r="K1096">
        <v>4</v>
      </c>
      <c r="L1096">
        <v>1</v>
      </c>
      <c r="M1096" t="s">
        <v>36</v>
      </c>
      <c r="N1096">
        <v>4</v>
      </c>
      <c r="O1096" t="s">
        <v>41</v>
      </c>
      <c r="P1096">
        <v>4</v>
      </c>
      <c r="Q1096">
        <v>3</v>
      </c>
      <c r="R1096">
        <v>3</v>
      </c>
      <c r="S1096">
        <v>7</v>
      </c>
      <c r="T1096">
        <v>3</v>
      </c>
      <c r="U1096">
        <v>4</v>
      </c>
      <c r="V1096">
        <v>5</v>
      </c>
      <c r="W1096">
        <v>4</v>
      </c>
      <c r="X1096">
        <v>2</v>
      </c>
      <c r="Y1096">
        <v>2</v>
      </c>
    </row>
    <row r="1097" spans="1:25" x14ac:dyDescent="0.35">
      <c r="A1097">
        <v>43</v>
      </c>
      <c r="B1097" t="s">
        <v>32</v>
      </c>
      <c r="C1097" t="s">
        <v>26</v>
      </c>
      <c r="D1097" t="s">
        <v>27</v>
      </c>
      <c r="E1097">
        <v>16</v>
      </c>
      <c r="F1097">
        <v>3</v>
      </c>
      <c r="G1097" t="s">
        <v>48</v>
      </c>
      <c r="H1097">
        <v>4</v>
      </c>
      <c r="I1097" t="s">
        <v>29</v>
      </c>
      <c r="J1097">
        <v>80</v>
      </c>
      <c r="K1097">
        <v>3</v>
      </c>
      <c r="L1097">
        <v>4</v>
      </c>
      <c r="M1097" t="s">
        <v>45</v>
      </c>
      <c r="N1097">
        <v>4</v>
      </c>
      <c r="O1097" t="s">
        <v>37</v>
      </c>
      <c r="P1097">
        <v>5</v>
      </c>
      <c r="Q1097">
        <v>4</v>
      </c>
      <c r="R1097">
        <v>1</v>
      </c>
      <c r="S1097">
        <v>22</v>
      </c>
      <c r="T1097">
        <v>3</v>
      </c>
      <c r="U1097">
        <v>3</v>
      </c>
      <c r="V1097">
        <v>17</v>
      </c>
      <c r="W1097">
        <v>13</v>
      </c>
      <c r="X1097">
        <v>1</v>
      </c>
      <c r="Y1097">
        <v>9</v>
      </c>
    </row>
    <row r="1098" spans="1:25" x14ac:dyDescent="0.35">
      <c r="A1098">
        <v>43</v>
      </c>
      <c r="B1098" t="s">
        <v>32</v>
      </c>
      <c r="C1098" t="s">
        <v>33</v>
      </c>
      <c r="D1098" t="s">
        <v>34</v>
      </c>
      <c r="E1098">
        <v>10</v>
      </c>
      <c r="F1098">
        <v>4</v>
      </c>
      <c r="G1098" t="s">
        <v>28</v>
      </c>
      <c r="H1098">
        <v>3</v>
      </c>
      <c r="I1098" t="s">
        <v>29</v>
      </c>
      <c r="J1098">
        <v>33</v>
      </c>
      <c r="K1098">
        <v>3</v>
      </c>
      <c r="L1098">
        <v>1</v>
      </c>
      <c r="M1098" t="s">
        <v>39</v>
      </c>
      <c r="N1098">
        <v>4</v>
      </c>
      <c r="O1098" t="s">
        <v>31</v>
      </c>
      <c r="P1098">
        <v>0</v>
      </c>
      <c r="Q1098">
        <v>3</v>
      </c>
      <c r="R1098">
        <v>0</v>
      </c>
      <c r="S1098">
        <v>9</v>
      </c>
      <c r="T1098">
        <v>5</v>
      </c>
      <c r="U1098">
        <v>3</v>
      </c>
      <c r="V1098">
        <v>8</v>
      </c>
      <c r="W1098">
        <v>7</v>
      </c>
      <c r="X1098">
        <v>1</v>
      </c>
      <c r="Y1098">
        <v>7</v>
      </c>
    </row>
    <row r="1099" spans="1:25" x14ac:dyDescent="0.35">
      <c r="A1099">
        <v>43</v>
      </c>
      <c r="B1099" t="s">
        <v>32</v>
      </c>
      <c r="C1099" t="s">
        <v>33</v>
      </c>
      <c r="D1099" t="s">
        <v>34</v>
      </c>
      <c r="E1099">
        <v>10</v>
      </c>
      <c r="F1099">
        <v>4</v>
      </c>
      <c r="G1099" t="s">
        <v>28</v>
      </c>
      <c r="H1099">
        <v>3</v>
      </c>
      <c r="I1099" t="s">
        <v>29</v>
      </c>
      <c r="J1099">
        <v>82</v>
      </c>
      <c r="K1099">
        <v>2</v>
      </c>
      <c r="L1099">
        <v>2</v>
      </c>
      <c r="M1099" t="s">
        <v>39</v>
      </c>
      <c r="N1099">
        <v>3</v>
      </c>
      <c r="O1099" t="s">
        <v>41</v>
      </c>
      <c r="P1099">
        <v>1</v>
      </c>
      <c r="Q1099">
        <v>3</v>
      </c>
      <c r="R1099">
        <v>1</v>
      </c>
      <c r="S1099">
        <v>9</v>
      </c>
      <c r="T1099">
        <v>3</v>
      </c>
      <c r="U1099">
        <v>4</v>
      </c>
      <c r="V1099">
        <v>9</v>
      </c>
      <c r="W1099">
        <v>7</v>
      </c>
      <c r="X1099">
        <v>0</v>
      </c>
      <c r="Y1099">
        <v>0</v>
      </c>
    </row>
    <row r="1100" spans="1:25" x14ac:dyDescent="0.35">
      <c r="A1100">
        <v>43</v>
      </c>
      <c r="B1100" t="s">
        <v>32</v>
      </c>
      <c r="C1100" t="s">
        <v>26</v>
      </c>
      <c r="D1100" t="s">
        <v>34</v>
      </c>
      <c r="E1100">
        <v>7</v>
      </c>
      <c r="F1100">
        <v>3</v>
      </c>
      <c r="G1100" t="s">
        <v>28</v>
      </c>
      <c r="H1100">
        <v>3</v>
      </c>
      <c r="I1100" t="s">
        <v>29</v>
      </c>
      <c r="J1100">
        <v>43</v>
      </c>
      <c r="K1100">
        <v>3</v>
      </c>
      <c r="L1100">
        <v>3</v>
      </c>
      <c r="M1100" t="s">
        <v>43</v>
      </c>
      <c r="N1100">
        <v>1</v>
      </c>
      <c r="O1100" t="s">
        <v>37</v>
      </c>
      <c r="P1100">
        <v>8</v>
      </c>
      <c r="Q1100">
        <v>3</v>
      </c>
      <c r="R1100">
        <v>1</v>
      </c>
      <c r="S1100">
        <v>10</v>
      </c>
      <c r="T1100">
        <v>1</v>
      </c>
      <c r="U1100">
        <v>2</v>
      </c>
      <c r="V1100">
        <v>1</v>
      </c>
      <c r="W1100">
        <v>0</v>
      </c>
      <c r="X1100">
        <v>0</v>
      </c>
      <c r="Y1100">
        <v>0</v>
      </c>
    </row>
    <row r="1101" spans="1:25" x14ac:dyDescent="0.35">
      <c r="A1101">
        <v>43</v>
      </c>
      <c r="B1101" t="s">
        <v>32</v>
      </c>
      <c r="C1101" t="s">
        <v>26</v>
      </c>
      <c r="D1101" t="s">
        <v>34</v>
      </c>
      <c r="E1101">
        <v>12</v>
      </c>
      <c r="F1101">
        <v>3</v>
      </c>
      <c r="G1101" t="s">
        <v>28</v>
      </c>
      <c r="H1101">
        <v>1</v>
      </c>
      <c r="I1101" t="s">
        <v>35</v>
      </c>
      <c r="J1101">
        <v>59</v>
      </c>
      <c r="K1101">
        <v>2</v>
      </c>
      <c r="L1101">
        <v>4</v>
      </c>
      <c r="M1101" t="s">
        <v>47</v>
      </c>
      <c r="N1101">
        <v>2</v>
      </c>
      <c r="O1101" t="s">
        <v>41</v>
      </c>
      <c r="P1101">
        <v>1</v>
      </c>
      <c r="Q1101">
        <v>3</v>
      </c>
      <c r="R1101">
        <v>1</v>
      </c>
      <c r="S1101">
        <v>25</v>
      </c>
      <c r="T1101">
        <v>3</v>
      </c>
      <c r="U1101">
        <v>3</v>
      </c>
      <c r="V1101">
        <v>25</v>
      </c>
      <c r="W1101">
        <v>10</v>
      </c>
      <c r="X1101">
        <v>3</v>
      </c>
      <c r="Y1101">
        <v>9</v>
      </c>
    </row>
    <row r="1102" spans="1:25" x14ac:dyDescent="0.35">
      <c r="A1102">
        <v>43</v>
      </c>
      <c r="B1102" t="s">
        <v>32</v>
      </c>
      <c r="C1102" t="s">
        <v>33</v>
      </c>
      <c r="D1102" t="s">
        <v>34</v>
      </c>
      <c r="E1102">
        <v>21</v>
      </c>
      <c r="F1102">
        <v>3</v>
      </c>
      <c r="G1102" t="s">
        <v>40</v>
      </c>
      <c r="H1102">
        <v>4</v>
      </c>
      <c r="I1102" t="s">
        <v>35</v>
      </c>
      <c r="J1102">
        <v>61</v>
      </c>
      <c r="K1102">
        <v>3</v>
      </c>
      <c r="L1102">
        <v>1</v>
      </c>
      <c r="M1102" t="s">
        <v>39</v>
      </c>
      <c r="N1102">
        <v>4</v>
      </c>
      <c r="O1102" t="s">
        <v>37</v>
      </c>
      <c r="P1102">
        <v>7</v>
      </c>
      <c r="Q1102">
        <v>4</v>
      </c>
      <c r="R1102">
        <v>1</v>
      </c>
      <c r="S1102">
        <v>8</v>
      </c>
      <c r="T1102">
        <v>1</v>
      </c>
      <c r="U1102">
        <v>3</v>
      </c>
      <c r="V1102">
        <v>3</v>
      </c>
      <c r="W1102">
        <v>2</v>
      </c>
      <c r="X1102">
        <v>1</v>
      </c>
      <c r="Y1102">
        <v>2</v>
      </c>
    </row>
    <row r="1103" spans="1:25" x14ac:dyDescent="0.35">
      <c r="A1103">
        <v>43</v>
      </c>
      <c r="B1103" t="s">
        <v>32</v>
      </c>
      <c r="C1103" t="s">
        <v>26</v>
      </c>
      <c r="D1103" t="s">
        <v>34</v>
      </c>
      <c r="E1103">
        <v>8</v>
      </c>
      <c r="F1103">
        <v>4</v>
      </c>
      <c r="G1103" t="s">
        <v>38</v>
      </c>
      <c r="H1103">
        <v>3</v>
      </c>
      <c r="I1103" t="s">
        <v>29</v>
      </c>
      <c r="J1103">
        <v>74</v>
      </c>
      <c r="K1103">
        <v>3</v>
      </c>
      <c r="L1103">
        <v>2</v>
      </c>
      <c r="M1103" t="s">
        <v>43</v>
      </c>
      <c r="N1103">
        <v>3</v>
      </c>
      <c r="O1103" t="s">
        <v>41</v>
      </c>
      <c r="P1103">
        <v>4</v>
      </c>
      <c r="Q1103">
        <v>3</v>
      </c>
      <c r="R1103">
        <v>0</v>
      </c>
      <c r="S1103">
        <v>8</v>
      </c>
      <c r="T1103">
        <v>3</v>
      </c>
      <c r="U1103">
        <v>3</v>
      </c>
      <c r="V1103">
        <v>5</v>
      </c>
      <c r="W1103">
        <v>2</v>
      </c>
      <c r="X1103">
        <v>0</v>
      </c>
      <c r="Y1103">
        <v>2</v>
      </c>
    </row>
    <row r="1104" spans="1:25" x14ac:dyDescent="0.35">
      <c r="A1104">
        <v>43</v>
      </c>
      <c r="B1104" t="s">
        <v>32</v>
      </c>
      <c r="C1104" t="s">
        <v>26</v>
      </c>
      <c r="D1104" t="s">
        <v>34</v>
      </c>
      <c r="E1104">
        <v>6</v>
      </c>
      <c r="F1104">
        <v>4</v>
      </c>
      <c r="G1104" t="s">
        <v>38</v>
      </c>
      <c r="H1104">
        <v>2</v>
      </c>
      <c r="I1104" t="s">
        <v>35</v>
      </c>
      <c r="J1104">
        <v>50</v>
      </c>
      <c r="K1104">
        <v>2</v>
      </c>
      <c r="L1104">
        <v>4</v>
      </c>
      <c r="M1104" t="s">
        <v>47</v>
      </c>
      <c r="N1104">
        <v>4</v>
      </c>
      <c r="O1104" t="s">
        <v>41</v>
      </c>
      <c r="P1104">
        <v>4</v>
      </c>
      <c r="Q1104">
        <v>3</v>
      </c>
      <c r="R1104">
        <v>1</v>
      </c>
      <c r="S1104">
        <v>21</v>
      </c>
      <c r="T1104">
        <v>3</v>
      </c>
      <c r="U1104">
        <v>2</v>
      </c>
      <c r="V1104">
        <v>1</v>
      </c>
      <c r="W1104">
        <v>0</v>
      </c>
      <c r="X1104">
        <v>0</v>
      </c>
      <c r="Y1104">
        <v>0</v>
      </c>
    </row>
    <row r="1105" spans="1:25" x14ac:dyDescent="0.35">
      <c r="A1105">
        <v>43</v>
      </c>
      <c r="B1105" t="s">
        <v>32</v>
      </c>
      <c r="C1105" t="s">
        <v>33</v>
      </c>
      <c r="D1105" t="s">
        <v>34</v>
      </c>
      <c r="E1105">
        <v>9</v>
      </c>
      <c r="F1105">
        <v>5</v>
      </c>
      <c r="G1105" t="s">
        <v>40</v>
      </c>
      <c r="H1105">
        <v>4</v>
      </c>
      <c r="I1105" t="s">
        <v>35</v>
      </c>
      <c r="J1105">
        <v>72</v>
      </c>
      <c r="K1105">
        <v>3</v>
      </c>
      <c r="L1105">
        <v>2</v>
      </c>
      <c r="M1105" t="s">
        <v>39</v>
      </c>
      <c r="N1105">
        <v>3</v>
      </c>
      <c r="O1105" t="s">
        <v>41</v>
      </c>
      <c r="P1105">
        <v>3</v>
      </c>
      <c r="Q1105">
        <v>3</v>
      </c>
      <c r="R1105">
        <v>1</v>
      </c>
      <c r="S1105">
        <v>10</v>
      </c>
      <c r="T1105">
        <v>3</v>
      </c>
      <c r="U1105">
        <v>3</v>
      </c>
      <c r="V1105">
        <v>8</v>
      </c>
      <c r="W1105">
        <v>7</v>
      </c>
      <c r="X1105">
        <v>4</v>
      </c>
      <c r="Y1105">
        <v>7</v>
      </c>
    </row>
    <row r="1106" spans="1:25" x14ac:dyDescent="0.35">
      <c r="A1106">
        <v>43</v>
      </c>
      <c r="B1106" t="s">
        <v>32</v>
      </c>
      <c r="C1106" t="s">
        <v>33</v>
      </c>
      <c r="D1106" t="s">
        <v>27</v>
      </c>
      <c r="E1106">
        <v>15</v>
      </c>
      <c r="F1106">
        <v>3</v>
      </c>
      <c r="G1106" t="s">
        <v>28</v>
      </c>
      <c r="H1106">
        <v>4</v>
      </c>
      <c r="I1106" t="s">
        <v>35</v>
      </c>
      <c r="J1106">
        <v>47</v>
      </c>
      <c r="K1106">
        <v>2</v>
      </c>
      <c r="L1106">
        <v>2</v>
      </c>
      <c r="M1106" t="s">
        <v>30</v>
      </c>
      <c r="N1106">
        <v>4</v>
      </c>
      <c r="O1106" t="s">
        <v>37</v>
      </c>
      <c r="P1106">
        <v>3</v>
      </c>
      <c r="Q1106">
        <v>3</v>
      </c>
      <c r="R1106">
        <v>1</v>
      </c>
      <c r="S1106">
        <v>7</v>
      </c>
      <c r="T1106">
        <v>5</v>
      </c>
      <c r="U1106">
        <v>3</v>
      </c>
      <c r="V1106">
        <v>2</v>
      </c>
      <c r="W1106">
        <v>2</v>
      </c>
      <c r="X1106">
        <v>2</v>
      </c>
      <c r="Y1106">
        <v>2</v>
      </c>
    </row>
    <row r="1107" spans="1:25" x14ac:dyDescent="0.35">
      <c r="A1107">
        <v>43</v>
      </c>
      <c r="B1107" t="s">
        <v>32</v>
      </c>
      <c r="C1107" t="s">
        <v>26</v>
      </c>
      <c r="D1107" t="s">
        <v>34</v>
      </c>
      <c r="E1107">
        <v>14</v>
      </c>
      <c r="F1107">
        <v>2</v>
      </c>
      <c r="G1107" t="s">
        <v>28</v>
      </c>
      <c r="H1107">
        <v>2</v>
      </c>
      <c r="I1107" t="s">
        <v>35</v>
      </c>
      <c r="J1107">
        <v>94</v>
      </c>
      <c r="K1107">
        <v>3</v>
      </c>
      <c r="L1107">
        <v>4</v>
      </c>
      <c r="M1107" t="s">
        <v>47</v>
      </c>
      <c r="N1107">
        <v>1</v>
      </c>
      <c r="O1107" t="s">
        <v>37</v>
      </c>
      <c r="P1107">
        <v>6</v>
      </c>
      <c r="Q1107">
        <v>4</v>
      </c>
      <c r="R1107">
        <v>1</v>
      </c>
      <c r="S1107">
        <v>22</v>
      </c>
      <c r="T1107">
        <v>3</v>
      </c>
      <c r="U1107">
        <v>3</v>
      </c>
      <c r="V1107">
        <v>4</v>
      </c>
      <c r="W1107">
        <v>1</v>
      </c>
      <c r="X1107">
        <v>1</v>
      </c>
      <c r="Y1107">
        <v>0</v>
      </c>
    </row>
    <row r="1108" spans="1:25" x14ac:dyDescent="0.35">
      <c r="A1108">
        <v>43</v>
      </c>
      <c r="B1108" t="s">
        <v>32</v>
      </c>
      <c r="C1108" t="s">
        <v>33</v>
      </c>
      <c r="D1108" t="s">
        <v>34</v>
      </c>
      <c r="E1108">
        <v>1</v>
      </c>
      <c r="F1108">
        <v>3</v>
      </c>
      <c r="G1108" t="s">
        <v>28</v>
      </c>
      <c r="H1108">
        <v>4</v>
      </c>
      <c r="I1108" t="s">
        <v>29</v>
      </c>
      <c r="J1108">
        <v>33</v>
      </c>
      <c r="K1108">
        <v>3</v>
      </c>
      <c r="L1108">
        <v>2</v>
      </c>
      <c r="M1108" t="s">
        <v>43</v>
      </c>
      <c r="N1108">
        <v>4</v>
      </c>
      <c r="O1108" t="s">
        <v>37</v>
      </c>
      <c r="P1108">
        <v>4</v>
      </c>
      <c r="Q1108">
        <v>3</v>
      </c>
      <c r="R1108">
        <v>1</v>
      </c>
      <c r="S1108">
        <v>12</v>
      </c>
      <c r="T1108">
        <v>2</v>
      </c>
      <c r="U1108">
        <v>2</v>
      </c>
      <c r="V1108">
        <v>5</v>
      </c>
      <c r="W1108">
        <v>2</v>
      </c>
      <c r="X1108">
        <v>2</v>
      </c>
      <c r="Y1108">
        <v>2</v>
      </c>
    </row>
    <row r="1109" spans="1:25" x14ac:dyDescent="0.35">
      <c r="A1109">
        <v>43</v>
      </c>
      <c r="B1109" t="s">
        <v>32</v>
      </c>
      <c r="C1109" t="s">
        <v>26</v>
      </c>
      <c r="D1109" t="s">
        <v>34</v>
      </c>
      <c r="E1109">
        <v>8</v>
      </c>
      <c r="F1109">
        <v>3</v>
      </c>
      <c r="G1109" t="s">
        <v>28</v>
      </c>
      <c r="H1109">
        <v>1</v>
      </c>
      <c r="I1109" t="s">
        <v>29</v>
      </c>
      <c r="J1109">
        <v>55</v>
      </c>
      <c r="K1109">
        <v>3</v>
      </c>
      <c r="L1109">
        <v>2</v>
      </c>
      <c r="M1109" t="s">
        <v>42</v>
      </c>
      <c r="N1109">
        <v>2</v>
      </c>
      <c r="O1109" t="s">
        <v>41</v>
      </c>
      <c r="P1109">
        <v>4</v>
      </c>
      <c r="Q1109">
        <v>4</v>
      </c>
      <c r="R1109">
        <v>1</v>
      </c>
      <c r="S1109">
        <v>4</v>
      </c>
      <c r="T1109">
        <v>2</v>
      </c>
      <c r="U1109">
        <v>4</v>
      </c>
      <c r="V1109">
        <v>1</v>
      </c>
      <c r="W1109">
        <v>0</v>
      </c>
      <c r="X1109">
        <v>0</v>
      </c>
      <c r="Y1109">
        <v>0</v>
      </c>
    </row>
    <row r="1110" spans="1:25" x14ac:dyDescent="0.35">
      <c r="A1110">
        <v>43</v>
      </c>
      <c r="B1110" t="s">
        <v>32</v>
      </c>
      <c r="C1110" t="s">
        <v>26</v>
      </c>
      <c r="D1110" t="s">
        <v>27</v>
      </c>
      <c r="E1110">
        <v>25</v>
      </c>
      <c r="F1110">
        <v>3</v>
      </c>
      <c r="G1110" t="s">
        <v>40</v>
      </c>
      <c r="H1110">
        <v>3</v>
      </c>
      <c r="I1110" t="s">
        <v>35</v>
      </c>
      <c r="J1110">
        <v>79</v>
      </c>
      <c r="K1110">
        <v>2</v>
      </c>
      <c r="L1110">
        <v>3</v>
      </c>
      <c r="M1110" t="s">
        <v>30</v>
      </c>
      <c r="N1110">
        <v>4</v>
      </c>
      <c r="O1110" t="s">
        <v>41</v>
      </c>
      <c r="P1110">
        <v>5</v>
      </c>
      <c r="Q1110">
        <v>3</v>
      </c>
      <c r="R1110">
        <v>1</v>
      </c>
      <c r="S1110">
        <v>18</v>
      </c>
      <c r="T1110">
        <v>5</v>
      </c>
      <c r="U1110">
        <v>3</v>
      </c>
      <c r="V1110">
        <v>1</v>
      </c>
      <c r="W1110">
        <v>0</v>
      </c>
      <c r="X1110">
        <v>0</v>
      </c>
      <c r="Y1110">
        <v>0</v>
      </c>
    </row>
    <row r="1111" spans="1:25" x14ac:dyDescent="0.35">
      <c r="A1111">
        <v>43</v>
      </c>
      <c r="B1111" t="s">
        <v>32</v>
      </c>
      <c r="C1111" t="s">
        <v>33</v>
      </c>
      <c r="D1111" t="s">
        <v>34</v>
      </c>
      <c r="E1111">
        <v>27</v>
      </c>
      <c r="F1111">
        <v>3</v>
      </c>
      <c r="G1111" t="s">
        <v>28</v>
      </c>
      <c r="H1111">
        <v>3</v>
      </c>
      <c r="I1111" t="s">
        <v>29</v>
      </c>
      <c r="J1111">
        <v>83</v>
      </c>
      <c r="K1111">
        <v>3</v>
      </c>
      <c r="L1111">
        <v>3</v>
      </c>
      <c r="M1111" t="s">
        <v>42</v>
      </c>
      <c r="N1111">
        <v>1</v>
      </c>
      <c r="O1111" t="s">
        <v>37</v>
      </c>
      <c r="P1111">
        <v>8</v>
      </c>
      <c r="Q1111">
        <v>3</v>
      </c>
      <c r="R1111">
        <v>1</v>
      </c>
      <c r="S1111">
        <v>18</v>
      </c>
      <c r="T1111">
        <v>1</v>
      </c>
      <c r="U1111">
        <v>3</v>
      </c>
      <c r="V1111">
        <v>8</v>
      </c>
      <c r="W1111">
        <v>7</v>
      </c>
      <c r="X1111">
        <v>0</v>
      </c>
      <c r="Y1111">
        <v>1</v>
      </c>
    </row>
    <row r="1112" spans="1:25" x14ac:dyDescent="0.35">
      <c r="A1112">
        <v>43</v>
      </c>
      <c r="B1112" t="s">
        <v>25</v>
      </c>
      <c r="C1112" t="s">
        <v>26</v>
      </c>
      <c r="D1112" t="s">
        <v>27</v>
      </c>
      <c r="E1112">
        <v>9</v>
      </c>
      <c r="F1112">
        <v>3</v>
      </c>
      <c r="G1112" t="s">
        <v>48</v>
      </c>
      <c r="H1112">
        <v>1</v>
      </c>
      <c r="I1112" t="s">
        <v>29</v>
      </c>
      <c r="J1112">
        <v>85</v>
      </c>
      <c r="K1112">
        <v>1</v>
      </c>
      <c r="L1112">
        <v>2</v>
      </c>
      <c r="M1112" t="s">
        <v>30</v>
      </c>
      <c r="N1112">
        <v>3</v>
      </c>
      <c r="O1112" t="s">
        <v>31</v>
      </c>
      <c r="P1112">
        <v>8</v>
      </c>
      <c r="Q1112">
        <v>3</v>
      </c>
      <c r="R1112">
        <v>0</v>
      </c>
      <c r="S1112">
        <v>7</v>
      </c>
      <c r="T1112">
        <v>2</v>
      </c>
      <c r="U1112">
        <v>2</v>
      </c>
      <c r="V1112">
        <v>4</v>
      </c>
      <c r="W1112">
        <v>3</v>
      </c>
      <c r="X1112">
        <v>1</v>
      </c>
      <c r="Y1112">
        <v>3</v>
      </c>
    </row>
    <row r="1113" spans="1:25" x14ac:dyDescent="0.35">
      <c r="A1113">
        <v>43</v>
      </c>
      <c r="B1113" t="s">
        <v>32</v>
      </c>
      <c r="C1113" t="s">
        <v>26</v>
      </c>
      <c r="D1113" t="s">
        <v>34</v>
      </c>
      <c r="E1113">
        <v>3</v>
      </c>
      <c r="F1113">
        <v>3</v>
      </c>
      <c r="G1113" t="s">
        <v>28</v>
      </c>
      <c r="H1113">
        <v>3</v>
      </c>
      <c r="I1113" t="s">
        <v>35</v>
      </c>
      <c r="J1113">
        <v>96</v>
      </c>
      <c r="K1113">
        <v>1</v>
      </c>
      <c r="L1113">
        <v>5</v>
      </c>
      <c r="M1113" t="s">
        <v>47</v>
      </c>
      <c r="N1113">
        <v>4</v>
      </c>
      <c r="O1113" t="s">
        <v>37</v>
      </c>
      <c r="P1113">
        <v>3</v>
      </c>
      <c r="Q1113">
        <v>3</v>
      </c>
      <c r="R1113">
        <v>1</v>
      </c>
      <c r="S1113">
        <v>25</v>
      </c>
      <c r="T1113">
        <v>2</v>
      </c>
      <c r="U1113">
        <v>3</v>
      </c>
      <c r="V1113">
        <v>8</v>
      </c>
      <c r="W1113">
        <v>7</v>
      </c>
      <c r="X1113">
        <v>0</v>
      </c>
      <c r="Y1113">
        <v>7</v>
      </c>
    </row>
    <row r="1114" spans="1:25" x14ac:dyDescent="0.35">
      <c r="A1114">
        <v>43</v>
      </c>
      <c r="B1114" t="s">
        <v>32</v>
      </c>
      <c r="C1114" t="s">
        <v>26</v>
      </c>
      <c r="D1114" t="s">
        <v>27</v>
      </c>
      <c r="E1114">
        <v>4</v>
      </c>
      <c r="F1114">
        <v>4</v>
      </c>
      <c r="G1114" t="s">
        <v>48</v>
      </c>
      <c r="H1114">
        <v>4</v>
      </c>
      <c r="I1114" t="s">
        <v>29</v>
      </c>
      <c r="J1114">
        <v>56</v>
      </c>
      <c r="K1114">
        <v>2</v>
      </c>
      <c r="L1114">
        <v>3</v>
      </c>
      <c r="M1114" t="s">
        <v>30</v>
      </c>
      <c r="N1114">
        <v>4</v>
      </c>
      <c r="O1114" t="s">
        <v>31</v>
      </c>
      <c r="P1114">
        <v>3</v>
      </c>
      <c r="Q1114">
        <v>3</v>
      </c>
      <c r="R1114">
        <v>0</v>
      </c>
      <c r="S1114">
        <v>23</v>
      </c>
      <c r="T1114">
        <v>3</v>
      </c>
      <c r="U1114">
        <v>4</v>
      </c>
      <c r="V1114">
        <v>21</v>
      </c>
      <c r="W1114">
        <v>7</v>
      </c>
      <c r="X1114">
        <v>15</v>
      </c>
      <c r="Y1114">
        <v>17</v>
      </c>
    </row>
    <row r="1115" spans="1:25" x14ac:dyDescent="0.35">
      <c r="A1115">
        <v>43</v>
      </c>
      <c r="B1115" t="s">
        <v>32</v>
      </c>
      <c r="C1115" t="s">
        <v>26</v>
      </c>
      <c r="D1115" t="s">
        <v>34</v>
      </c>
      <c r="E1115">
        <v>6</v>
      </c>
      <c r="F1115">
        <v>3</v>
      </c>
      <c r="G1115" t="s">
        <v>40</v>
      </c>
      <c r="H1115">
        <v>1</v>
      </c>
      <c r="I1115" t="s">
        <v>29</v>
      </c>
      <c r="J1115">
        <v>73</v>
      </c>
      <c r="K1115">
        <v>2</v>
      </c>
      <c r="L1115">
        <v>2</v>
      </c>
      <c r="M1115" t="s">
        <v>36</v>
      </c>
      <c r="N1115">
        <v>3</v>
      </c>
      <c r="O1115" t="s">
        <v>31</v>
      </c>
      <c r="P1115">
        <v>1</v>
      </c>
      <c r="Q1115">
        <v>3</v>
      </c>
      <c r="R1115">
        <v>0</v>
      </c>
      <c r="S1115">
        <v>20</v>
      </c>
      <c r="T1115">
        <v>3</v>
      </c>
      <c r="U1115">
        <v>1</v>
      </c>
      <c r="V1115">
        <v>20</v>
      </c>
      <c r="W1115">
        <v>7</v>
      </c>
      <c r="X1115">
        <v>1</v>
      </c>
      <c r="Y1115">
        <v>8</v>
      </c>
    </row>
    <row r="1116" spans="1:25" x14ac:dyDescent="0.35">
      <c r="A1116">
        <v>43</v>
      </c>
      <c r="B1116" t="s">
        <v>32</v>
      </c>
      <c r="C1116" t="s">
        <v>26</v>
      </c>
      <c r="D1116" t="s">
        <v>34</v>
      </c>
      <c r="E1116">
        <v>27</v>
      </c>
      <c r="F1116">
        <v>3</v>
      </c>
      <c r="G1116" t="s">
        <v>49</v>
      </c>
      <c r="H1116">
        <v>4</v>
      </c>
      <c r="I1116" t="s">
        <v>35</v>
      </c>
      <c r="J1116">
        <v>87</v>
      </c>
      <c r="K1116">
        <v>4</v>
      </c>
      <c r="L1116">
        <v>1</v>
      </c>
      <c r="M1116" t="s">
        <v>39</v>
      </c>
      <c r="N1116">
        <v>2</v>
      </c>
      <c r="O1116" t="s">
        <v>41</v>
      </c>
      <c r="P1116">
        <v>5</v>
      </c>
      <c r="Q1116">
        <v>3</v>
      </c>
      <c r="R1116">
        <v>1</v>
      </c>
      <c r="S1116">
        <v>8</v>
      </c>
      <c r="T1116">
        <v>0</v>
      </c>
      <c r="U1116">
        <v>3</v>
      </c>
      <c r="V1116">
        <v>6</v>
      </c>
      <c r="W1116">
        <v>4</v>
      </c>
      <c r="X1116">
        <v>0</v>
      </c>
      <c r="Y1116">
        <v>2</v>
      </c>
    </row>
    <row r="1117" spans="1:25" x14ac:dyDescent="0.35">
      <c r="A1117">
        <v>43</v>
      </c>
      <c r="B1117" t="s">
        <v>32</v>
      </c>
      <c r="C1117" t="s">
        <v>26</v>
      </c>
      <c r="D1117" t="s">
        <v>34</v>
      </c>
      <c r="E1117">
        <v>15</v>
      </c>
      <c r="F1117">
        <v>2</v>
      </c>
      <c r="G1117" t="s">
        <v>28</v>
      </c>
      <c r="H1117">
        <v>3</v>
      </c>
      <c r="I1117" t="s">
        <v>35</v>
      </c>
      <c r="J1117">
        <v>65</v>
      </c>
      <c r="K1117">
        <v>2</v>
      </c>
      <c r="L1117">
        <v>4</v>
      </c>
      <c r="M1117" t="s">
        <v>47</v>
      </c>
      <c r="N1117">
        <v>3</v>
      </c>
      <c r="O1117" t="s">
        <v>37</v>
      </c>
      <c r="P1117">
        <v>1</v>
      </c>
      <c r="Q1117">
        <v>4</v>
      </c>
      <c r="R1117">
        <v>1</v>
      </c>
      <c r="S1117">
        <v>14</v>
      </c>
      <c r="T1117">
        <v>3</v>
      </c>
      <c r="U1117">
        <v>3</v>
      </c>
      <c r="V1117">
        <v>14</v>
      </c>
      <c r="W1117">
        <v>10</v>
      </c>
      <c r="X1117">
        <v>6</v>
      </c>
      <c r="Y1117">
        <v>11</v>
      </c>
    </row>
    <row r="1118" spans="1:25" x14ac:dyDescent="0.35">
      <c r="A1118">
        <v>43</v>
      </c>
      <c r="B1118" t="s">
        <v>32</v>
      </c>
      <c r="C1118" t="s">
        <v>26</v>
      </c>
      <c r="D1118" t="s">
        <v>27</v>
      </c>
      <c r="E1118">
        <v>2</v>
      </c>
      <c r="F1118">
        <v>3</v>
      </c>
      <c r="G1118" t="s">
        <v>40</v>
      </c>
      <c r="H1118">
        <v>4</v>
      </c>
      <c r="I1118" t="s">
        <v>35</v>
      </c>
      <c r="J1118">
        <v>73</v>
      </c>
      <c r="K1118">
        <v>3</v>
      </c>
      <c r="L1118">
        <v>2</v>
      </c>
      <c r="M1118" t="s">
        <v>30</v>
      </c>
      <c r="N1118">
        <v>4</v>
      </c>
      <c r="O1118" t="s">
        <v>37</v>
      </c>
      <c r="P1118">
        <v>1</v>
      </c>
      <c r="Q1118">
        <v>3</v>
      </c>
      <c r="R1118">
        <v>1</v>
      </c>
      <c r="S1118">
        <v>10</v>
      </c>
      <c r="T1118">
        <v>3</v>
      </c>
      <c r="U1118">
        <v>3</v>
      </c>
      <c r="V1118">
        <v>10</v>
      </c>
      <c r="W1118">
        <v>9</v>
      </c>
      <c r="X1118">
        <v>8</v>
      </c>
      <c r="Y1118">
        <v>8</v>
      </c>
    </row>
    <row r="1119" spans="1:25" x14ac:dyDescent="0.35">
      <c r="A1119">
        <v>43</v>
      </c>
      <c r="B1119" t="s">
        <v>25</v>
      </c>
      <c r="C1119" t="s">
        <v>33</v>
      </c>
      <c r="D1119" t="s">
        <v>34</v>
      </c>
      <c r="E1119">
        <v>17</v>
      </c>
      <c r="F1119">
        <v>3</v>
      </c>
      <c r="G1119" t="s">
        <v>49</v>
      </c>
      <c r="H1119">
        <v>3</v>
      </c>
      <c r="I1119" t="s">
        <v>35</v>
      </c>
      <c r="J1119">
        <v>38</v>
      </c>
      <c r="K1119">
        <v>2</v>
      </c>
      <c r="L1119">
        <v>1</v>
      </c>
      <c r="M1119" t="s">
        <v>36</v>
      </c>
      <c r="N1119">
        <v>3</v>
      </c>
      <c r="O1119" t="s">
        <v>37</v>
      </c>
      <c r="P1119">
        <v>9</v>
      </c>
      <c r="Q1119">
        <v>3</v>
      </c>
      <c r="R1119">
        <v>1</v>
      </c>
      <c r="S1119">
        <v>6</v>
      </c>
      <c r="T1119">
        <v>4</v>
      </c>
      <c r="U1119">
        <v>3</v>
      </c>
      <c r="V1119">
        <v>1</v>
      </c>
      <c r="W1119">
        <v>0</v>
      </c>
      <c r="X1119">
        <v>0</v>
      </c>
      <c r="Y1119">
        <v>0</v>
      </c>
    </row>
    <row r="1120" spans="1:25" x14ac:dyDescent="0.35">
      <c r="A1120">
        <v>43</v>
      </c>
      <c r="B1120" t="s">
        <v>32</v>
      </c>
      <c r="C1120" t="s">
        <v>26</v>
      </c>
      <c r="D1120" t="s">
        <v>50</v>
      </c>
      <c r="E1120">
        <v>2</v>
      </c>
      <c r="F1120">
        <v>3</v>
      </c>
      <c r="G1120" t="s">
        <v>28</v>
      </c>
      <c r="H1120">
        <v>2</v>
      </c>
      <c r="I1120" t="s">
        <v>35</v>
      </c>
      <c r="J1120">
        <v>97</v>
      </c>
      <c r="K1120">
        <v>3</v>
      </c>
      <c r="L1120">
        <v>1</v>
      </c>
      <c r="M1120" t="s">
        <v>50</v>
      </c>
      <c r="N1120">
        <v>4</v>
      </c>
      <c r="O1120" t="s">
        <v>31</v>
      </c>
      <c r="P1120">
        <v>0</v>
      </c>
      <c r="Q1120">
        <v>3</v>
      </c>
      <c r="R1120">
        <v>0</v>
      </c>
      <c r="S1120">
        <v>10</v>
      </c>
      <c r="T1120">
        <v>5</v>
      </c>
      <c r="U1120">
        <v>3</v>
      </c>
      <c r="V1120">
        <v>9</v>
      </c>
      <c r="W1120">
        <v>7</v>
      </c>
      <c r="X1120">
        <v>1</v>
      </c>
      <c r="Y1120">
        <v>8</v>
      </c>
    </row>
    <row r="1121" spans="1:25" x14ac:dyDescent="0.35">
      <c r="A1121">
        <v>43</v>
      </c>
      <c r="B1121" t="s">
        <v>32</v>
      </c>
      <c r="C1121" t="s">
        <v>44</v>
      </c>
      <c r="D1121" t="s">
        <v>34</v>
      </c>
      <c r="E1121">
        <v>9</v>
      </c>
      <c r="F1121">
        <v>3</v>
      </c>
      <c r="G1121" t="s">
        <v>28</v>
      </c>
      <c r="H1121">
        <v>1</v>
      </c>
      <c r="I1121" t="s">
        <v>35</v>
      </c>
      <c r="J1121">
        <v>52</v>
      </c>
      <c r="K1121">
        <v>3</v>
      </c>
      <c r="L1121">
        <v>1</v>
      </c>
      <c r="M1121" t="s">
        <v>36</v>
      </c>
      <c r="N1121">
        <v>3</v>
      </c>
      <c r="O1121" t="s">
        <v>31</v>
      </c>
      <c r="P1121">
        <v>4</v>
      </c>
      <c r="Q1121">
        <v>3</v>
      </c>
      <c r="R1121">
        <v>0</v>
      </c>
      <c r="S1121">
        <v>7</v>
      </c>
      <c r="T1121">
        <v>2</v>
      </c>
      <c r="U1121">
        <v>2</v>
      </c>
      <c r="V1121">
        <v>3</v>
      </c>
      <c r="W1121">
        <v>2</v>
      </c>
      <c r="X1121">
        <v>1</v>
      </c>
      <c r="Y1121">
        <v>2</v>
      </c>
    </row>
    <row r="1122" spans="1:25" x14ac:dyDescent="0.35">
      <c r="A1122">
        <v>43</v>
      </c>
      <c r="B1122" t="s">
        <v>32</v>
      </c>
      <c r="C1122" t="s">
        <v>33</v>
      </c>
      <c r="D1122" t="s">
        <v>27</v>
      </c>
      <c r="E1122">
        <v>2</v>
      </c>
      <c r="F1122">
        <v>4</v>
      </c>
      <c r="G1122" t="s">
        <v>28</v>
      </c>
      <c r="H1122">
        <v>1</v>
      </c>
      <c r="I1122" t="s">
        <v>35</v>
      </c>
      <c r="J1122">
        <v>92</v>
      </c>
      <c r="K1122">
        <v>3</v>
      </c>
      <c r="L1122">
        <v>2</v>
      </c>
      <c r="M1122" t="s">
        <v>30</v>
      </c>
      <c r="N1122">
        <v>4</v>
      </c>
      <c r="O1122" t="s">
        <v>37</v>
      </c>
      <c r="P1122">
        <v>1</v>
      </c>
      <c r="Q1122">
        <v>4</v>
      </c>
      <c r="R1122">
        <v>1</v>
      </c>
      <c r="S1122">
        <v>7</v>
      </c>
      <c r="T1122">
        <v>5</v>
      </c>
      <c r="U1122">
        <v>3</v>
      </c>
      <c r="V1122">
        <v>7</v>
      </c>
      <c r="W1122">
        <v>7</v>
      </c>
      <c r="X1122">
        <v>7</v>
      </c>
      <c r="Y1122">
        <v>7</v>
      </c>
    </row>
    <row r="1123" spans="1:25" x14ac:dyDescent="0.35">
      <c r="A1123">
        <v>43</v>
      </c>
      <c r="B1123" t="s">
        <v>32</v>
      </c>
      <c r="C1123" t="s">
        <v>26</v>
      </c>
      <c r="D1123" t="s">
        <v>34</v>
      </c>
      <c r="E1123">
        <v>6</v>
      </c>
      <c r="F1123">
        <v>3</v>
      </c>
      <c r="G1123" t="s">
        <v>40</v>
      </c>
      <c r="H1123">
        <v>1</v>
      </c>
      <c r="I1123" t="s">
        <v>29</v>
      </c>
      <c r="J1123">
        <v>81</v>
      </c>
      <c r="K1123">
        <v>2</v>
      </c>
      <c r="L1123">
        <v>5</v>
      </c>
      <c r="M1123" t="s">
        <v>45</v>
      </c>
      <c r="N1123">
        <v>3</v>
      </c>
      <c r="O1123" t="s">
        <v>37</v>
      </c>
      <c r="P1123">
        <v>7</v>
      </c>
      <c r="Q1123">
        <v>3</v>
      </c>
      <c r="R1123">
        <v>0</v>
      </c>
      <c r="S1123">
        <v>21</v>
      </c>
      <c r="T1123">
        <v>2</v>
      </c>
      <c r="U1123">
        <v>3</v>
      </c>
      <c r="V1123">
        <v>16</v>
      </c>
      <c r="W1123">
        <v>12</v>
      </c>
      <c r="X1123">
        <v>6</v>
      </c>
      <c r="Y1123">
        <v>14</v>
      </c>
    </row>
    <row r="1124" spans="1:25" x14ac:dyDescent="0.35">
      <c r="A1124">
        <v>43</v>
      </c>
      <c r="B1124" t="s">
        <v>32</v>
      </c>
      <c r="C1124" t="s">
        <v>26</v>
      </c>
      <c r="D1124" t="s">
        <v>34</v>
      </c>
      <c r="E1124">
        <v>11</v>
      </c>
      <c r="F1124">
        <v>3</v>
      </c>
      <c r="G1124" t="s">
        <v>28</v>
      </c>
      <c r="H1124">
        <v>1</v>
      </c>
      <c r="I1124" t="s">
        <v>35</v>
      </c>
      <c r="J1124">
        <v>30</v>
      </c>
      <c r="K1124">
        <v>3</v>
      </c>
      <c r="L1124">
        <v>3</v>
      </c>
      <c r="M1124" t="s">
        <v>43</v>
      </c>
      <c r="N1124">
        <v>3</v>
      </c>
      <c r="O1124" t="s">
        <v>37</v>
      </c>
      <c r="P1124">
        <v>1</v>
      </c>
      <c r="Q1124">
        <v>3</v>
      </c>
      <c r="R1124">
        <v>1</v>
      </c>
      <c r="S1124">
        <v>10</v>
      </c>
      <c r="T1124">
        <v>1</v>
      </c>
      <c r="U1124">
        <v>3</v>
      </c>
      <c r="V1124">
        <v>10</v>
      </c>
      <c r="W1124">
        <v>9</v>
      </c>
      <c r="X1124">
        <v>0</v>
      </c>
      <c r="Y1124">
        <v>9</v>
      </c>
    </row>
    <row r="1125" spans="1:25" x14ac:dyDescent="0.35">
      <c r="A1125">
        <v>44</v>
      </c>
      <c r="B1125" t="s">
        <v>32</v>
      </c>
      <c r="C1125" t="s">
        <v>26</v>
      </c>
      <c r="D1125" t="s">
        <v>34</v>
      </c>
      <c r="E1125">
        <v>7</v>
      </c>
      <c r="F1125">
        <v>4</v>
      </c>
      <c r="G1125" t="s">
        <v>40</v>
      </c>
      <c r="H1125">
        <v>1</v>
      </c>
      <c r="I1125" t="s">
        <v>29</v>
      </c>
      <c r="J1125">
        <v>42</v>
      </c>
      <c r="K1125">
        <v>2</v>
      </c>
      <c r="L1125">
        <v>3</v>
      </c>
      <c r="M1125" t="s">
        <v>43</v>
      </c>
      <c r="N1125">
        <v>4</v>
      </c>
      <c r="O1125" t="s">
        <v>37</v>
      </c>
      <c r="P1125">
        <v>3</v>
      </c>
      <c r="Q1125">
        <v>3</v>
      </c>
      <c r="R1125">
        <v>1</v>
      </c>
      <c r="S1125">
        <v>24</v>
      </c>
      <c r="T1125">
        <v>4</v>
      </c>
      <c r="U1125">
        <v>3</v>
      </c>
      <c r="V1125">
        <v>22</v>
      </c>
      <c r="W1125">
        <v>6</v>
      </c>
      <c r="X1125">
        <v>5</v>
      </c>
      <c r="Y1125">
        <v>17</v>
      </c>
    </row>
    <row r="1126" spans="1:25" x14ac:dyDescent="0.35">
      <c r="A1126">
        <v>44</v>
      </c>
      <c r="B1126" t="s">
        <v>32</v>
      </c>
      <c r="C1126" t="s">
        <v>26</v>
      </c>
      <c r="D1126" t="s">
        <v>34</v>
      </c>
      <c r="E1126">
        <v>10</v>
      </c>
      <c r="F1126">
        <v>4</v>
      </c>
      <c r="G1126" t="s">
        <v>38</v>
      </c>
      <c r="H1126">
        <v>4</v>
      </c>
      <c r="I1126" t="s">
        <v>35</v>
      </c>
      <c r="J1126">
        <v>41</v>
      </c>
      <c r="K1126">
        <v>3</v>
      </c>
      <c r="L1126">
        <v>2</v>
      </c>
      <c r="M1126" t="s">
        <v>43</v>
      </c>
      <c r="N1126">
        <v>4</v>
      </c>
      <c r="O1126" t="s">
        <v>37</v>
      </c>
      <c r="P1126">
        <v>2</v>
      </c>
      <c r="Q1126">
        <v>3</v>
      </c>
      <c r="R1126">
        <v>0</v>
      </c>
      <c r="S1126">
        <v>9</v>
      </c>
      <c r="T1126">
        <v>5</v>
      </c>
      <c r="U1126">
        <v>4</v>
      </c>
      <c r="V1126">
        <v>4</v>
      </c>
      <c r="W1126">
        <v>2</v>
      </c>
      <c r="X1126">
        <v>1</v>
      </c>
      <c r="Y1126">
        <v>3</v>
      </c>
    </row>
    <row r="1127" spans="1:25" x14ac:dyDescent="0.35">
      <c r="A1127">
        <v>44</v>
      </c>
      <c r="B1127" t="s">
        <v>32</v>
      </c>
      <c r="C1127" t="s">
        <v>26</v>
      </c>
      <c r="D1127" t="s">
        <v>27</v>
      </c>
      <c r="E1127">
        <v>1</v>
      </c>
      <c r="F1127">
        <v>5</v>
      </c>
      <c r="G1127" t="s">
        <v>48</v>
      </c>
      <c r="H1127">
        <v>2</v>
      </c>
      <c r="I1127" t="s">
        <v>29</v>
      </c>
      <c r="J1127">
        <v>75</v>
      </c>
      <c r="K1127">
        <v>3</v>
      </c>
      <c r="L1127">
        <v>2</v>
      </c>
      <c r="M1127" t="s">
        <v>30</v>
      </c>
      <c r="N1127">
        <v>1</v>
      </c>
      <c r="O1127" t="s">
        <v>41</v>
      </c>
      <c r="P1127">
        <v>5</v>
      </c>
      <c r="Q1127">
        <v>4</v>
      </c>
      <c r="R1127">
        <v>1</v>
      </c>
      <c r="S1127">
        <v>9</v>
      </c>
      <c r="T1127">
        <v>2</v>
      </c>
      <c r="U1127">
        <v>2</v>
      </c>
      <c r="V1127">
        <v>4</v>
      </c>
      <c r="W1127">
        <v>3</v>
      </c>
      <c r="X1127">
        <v>1</v>
      </c>
      <c r="Y1127">
        <v>3</v>
      </c>
    </row>
    <row r="1128" spans="1:25" x14ac:dyDescent="0.35">
      <c r="A1128">
        <v>44</v>
      </c>
      <c r="B1128" t="s">
        <v>32</v>
      </c>
      <c r="C1128" t="s">
        <v>44</v>
      </c>
      <c r="D1128" t="s">
        <v>34</v>
      </c>
      <c r="E1128">
        <v>23</v>
      </c>
      <c r="F1128">
        <v>3</v>
      </c>
      <c r="G1128" t="s">
        <v>40</v>
      </c>
      <c r="H1128">
        <v>2</v>
      </c>
      <c r="I1128" t="s">
        <v>35</v>
      </c>
      <c r="J1128">
        <v>67</v>
      </c>
      <c r="K1128">
        <v>3</v>
      </c>
      <c r="L1128">
        <v>2</v>
      </c>
      <c r="M1128" t="s">
        <v>39</v>
      </c>
      <c r="N1128">
        <v>2</v>
      </c>
      <c r="O1128" t="s">
        <v>37</v>
      </c>
      <c r="P1128">
        <v>4</v>
      </c>
      <c r="Q1128">
        <v>3</v>
      </c>
      <c r="R1128">
        <v>1</v>
      </c>
      <c r="S1128">
        <v>17</v>
      </c>
      <c r="T1128">
        <v>3</v>
      </c>
      <c r="U1128">
        <v>4</v>
      </c>
      <c r="V1128">
        <v>3</v>
      </c>
      <c r="W1128">
        <v>2</v>
      </c>
      <c r="X1128">
        <v>1</v>
      </c>
      <c r="Y1128">
        <v>2</v>
      </c>
    </row>
    <row r="1129" spans="1:25" x14ac:dyDescent="0.35">
      <c r="A1129">
        <v>44</v>
      </c>
      <c r="B1129" t="s">
        <v>25</v>
      </c>
      <c r="C1129" t="s">
        <v>33</v>
      </c>
      <c r="D1129" t="s">
        <v>34</v>
      </c>
      <c r="E1129">
        <v>24</v>
      </c>
      <c r="F1129">
        <v>3</v>
      </c>
      <c r="G1129" t="s">
        <v>28</v>
      </c>
      <c r="H1129">
        <v>4</v>
      </c>
      <c r="I1129" t="s">
        <v>35</v>
      </c>
      <c r="J1129">
        <v>43</v>
      </c>
      <c r="K1129">
        <v>3</v>
      </c>
      <c r="L1129">
        <v>1</v>
      </c>
      <c r="M1129" t="s">
        <v>39</v>
      </c>
      <c r="N1129">
        <v>3</v>
      </c>
      <c r="O1129" t="s">
        <v>41</v>
      </c>
      <c r="P1129">
        <v>3</v>
      </c>
      <c r="Q1129">
        <v>4</v>
      </c>
      <c r="R1129">
        <v>1</v>
      </c>
      <c r="S1129">
        <v>19</v>
      </c>
      <c r="T1129">
        <v>0</v>
      </c>
      <c r="U1129">
        <v>1</v>
      </c>
      <c r="V1129">
        <v>1</v>
      </c>
      <c r="W1129">
        <v>0</v>
      </c>
      <c r="X1129">
        <v>0</v>
      </c>
      <c r="Y1129">
        <v>0</v>
      </c>
    </row>
    <row r="1130" spans="1:25" x14ac:dyDescent="0.35">
      <c r="A1130">
        <v>44</v>
      </c>
      <c r="B1130" t="s">
        <v>32</v>
      </c>
      <c r="C1130" t="s">
        <v>26</v>
      </c>
      <c r="D1130" t="s">
        <v>50</v>
      </c>
      <c r="E1130">
        <v>1</v>
      </c>
      <c r="F1130">
        <v>4</v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L1130">
        <v>2</v>
      </c>
      <c r="M1130" t="s">
        <v>50</v>
      </c>
      <c r="N1130">
        <v>3</v>
      </c>
      <c r="O1130" t="s">
        <v>31</v>
      </c>
      <c r="P1130">
        <v>4</v>
      </c>
      <c r="Q1130">
        <v>3</v>
      </c>
      <c r="R1130">
        <v>0</v>
      </c>
      <c r="S1130">
        <v>10</v>
      </c>
      <c r="T1130">
        <v>1</v>
      </c>
      <c r="U1130">
        <v>4</v>
      </c>
      <c r="V1130">
        <v>2</v>
      </c>
      <c r="W1130">
        <v>2</v>
      </c>
      <c r="X1130">
        <v>0</v>
      </c>
      <c r="Y1130">
        <v>2</v>
      </c>
    </row>
    <row r="1131" spans="1:25" x14ac:dyDescent="0.35">
      <c r="A1131">
        <v>44</v>
      </c>
      <c r="B1131" t="s">
        <v>32</v>
      </c>
      <c r="C1131" t="s">
        <v>26</v>
      </c>
      <c r="D1131" t="s">
        <v>34</v>
      </c>
      <c r="E1131">
        <v>3</v>
      </c>
      <c r="F1131">
        <v>4</v>
      </c>
      <c r="G1131" t="s">
        <v>38</v>
      </c>
      <c r="H1131">
        <v>4</v>
      </c>
      <c r="I1131" t="s">
        <v>35</v>
      </c>
      <c r="J1131">
        <v>35</v>
      </c>
      <c r="K1131">
        <v>3</v>
      </c>
      <c r="L1131">
        <v>5</v>
      </c>
      <c r="M1131" t="s">
        <v>45</v>
      </c>
      <c r="N1131">
        <v>4</v>
      </c>
      <c r="O1131" t="s">
        <v>37</v>
      </c>
      <c r="P1131">
        <v>4</v>
      </c>
      <c r="Q1131">
        <v>3</v>
      </c>
      <c r="R1131">
        <v>1</v>
      </c>
      <c r="S1131">
        <v>26</v>
      </c>
      <c r="T1131">
        <v>2</v>
      </c>
      <c r="U1131">
        <v>4</v>
      </c>
      <c r="V1131">
        <v>2</v>
      </c>
      <c r="W1131">
        <v>2</v>
      </c>
      <c r="X1131">
        <v>0</v>
      </c>
      <c r="Y1131">
        <v>1</v>
      </c>
    </row>
    <row r="1132" spans="1:25" x14ac:dyDescent="0.35">
      <c r="A1132">
        <v>44</v>
      </c>
      <c r="B1132" t="s">
        <v>32</v>
      </c>
      <c r="C1132" t="s">
        <v>44</v>
      </c>
      <c r="D1132" t="s">
        <v>34</v>
      </c>
      <c r="E1132">
        <v>24</v>
      </c>
      <c r="F1132">
        <v>3</v>
      </c>
      <c r="G1132" t="s">
        <v>40</v>
      </c>
      <c r="H1132">
        <v>1</v>
      </c>
      <c r="I1132" t="s">
        <v>35</v>
      </c>
      <c r="J1132">
        <v>49</v>
      </c>
      <c r="K1132">
        <v>1</v>
      </c>
      <c r="L1132">
        <v>1</v>
      </c>
      <c r="M1132" t="s">
        <v>39</v>
      </c>
      <c r="N1132">
        <v>3</v>
      </c>
      <c r="O1132" t="s">
        <v>31</v>
      </c>
      <c r="P1132">
        <v>2</v>
      </c>
      <c r="Q1132">
        <v>3</v>
      </c>
      <c r="R1132">
        <v>0</v>
      </c>
      <c r="S1132">
        <v>9</v>
      </c>
      <c r="T1132">
        <v>5</v>
      </c>
      <c r="U1132">
        <v>3</v>
      </c>
      <c r="V1132">
        <v>5</v>
      </c>
      <c r="W1132">
        <v>2</v>
      </c>
      <c r="X1132">
        <v>1</v>
      </c>
      <c r="Y1132">
        <v>4</v>
      </c>
    </row>
    <row r="1133" spans="1:25" x14ac:dyDescent="0.35">
      <c r="A1133">
        <v>44</v>
      </c>
      <c r="B1133" t="s">
        <v>32</v>
      </c>
      <c r="C1133" t="s">
        <v>26</v>
      </c>
      <c r="D1133" t="s">
        <v>34</v>
      </c>
      <c r="E1133">
        <v>4</v>
      </c>
      <c r="F1133">
        <v>3</v>
      </c>
      <c r="G1133" t="s">
        <v>40</v>
      </c>
      <c r="H1133">
        <v>4</v>
      </c>
      <c r="I1133" t="s">
        <v>35</v>
      </c>
      <c r="J1133">
        <v>50</v>
      </c>
      <c r="K1133">
        <v>3</v>
      </c>
      <c r="L1133">
        <v>2</v>
      </c>
      <c r="M1133" t="s">
        <v>43</v>
      </c>
      <c r="N1133">
        <v>2</v>
      </c>
      <c r="O1133" t="s">
        <v>31</v>
      </c>
      <c r="P1133">
        <v>9</v>
      </c>
      <c r="Q1133">
        <v>3</v>
      </c>
      <c r="R1133">
        <v>0</v>
      </c>
      <c r="S1133">
        <v>10</v>
      </c>
      <c r="T1133">
        <v>2</v>
      </c>
      <c r="U1133">
        <v>2</v>
      </c>
      <c r="V1133">
        <v>5</v>
      </c>
      <c r="W1133">
        <v>2</v>
      </c>
      <c r="X1133">
        <v>2</v>
      </c>
      <c r="Y1133">
        <v>3</v>
      </c>
    </row>
    <row r="1134" spans="1:25" x14ac:dyDescent="0.35">
      <c r="A1134">
        <v>44</v>
      </c>
      <c r="B1134" t="s">
        <v>32</v>
      </c>
      <c r="C1134" t="s">
        <v>26</v>
      </c>
      <c r="D1134" t="s">
        <v>34</v>
      </c>
      <c r="E1134">
        <v>8</v>
      </c>
      <c r="F1134">
        <v>4</v>
      </c>
      <c r="G1134" t="s">
        <v>28</v>
      </c>
      <c r="H1134">
        <v>1</v>
      </c>
      <c r="I1134" t="s">
        <v>35</v>
      </c>
      <c r="J1134">
        <v>62</v>
      </c>
      <c r="K1134">
        <v>4</v>
      </c>
      <c r="L1134">
        <v>1</v>
      </c>
      <c r="M1134" t="s">
        <v>39</v>
      </c>
      <c r="N1134">
        <v>4</v>
      </c>
      <c r="O1134" t="s">
        <v>37</v>
      </c>
      <c r="P1134">
        <v>2</v>
      </c>
      <c r="Q1134">
        <v>4</v>
      </c>
      <c r="R1134">
        <v>1</v>
      </c>
      <c r="S1134">
        <v>10</v>
      </c>
      <c r="T1134">
        <v>2</v>
      </c>
      <c r="U1134">
        <v>2</v>
      </c>
      <c r="V1134">
        <v>3</v>
      </c>
      <c r="W1134">
        <v>2</v>
      </c>
      <c r="X1134">
        <v>0</v>
      </c>
      <c r="Y1134">
        <v>2</v>
      </c>
    </row>
    <row r="1135" spans="1:25" x14ac:dyDescent="0.35">
      <c r="A1135">
        <v>44</v>
      </c>
      <c r="B1135" t="s">
        <v>32</v>
      </c>
      <c r="C1135" t="s">
        <v>26</v>
      </c>
      <c r="D1135" t="s">
        <v>34</v>
      </c>
      <c r="E1135">
        <v>9</v>
      </c>
      <c r="F1135">
        <v>2</v>
      </c>
      <c r="G1135" t="s">
        <v>28</v>
      </c>
      <c r="H1135">
        <v>2</v>
      </c>
      <c r="I1135" t="s">
        <v>35</v>
      </c>
      <c r="J1135">
        <v>61</v>
      </c>
      <c r="K1135">
        <v>3</v>
      </c>
      <c r="L1135">
        <v>1</v>
      </c>
      <c r="M1135" t="s">
        <v>36</v>
      </c>
      <c r="N1135">
        <v>1</v>
      </c>
      <c r="O1135" t="s">
        <v>37</v>
      </c>
      <c r="P1135">
        <v>1</v>
      </c>
      <c r="Q1135">
        <v>3</v>
      </c>
      <c r="R1135">
        <v>0</v>
      </c>
      <c r="S1135">
        <v>8</v>
      </c>
      <c r="T1135">
        <v>0</v>
      </c>
      <c r="U1135">
        <v>3</v>
      </c>
      <c r="V1135">
        <v>8</v>
      </c>
      <c r="W1135">
        <v>7</v>
      </c>
      <c r="X1135">
        <v>7</v>
      </c>
      <c r="Y1135">
        <v>1</v>
      </c>
    </row>
    <row r="1136" spans="1:25" x14ac:dyDescent="0.35">
      <c r="A1136">
        <v>44</v>
      </c>
      <c r="B1136" t="s">
        <v>32</v>
      </c>
      <c r="C1136" t="s">
        <v>26</v>
      </c>
      <c r="D1136" t="s">
        <v>27</v>
      </c>
      <c r="E1136">
        <v>28</v>
      </c>
      <c r="F1136">
        <v>3</v>
      </c>
      <c r="G1136" t="s">
        <v>40</v>
      </c>
      <c r="H1136">
        <v>4</v>
      </c>
      <c r="I1136" t="s">
        <v>29</v>
      </c>
      <c r="J1136">
        <v>53</v>
      </c>
      <c r="K1136">
        <v>4</v>
      </c>
      <c r="L1136">
        <v>4</v>
      </c>
      <c r="M1136" t="s">
        <v>30</v>
      </c>
      <c r="N1136">
        <v>4</v>
      </c>
      <c r="O1136" t="s">
        <v>37</v>
      </c>
      <c r="P1136">
        <v>3</v>
      </c>
      <c r="Q1136">
        <v>3</v>
      </c>
      <c r="R1136">
        <v>1</v>
      </c>
      <c r="S1136">
        <v>23</v>
      </c>
      <c r="T1136">
        <v>2</v>
      </c>
      <c r="U1136">
        <v>3</v>
      </c>
      <c r="V1136">
        <v>12</v>
      </c>
      <c r="W1136">
        <v>11</v>
      </c>
      <c r="X1136">
        <v>11</v>
      </c>
      <c r="Y1136">
        <v>11</v>
      </c>
    </row>
    <row r="1137" spans="1:25" x14ac:dyDescent="0.35">
      <c r="A1137">
        <v>44</v>
      </c>
      <c r="B1137" t="s">
        <v>25</v>
      </c>
      <c r="C1137" t="s">
        <v>26</v>
      </c>
      <c r="D1137" t="s">
        <v>50</v>
      </c>
      <c r="E1137">
        <v>1</v>
      </c>
      <c r="F1137">
        <v>2</v>
      </c>
      <c r="G1137" t="s">
        <v>40</v>
      </c>
      <c r="H1137">
        <v>2</v>
      </c>
      <c r="I1137" t="s">
        <v>35</v>
      </c>
      <c r="J1137">
        <v>91</v>
      </c>
      <c r="K1137">
        <v>2</v>
      </c>
      <c r="L1137">
        <v>3</v>
      </c>
      <c r="M1137" t="s">
        <v>50</v>
      </c>
      <c r="N1137">
        <v>1</v>
      </c>
      <c r="O1137" t="s">
        <v>37</v>
      </c>
      <c r="P1137">
        <v>9</v>
      </c>
      <c r="Q1137">
        <v>3</v>
      </c>
      <c r="R1137">
        <v>1</v>
      </c>
      <c r="S1137">
        <v>24</v>
      </c>
      <c r="T1137">
        <v>1</v>
      </c>
      <c r="U1137">
        <v>3</v>
      </c>
      <c r="V1137">
        <v>20</v>
      </c>
      <c r="W1137">
        <v>6</v>
      </c>
      <c r="X1137">
        <v>3</v>
      </c>
      <c r="Y1137">
        <v>6</v>
      </c>
    </row>
    <row r="1138" spans="1:25" x14ac:dyDescent="0.35">
      <c r="A1138">
        <v>44</v>
      </c>
      <c r="B1138" t="s">
        <v>25</v>
      </c>
      <c r="C1138" t="s">
        <v>26</v>
      </c>
      <c r="D1138" t="s">
        <v>34</v>
      </c>
      <c r="E1138">
        <v>10</v>
      </c>
      <c r="F1138">
        <v>4</v>
      </c>
      <c r="G1138" t="s">
        <v>28</v>
      </c>
      <c r="H1138">
        <v>3</v>
      </c>
      <c r="I1138" t="s">
        <v>35</v>
      </c>
      <c r="J1138">
        <v>96</v>
      </c>
      <c r="K1138">
        <v>3</v>
      </c>
      <c r="L1138">
        <v>1</v>
      </c>
      <c r="M1138" t="s">
        <v>36</v>
      </c>
      <c r="N1138">
        <v>3</v>
      </c>
      <c r="O1138" t="s">
        <v>31</v>
      </c>
      <c r="P1138">
        <v>1</v>
      </c>
      <c r="Q1138">
        <v>3</v>
      </c>
      <c r="R1138">
        <v>0</v>
      </c>
      <c r="S1138">
        <v>6</v>
      </c>
      <c r="T1138">
        <v>4</v>
      </c>
      <c r="U1138">
        <v>3</v>
      </c>
      <c r="V1138">
        <v>6</v>
      </c>
      <c r="W1138">
        <v>4</v>
      </c>
      <c r="X1138">
        <v>0</v>
      </c>
      <c r="Y1138">
        <v>2</v>
      </c>
    </row>
    <row r="1139" spans="1:25" x14ac:dyDescent="0.35">
      <c r="A1139">
        <v>44</v>
      </c>
      <c r="B1139" t="s">
        <v>32</v>
      </c>
      <c r="C1139" t="s">
        <v>44</v>
      </c>
      <c r="D1139" t="s">
        <v>34</v>
      </c>
      <c r="E1139">
        <v>17</v>
      </c>
      <c r="F1139">
        <v>3</v>
      </c>
      <c r="G1139" t="s">
        <v>28</v>
      </c>
      <c r="H1139">
        <v>4</v>
      </c>
      <c r="I1139" t="s">
        <v>35</v>
      </c>
      <c r="J1139">
        <v>74</v>
      </c>
      <c r="K1139">
        <v>1</v>
      </c>
      <c r="L1139">
        <v>1</v>
      </c>
      <c r="M1139" t="s">
        <v>36</v>
      </c>
      <c r="N1139">
        <v>3</v>
      </c>
      <c r="O1139" t="s">
        <v>31</v>
      </c>
      <c r="P1139">
        <v>2</v>
      </c>
      <c r="Q1139">
        <v>3</v>
      </c>
      <c r="R1139">
        <v>0</v>
      </c>
      <c r="S1139">
        <v>6</v>
      </c>
      <c r="T1139">
        <v>3</v>
      </c>
      <c r="U1139">
        <v>3</v>
      </c>
      <c r="V1139">
        <v>0</v>
      </c>
      <c r="W1139">
        <v>0</v>
      </c>
      <c r="X1139">
        <v>0</v>
      </c>
      <c r="Y1139">
        <v>0</v>
      </c>
    </row>
    <row r="1140" spans="1:25" x14ac:dyDescent="0.35">
      <c r="A1140">
        <v>44</v>
      </c>
      <c r="B1140" t="s">
        <v>32</v>
      </c>
      <c r="C1140" t="s">
        <v>26</v>
      </c>
      <c r="D1140" t="s">
        <v>34</v>
      </c>
      <c r="E1140">
        <v>29</v>
      </c>
      <c r="F1140">
        <v>4</v>
      </c>
      <c r="G1140" t="s">
        <v>38</v>
      </c>
      <c r="H1140">
        <v>4</v>
      </c>
      <c r="I1140" t="s">
        <v>35</v>
      </c>
      <c r="J1140">
        <v>32</v>
      </c>
      <c r="K1140">
        <v>3</v>
      </c>
      <c r="L1140">
        <v>2</v>
      </c>
      <c r="M1140" t="s">
        <v>36</v>
      </c>
      <c r="N1140">
        <v>4</v>
      </c>
      <c r="O1140" t="s">
        <v>31</v>
      </c>
      <c r="P1140">
        <v>1</v>
      </c>
      <c r="Q1140">
        <v>4</v>
      </c>
      <c r="R1140">
        <v>0</v>
      </c>
      <c r="S1140">
        <v>20</v>
      </c>
      <c r="T1140">
        <v>3</v>
      </c>
      <c r="U1140">
        <v>3</v>
      </c>
      <c r="V1140">
        <v>20</v>
      </c>
      <c r="W1140">
        <v>11</v>
      </c>
      <c r="X1140">
        <v>13</v>
      </c>
      <c r="Y1140">
        <v>17</v>
      </c>
    </row>
    <row r="1141" spans="1:25" x14ac:dyDescent="0.35">
      <c r="A1141">
        <v>44</v>
      </c>
      <c r="B1141" t="s">
        <v>32</v>
      </c>
      <c r="C1141" t="s">
        <v>26</v>
      </c>
      <c r="D1141" t="s">
        <v>34</v>
      </c>
      <c r="E1141">
        <v>2</v>
      </c>
      <c r="F1141">
        <v>1</v>
      </c>
      <c r="G1141" t="s">
        <v>28</v>
      </c>
      <c r="H1141">
        <v>1</v>
      </c>
      <c r="I1141" t="s">
        <v>29</v>
      </c>
      <c r="J1141">
        <v>72</v>
      </c>
      <c r="K1141">
        <v>4</v>
      </c>
      <c r="L1141">
        <v>1</v>
      </c>
      <c r="M1141" t="s">
        <v>36</v>
      </c>
      <c r="N1141">
        <v>4</v>
      </c>
      <c r="O1141" t="s">
        <v>37</v>
      </c>
      <c r="P1141">
        <v>1</v>
      </c>
      <c r="Q1141">
        <v>3</v>
      </c>
      <c r="R1141">
        <v>1</v>
      </c>
      <c r="S1141">
        <v>10</v>
      </c>
      <c r="T1141">
        <v>5</v>
      </c>
      <c r="U1141">
        <v>3</v>
      </c>
      <c r="V1141">
        <v>10</v>
      </c>
      <c r="W1141">
        <v>5</v>
      </c>
      <c r="X1141">
        <v>7</v>
      </c>
      <c r="Y1141">
        <v>7</v>
      </c>
    </row>
    <row r="1142" spans="1:25" x14ac:dyDescent="0.35">
      <c r="A1142">
        <v>44</v>
      </c>
      <c r="B1142" t="s">
        <v>32</v>
      </c>
      <c r="C1142" t="s">
        <v>26</v>
      </c>
      <c r="D1142" t="s">
        <v>27</v>
      </c>
      <c r="E1142">
        <v>5</v>
      </c>
      <c r="F1142">
        <v>3</v>
      </c>
      <c r="G1142" t="s">
        <v>48</v>
      </c>
      <c r="H1142">
        <v>2</v>
      </c>
      <c r="I1142" t="s">
        <v>35</v>
      </c>
      <c r="J1142">
        <v>88</v>
      </c>
      <c r="K1142">
        <v>3</v>
      </c>
      <c r="L1142">
        <v>5</v>
      </c>
      <c r="M1142" t="s">
        <v>45</v>
      </c>
      <c r="N1142">
        <v>2</v>
      </c>
      <c r="O1142" t="s">
        <v>37</v>
      </c>
      <c r="P1142">
        <v>7</v>
      </c>
      <c r="Q1142">
        <v>3</v>
      </c>
      <c r="R1142">
        <v>1</v>
      </c>
      <c r="S1142">
        <v>26</v>
      </c>
      <c r="T1142">
        <v>5</v>
      </c>
      <c r="U1142">
        <v>3</v>
      </c>
      <c r="V1142">
        <v>22</v>
      </c>
      <c r="W1142">
        <v>9</v>
      </c>
      <c r="X1142">
        <v>3</v>
      </c>
      <c r="Y1142">
        <v>10</v>
      </c>
    </row>
    <row r="1143" spans="1:25" x14ac:dyDescent="0.35">
      <c r="A1143">
        <v>44</v>
      </c>
      <c r="B1143" t="s">
        <v>32</v>
      </c>
      <c r="C1143" t="s">
        <v>26</v>
      </c>
      <c r="D1143" t="s">
        <v>34</v>
      </c>
      <c r="E1143">
        <v>4</v>
      </c>
      <c r="F1143">
        <v>2</v>
      </c>
      <c r="G1143" t="s">
        <v>28</v>
      </c>
      <c r="H1143">
        <v>3</v>
      </c>
      <c r="I1143" t="s">
        <v>35</v>
      </c>
      <c r="J1143">
        <v>92</v>
      </c>
      <c r="K1143">
        <v>4</v>
      </c>
      <c r="L1143">
        <v>5</v>
      </c>
      <c r="M1143" t="s">
        <v>45</v>
      </c>
      <c r="N1143">
        <v>1</v>
      </c>
      <c r="O1143" t="s">
        <v>41</v>
      </c>
      <c r="P1143">
        <v>1</v>
      </c>
      <c r="Q1143">
        <v>3</v>
      </c>
      <c r="R1143">
        <v>2</v>
      </c>
      <c r="S1143">
        <v>26</v>
      </c>
      <c r="T1143">
        <v>4</v>
      </c>
      <c r="U1143">
        <v>2</v>
      </c>
      <c r="V1143">
        <v>25</v>
      </c>
      <c r="W1143">
        <v>9</v>
      </c>
      <c r="X1143">
        <v>14</v>
      </c>
      <c r="Y1143">
        <v>13</v>
      </c>
    </row>
    <row r="1144" spans="1:25" x14ac:dyDescent="0.35">
      <c r="A1144">
        <v>44</v>
      </c>
      <c r="B1144" t="s">
        <v>25</v>
      </c>
      <c r="C1144" t="s">
        <v>26</v>
      </c>
      <c r="D1144" t="s">
        <v>34</v>
      </c>
      <c r="E1144">
        <v>15</v>
      </c>
      <c r="F1144">
        <v>3</v>
      </c>
      <c r="G1144" t="s">
        <v>40</v>
      </c>
      <c r="H1144">
        <v>1</v>
      </c>
      <c r="I1144" t="s">
        <v>29</v>
      </c>
      <c r="J1144">
        <v>73</v>
      </c>
      <c r="K1144">
        <v>3</v>
      </c>
      <c r="L1144">
        <v>3</v>
      </c>
      <c r="M1144" t="s">
        <v>43</v>
      </c>
      <c r="N1144">
        <v>4</v>
      </c>
      <c r="O1144" t="s">
        <v>37</v>
      </c>
      <c r="P1144">
        <v>1</v>
      </c>
      <c r="Q1144">
        <v>3</v>
      </c>
      <c r="R1144">
        <v>1</v>
      </c>
      <c r="S1144">
        <v>10</v>
      </c>
      <c r="T1144">
        <v>2</v>
      </c>
      <c r="U1144">
        <v>3</v>
      </c>
      <c r="V1144">
        <v>10</v>
      </c>
      <c r="W1144">
        <v>7</v>
      </c>
      <c r="X1144">
        <v>0</v>
      </c>
      <c r="Y1144">
        <v>5</v>
      </c>
    </row>
    <row r="1145" spans="1:25" x14ac:dyDescent="0.35">
      <c r="A1145">
        <v>44</v>
      </c>
      <c r="B1145" t="s">
        <v>25</v>
      </c>
      <c r="C1145" t="s">
        <v>26</v>
      </c>
      <c r="D1145" t="s">
        <v>34</v>
      </c>
      <c r="E1145">
        <v>3</v>
      </c>
      <c r="F1145">
        <v>3</v>
      </c>
      <c r="G1145" t="s">
        <v>28</v>
      </c>
      <c r="H1145">
        <v>1</v>
      </c>
      <c r="I1145" t="s">
        <v>35</v>
      </c>
      <c r="J1145">
        <v>89</v>
      </c>
      <c r="K1145">
        <v>3</v>
      </c>
      <c r="L1145">
        <v>1</v>
      </c>
      <c r="M1145" t="s">
        <v>39</v>
      </c>
      <c r="N1145">
        <v>1</v>
      </c>
      <c r="O1145" t="s">
        <v>37</v>
      </c>
      <c r="P1145">
        <v>4</v>
      </c>
      <c r="Q1145">
        <v>3</v>
      </c>
      <c r="R1145">
        <v>0</v>
      </c>
      <c r="S1145">
        <v>10</v>
      </c>
      <c r="T1145">
        <v>4</v>
      </c>
      <c r="U1145">
        <v>4</v>
      </c>
      <c r="V1145">
        <v>3</v>
      </c>
      <c r="W1145">
        <v>2</v>
      </c>
      <c r="X1145">
        <v>1</v>
      </c>
      <c r="Y1145">
        <v>2</v>
      </c>
    </row>
    <row r="1146" spans="1:25" x14ac:dyDescent="0.35">
      <c r="A1146">
        <v>44</v>
      </c>
      <c r="B1146" t="s">
        <v>32</v>
      </c>
      <c r="C1146" t="s">
        <v>44</v>
      </c>
      <c r="D1146" t="s">
        <v>34</v>
      </c>
      <c r="E1146">
        <v>5</v>
      </c>
      <c r="F1146">
        <v>3</v>
      </c>
      <c r="G1146" t="s">
        <v>28</v>
      </c>
      <c r="H1146">
        <v>3</v>
      </c>
      <c r="I1146" t="s">
        <v>35</v>
      </c>
      <c r="J1146">
        <v>90</v>
      </c>
      <c r="K1146">
        <v>2</v>
      </c>
      <c r="L1146">
        <v>1</v>
      </c>
      <c r="M1146" t="s">
        <v>39</v>
      </c>
      <c r="N1146">
        <v>3</v>
      </c>
      <c r="O1146" t="s">
        <v>31</v>
      </c>
      <c r="P1146">
        <v>3</v>
      </c>
      <c r="Q1146">
        <v>3</v>
      </c>
      <c r="R1146">
        <v>0</v>
      </c>
      <c r="S1146">
        <v>7</v>
      </c>
      <c r="T1146">
        <v>5</v>
      </c>
      <c r="U1146">
        <v>3</v>
      </c>
      <c r="V1146">
        <v>5</v>
      </c>
      <c r="W1146">
        <v>2</v>
      </c>
      <c r="X1146">
        <v>0</v>
      </c>
      <c r="Y1146">
        <v>3</v>
      </c>
    </row>
    <row r="1147" spans="1:25" x14ac:dyDescent="0.35">
      <c r="A1147">
        <v>44</v>
      </c>
      <c r="B1147" t="s">
        <v>32</v>
      </c>
      <c r="C1147" t="s">
        <v>26</v>
      </c>
      <c r="D1147" t="s">
        <v>34</v>
      </c>
      <c r="E1147">
        <v>20</v>
      </c>
      <c r="F1147">
        <v>3</v>
      </c>
      <c r="G1147" t="s">
        <v>28</v>
      </c>
      <c r="H1147">
        <v>4</v>
      </c>
      <c r="I1147" t="s">
        <v>35</v>
      </c>
      <c r="J1147">
        <v>49</v>
      </c>
      <c r="K1147">
        <v>3</v>
      </c>
      <c r="L1147">
        <v>1</v>
      </c>
      <c r="M1147" t="s">
        <v>36</v>
      </c>
      <c r="N1147">
        <v>2</v>
      </c>
      <c r="O1147" t="s">
        <v>31</v>
      </c>
      <c r="P1147">
        <v>1</v>
      </c>
      <c r="Q1147">
        <v>3</v>
      </c>
      <c r="R1147">
        <v>0</v>
      </c>
      <c r="S1147">
        <v>6</v>
      </c>
      <c r="T1147">
        <v>3</v>
      </c>
      <c r="U1147">
        <v>2</v>
      </c>
      <c r="V1147">
        <v>5</v>
      </c>
      <c r="W1147">
        <v>2</v>
      </c>
      <c r="X1147">
        <v>1</v>
      </c>
      <c r="Y1147">
        <v>3</v>
      </c>
    </row>
    <row r="1148" spans="1:25" x14ac:dyDescent="0.35">
      <c r="A1148">
        <v>44</v>
      </c>
      <c r="B1148" t="s">
        <v>32</v>
      </c>
      <c r="C1148" t="s">
        <v>33</v>
      </c>
      <c r="D1148" t="s">
        <v>27</v>
      </c>
      <c r="E1148">
        <v>1</v>
      </c>
      <c r="F1148">
        <v>5</v>
      </c>
      <c r="G1148" t="s">
        <v>48</v>
      </c>
      <c r="H1148">
        <v>1</v>
      </c>
      <c r="I1148" t="s">
        <v>29</v>
      </c>
      <c r="J1148">
        <v>79</v>
      </c>
      <c r="K1148">
        <v>3</v>
      </c>
      <c r="L1148">
        <v>2</v>
      </c>
      <c r="M1148" t="s">
        <v>30</v>
      </c>
      <c r="N1148">
        <v>3</v>
      </c>
      <c r="O1148" t="s">
        <v>37</v>
      </c>
      <c r="P1148">
        <v>7</v>
      </c>
      <c r="Q1148">
        <v>3</v>
      </c>
      <c r="R1148">
        <v>1</v>
      </c>
      <c r="S1148">
        <v>11</v>
      </c>
      <c r="T1148">
        <v>4</v>
      </c>
      <c r="U1148">
        <v>2</v>
      </c>
      <c r="V1148">
        <v>1</v>
      </c>
      <c r="W1148">
        <v>0</v>
      </c>
      <c r="X1148">
        <v>0</v>
      </c>
      <c r="Y1148">
        <v>0</v>
      </c>
    </row>
    <row r="1149" spans="1:25" x14ac:dyDescent="0.35">
      <c r="A1149">
        <v>44</v>
      </c>
      <c r="B1149" t="s">
        <v>32</v>
      </c>
      <c r="C1149" t="s">
        <v>33</v>
      </c>
      <c r="D1149" t="s">
        <v>34</v>
      </c>
      <c r="E1149">
        <v>2</v>
      </c>
      <c r="F1149">
        <v>1</v>
      </c>
      <c r="G1149" t="s">
        <v>40</v>
      </c>
      <c r="H1149">
        <v>2</v>
      </c>
      <c r="I1149" t="s">
        <v>35</v>
      </c>
      <c r="J1149">
        <v>86</v>
      </c>
      <c r="K1149">
        <v>3</v>
      </c>
      <c r="L1149">
        <v>3</v>
      </c>
      <c r="M1149" t="s">
        <v>42</v>
      </c>
      <c r="N1149">
        <v>3</v>
      </c>
      <c r="O1149" t="s">
        <v>31</v>
      </c>
      <c r="P1149">
        <v>5</v>
      </c>
      <c r="Q1149">
        <v>3</v>
      </c>
      <c r="R1149">
        <v>0</v>
      </c>
      <c r="S1149">
        <v>16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</row>
    <row r="1150" spans="1:25" x14ac:dyDescent="0.35">
      <c r="A1150">
        <v>44</v>
      </c>
      <c r="B1150" t="s">
        <v>32</v>
      </c>
      <c r="C1150" t="s">
        <v>26</v>
      </c>
      <c r="D1150" t="s">
        <v>34</v>
      </c>
      <c r="E1150">
        <v>28</v>
      </c>
      <c r="F1150">
        <v>3</v>
      </c>
      <c r="G1150" t="s">
        <v>28</v>
      </c>
      <c r="H1150">
        <v>4</v>
      </c>
      <c r="I1150" t="s">
        <v>35</v>
      </c>
      <c r="J1150">
        <v>32</v>
      </c>
      <c r="K1150">
        <v>3</v>
      </c>
      <c r="L1150">
        <v>4</v>
      </c>
      <c r="M1150" t="s">
        <v>47</v>
      </c>
      <c r="N1150">
        <v>1</v>
      </c>
      <c r="O1150" t="s">
        <v>37</v>
      </c>
      <c r="P1150">
        <v>3</v>
      </c>
      <c r="Q1150">
        <v>3</v>
      </c>
      <c r="R1150">
        <v>1</v>
      </c>
      <c r="S1150">
        <v>24</v>
      </c>
      <c r="T1150">
        <v>1</v>
      </c>
      <c r="U1150">
        <v>4</v>
      </c>
      <c r="V1150">
        <v>20</v>
      </c>
      <c r="W1150">
        <v>6</v>
      </c>
      <c r="X1150">
        <v>14</v>
      </c>
      <c r="Y1150">
        <v>17</v>
      </c>
    </row>
    <row r="1151" spans="1:25" x14ac:dyDescent="0.35">
      <c r="A1151">
        <v>44</v>
      </c>
      <c r="B1151" t="s">
        <v>32</v>
      </c>
      <c r="C1151" t="s">
        <v>26</v>
      </c>
      <c r="D1151" t="s">
        <v>34</v>
      </c>
      <c r="E1151">
        <v>7</v>
      </c>
      <c r="F1151">
        <v>3</v>
      </c>
      <c r="G1151" t="s">
        <v>40</v>
      </c>
      <c r="H1151">
        <v>2</v>
      </c>
      <c r="I1151" t="s">
        <v>29</v>
      </c>
      <c r="J1151">
        <v>31</v>
      </c>
      <c r="K1151">
        <v>3</v>
      </c>
      <c r="L1151">
        <v>5</v>
      </c>
      <c r="M1151" t="s">
        <v>47</v>
      </c>
      <c r="N1151">
        <v>4</v>
      </c>
      <c r="O1151" t="s">
        <v>41</v>
      </c>
      <c r="P1151">
        <v>0</v>
      </c>
      <c r="Q1151">
        <v>3</v>
      </c>
      <c r="R1151">
        <v>1</v>
      </c>
      <c r="S1151">
        <v>23</v>
      </c>
      <c r="T1151">
        <v>4</v>
      </c>
      <c r="U1151">
        <v>2</v>
      </c>
      <c r="V1151">
        <v>22</v>
      </c>
      <c r="W1151">
        <v>7</v>
      </c>
      <c r="X1151">
        <v>1</v>
      </c>
      <c r="Y1151">
        <v>10</v>
      </c>
    </row>
    <row r="1152" spans="1:25" x14ac:dyDescent="0.35">
      <c r="A1152">
        <v>44</v>
      </c>
      <c r="B1152" t="s">
        <v>32</v>
      </c>
      <c r="C1152" t="s">
        <v>33</v>
      </c>
      <c r="D1152" t="s">
        <v>50</v>
      </c>
      <c r="E1152">
        <v>1</v>
      </c>
      <c r="F1152">
        <v>5</v>
      </c>
      <c r="G1152" t="s">
        <v>50</v>
      </c>
      <c r="H1152">
        <v>1</v>
      </c>
      <c r="I1152" t="s">
        <v>35</v>
      </c>
      <c r="J1152">
        <v>37</v>
      </c>
      <c r="K1152">
        <v>3</v>
      </c>
      <c r="L1152">
        <v>2</v>
      </c>
      <c r="M1152" t="s">
        <v>50</v>
      </c>
      <c r="N1152">
        <v>4</v>
      </c>
      <c r="O1152" t="s">
        <v>37</v>
      </c>
      <c r="P1152">
        <v>4</v>
      </c>
      <c r="Q1152">
        <v>3</v>
      </c>
      <c r="R1152">
        <v>0</v>
      </c>
      <c r="S1152">
        <v>14</v>
      </c>
      <c r="T1152">
        <v>3</v>
      </c>
      <c r="U1152">
        <v>3</v>
      </c>
      <c r="V1152">
        <v>10</v>
      </c>
      <c r="W1152">
        <v>7</v>
      </c>
      <c r="X1152">
        <v>0</v>
      </c>
      <c r="Y1152">
        <v>2</v>
      </c>
    </row>
    <row r="1153" spans="1:25" x14ac:dyDescent="0.35">
      <c r="A1153">
        <v>44</v>
      </c>
      <c r="B1153" t="s">
        <v>32</v>
      </c>
      <c r="C1153" t="s">
        <v>26</v>
      </c>
      <c r="D1153" t="s">
        <v>50</v>
      </c>
      <c r="E1153">
        <v>1</v>
      </c>
      <c r="F1153">
        <v>3</v>
      </c>
      <c r="G1153" t="s">
        <v>28</v>
      </c>
      <c r="H1153">
        <v>3</v>
      </c>
      <c r="I1153" t="s">
        <v>29</v>
      </c>
      <c r="J1153">
        <v>44</v>
      </c>
      <c r="K1153">
        <v>3</v>
      </c>
      <c r="L1153">
        <v>1</v>
      </c>
      <c r="M1153" t="s">
        <v>50</v>
      </c>
      <c r="N1153">
        <v>4</v>
      </c>
      <c r="O1153" t="s">
        <v>41</v>
      </c>
      <c r="P1153">
        <v>4</v>
      </c>
      <c r="Q1153">
        <v>3</v>
      </c>
      <c r="R1153">
        <v>3</v>
      </c>
      <c r="S1153">
        <v>8</v>
      </c>
      <c r="T1153">
        <v>2</v>
      </c>
      <c r="U1153">
        <v>3</v>
      </c>
      <c r="V1153">
        <v>2</v>
      </c>
      <c r="W1153">
        <v>2</v>
      </c>
      <c r="X1153">
        <v>2</v>
      </c>
      <c r="Y1153">
        <v>2</v>
      </c>
    </row>
    <row r="1154" spans="1:25" x14ac:dyDescent="0.35">
      <c r="A1154">
        <v>44</v>
      </c>
      <c r="B1154" t="s">
        <v>32</v>
      </c>
      <c r="C1154" t="s">
        <v>26</v>
      </c>
      <c r="D1154" t="s">
        <v>34</v>
      </c>
      <c r="E1154">
        <v>2</v>
      </c>
      <c r="F1154">
        <v>3</v>
      </c>
      <c r="G1154" t="s">
        <v>28</v>
      </c>
      <c r="H1154">
        <v>3</v>
      </c>
      <c r="I1154" t="s">
        <v>29</v>
      </c>
      <c r="J1154">
        <v>96</v>
      </c>
      <c r="K1154">
        <v>4</v>
      </c>
      <c r="L1154">
        <v>3</v>
      </c>
      <c r="M1154" t="s">
        <v>43</v>
      </c>
      <c r="N1154">
        <v>4</v>
      </c>
      <c r="O1154" t="s">
        <v>37</v>
      </c>
      <c r="P1154">
        <v>1</v>
      </c>
      <c r="Q1154">
        <v>3</v>
      </c>
      <c r="R1154">
        <v>1</v>
      </c>
      <c r="S1154">
        <v>9</v>
      </c>
      <c r="T1154">
        <v>2</v>
      </c>
      <c r="U1154">
        <v>3</v>
      </c>
      <c r="V1154">
        <v>8</v>
      </c>
      <c r="W1154">
        <v>7</v>
      </c>
      <c r="X1154">
        <v>6</v>
      </c>
      <c r="Y1154">
        <v>7</v>
      </c>
    </row>
    <row r="1155" spans="1:25" x14ac:dyDescent="0.35">
      <c r="A1155">
        <v>44</v>
      </c>
      <c r="B1155" t="s">
        <v>25</v>
      </c>
      <c r="C1155" t="s">
        <v>33</v>
      </c>
      <c r="D1155" t="s">
        <v>34</v>
      </c>
      <c r="E1155">
        <v>1</v>
      </c>
      <c r="F1155">
        <v>2</v>
      </c>
      <c r="G1155" t="s">
        <v>40</v>
      </c>
      <c r="H1155">
        <v>3</v>
      </c>
      <c r="I1155" t="s">
        <v>35</v>
      </c>
      <c r="J1155">
        <v>99</v>
      </c>
      <c r="K1155">
        <v>3</v>
      </c>
      <c r="L1155">
        <v>1</v>
      </c>
      <c r="M1155" t="s">
        <v>36</v>
      </c>
      <c r="N1155">
        <v>2</v>
      </c>
      <c r="O1155" t="s">
        <v>41</v>
      </c>
      <c r="P1155">
        <v>1</v>
      </c>
      <c r="Q1155">
        <v>3</v>
      </c>
      <c r="R1155">
        <v>3</v>
      </c>
      <c r="S1155">
        <v>6</v>
      </c>
      <c r="T1155">
        <v>2</v>
      </c>
      <c r="U1155">
        <v>2</v>
      </c>
      <c r="V1155">
        <v>5</v>
      </c>
      <c r="W1155">
        <v>3</v>
      </c>
      <c r="X1155">
        <v>2</v>
      </c>
      <c r="Y1155">
        <v>3</v>
      </c>
    </row>
    <row r="1156" spans="1:25" x14ac:dyDescent="0.35">
      <c r="A1156">
        <v>44</v>
      </c>
      <c r="B1156" t="s">
        <v>32</v>
      </c>
      <c r="C1156" t="s">
        <v>26</v>
      </c>
      <c r="D1156" t="s">
        <v>34</v>
      </c>
      <c r="E1156">
        <v>1</v>
      </c>
      <c r="F1156">
        <v>4</v>
      </c>
      <c r="G1156" t="s">
        <v>28</v>
      </c>
      <c r="H1156">
        <v>2</v>
      </c>
      <c r="I1156" t="s">
        <v>35</v>
      </c>
      <c r="J1156">
        <v>78</v>
      </c>
      <c r="K1156">
        <v>4</v>
      </c>
      <c r="L1156">
        <v>2</v>
      </c>
      <c r="M1156" t="s">
        <v>43</v>
      </c>
      <c r="N1156">
        <v>1</v>
      </c>
      <c r="O1156" t="s">
        <v>37</v>
      </c>
      <c r="P1156">
        <v>2</v>
      </c>
      <c r="Q1156">
        <v>3</v>
      </c>
      <c r="R1156">
        <v>1</v>
      </c>
      <c r="S1156">
        <v>10</v>
      </c>
      <c r="T1156">
        <v>5</v>
      </c>
      <c r="U1156">
        <v>3</v>
      </c>
      <c r="V1156">
        <v>2</v>
      </c>
      <c r="W1156">
        <v>0</v>
      </c>
      <c r="X1156">
        <v>2</v>
      </c>
      <c r="Y1156">
        <v>2</v>
      </c>
    </row>
    <row r="1157" spans="1:25" x14ac:dyDescent="0.35">
      <c r="A1157">
        <v>44</v>
      </c>
      <c r="B1157" t="s">
        <v>32</v>
      </c>
      <c r="C1157" t="s">
        <v>26</v>
      </c>
      <c r="D1157" t="s">
        <v>34</v>
      </c>
      <c r="E1157">
        <v>1</v>
      </c>
      <c r="F1157">
        <v>3</v>
      </c>
      <c r="G1157" t="s">
        <v>40</v>
      </c>
      <c r="H1157">
        <v>2</v>
      </c>
      <c r="I1157" t="s">
        <v>35</v>
      </c>
      <c r="J1157">
        <v>42</v>
      </c>
      <c r="K1157">
        <v>3</v>
      </c>
      <c r="L1157">
        <v>1</v>
      </c>
      <c r="M1157" t="s">
        <v>36</v>
      </c>
      <c r="N1157">
        <v>4</v>
      </c>
      <c r="O1157" t="s">
        <v>31</v>
      </c>
      <c r="P1157">
        <v>6</v>
      </c>
      <c r="Q1157">
        <v>3</v>
      </c>
      <c r="R1157">
        <v>0</v>
      </c>
      <c r="S1157">
        <v>6</v>
      </c>
      <c r="T1157">
        <v>2</v>
      </c>
      <c r="U1157">
        <v>3</v>
      </c>
      <c r="V1157">
        <v>4</v>
      </c>
      <c r="W1157">
        <v>3</v>
      </c>
      <c r="X1157">
        <v>1</v>
      </c>
      <c r="Y1157">
        <v>2</v>
      </c>
    </row>
    <row r="1158" spans="1:25" x14ac:dyDescent="0.35">
      <c r="A1158">
        <v>45</v>
      </c>
      <c r="B1158" t="s">
        <v>32</v>
      </c>
      <c r="C1158" t="s">
        <v>26</v>
      </c>
      <c r="D1158" t="s">
        <v>34</v>
      </c>
      <c r="E1158">
        <v>7</v>
      </c>
      <c r="F1158">
        <v>3</v>
      </c>
      <c r="G1158" t="s">
        <v>28</v>
      </c>
      <c r="H1158">
        <v>2</v>
      </c>
      <c r="I1158" t="s">
        <v>35</v>
      </c>
      <c r="J1158">
        <v>59</v>
      </c>
      <c r="K1158">
        <v>3</v>
      </c>
      <c r="L1158">
        <v>3</v>
      </c>
      <c r="M1158" t="s">
        <v>36</v>
      </c>
      <c r="N1158">
        <v>1</v>
      </c>
      <c r="O1158" t="s">
        <v>41</v>
      </c>
      <c r="P1158">
        <v>2</v>
      </c>
      <c r="Q1158">
        <v>3</v>
      </c>
      <c r="R1158">
        <v>1</v>
      </c>
      <c r="S1158">
        <v>25</v>
      </c>
      <c r="T1158">
        <v>2</v>
      </c>
      <c r="U1158">
        <v>3</v>
      </c>
      <c r="V1158">
        <v>1</v>
      </c>
      <c r="W1158">
        <v>0</v>
      </c>
      <c r="X1158">
        <v>0</v>
      </c>
      <c r="Y1158">
        <v>0</v>
      </c>
    </row>
    <row r="1159" spans="1:25" x14ac:dyDescent="0.35">
      <c r="A1159">
        <v>45</v>
      </c>
      <c r="B1159" t="s">
        <v>32</v>
      </c>
      <c r="C1159" t="s">
        <v>26</v>
      </c>
      <c r="D1159" t="s">
        <v>34</v>
      </c>
      <c r="E1159">
        <v>6</v>
      </c>
      <c r="F1159">
        <v>4</v>
      </c>
      <c r="G1159" t="s">
        <v>38</v>
      </c>
      <c r="H1159">
        <v>4</v>
      </c>
      <c r="I1159" t="s">
        <v>35</v>
      </c>
      <c r="J1159">
        <v>52</v>
      </c>
      <c r="K1159">
        <v>3</v>
      </c>
      <c r="L1159">
        <v>3</v>
      </c>
      <c r="M1159" t="s">
        <v>47</v>
      </c>
      <c r="N1159">
        <v>1</v>
      </c>
      <c r="O1159" t="s">
        <v>37</v>
      </c>
      <c r="P1159">
        <v>4</v>
      </c>
      <c r="Q1159">
        <v>3</v>
      </c>
      <c r="R1159">
        <v>0</v>
      </c>
      <c r="S1159">
        <v>17</v>
      </c>
      <c r="T1159">
        <v>3</v>
      </c>
      <c r="U1159">
        <v>4</v>
      </c>
      <c r="V1159">
        <v>0</v>
      </c>
      <c r="W1159">
        <v>0</v>
      </c>
      <c r="X1159">
        <v>0</v>
      </c>
      <c r="Y1159">
        <v>0</v>
      </c>
    </row>
    <row r="1160" spans="1:25" x14ac:dyDescent="0.35">
      <c r="A1160">
        <v>45</v>
      </c>
      <c r="B1160" t="s">
        <v>32</v>
      </c>
      <c r="C1160" t="s">
        <v>26</v>
      </c>
      <c r="D1160" t="s">
        <v>34</v>
      </c>
      <c r="E1160">
        <v>29</v>
      </c>
      <c r="F1160">
        <v>3</v>
      </c>
      <c r="G1160" t="s">
        <v>40</v>
      </c>
      <c r="H1160">
        <v>3</v>
      </c>
      <c r="I1160" t="s">
        <v>35</v>
      </c>
      <c r="J1160">
        <v>83</v>
      </c>
      <c r="K1160">
        <v>3</v>
      </c>
      <c r="L1160">
        <v>1</v>
      </c>
      <c r="M1160" t="s">
        <v>36</v>
      </c>
      <c r="N1160">
        <v>4</v>
      </c>
      <c r="O1160" t="s">
        <v>31</v>
      </c>
      <c r="P1160">
        <v>5</v>
      </c>
      <c r="Q1160">
        <v>3</v>
      </c>
      <c r="R1160">
        <v>0</v>
      </c>
      <c r="S1160">
        <v>9</v>
      </c>
      <c r="T1160">
        <v>2</v>
      </c>
      <c r="U1160">
        <v>2</v>
      </c>
      <c r="V1160">
        <v>6</v>
      </c>
      <c r="W1160">
        <v>5</v>
      </c>
      <c r="X1160">
        <v>0</v>
      </c>
      <c r="Y1160">
        <v>3</v>
      </c>
    </row>
    <row r="1161" spans="1:25" x14ac:dyDescent="0.35">
      <c r="A1161">
        <v>45</v>
      </c>
      <c r="B1161" t="s">
        <v>32</v>
      </c>
      <c r="C1161" t="s">
        <v>26</v>
      </c>
      <c r="D1161" t="s">
        <v>34</v>
      </c>
      <c r="E1161">
        <v>9</v>
      </c>
      <c r="F1161">
        <v>3</v>
      </c>
      <c r="G1161" t="s">
        <v>28</v>
      </c>
      <c r="H1161">
        <v>2</v>
      </c>
      <c r="I1161" t="s">
        <v>35</v>
      </c>
      <c r="J1161">
        <v>60</v>
      </c>
      <c r="K1161">
        <v>3</v>
      </c>
      <c r="L1161">
        <v>2</v>
      </c>
      <c r="M1161" t="s">
        <v>39</v>
      </c>
      <c r="N1161">
        <v>2</v>
      </c>
      <c r="O1161" t="s">
        <v>41</v>
      </c>
      <c r="P1161">
        <v>8</v>
      </c>
      <c r="Q1161">
        <v>3</v>
      </c>
      <c r="R1161">
        <v>1</v>
      </c>
      <c r="S1161">
        <v>20</v>
      </c>
      <c r="T1161">
        <v>2</v>
      </c>
      <c r="U1161">
        <v>1</v>
      </c>
      <c r="V1161">
        <v>17</v>
      </c>
      <c r="W1161">
        <v>9</v>
      </c>
      <c r="X1161">
        <v>0</v>
      </c>
      <c r="Y1161">
        <v>15</v>
      </c>
    </row>
    <row r="1162" spans="1:25" x14ac:dyDescent="0.35">
      <c r="A1162">
        <v>45</v>
      </c>
      <c r="B1162" t="s">
        <v>32</v>
      </c>
      <c r="C1162" t="s">
        <v>26</v>
      </c>
      <c r="D1162" t="s">
        <v>27</v>
      </c>
      <c r="E1162">
        <v>4</v>
      </c>
      <c r="F1162">
        <v>2</v>
      </c>
      <c r="G1162" t="s">
        <v>28</v>
      </c>
      <c r="H1162">
        <v>3</v>
      </c>
      <c r="I1162" t="s">
        <v>29</v>
      </c>
      <c r="J1162">
        <v>30</v>
      </c>
      <c r="K1162">
        <v>3</v>
      </c>
      <c r="L1162">
        <v>2</v>
      </c>
      <c r="M1162" t="s">
        <v>30</v>
      </c>
      <c r="N1162">
        <v>1</v>
      </c>
      <c r="O1162" t="s">
        <v>41</v>
      </c>
      <c r="P1162">
        <v>4</v>
      </c>
      <c r="Q1162">
        <v>3</v>
      </c>
      <c r="R1162">
        <v>1</v>
      </c>
      <c r="S1162">
        <v>9</v>
      </c>
      <c r="T1162">
        <v>3</v>
      </c>
      <c r="U1162">
        <v>4</v>
      </c>
      <c r="V1162">
        <v>5</v>
      </c>
      <c r="W1162">
        <v>4</v>
      </c>
      <c r="X1162">
        <v>0</v>
      </c>
      <c r="Y1162">
        <v>3</v>
      </c>
    </row>
    <row r="1163" spans="1:25" x14ac:dyDescent="0.35">
      <c r="A1163">
        <v>45</v>
      </c>
      <c r="B1163" t="s">
        <v>32</v>
      </c>
      <c r="C1163" t="s">
        <v>44</v>
      </c>
      <c r="D1163" t="s">
        <v>34</v>
      </c>
      <c r="E1163">
        <v>2</v>
      </c>
      <c r="F1163">
        <v>2</v>
      </c>
      <c r="G1163" t="s">
        <v>40</v>
      </c>
      <c r="H1163">
        <v>1</v>
      </c>
      <c r="I1163" t="s">
        <v>35</v>
      </c>
      <c r="J1163">
        <v>65</v>
      </c>
      <c r="K1163">
        <v>2</v>
      </c>
      <c r="L1163">
        <v>4</v>
      </c>
      <c r="M1163" t="s">
        <v>45</v>
      </c>
      <c r="N1163">
        <v>4</v>
      </c>
      <c r="O1163" t="s">
        <v>37</v>
      </c>
      <c r="P1163">
        <v>9</v>
      </c>
      <c r="Q1163">
        <v>4</v>
      </c>
      <c r="R1163">
        <v>1</v>
      </c>
      <c r="S1163">
        <v>22</v>
      </c>
      <c r="T1163">
        <v>1</v>
      </c>
      <c r="U1163">
        <v>3</v>
      </c>
      <c r="V1163">
        <v>20</v>
      </c>
      <c r="W1163">
        <v>8</v>
      </c>
      <c r="X1163">
        <v>11</v>
      </c>
      <c r="Y1163">
        <v>8</v>
      </c>
    </row>
    <row r="1164" spans="1:25" x14ac:dyDescent="0.35">
      <c r="A1164">
        <v>45</v>
      </c>
      <c r="B1164" t="s">
        <v>32</v>
      </c>
      <c r="C1164" t="s">
        <v>44</v>
      </c>
      <c r="D1164" t="s">
        <v>27</v>
      </c>
      <c r="E1164">
        <v>6</v>
      </c>
      <c r="F1164">
        <v>3</v>
      </c>
      <c r="G1164" t="s">
        <v>40</v>
      </c>
      <c r="H1164">
        <v>4</v>
      </c>
      <c r="I1164" t="s">
        <v>29</v>
      </c>
      <c r="J1164">
        <v>57</v>
      </c>
      <c r="K1164">
        <v>2</v>
      </c>
      <c r="L1164">
        <v>3</v>
      </c>
      <c r="M1164" t="s">
        <v>30</v>
      </c>
      <c r="N1164">
        <v>4</v>
      </c>
      <c r="O1164" t="s">
        <v>31</v>
      </c>
      <c r="P1164">
        <v>6</v>
      </c>
      <c r="Q1164">
        <v>3</v>
      </c>
      <c r="R1164">
        <v>0</v>
      </c>
      <c r="S1164">
        <v>23</v>
      </c>
      <c r="T1164">
        <v>2</v>
      </c>
      <c r="U1164">
        <v>3</v>
      </c>
      <c r="V1164">
        <v>19</v>
      </c>
      <c r="W1164">
        <v>7</v>
      </c>
      <c r="X1164">
        <v>12</v>
      </c>
      <c r="Y1164">
        <v>8</v>
      </c>
    </row>
    <row r="1165" spans="1:25" x14ac:dyDescent="0.35">
      <c r="A1165">
        <v>45</v>
      </c>
      <c r="B1165" t="s">
        <v>32</v>
      </c>
      <c r="C1165" t="s">
        <v>26</v>
      </c>
      <c r="D1165" t="s">
        <v>34</v>
      </c>
      <c r="E1165">
        <v>1</v>
      </c>
      <c r="F1165">
        <v>3</v>
      </c>
      <c r="G1165" t="s">
        <v>38</v>
      </c>
      <c r="H1165">
        <v>3</v>
      </c>
      <c r="I1165" t="s">
        <v>35</v>
      </c>
      <c r="J1165">
        <v>70</v>
      </c>
      <c r="K1165">
        <v>4</v>
      </c>
      <c r="L1165">
        <v>5</v>
      </c>
      <c r="M1165" t="s">
        <v>45</v>
      </c>
      <c r="N1165">
        <v>4</v>
      </c>
      <c r="O1165" t="s">
        <v>37</v>
      </c>
      <c r="P1165">
        <v>0</v>
      </c>
      <c r="Q1165">
        <v>3</v>
      </c>
      <c r="R1165">
        <v>1</v>
      </c>
      <c r="S1165">
        <v>25</v>
      </c>
      <c r="T1165">
        <v>2</v>
      </c>
      <c r="U1165">
        <v>3</v>
      </c>
      <c r="V1165">
        <v>24</v>
      </c>
      <c r="W1165">
        <v>0</v>
      </c>
      <c r="X1165">
        <v>1</v>
      </c>
      <c r="Y1165">
        <v>7</v>
      </c>
    </row>
    <row r="1166" spans="1:25" x14ac:dyDescent="0.35">
      <c r="A1166">
        <v>45</v>
      </c>
      <c r="B1166" t="s">
        <v>32</v>
      </c>
      <c r="C1166" t="s">
        <v>33</v>
      </c>
      <c r="D1166" t="s">
        <v>34</v>
      </c>
      <c r="E1166">
        <v>7</v>
      </c>
      <c r="F1166">
        <v>4</v>
      </c>
      <c r="G1166" t="s">
        <v>28</v>
      </c>
      <c r="H1166">
        <v>1</v>
      </c>
      <c r="I1166" t="s">
        <v>35</v>
      </c>
      <c r="J1166">
        <v>77</v>
      </c>
      <c r="K1166">
        <v>4</v>
      </c>
      <c r="L1166">
        <v>2</v>
      </c>
      <c r="M1166" t="s">
        <v>42</v>
      </c>
      <c r="N1166">
        <v>3</v>
      </c>
      <c r="O1166" t="s">
        <v>37</v>
      </c>
      <c r="P1166">
        <v>4</v>
      </c>
      <c r="Q1166">
        <v>3</v>
      </c>
      <c r="R1166">
        <v>1</v>
      </c>
      <c r="S1166">
        <v>9</v>
      </c>
      <c r="T1166">
        <v>1</v>
      </c>
      <c r="U1166">
        <v>3</v>
      </c>
      <c r="V1166">
        <v>3</v>
      </c>
      <c r="W1166">
        <v>2</v>
      </c>
      <c r="X1166">
        <v>0</v>
      </c>
      <c r="Y1166">
        <v>2</v>
      </c>
    </row>
    <row r="1167" spans="1:25" x14ac:dyDescent="0.35">
      <c r="A1167">
        <v>45</v>
      </c>
      <c r="B1167" t="s">
        <v>32</v>
      </c>
      <c r="C1167" t="s">
        <v>26</v>
      </c>
      <c r="D1167" t="s">
        <v>34</v>
      </c>
      <c r="E1167">
        <v>20</v>
      </c>
      <c r="F1167">
        <v>2</v>
      </c>
      <c r="G1167" t="s">
        <v>40</v>
      </c>
      <c r="H1167">
        <v>3</v>
      </c>
      <c r="I1167" t="s">
        <v>35</v>
      </c>
      <c r="J1167">
        <v>79</v>
      </c>
      <c r="K1167">
        <v>3</v>
      </c>
      <c r="L1167">
        <v>4</v>
      </c>
      <c r="M1167" t="s">
        <v>43</v>
      </c>
      <c r="N1167">
        <v>4</v>
      </c>
      <c r="O1167" t="s">
        <v>37</v>
      </c>
      <c r="P1167">
        <v>0</v>
      </c>
      <c r="Q1167">
        <v>3</v>
      </c>
      <c r="R1167">
        <v>0</v>
      </c>
      <c r="S1167">
        <v>21</v>
      </c>
      <c r="T1167">
        <v>2</v>
      </c>
      <c r="U1167">
        <v>3</v>
      </c>
      <c r="V1167">
        <v>20</v>
      </c>
      <c r="W1167">
        <v>7</v>
      </c>
      <c r="X1167">
        <v>4</v>
      </c>
      <c r="Y1167">
        <v>10</v>
      </c>
    </row>
    <row r="1168" spans="1:25" x14ac:dyDescent="0.35">
      <c r="A1168">
        <v>45</v>
      </c>
      <c r="B1168" t="s">
        <v>32</v>
      </c>
      <c r="C1168" t="s">
        <v>33</v>
      </c>
      <c r="D1168" t="s">
        <v>34</v>
      </c>
      <c r="E1168">
        <v>7</v>
      </c>
      <c r="F1168">
        <v>3</v>
      </c>
      <c r="G1168" t="s">
        <v>28</v>
      </c>
      <c r="H1168">
        <v>1</v>
      </c>
      <c r="I1168" t="s">
        <v>35</v>
      </c>
      <c r="J1168">
        <v>97</v>
      </c>
      <c r="K1168">
        <v>3</v>
      </c>
      <c r="L1168">
        <v>3</v>
      </c>
      <c r="M1168" t="s">
        <v>39</v>
      </c>
      <c r="N1168">
        <v>1</v>
      </c>
      <c r="O1168" t="s">
        <v>41</v>
      </c>
      <c r="P1168">
        <v>1</v>
      </c>
      <c r="Q1168">
        <v>3</v>
      </c>
      <c r="R1168">
        <v>1</v>
      </c>
      <c r="S1168">
        <v>24</v>
      </c>
      <c r="T1168">
        <v>2</v>
      </c>
      <c r="U1168">
        <v>3</v>
      </c>
      <c r="V1168">
        <v>24</v>
      </c>
      <c r="W1168">
        <v>9</v>
      </c>
      <c r="X1168">
        <v>9</v>
      </c>
      <c r="Y1168">
        <v>11</v>
      </c>
    </row>
    <row r="1169" spans="1:25" x14ac:dyDescent="0.35">
      <c r="A1169">
        <v>45</v>
      </c>
      <c r="B1169" t="s">
        <v>32</v>
      </c>
      <c r="C1169" t="s">
        <v>26</v>
      </c>
      <c r="D1169" t="s">
        <v>34</v>
      </c>
      <c r="E1169">
        <v>8</v>
      </c>
      <c r="F1169">
        <v>4</v>
      </c>
      <c r="G1169" t="s">
        <v>38</v>
      </c>
      <c r="H1169">
        <v>4</v>
      </c>
      <c r="I1169" t="s">
        <v>35</v>
      </c>
      <c r="J1169">
        <v>75</v>
      </c>
      <c r="K1169">
        <v>3</v>
      </c>
      <c r="L1169">
        <v>2</v>
      </c>
      <c r="M1169" t="s">
        <v>36</v>
      </c>
      <c r="N1169">
        <v>4</v>
      </c>
      <c r="O1169" t="s">
        <v>37</v>
      </c>
      <c r="P1169">
        <v>9</v>
      </c>
      <c r="Q1169">
        <v>3</v>
      </c>
      <c r="R1169">
        <v>2</v>
      </c>
      <c r="S1169">
        <v>12</v>
      </c>
      <c r="T1169">
        <v>3</v>
      </c>
      <c r="U1169">
        <v>3</v>
      </c>
      <c r="V1169">
        <v>10</v>
      </c>
      <c r="W1169">
        <v>9</v>
      </c>
      <c r="X1169">
        <v>9</v>
      </c>
      <c r="Y1169">
        <v>8</v>
      </c>
    </row>
    <row r="1170" spans="1:25" x14ac:dyDescent="0.35">
      <c r="A1170">
        <v>45</v>
      </c>
      <c r="B1170" t="s">
        <v>32</v>
      </c>
      <c r="C1170" t="s">
        <v>26</v>
      </c>
      <c r="D1170" t="s">
        <v>34</v>
      </c>
      <c r="E1170">
        <v>10</v>
      </c>
      <c r="F1170">
        <v>2</v>
      </c>
      <c r="G1170" t="s">
        <v>28</v>
      </c>
      <c r="H1170">
        <v>1</v>
      </c>
      <c r="I1170" t="s">
        <v>35</v>
      </c>
      <c r="J1170">
        <v>69</v>
      </c>
      <c r="K1170">
        <v>3</v>
      </c>
      <c r="L1170">
        <v>1</v>
      </c>
      <c r="M1170" t="s">
        <v>36</v>
      </c>
      <c r="N1170">
        <v>4</v>
      </c>
      <c r="O1170" t="s">
        <v>37</v>
      </c>
      <c r="P1170">
        <v>3</v>
      </c>
      <c r="Q1170">
        <v>4</v>
      </c>
      <c r="R1170">
        <v>2</v>
      </c>
      <c r="S1170">
        <v>8</v>
      </c>
      <c r="T1170">
        <v>3</v>
      </c>
      <c r="U1170">
        <v>2</v>
      </c>
      <c r="V1170">
        <v>2</v>
      </c>
      <c r="W1170">
        <v>2</v>
      </c>
      <c r="X1170">
        <v>0</v>
      </c>
      <c r="Y1170">
        <v>2</v>
      </c>
    </row>
    <row r="1171" spans="1:25" x14ac:dyDescent="0.35">
      <c r="A1171">
        <v>45</v>
      </c>
      <c r="B1171" t="s">
        <v>32</v>
      </c>
      <c r="C1171" t="s">
        <v>26</v>
      </c>
      <c r="D1171" t="s">
        <v>27</v>
      </c>
      <c r="E1171">
        <v>2</v>
      </c>
      <c r="F1171">
        <v>3</v>
      </c>
      <c r="G1171" t="s">
        <v>38</v>
      </c>
      <c r="H1171">
        <v>4</v>
      </c>
      <c r="I1171" t="s">
        <v>35</v>
      </c>
      <c r="J1171">
        <v>61</v>
      </c>
      <c r="K1171">
        <v>3</v>
      </c>
      <c r="L1171">
        <v>2</v>
      </c>
      <c r="M1171" t="s">
        <v>30</v>
      </c>
      <c r="N1171">
        <v>2</v>
      </c>
      <c r="O1171" t="s">
        <v>37</v>
      </c>
      <c r="P1171">
        <v>0</v>
      </c>
      <c r="Q1171">
        <v>3</v>
      </c>
      <c r="R1171">
        <v>1</v>
      </c>
      <c r="S1171">
        <v>9</v>
      </c>
      <c r="T1171">
        <v>3</v>
      </c>
      <c r="U1171">
        <v>4</v>
      </c>
      <c r="V1171">
        <v>8</v>
      </c>
      <c r="W1171">
        <v>7</v>
      </c>
      <c r="X1171">
        <v>3</v>
      </c>
      <c r="Y1171">
        <v>7</v>
      </c>
    </row>
    <row r="1172" spans="1:25" x14ac:dyDescent="0.35">
      <c r="A1172">
        <v>45</v>
      </c>
      <c r="B1172" t="s">
        <v>25</v>
      </c>
      <c r="C1172" t="s">
        <v>33</v>
      </c>
      <c r="D1172" t="s">
        <v>27</v>
      </c>
      <c r="E1172">
        <v>26</v>
      </c>
      <c r="F1172">
        <v>4</v>
      </c>
      <c r="G1172" t="s">
        <v>28</v>
      </c>
      <c r="H1172">
        <v>1</v>
      </c>
      <c r="I1172" t="s">
        <v>29</v>
      </c>
      <c r="J1172">
        <v>100</v>
      </c>
      <c r="K1172">
        <v>3</v>
      </c>
      <c r="L1172">
        <v>2</v>
      </c>
      <c r="M1172" t="s">
        <v>30</v>
      </c>
      <c r="N1172">
        <v>1</v>
      </c>
      <c r="O1172" t="s">
        <v>37</v>
      </c>
      <c r="P1172">
        <v>2</v>
      </c>
      <c r="Q1172">
        <v>3</v>
      </c>
      <c r="R1172">
        <v>2</v>
      </c>
      <c r="S1172">
        <v>5</v>
      </c>
      <c r="T1172">
        <v>4</v>
      </c>
      <c r="U1172">
        <v>3</v>
      </c>
      <c r="V1172">
        <v>1</v>
      </c>
      <c r="W1172">
        <v>1</v>
      </c>
      <c r="X1172">
        <v>0</v>
      </c>
      <c r="Y1172">
        <v>0</v>
      </c>
    </row>
    <row r="1173" spans="1:25" x14ac:dyDescent="0.35">
      <c r="A1173">
        <v>45</v>
      </c>
      <c r="B1173" t="s">
        <v>32</v>
      </c>
      <c r="C1173" t="s">
        <v>26</v>
      </c>
      <c r="D1173" t="s">
        <v>27</v>
      </c>
      <c r="E1173">
        <v>2</v>
      </c>
      <c r="F1173">
        <v>2</v>
      </c>
      <c r="G1173" t="s">
        <v>49</v>
      </c>
      <c r="H1173">
        <v>2</v>
      </c>
      <c r="I1173" t="s">
        <v>35</v>
      </c>
      <c r="J1173">
        <v>46</v>
      </c>
      <c r="K1173">
        <v>1</v>
      </c>
      <c r="L1173">
        <v>2</v>
      </c>
      <c r="M1173" t="s">
        <v>46</v>
      </c>
      <c r="N1173">
        <v>3</v>
      </c>
      <c r="O1173" t="s">
        <v>31</v>
      </c>
      <c r="P1173">
        <v>0</v>
      </c>
      <c r="Q1173">
        <v>3</v>
      </c>
      <c r="R1173">
        <v>0</v>
      </c>
      <c r="S1173">
        <v>9</v>
      </c>
      <c r="T1173">
        <v>3</v>
      </c>
      <c r="U1173">
        <v>3</v>
      </c>
      <c r="V1173">
        <v>8</v>
      </c>
      <c r="W1173">
        <v>7</v>
      </c>
      <c r="X1173">
        <v>3</v>
      </c>
      <c r="Y1173">
        <v>1</v>
      </c>
    </row>
    <row r="1174" spans="1:25" x14ac:dyDescent="0.35">
      <c r="A1174">
        <v>45</v>
      </c>
      <c r="B1174" t="s">
        <v>32</v>
      </c>
      <c r="C1174" t="s">
        <v>26</v>
      </c>
      <c r="D1174" t="s">
        <v>34</v>
      </c>
      <c r="E1174">
        <v>2</v>
      </c>
      <c r="F1174">
        <v>3</v>
      </c>
      <c r="G1174" t="s">
        <v>28</v>
      </c>
      <c r="H1174">
        <v>2</v>
      </c>
      <c r="I1174" t="s">
        <v>29</v>
      </c>
      <c r="J1174">
        <v>95</v>
      </c>
      <c r="K1174">
        <v>2</v>
      </c>
      <c r="L1174">
        <v>1</v>
      </c>
      <c r="M1174" t="s">
        <v>36</v>
      </c>
      <c r="N1174">
        <v>3</v>
      </c>
      <c r="O1174" t="s">
        <v>31</v>
      </c>
      <c r="P1174">
        <v>1</v>
      </c>
      <c r="Q1174">
        <v>3</v>
      </c>
      <c r="R1174">
        <v>0</v>
      </c>
      <c r="S1174">
        <v>1</v>
      </c>
      <c r="T1174">
        <v>3</v>
      </c>
      <c r="U1174">
        <v>3</v>
      </c>
      <c r="V1174">
        <v>1</v>
      </c>
      <c r="W1174">
        <v>0</v>
      </c>
      <c r="X1174">
        <v>0</v>
      </c>
      <c r="Y1174">
        <v>0</v>
      </c>
    </row>
    <row r="1175" spans="1:25" x14ac:dyDescent="0.35">
      <c r="A1175">
        <v>45</v>
      </c>
      <c r="B1175" t="s">
        <v>32</v>
      </c>
      <c r="C1175" t="s">
        <v>26</v>
      </c>
      <c r="D1175" t="s">
        <v>27</v>
      </c>
      <c r="E1175">
        <v>9</v>
      </c>
      <c r="F1175">
        <v>3</v>
      </c>
      <c r="G1175" t="s">
        <v>48</v>
      </c>
      <c r="H1175">
        <v>4</v>
      </c>
      <c r="I1175" t="s">
        <v>35</v>
      </c>
      <c r="J1175">
        <v>74</v>
      </c>
      <c r="K1175">
        <v>3</v>
      </c>
      <c r="L1175">
        <v>3</v>
      </c>
      <c r="M1175" t="s">
        <v>30</v>
      </c>
      <c r="N1175">
        <v>1</v>
      </c>
      <c r="O1175" t="s">
        <v>41</v>
      </c>
      <c r="P1175">
        <v>4</v>
      </c>
      <c r="Q1175">
        <v>3</v>
      </c>
      <c r="R1175">
        <v>1</v>
      </c>
      <c r="S1175">
        <v>18</v>
      </c>
      <c r="T1175">
        <v>2</v>
      </c>
      <c r="U1175">
        <v>3</v>
      </c>
      <c r="V1175">
        <v>5</v>
      </c>
      <c r="W1175">
        <v>4</v>
      </c>
      <c r="X1175">
        <v>0</v>
      </c>
      <c r="Y1175">
        <v>2</v>
      </c>
    </row>
    <row r="1176" spans="1:25" x14ac:dyDescent="0.35">
      <c r="A1176">
        <v>45</v>
      </c>
      <c r="B1176" t="s">
        <v>32</v>
      </c>
      <c r="C1176" t="s">
        <v>44</v>
      </c>
      <c r="D1176" t="s">
        <v>34</v>
      </c>
      <c r="E1176">
        <v>4</v>
      </c>
      <c r="F1176">
        <v>2</v>
      </c>
      <c r="G1176" t="s">
        <v>28</v>
      </c>
      <c r="H1176">
        <v>3</v>
      </c>
      <c r="I1176" t="s">
        <v>35</v>
      </c>
      <c r="J1176">
        <v>57</v>
      </c>
      <c r="K1176">
        <v>3</v>
      </c>
      <c r="L1176">
        <v>2</v>
      </c>
      <c r="M1176" t="s">
        <v>39</v>
      </c>
      <c r="N1176">
        <v>2</v>
      </c>
      <c r="O1176" t="s">
        <v>37</v>
      </c>
      <c r="P1176">
        <v>1</v>
      </c>
      <c r="Q1176">
        <v>3</v>
      </c>
      <c r="R1176">
        <v>0</v>
      </c>
      <c r="S1176">
        <v>9</v>
      </c>
      <c r="T1176">
        <v>5</v>
      </c>
      <c r="U1176">
        <v>2</v>
      </c>
      <c r="V1176">
        <v>9</v>
      </c>
      <c r="W1176">
        <v>7</v>
      </c>
      <c r="X1176">
        <v>0</v>
      </c>
      <c r="Y1176">
        <v>8</v>
      </c>
    </row>
    <row r="1177" spans="1:25" x14ac:dyDescent="0.35">
      <c r="A1177">
        <v>45</v>
      </c>
      <c r="B1177" t="s">
        <v>32</v>
      </c>
      <c r="C1177" t="s">
        <v>26</v>
      </c>
      <c r="D1177" t="s">
        <v>34</v>
      </c>
      <c r="E1177">
        <v>1</v>
      </c>
      <c r="F1177">
        <v>4</v>
      </c>
      <c r="G1177" t="s">
        <v>40</v>
      </c>
      <c r="H1177">
        <v>4</v>
      </c>
      <c r="I1177" t="s">
        <v>29</v>
      </c>
      <c r="J1177">
        <v>91</v>
      </c>
      <c r="K1177">
        <v>3</v>
      </c>
      <c r="L1177">
        <v>1</v>
      </c>
      <c r="M1177" t="s">
        <v>39</v>
      </c>
      <c r="N1177">
        <v>4</v>
      </c>
      <c r="O1177" t="s">
        <v>41</v>
      </c>
      <c r="P1177">
        <v>3</v>
      </c>
      <c r="Q1177">
        <v>3</v>
      </c>
      <c r="R1177">
        <v>2</v>
      </c>
      <c r="S1177">
        <v>8</v>
      </c>
      <c r="T1177">
        <v>2</v>
      </c>
      <c r="U1177">
        <v>3</v>
      </c>
      <c r="V1177">
        <v>5</v>
      </c>
      <c r="W1177">
        <v>3</v>
      </c>
      <c r="X1177">
        <v>0</v>
      </c>
      <c r="Y1177">
        <v>2</v>
      </c>
    </row>
    <row r="1178" spans="1:25" x14ac:dyDescent="0.35">
      <c r="A1178">
        <v>45</v>
      </c>
      <c r="B1178" t="s">
        <v>32</v>
      </c>
      <c r="C1178" t="s">
        <v>44</v>
      </c>
      <c r="D1178" t="s">
        <v>34</v>
      </c>
      <c r="E1178">
        <v>23</v>
      </c>
      <c r="F1178">
        <v>2</v>
      </c>
      <c r="G1178" t="s">
        <v>28</v>
      </c>
      <c r="H1178">
        <v>4</v>
      </c>
      <c r="I1178" t="s">
        <v>35</v>
      </c>
      <c r="J1178">
        <v>42</v>
      </c>
      <c r="K1178">
        <v>3</v>
      </c>
      <c r="L1178">
        <v>2</v>
      </c>
      <c r="M1178" t="s">
        <v>39</v>
      </c>
      <c r="N1178">
        <v>1</v>
      </c>
      <c r="O1178" t="s">
        <v>37</v>
      </c>
      <c r="P1178">
        <v>1</v>
      </c>
      <c r="Q1178">
        <v>3</v>
      </c>
      <c r="R1178">
        <v>1</v>
      </c>
      <c r="S1178">
        <v>9</v>
      </c>
      <c r="T1178">
        <v>2</v>
      </c>
      <c r="U1178">
        <v>3</v>
      </c>
      <c r="V1178">
        <v>9</v>
      </c>
      <c r="W1178">
        <v>8</v>
      </c>
      <c r="X1178">
        <v>0</v>
      </c>
      <c r="Y1178">
        <v>8</v>
      </c>
    </row>
    <row r="1179" spans="1:25" x14ac:dyDescent="0.35">
      <c r="A1179">
        <v>45</v>
      </c>
      <c r="B1179" t="s">
        <v>32</v>
      </c>
      <c r="C1179" t="s">
        <v>26</v>
      </c>
      <c r="D1179" t="s">
        <v>27</v>
      </c>
      <c r="E1179">
        <v>11</v>
      </c>
      <c r="F1179">
        <v>2</v>
      </c>
      <c r="G1179" t="s">
        <v>28</v>
      </c>
      <c r="H1179">
        <v>4</v>
      </c>
      <c r="I1179" t="s">
        <v>29</v>
      </c>
      <c r="J1179">
        <v>90</v>
      </c>
      <c r="K1179">
        <v>3</v>
      </c>
      <c r="L1179">
        <v>4</v>
      </c>
      <c r="M1179" t="s">
        <v>45</v>
      </c>
      <c r="N1179">
        <v>4</v>
      </c>
      <c r="O1179" t="s">
        <v>37</v>
      </c>
      <c r="P1179">
        <v>3</v>
      </c>
      <c r="Q1179">
        <v>3</v>
      </c>
      <c r="R1179">
        <v>1</v>
      </c>
      <c r="S1179">
        <v>26</v>
      </c>
      <c r="T1179">
        <v>4</v>
      </c>
      <c r="U1179">
        <v>4</v>
      </c>
      <c r="V1179">
        <v>9</v>
      </c>
      <c r="W1179">
        <v>3</v>
      </c>
      <c r="X1179">
        <v>1</v>
      </c>
      <c r="Y1179">
        <v>1</v>
      </c>
    </row>
    <row r="1180" spans="1:25" x14ac:dyDescent="0.35">
      <c r="A1180">
        <v>45</v>
      </c>
      <c r="B1180" t="s">
        <v>32</v>
      </c>
      <c r="C1180" t="s">
        <v>26</v>
      </c>
      <c r="D1180" t="s">
        <v>50</v>
      </c>
      <c r="E1180">
        <v>24</v>
      </c>
      <c r="F1180">
        <v>4</v>
      </c>
      <c r="G1180" t="s">
        <v>40</v>
      </c>
      <c r="H1180">
        <v>2</v>
      </c>
      <c r="I1180" t="s">
        <v>35</v>
      </c>
      <c r="J1180">
        <v>36</v>
      </c>
      <c r="K1180">
        <v>3</v>
      </c>
      <c r="L1180">
        <v>1</v>
      </c>
      <c r="M1180" t="s">
        <v>50</v>
      </c>
      <c r="N1180">
        <v>2</v>
      </c>
      <c r="O1180" t="s">
        <v>31</v>
      </c>
      <c r="P1180">
        <v>1</v>
      </c>
      <c r="Q1180">
        <v>3</v>
      </c>
      <c r="R1180">
        <v>0</v>
      </c>
      <c r="S1180">
        <v>6</v>
      </c>
      <c r="T1180">
        <v>3</v>
      </c>
      <c r="U1180">
        <v>3</v>
      </c>
      <c r="V1180">
        <v>6</v>
      </c>
      <c r="W1180">
        <v>3</v>
      </c>
      <c r="X1180">
        <v>0</v>
      </c>
      <c r="Y1180">
        <v>4</v>
      </c>
    </row>
    <row r="1181" spans="1:25" x14ac:dyDescent="0.35">
      <c r="A1181">
        <v>45</v>
      </c>
      <c r="B1181" t="s">
        <v>32</v>
      </c>
      <c r="C1181" t="s">
        <v>44</v>
      </c>
      <c r="D1181" t="s">
        <v>27</v>
      </c>
      <c r="E1181">
        <v>9</v>
      </c>
      <c r="F1181">
        <v>4</v>
      </c>
      <c r="G1181" t="s">
        <v>28</v>
      </c>
      <c r="H1181">
        <v>2</v>
      </c>
      <c r="I1181" t="s">
        <v>29</v>
      </c>
      <c r="J1181">
        <v>65</v>
      </c>
      <c r="K1181">
        <v>2</v>
      </c>
      <c r="L1181">
        <v>2</v>
      </c>
      <c r="M1181" t="s">
        <v>30</v>
      </c>
      <c r="N1181">
        <v>3</v>
      </c>
      <c r="O1181" t="s">
        <v>37</v>
      </c>
      <c r="P1181">
        <v>1</v>
      </c>
      <c r="Q1181">
        <v>3</v>
      </c>
      <c r="R1181">
        <v>1</v>
      </c>
      <c r="S1181">
        <v>15</v>
      </c>
      <c r="T1181">
        <v>2</v>
      </c>
      <c r="U1181">
        <v>3</v>
      </c>
      <c r="V1181">
        <v>15</v>
      </c>
      <c r="W1181">
        <v>10</v>
      </c>
      <c r="X1181">
        <v>4</v>
      </c>
      <c r="Y1181">
        <v>12</v>
      </c>
    </row>
    <row r="1182" spans="1:25" x14ac:dyDescent="0.35">
      <c r="A1182">
        <v>45</v>
      </c>
      <c r="B1182" t="s">
        <v>32</v>
      </c>
      <c r="C1182" t="s">
        <v>26</v>
      </c>
      <c r="D1182" t="s">
        <v>34</v>
      </c>
      <c r="E1182">
        <v>7</v>
      </c>
      <c r="F1182">
        <v>3</v>
      </c>
      <c r="G1182" t="s">
        <v>40</v>
      </c>
      <c r="H1182">
        <v>1</v>
      </c>
      <c r="I1182" t="s">
        <v>29</v>
      </c>
      <c r="J1182">
        <v>83</v>
      </c>
      <c r="K1182">
        <v>3</v>
      </c>
      <c r="L1182">
        <v>1</v>
      </c>
      <c r="M1182" t="s">
        <v>36</v>
      </c>
      <c r="N1182">
        <v>3</v>
      </c>
      <c r="O1182" t="s">
        <v>37</v>
      </c>
      <c r="P1182">
        <v>4</v>
      </c>
      <c r="Q1182">
        <v>3</v>
      </c>
      <c r="R1182">
        <v>1</v>
      </c>
      <c r="S1182">
        <v>7</v>
      </c>
      <c r="T1182">
        <v>2</v>
      </c>
      <c r="U1182">
        <v>2</v>
      </c>
      <c r="V1182">
        <v>3</v>
      </c>
      <c r="W1182">
        <v>2</v>
      </c>
      <c r="X1182">
        <v>0</v>
      </c>
      <c r="Y1182">
        <v>2</v>
      </c>
    </row>
    <row r="1183" spans="1:25" x14ac:dyDescent="0.35">
      <c r="A1183">
        <v>45</v>
      </c>
      <c r="B1183" t="s">
        <v>25</v>
      </c>
      <c r="C1183" t="s">
        <v>26</v>
      </c>
      <c r="D1183" t="s">
        <v>27</v>
      </c>
      <c r="E1183">
        <v>2</v>
      </c>
      <c r="F1183">
        <v>3</v>
      </c>
      <c r="G1183" t="s">
        <v>48</v>
      </c>
      <c r="H1183">
        <v>1</v>
      </c>
      <c r="I1183" t="s">
        <v>29</v>
      </c>
      <c r="J1183">
        <v>94</v>
      </c>
      <c r="K1183">
        <v>1</v>
      </c>
      <c r="L1183">
        <v>5</v>
      </c>
      <c r="M1183" t="s">
        <v>45</v>
      </c>
      <c r="N1183">
        <v>2</v>
      </c>
      <c r="O1183" t="s">
        <v>31</v>
      </c>
      <c r="P1183">
        <v>2</v>
      </c>
      <c r="Q1183">
        <v>3</v>
      </c>
      <c r="R1183">
        <v>0</v>
      </c>
      <c r="S1183">
        <v>0.26</v>
      </c>
      <c r="T1183">
        <v>2</v>
      </c>
      <c r="U1183">
        <v>3</v>
      </c>
      <c r="V1183">
        <v>24</v>
      </c>
      <c r="W1183">
        <v>10</v>
      </c>
      <c r="X1183">
        <v>1</v>
      </c>
      <c r="Y1183">
        <v>11</v>
      </c>
    </row>
    <row r="1184" spans="1:25" x14ac:dyDescent="0.35">
      <c r="A1184">
        <v>45</v>
      </c>
      <c r="B1184" t="s">
        <v>32</v>
      </c>
      <c r="C1184" t="s">
        <v>33</v>
      </c>
      <c r="D1184" t="s">
        <v>34</v>
      </c>
      <c r="E1184">
        <v>25</v>
      </c>
      <c r="F1184">
        <v>3</v>
      </c>
      <c r="G1184" t="s">
        <v>40</v>
      </c>
      <c r="H1184">
        <v>2</v>
      </c>
      <c r="I1184" t="s">
        <v>29</v>
      </c>
      <c r="J1184">
        <v>83</v>
      </c>
      <c r="K1184">
        <v>3</v>
      </c>
      <c r="L1184">
        <v>5</v>
      </c>
      <c r="M1184" t="s">
        <v>45</v>
      </c>
      <c r="N1184">
        <v>2</v>
      </c>
      <c r="O1184" t="s">
        <v>31</v>
      </c>
      <c r="P1184">
        <v>3</v>
      </c>
      <c r="Q1184">
        <v>4</v>
      </c>
      <c r="R1184">
        <v>0</v>
      </c>
      <c r="S1184">
        <v>22</v>
      </c>
      <c r="T1184">
        <v>4</v>
      </c>
      <c r="U1184">
        <v>3</v>
      </c>
      <c r="V1184">
        <v>0</v>
      </c>
      <c r="W1184">
        <v>0</v>
      </c>
      <c r="X1184">
        <v>0</v>
      </c>
      <c r="Y1184">
        <v>0</v>
      </c>
    </row>
    <row r="1185" spans="1:25" x14ac:dyDescent="0.35">
      <c r="A1185">
        <v>45</v>
      </c>
      <c r="B1185" t="s">
        <v>32</v>
      </c>
      <c r="C1185" t="s">
        <v>26</v>
      </c>
      <c r="D1185" t="s">
        <v>34</v>
      </c>
      <c r="E1185">
        <v>20</v>
      </c>
      <c r="F1185">
        <v>3</v>
      </c>
      <c r="G1185" t="s">
        <v>40</v>
      </c>
      <c r="H1185">
        <v>2</v>
      </c>
      <c r="I1185" t="s">
        <v>35</v>
      </c>
      <c r="J1185">
        <v>95</v>
      </c>
      <c r="K1185">
        <v>1</v>
      </c>
      <c r="L1185">
        <v>3</v>
      </c>
      <c r="M1185" t="s">
        <v>43</v>
      </c>
      <c r="N1185">
        <v>1</v>
      </c>
      <c r="O1185" t="s">
        <v>41</v>
      </c>
      <c r="P1185">
        <v>2</v>
      </c>
      <c r="Q1185">
        <v>3</v>
      </c>
      <c r="R1185">
        <v>1</v>
      </c>
      <c r="S1185">
        <v>24</v>
      </c>
      <c r="T1185">
        <v>2</v>
      </c>
      <c r="U1185">
        <v>3</v>
      </c>
      <c r="V1185">
        <v>7</v>
      </c>
      <c r="W1185">
        <v>7</v>
      </c>
      <c r="X1185">
        <v>0</v>
      </c>
      <c r="Y1185">
        <v>7</v>
      </c>
    </row>
    <row r="1186" spans="1:25" x14ac:dyDescent="0.35">
      <c r="A1186">
        <v>45</v>
      </c>
      <c r="B1186" t="s">
        <v>32</v>
      </c>
      <c r="C1186" t="s">
        <v>26</v>
      </c>
      <c r="D1186" t="s">
        <v>34</v>
      </c>
      <c r="E1186">
        <v>29</v>
      </c>
      <c r="F1186">
        <v>3</v>
      </c>
      <c r="G1186" t="s">
        <v>49</v>
      </c>
      <c r="H1186">
        <v>2</v>
      </c>
      <c r="I1186" t="s">
        <v>35</v>
      </c>
      <c r="J1186">
        <v>55</v>
      </c>
      <c r="K1186">
        <v>3</v>
      </c>
      <c r="L1186">
        <v>3</v>
      </c>
      <c r="M1186" t="s">
        <v>42</v>
      </c>
      <c r="N1186">
        <v>4</v>
      </c>
      <c r="O1186" t="s">
        <v>37</v>
      </c>
      <c r="P1186">
        <v>4</v>
      </c>
      <c r="Q1186">
        <v>3</v>
      </c>
      <c r="R1186">
        <v>2</v>
      </c>
      <c r="S1186">
        <v>10</v>
      </c>
      <c r="T1186">
        <v>4</v>
      </c>
      <c r="U1186">
        <v>4</v>
      </c>
      <c r="V1186">
        <v>3</v>
      </c>
      <c r="W1186">
        <v>1</v>
      </c>
      <c r="X1186">
        <v>1</v>
      </c>
      <c r="Y1186">
        <v>2</v>
      </c>
    </row>
    <row r="1187" spans="1:25" x14ac:dyDescent="0.35">
      <c r="A1187">
        <v>45</v>
      </c>
      <c r="B1187" t="s">
        <v>32</v>
      </c>
      <c r="C1187" t="s">
        <v>26</v>
      </c>
      <c r="D1187" t="s">
        <v>34</v>
      </c>
      <c r="E1187">
        <v>28</v>
      </c>
      <c r="F1187">
        <v>3</v>
      </c>
      <c r="G1187" t="s">
        <v>49</v>
      </c>
      <c r="H1187">
        <v>4</v>
      </c>
      <c r="I1187" t="s">
        <v>35</v>
      </c>
      <c r="J1187">
        <v>97</v>
      </c>
      <c r="K1187">
        <v>3</v>
      </c>
      <c r="L1187">
        <v>1</v>
      </c>
      <c r="M1187" t="s">
        <v>36</v>
      </c>
      <c r="N1187">
        <v>4</v>
      </c>
      <c r="O1187" t="s">
        <v>37</v>
      </c>
      <c r="P1187">
        <v>4</v>
      </c>
      <c r="Q1187">
        <v>4</v>
      </c>
      <c r="R1187">
        <v>1</v>
      </c>
      <c r="S1187">
        <v>8</v>
      </c>
      <c r="T1187">
        <v>3</v>
      </c>
      <c r="U1187">
        <v>3</v>
      </c>
      <c r="V1187">
        <v>5</v>
      </c>
      <c r="W1187">
        <v>4</v>
      </c>
      <c r="X1187">
        <v>0</v>
      </c>
      <c r="Y1187">
        <v>3</v>
      </c>
    </row>
    <row r="1188" spans="1:25" x14ac:dyDescent="0.35">
      <c r="A1188">
        <v>45</v>
      </c>
      <c r="B1188" t="s">
        <v>32</v>
      </c>
      <c r="C1188" t="s">
        <v>26</v>
      </c>
      <c r="D1188" t="s">
        <v>34</v>
      </c>
      <c r="E1188">
        <v>1</v>
      </c>
      <c r="F1188">
        <v>4</v>
      </c>
      <c r="G1188" t="s">
        <v>49</v>
      </c>
      <c r="H1188">
        <v>1</v>
      </c>
      <c r="I1188" t="s">
        <v>35</v>
      </c>
      <c r="J1188">
        <v>66</v>
      </c>
      <c r="K1188">
        <v>3</v>
      </c>
      <c r="L1188">
        <v>3</v>
      </c>
      <c r="M1188" t="s">
        <v>43</v>
      </c>
      <c r="N1188">
        <v>2</v>
      </c>
      <c r="O1188" t="s">
        <v>41</v>
      </c>
      <c r="P1188">
        <v>1</v>
      </c>
      <c r="Q1188">
        <v>3</v>
      </c>
      <c r="R1188">
        <v>3</v>
      </c>
      <c r="S1188">
        <v>10</v>
      </c>
      <c r="T1188">
        <v>4</v>
      </c>
      <c r="U1188">
        <v>3</v>
      </c>
      <c r="V1188">
        <v>10</v>
      </c>
      <c r="W1188">
        <v>8</v>
      </c>
      <c r="X1188">
        <v>7</v>
      </c>
      <c r="Y1188">
        <v>7</v>
      </c>
    </row>
    <row r="1189" spans="1:25" x14ac:dyDescent="0.35">
      <c r="A1189">
        <v>45</v>
      </c>
      <c r="B1189" t="s">
        <v>32</v>
      </c>
      <c r="C1189" t="s">
        <v>26</v>
      </c>
      <c r="D1189" t="s">
        <v>34</v>
      </c>
      <c r="E1189">
        <v>5</v>
      </c>
      <c r="F1189">
        <v>5</v>
      </c>
      <c r="G1189" t="s">
        <v>40</v>
      </c>
      <c r="H1189">
        <v>3</v>
      </c>
      <c r="I1189" t="s">
        <v>29</v>
      </c>
      <c r="J1189">
        <v>50</v>
      </c>
      <c r="K1189">
        <v>1</v>
      </c>
      <c r="L1189">
        <v>2</v>
      </c>
      <c r="M1189" t="s">
        <v>39</v>
      </c>
      <c r="N1189">
        <v>1</v>
      </c>
      <c r="O1189" t="s">
        <v>31</v>
      </c>
      <c r="P1189">
        <v>1</v>
      </c>
      <c r="Q1189">
        <v>3</v>
      </c>
      <c r="R1189">
        <v>0</v>
      </c>
      <c r="S1189">
        <v>10</v>
      </c>
      <c r="T1189">
        <v>3</v>
      </c>
      <c r="U1189">
        <v>3</v>
      </c>
      <c r="V1189">
        <v>10</v>
      </c>
      <c r="W1189">
        <v>7</v>
      </c>
      <c r="X1189">
        <v>1</v>
      </c>
      <c r="Y1189">
        <v>4</v>
      </c>
    </row>
    <row r="1190" spans="1:25" x14ac:dyDescent="0.35">
      <c r="A1190">
        <v>45</v>
      </c>
      <c r="B1190" t="s">
        <v>32</v>
      </c>
      <c r="C1190" t="s">
        <v>44</v>
      </c>
      <c r="D1190" t="s">
        <v>27</v>
      </c>
      <c r="E1190">
        <v>26</v>
      </c>
      <c r="F1190">
        <v>3</v>
      </c>
      <c r="G1190" t="s">
        <v>48</v>
      </c>
      <c r="H1190">
        <v>1</v>
      </c>
      <c r="I1190" t="s">
        <v>35</v>
      </c>
      <c r="J1190">
        <v>52</v>
      </c>
      <c r="K1190">
        <v>2</v>
      </c>
      <c r="L1190">
        <v>2</v>
      </c>
      <c r="M1190" t="s">
        <v>30</v>
      </c>
      <c r="N1190">
        <v>1</v>
      </c>
      <c r="O1190" t="s">
        <v>37</v>
      </c>
      <c r="P1190">
        <v>1</v>
      </c>
      <c r="Q1190">
        <v>3</v>
      </c>
      <c r="R1190">
        <v>1</v>
      </c>
      <c r="S1190">
        <v>10</v>
      </c>
      <c r="T1190">
        <v>2</v>
      </c>
      <c r="U1190">
        <v>3</v>
      </c>
      <c r="V1190">
        <v>10</v>
      </c>
      <c r="W1190">
        <v>7</v>
      </c>
      <c r="X1190">
        <v>4</v>
      </c>
      <c r="Y1190">
        <v>5</v>
      </c>
    </row>
    <row r="1191" spans="1:25" x14ac:dyDescent="0.35">
      <c r="A1191">
        <v>45</v>
      </c>
      <c r="B1191" t="s">
        <v>32</v>
      </c>
      <c r="C1191" t="s">
        <v>26</v>
      </c>
      <c r="D1191" t="s">
        <v>34</v>
      </c>
      <c r="E1191">
        <v>2</v>
      </c>
      <c r="F1191">
        <v>2</v>
      </c>
      <c r="G1191" t="s">
        <v>38</v>
      </c>
      <c r="H1191">
        <v>4</v>
      </c>
      <c r="I1191" t="s">
        <v>29</v>
      </c>
      <c r="J1191">
        <v>59</v>
      </c>
      <c r="K1191">
        <v>2</v>
      </c>
      <c r="L1191">
        <v>2</v>
      </c>
      <c r="M1191" t="s">
        <v>42</v>
      </c>
      <c r="N1191">
        <v>4</v>
      </c>
      <c r="O1191" t="s">
        <v>41</v>
      </c>
      <c r="P1191">
        <v>1</v>
      </c>
      <c r="Q1191">
        <v>3</v>
      </c>
      <c r="R1191">
        <v>2</v>
      </c>
      <c r="S1191">
        <v>10</v>
      </c>
      <c r="T1191">
        <v>3</v>
      </c>
      <c r="U1191">
        <v>3</v>
      </c>
      <c r="V1191">
        <v>10</v>
      </c>
      <c r="W1191">
        <v>7</v>
      </c>
      <c r="X1191">
        <v>3</v>
      </c>
      <c r="Y1191">
        <v>9</v>
      </c>
    </row>
    <row r="1192" spans="1:25" x14ac:dyDescent="0.35">
      <c r="A1192">
        <v>45</v>
      </c>
      <c r="B1192" t="s">
        <v>32</v>
      </c>
      <c r="C1192" t="s">
        <v>44</v>
      </c>
      <c r="D1192" t="s">
        <v>34</v>
      </c>
      <c r="E1192">
        <v>1</v>
      </c>
      <c r="F1192">
        <v>1</v>
      </c>
      <c r="G1192" t="s">
        <v>28</v>
      </c>
      <c r="H1192">
        <v>3</v>
      </c>
      <c r="I1192" t="s">
        <v>35</v>
      </c>
      <c r="J1192">
        <v>74</v>
      </c>
      <c r="K1192">
        <v>2</v>
      </c>
      <c r="L1192">
        <v>3</v>
      </c>
      <c r="M1192" t="s">
        <v>43</v>
      </c>
      <c r="N1192">
        <v>3</v>
      </c>
      <c r="O1192" t="s">
        <v>37</v>
      </c>
      <c r="P1192">
        <v>3</v>
      </c>
      <c r="Q1192">
        <v>4</v>
      </c>
      <c r="R1192">
        <v>1</v>
      </c>
      <c r="S1192">
        <v>25</v>
      </c>
      <c r="T1192">
        <v>3</v>
      </c>
      <c r="U1192">
        <v>2</v>
      </c>
      <c r="V1192">
        <v>23</v>
      </c>
      <c r="W1192">
        <v>15</v>
      </c>
      <c r="X1192">
        <v>14</v>
      </c>
      <c r="Y1192">
        <v>4</v>
      </c>
    </row>
    <row r="1193" spans="1:25" x14ac:dyDescent="0.35">
      <c r="A1193">
        <v>45</v>
      </c>
      <c r="B1193" t="s">
        <v>32</v>
      </c>
      <c r="C1193" t="s">
        <v>26</v>
      </c>
      <c r="D1193" t="s">
        <v>34</v>
      </c>
      <c r="E1193">
        <v>28</v>
      </c>
      <c r="F1193">
        <v>2</v>
      </c>
      <c r="G1193" t="s">
        <v>49</v>
      </c>
      <c r="H1193">
        <v>4</v>
      </c>
      <c r="I1193" t="s">
        <v>29</v>
      </c>
      <c r="J1193">
        <v>48</v>
      </c>
      <c r="K1193">
        <v>2</v>
      </c>
      <c r="L1193">
        <v>4</v>
      </c>
      <c r="M1193" t="s">
        <v>47</v>
      </c>
      <c r="N1193">
        <v>2</v>
      </c>
      <c r="O1193" t="s">
        <v>31</v>
      </c>
      <c r="P1193">
        <v>1</v>
      </c>
      <c r="Q1193">
        <v>3</v>
      </c>
      <c r="R1193">
        <v>0</v>
      </c>
      <c r="S1193">
        <v>21</v>
      </c>
      <c r="T1193">
        <v>2</v>
      </c>
      <c r="U1193">
        <v>3</v>
      </c>
      <c r="V1193">
        <v>21</v>
      </c>
      <c r="W1193">
        <v>6</v>
      </c>
      <c r="X1193">
        <v>8</v>
      </c>
      <c r="Y1193">
        <v>6</v>
      </c>
    </row>
    <row r="1194" spans="1:25" x14ac:dyDescent="0.35">
      <c r="A1194">
        <v>45</v>
      </c>
      <c r="B1194" t="s">
        <v>32</v>
      </c>
      <c r="C1194" t="s">
        <v>26</v>
      </c>
      <c r="D1194" t="s">
        <v>50</v>
      </c>
      <c r="E1194">
        <v>4</v>
      </c>
      <c r="F1194">
        <v>3</v>
      </c>
      <c r="G1194" t="s">
        <v>28</v>
      </c>
      <c r="H1194">
        <v>3</v>
      </c>
      <c r="I1194" t="s">
        <v>29</v>
      </c>
      <c r="J1194">
        <v>56</v>
      </c>
      <c r="K1194">
        <v>1</v>
      </c>
      <c r="L1194">
        <v>3</v>
      </c>
      <c r="M1194" t="s">
        <v>50</v>
      </c>
      <c r="N1194">
        <v>3</v>
      </c>
      <c r="O1194" t="s">
        <v>37</v>
      </c>
      <c r="P1194">
        <v>4</v>
      </c>
      <c r="Q1194">
        <v>4</v>
      </c>
      <c r="R1194">
        <v>2</v>
      </c>
      <c r="S1194">
        <v>9</v>
      </c>
      <c r="T1194">
        <v>2</v>
      </c>
      <c r="U1194">
        <v>4</v>
      </c>
      <c r="V1194">
        <v>5</v>
      </c>
      <c r="W1194">
        <v>0</v>
      </c>
      <c r="X1194">
        <v>0</v>
      </c>
      <c r="Y1194">
        <v>3</v>
      </c>
    </row>
    <row r="1195" spans="1:25" x14ac:dyDescent="0.35">
      <c r="A1195">
        <v>45</v>
      </c>
      <c r="B1195" t="s">
        <v>32</v>
      </c>
      <c r="C1195" t="s">
        <v>44</v>
      </c>
      <c r="D1195" t="s">
        <v>27</v>
      </c>
      <c r="E1195">
        <v>2</v>
      </c>
      <c r="F1195">
        <v>4</v>
      </c>
      <c r="G1195" t="s">
        <v>28</v>
      </c>
      <c r="H1195">
        <v>3</v>
      </c>
      <c r="I1195" t="s">
        <v>29</v>
      </c>
      <c r="J1195">
        <v>67</v>
      </c>
      <c r="K1195">
        <v>3</v>
      </c>
      <c r="L1195">
        <v>2</v>
      </c>
      <c r="M1195" t="s">
        <v>30</v>
      </c>
      <c r="N1195">
        <v>3</v>
      </c>
      <c r="O1195" t="s">
        <v>37</v>
      </c>
      <c r="P1195">
        <v>4</v>
      </c>
      <c r="Q1195">
        <v>4</v>
      </c>
      <c r="R1195">
        <v>2</v>
      </c>
      <c r="S1195">
        <v>10</v>
      </c>
      <c r="T1195">
        <v>3</v>
      </c>
      <c r="U1195">
        <v>4</v>
      </c>
      <c r="V1195">
        <v>8</v>
      </c>
      <c r="W1195">
        <v>7</v>
      </c>
      <c r="X1195">
        <v>5</v>
      </c>
      <c r="Y1195">
        <v>7</v>
      </c>
    </row>
    <row r="1196" spans="1:25" x14ac:dyDescent="0.35">
      <c r="A1196">
        <v>45</v>
      </c>
      <c r="B1196" t="s">
        <v>32</v>
      </c>
      <c r="C1196" t="s">
        <v>26</v>
      </c>
      <c r="D1196" t="s">
        <v>34</v>
      </c>
      <c r="E1196">
        <v>25</v>
      </c>
      <c r="F1196">
        <v>2</v>
      </c>
      <c r="G1196" t="s">
        <v>28</v>
      </c>
      <c r="H1196">
        <v>2</v>
      </c>
      <c r="I1196" t="s">
        <v>29</v>
      </c>
      <c r="J1196">
        <v>93</v>
      </c>
      <c r="K1196">
        <v>2</v>
      </c>
      <c r="L1196">
        <v>2</v>
      </c>
      <c r="M1196" t="s">
        <v>42</v>
      </c>
      <c r="N1196">
        <v>4</v>
      </c>
      <c r="O1196" t="s">
        <v>37</v>
      </c>
      <c r="P1196">
        <v>0</v>
      </c>
      <c r="Q1196">
        <v>3</v>
      </c>
      <c r="R1196">
        <v>2</v>
      </c>
      <c r="S1196">
        <v>10</v>
      </c>
      <c r="T1196">
        <v>2</v>
      </c>
      <c r="U1196">
        <v>2</v>
      </c>
      <c r="V1196">
        <v>9</v>
      </c>
      <c r="W1196">
        <v>8</v>
      </c>
      <c r="X1196">
        <v>3</v>
      </c>
      <c r="Y1196">
        <v>8</v>
      </c>
    </row>
    <row r="1197" spans="1:25" x14ac:dyDescent="0.35">
      <c r="A1197">
        <v>45</v>
      </c>
      <c r="B1197" t="s">
        <v>32</v>
      </c>
      <c r="C1197" t="s">
        <v>33</v>
      </c>
      <c r="D1197" t="s">
        <v>34</v>
      </c>
      <c r="E1197">
        <v>1</v>
      </c>
      <c r="F1197">
        <v>4</v>
      </c>
      <c r="G1197" t="s">
        <v>40</v>
      </c>
      <c r="H1197">
        <v>2</v>
      </c>
      <c r="I1197" t="s">
        <v>35</v>
      </c>
      <c r="J1197">
        <v>44</v>
      </c>
      <c r="K1197">
        <v>3</v>
      </c>
      <c r="L1197">
        <v>2</v>
      </c>
      <c r="M1197" t="s">
        <v>43</v>
      </c>
      <c r="N1197">
        <v>3</v>
      </c>
      <c r="O1197" t="s">
        <v>31</v>
      </c>
      <c r="P1197">
        <v>4</v>
      </c>
      <c r="Q1197">
        <v>3</v>
      </c>
      <c r="R1197">
        <v>0</v>
      </c>
      <c r="S1197">
        <v>12</v>
      </c>
      <c r="T1197">
        <v>3</v>
      </c>
      <c r="U1197">
        <v>3</v>
      </c>
      <c r="V1197">
        <v>4</v>
      </c>
      <c r="W1197">
        <v>2</v>
      </c>
      <c r="X1197">
        <v>0</v>
      </c>
      <c r="Y1197">
        <v>3</v>
      </c>
    </row>
    <row r="1198" spans="1:25" x14ac:dyDescent="0.35">
      <c r="A1198">
        <v>45</v>
      </c>
      <c r="B1198" t="s">
        <v>32</v>
      </c>
      <c r="C1198" t="s">
        <v>26</v>
      </c>
      <c r="D1198" t="s">
        <v>27</v>
      </c>
      <c r="E1198">
        <v>20</v>
      </c>
      <c r="F1198">
        <v>3</v>
      </c>
      <c r="G1198" t="s">
        <v>28</v>
      </c>
      <c r="H1198">
        <v>4</v>
      </c>
      <c r="I1198" t="s">
        <v>29</v>
      </c>
      <c r="J1198">
        <v>50</v>
      </c>
      <c r="K1198">
        <v>3</v>
      </c>
      <c r="L1198">
        <v>2</v>
      </c>
      <c r="M1198" t="s">
        <v>30</v>
      </c>
      <c r="N1198">
        <v>3</v>
      </c>
      <c r="O1198" t="s">
        <v>31</v>
      </c>
      <c r="P1198">
        <v>8</v>
      </c>
      <c r="Q1198">
        <v>3</v>
      </c>
      <c r="R1198">
        <v>0</v>
      </c>
      <c r="S1198">
        <v>8</v>
      </c>
      <c r="T1198">
        <v>3</v>
      </c>
      <c r="U1198">
        <v>3</v>
      </c>
      <c r="V1198">
        <v>5</v>
      </c>
      <c r="W1198">
        <v>3</v>
      </c>
      <c r="X1198">
        <v>0</v>
      </c>
      <c r="Y1198">
        <v>1</v>
      </c>
    </row>
    <row r="1199" spans="1:25" x14ac:dyDescent="0.35">
      <c r="A1199">
        <v>46</v>
      </c>
      <c r="B1199" t="s">
        <v>32</v>
      </c>
      <c r="C1199" t="s">
        <v>26</v>
      </c>
      <c r="D1199" t="s">
        <v>27</v>
      </c>
      <c r="E1199">
        <v>2</v>
      </c>
      <c r="F1199">
        <v>4</v>
      </c>
      <c r="G1199" t="s">
        <v>48</v>
      </c>
      <c r="H1199">
        <v>2</v>
      </c>
      <c r="I1199" t="s">
        <v>29</v>
      </c>
      <c r="J1199">
        <v>83</v>
      </c>
      <c r="K1199">
        <v>3</v>
      </c>
      <c r="L1199">
        <v>5</v>
      </c>
      <c r="M1199" t="s">
        <v>45</v>
      </c>
      <c r="N1199">
        <v>1</v>
      </c>
      <c r="O1199" t="s">
        <v>31</v>
      </c>
      <c r="P1199">
        <v>3</v>
      </c>
      <c r="Q1199">
        <v>3</v>
      </c>
      <c r="R1199">
        <v>0</v>
      </c>
      <c r="S1199">
        <v>22</v>
      </c>
      <c r="T1199">
        <v>2</v>
      </c>
      <c r="U1199">
        <v>2</v>
      </c>
      <c r="V1199">
        <v>2</v>
      </c>
      <c r="W1199">
        <v>2</v>
      </c>
      <c r="X1199">
        <v>2</v>
      </c>
      <c r="Y1199">
        <v>1</v>
      </c>
    </row>
    <row r="1200" spans="1:25" x14ac:dyDescent="0.35">
      <c r="A1200">
        <v>46</v>
      </c>
      <c r="B1200" t="s">
        <v>32</v>
      </c>
      <c r="C1200" t="s">
        <v>33</v>
      </c>
      <c r="D1200" t="s">
        <v>27</v>
      </c>
      <c r="E1200">
        <v>5</v>
      </c>
      <c r="F1200">
        <v>4</v>
      </c>
      <c r="G1200" t="s">
        <v>48</v>
      </c>
      <c r="H1200">
        <v>1</v>
      </c>
      <c r="I1200" t="s">
        <v>35</v>
      </c>
      <c r="J1200">
        <v>98</v>
      </c>
      <c r="K1200">
        <v>3</v>
      </c>
      <c r="L1200">
        <v>2</v>
      </c>
      <c r="M1200" t="s">
        <v>30</v>
      </c>
      <c r="N1200">
        <v>4</v>
      </c>
      <c r="O1200" t="s">
        <v>31</v>
      </c>
      <c r="P1200">
        <v>4</v>
      </c>
      <c r="Q1200">
        <v>4</v>
      </c>
      <c r="R1200">
        <v>0</v>
      </c>
      <c r="S1200">
        <v>14</v>
      </c>
      <c r="T1200">
        <v>4</v>
      </c>
      <c r="U1200">
        <v>3</v>
      </c>
      <c r="V1200">
        <v>9</v>
      </c>
      <c r="W1200">
        <v>6</v>
      </c>
      <c r="X1200">
        <v>0</v>
      </c>
      <c r="Y1200">
        <v>8</v>
      </c>
    </row>
    <row r="1201" spans="1:25" x14ac:dyDescent="0.35">
      <c r="A1201">
        <v>46</v>
      </c>
      <c r="B1201" t="s">
        <v>32</v>
      </c>
      <c r="C1201" t="s">
        <v>26</v>
      </c>
      <c r="D1201" t="s">
        <v>50</v>
      </c>
      <c r="E1201">
        <v>5</v>
      </c>
      <c r="F1201">
        <v>2</v>
      </c>
      <c r="G1201" t="s">
        <v>40</v>
      </c>
      <c r="H1201">
        <v>2</v>
      </c>
      <c r="I1201" t="s">
        <v>35</v>
      </c>
      <c r="J1201">
        <v>80</v>
      </c>
      <c r="K1201">
        <v>3</v>
      </c>
      <c r="L1201">
        <v>2</v>
      </c>
      <c r="M1201" t="s">
        <v>50</v>
      </c>
      <c r="N1201">
        <v>2</v>
      </c>
      <c r="O1201" t="s">
        <v>41</v>
      </c>
      <c r="P1201">
        <v>8</v>
      </c>
      <c r="Q1201">
        <v>4</v>
      </c>
      <c r="R1201">
        <v>1</v>
      </c>
      <c r="S1201">
        <v>16</v>
      </c>
      <c r="T1201">
        <v>2</v>
      </c>
      <c r="U1201">
        <v>3</v>
      </c>
      <c r="V1201">
        <v>4</v>
      </c>
      <c r="W1201">
        <v>2</v>
      </c>
      <c r="X1201">
        <v>0</v>
      </c>
      <c r="Y1201">
        <v>2</v>
      </c>
    </row>
    <row r="1202" spans="1:25" x14ac:dyDescent="0.35">
      <c r="A1202">
        <v>46</v>
      </c>
      <c r="B1202" t="s">
        <v>25</v>
      </c>
      <c r="C1202" t="s">
        <v>26</v>
      </c>
      <c r="D1202" t="s">
        <v>27</v>
      </c>
      <c r="E1202">
        <v>9</v>
      </c>
      <c r="F1202">
        <v>2</v>
      </c>
      <c r="G1202" t="s">
        <v>40</v>
      </c>
      <c r="H1202">
        <v>3</v>
      </c>
      <c r="I1202" t="s">
        <v>35</v>
      </c>
      <c r="J1202">
        <v>64</v>
      </c>
      <c r="K1202">
        <v>2</v>
      </c>
      <c r="L1202">
        <v>3</v>
      </c>
      <c r="M1202" t="s">
        <v>30</v>
      </c>
      <c r="N1202">
        <v>4</v>
      </c>
      <c r="O1202" t="s">
        <v>31</v>
      </c>
      <c r="P1202">
        <v>1</v>
      </c>
      <c r="Q1202">
        <v>3</v>
      </c>
      <c r="R1202">
        <v>0</v>
      </c>
      <c r="S1202">
        <v>9</v>
      </c>
      <c r="T1202">
        <v>3</v>
      </c>
      <c r="U1202">
        <v>3</v>
      </c>
      <c r="V1202">
        <v>9</v>
      </c>
      <c r="W1202">
        <v>8</v>
      </c>
      <c r="X1202">
        <v>4</v>
      </c>
      <c r="Y1202">
        <v>7</v>
      </c>
    </row>
    <row r="1203" spans="1:25" x14ac:dyDescent="0.35">
      <c r="A1203">
        <v>46</v>
      </c>
      <c r="B1203" t="s">
        <v>32</v>
      </c>
      <c r="C1203" t="s">
        <v>33</v>
      </c>
      <c r="D1203" t="s">
        <v>34</v>
      </c>
      <c r="E1203">
        <v>1</v>
      </c>
      <c r="F1203">
        <v>3</v>
      </c>
      <c r="G1203" t="s">
        <v>40</v>
      </c>
      <c r="H1203">
        <v>3</v>
      </c>
      <c r="I1203" t="s">
        <v>35</v>
      </c>
      <c r="J1203">
        <v>40</v>
      </c>
      <c r="K1203">
        <v>2</v>
      </c>
      <c r="L1203">
        <v>3</v>
      </c>
      <c r="M1203" t="s">
        <v>43</v>
      </c>
      <c r="N1203">
        <v>1</v>
      </c>
      <c r="O1203" t="s">
        <v>37</v>
      </c>
      <c r="P1203">
        <v>2</v>
      </c>
      <c r="Q1203">
        <v>3</v>
      </c>
      <c r="R1203">
        <v>1</v>
      </c>
      <c r="S1203">
        <v>21</v>
      </c>
      <c r="T1203">
        <v>5</v>
      </c>
      <c r="U1203">
        <v>2</v>
      </c>
      <c r="V1203">
        <v>10</v>
      </c>
      <c r="W1203">
        <v>9</v>
      </c>
      <c r="X1203">
        <v>9</v>
      </c>
      <c r="Y1203">
        <v>5</v>
      </c>
    </row>
    <row r="1204" spans="1:25" x14ac:dyDescent="0.35">
      <c r="A1204">
        <v>46</v>
      </c>
      <c r="B1204" t="s">
        <v>32</v>
      </c>
      <c r="C1204" t="s">
        <v>26</v>
      </c>
      <c r="D1204" t="s">
        <v>27</v>
      </c>
      <c r="E1204">
        <v>1</v>
      </c>
      <c r="F1204">
        <v>2</v>
      </c>
      <c r="G1204" t="s">
        <v>48</v>
      </c>
      <c r="H1204">
        <v>2</v>
      </c>
      <c r="I1204" t="s">
        <v>29</v>
      </c>
      <c r="J1204">
        <v>92</v>
      </c>
      <c r="K1204">
        <v>3</v>
      </c>
      <c r="L1204">
        <v>3</v>
      </c>
      <c r="M1204" t="s">
        <v>30</v>
      </c>
      <c r="N1204">
        <v>1</v>
      </c>
      <c r="O1204" t="s">
        <v>41</v>
      </c>
      <c r="P1204">
        <v>1</v>
      </c>
      <c r="Q1204">
        <v>4</v>
      </c>
      <c r="R1204">
        <v>3</v>
      </c>
      <c r="S1204">
        <v>24</v>
      </c>
      <c r="T1204">
        <v>2</v>
      </c>
      <c r="U1204">
        <v>3</v>
      </c>
      <c r="V1204">
        <v>24</v>
      </c>
      <c r="W1204">
        <v>13</v>
      </c>
      <c r="X1204">
        <v>15</v>
      </c>
      <c r="Y1204">
        <v>7</v>
      </c>
    </row>
    <row r="1205" spans="1:25" x14ac:dyDescent="0.35">
      <c r="A1205">
        <v>46</v>
      </c>
      <c r="B1205" t="s">
        <v>32</v>
      </c>
      <c r="C1205" t="s">
        <v>26</v>
      </c>
      <c r="D1205" t="s">
        <v>34</v>
      </c>
      <c r="E1205">
        <v>1</v>
      </c>
      <c r="F1205">
        <v>4</v>
      </c>
      <c r="G1205" t="s">
        <v>40</v>
      </c>
      <c r="H1205">
        <v>4</v>
      </c>
      <c r="I1205" t="s">
        <v>35</v>
      </c>
      <c r="J1205">
        <v>97</v>
      </c>
      <c r="K1205">
        <v>3</v>
      </c>
      <c r="L1205">
        <v>3</v>
      </c>
      <c r="M1205" t="s">
        <v>43</v>
      </c>
      <c r="N1205">
        <v>1</v>
      </c>
      <c r="O1205" t="s">
        <v>41</v>
      </c>
      <c r="P1205">
        <v>7</v>
      </c>
      <c r="Q1205">
        <v>3</v>
      </c>
      <c r="R1205">
        <v>1</v>
      </c>
      <c r="S1205">
        <v>17</v>
      </c>
      <c r="T1205">
        <v>3</v>
      </c>
      <c r="U1205">
        <v>3</v>
      </c>
      <c r="V1205">
        <v>4</v>
      </c>
      <c r="W1205">
        <v>2</v>
      </c>
      <c r="X1205">
        <v>0</v>
      </c>
      <c r="Y1205">
        <v>3</v>
      </c>
    </row>
    <row r="1206" spans="1:25" x14ac:dyDescent="0.35">
      <c r="A1206">
        <v>46</v>
      </c>
      <c r="B1206" t="s">
        <v>32</v>
      </c>
      <c r="C1206" t="s">
        <v>26</v>
      </c>
      <c r="D1206" t="s">
        <v>27</v>
      </c>
      <c r="E1206">
        <v>2</v>
      </c>
      <c r="F1206">
        <v>3</v>
      </c>
      <c r="G1206" t="s">
        <v>49</v>
      </c>
      <c r="H1206">
        <v>3</v>
      </c>
      <c r="I1206" t="s">
        <v>29</v>
      </c>
      <c r="J1206">
        <v>75</v>
      </c>
      <c r="K1206">
        <v>1</v>
      </c>
      <c r="L1206">
        <v>4</v>
      </c>
      <c r="M1206" t="s">
        <v>45</v>
      </c>
      <c r="N1206">
        <v>2</v>
      </c>
      <c r="O1206" t="s">
        <v>37</v>
      </c>
      <c r="P1206">
        <v>3</v>
      </c>
      <c r="Q1206">
        <v>3</v>
      </c>
      <c r="R1206">
        <v>1</v>
      </c>
      <c r="S1206">
        <v>28</v>
      </c>
      <c r="T1206">
        <v>2</v>
      </c>
      <c r="U1206">
        <v>2</v>
      </c>
      <c r="V1206">
        <v>7</v>
      </c>
      <c r="W1206">
        <v>7</v>
      </c>
      <c r="X1206">
        <v>7</v>
      </c>
      <c r="Y1206">
        <v>7</v>
      </c>
    </row>
    <row r="1207" spans="1:25" x14ac:dyDescent="0.35">
      <c r="A1207">
        <v>46</v>
      </c>
      <c r="B1207" t="s">
        <v>32</v>
      </c>
      <c r="C1207" t="s">
        <v>44</v>
      </c>
      <c r="D1207" t="s">
        <v>34</v>
      </c>
      <c r="E1207">
        <v>7</v>
      </c>
      <c r="F1207">
        <v>4</v>
      </c>
      <c r="G1207" t="s">
        <v>40</v>
      </c>
      <c r="H1207">
        <v>3</v>
      </c>
      <c r="I1207" t="s">
        <v>29</v>
      </c>
      <c r="J1207">
        <v>30</v>
      </c>
      <c r="K1207">
        <v>3</v>
      </c>
      <c r="L1207">
        <v>2</v>
      </c>
      <c r="M1207" t="s">
        <v>42</v>
      </c>
      <c r="N1207">
        <v>3</v>
      </c>
      <c r="O1207" t="s">
        <v>37</v>
      </c>
      <c r="P1207">
        <v>2</v>
      </c>
      <c r="Q1207">
        <v>3</v>
      </c>
      <c r="R1207">
        <v>0</v>
      </c>
      <c r="S1207">
        <v>7</v>
      </c>
      <c r="T1207">
        <v>2</v>
      </c>
      <c r="U1207">
        <v>4</v>
      </c>
      <c r="V1207">
        <v>1</v>
      </c>
      <c r="W1207">
        <v>0</v>
      </c>
      <c r="X1207">
        <v>0</v>
      </c>
      <c r="Y1207">
        <v>0</v>
      </c>
    </row>
    <row r="1208" spans="1:25" x14ac:dyDescent="0.35">
      <c r="A1208">
        <v>46</v>
      </c>
      <c r="B1208" t="s">
        <v>32</v>
      </c>
      <c r="C1208" t="s">
        <v>26</v>
      </c>
      <c r="D1208" t="s">
        <v>34</v>
      </c>
      <c r="E1208">
        <v>18</v>
      </c>
      <c r="F1208">
        <v>3</v>
      </c>
      <c r="G1208" t="s">
        <v>40</v>
      </c>
      <c r="H1208">
        <v>3</v>
      </c>
      <c r="I1208" t="s">
        <v>29</v>
      </c>
      <c r="J1208">
        <v>87</v>
      </c>
      <c r="K1208">
        <v>3</v>
      </c>
      <c r="L1208">
        <v>2</v>
      </c>
      <c r="M1208" t="s">
        <v>42</v>
      </c>
      <c r="N1208">
        <v>3</v>
      </c>
      <c r="O1208" t="s">
        <v>41</v>
      </c>
      <c r="P1208">
        <v>2</v>
      </c>
      <c r="Q1208">
        <v>3</v>
      </c>
      <c r="R1208">
        <v>1</v>
      </c>
      <c r="S1208">
        <v>19</v>
      </c>
      <c r="T1208">
        <v>5</v>
      </c>
      <c r="U1208">
        <v>2</v>
      </c>
      <c r="V1208">
        <v>10</v>
      </c>
      <c r="W1208">
        <v>7</v>
      </c>
      <c r="X1208">
        <v>0</v>
      </c>
      <c r="Y1208">
        <v>8</v>
      </c>
    </row>
    <row r="1209" spans="1:25" x14ac:dyDescent="0.35">
      <c r="A1209">
        <v>46</v>
      </c>
      <c r="B1209" t="s">
        <v>32</v>
      </c>
      <c r="C1209" t="s">
        <v>26</v>
      </c>
      <c r="D1209" t="s">
        <v>34</v>
      </c>
      <c r="E1209">
        <v>2</v>
      </c>
      <c r="F1209">
        <v>3</v>
      </c>
      <c r="G1209" t="s">
        <v>28</v>
      </c>
      <c r="H1209">
        <v>1</v>
      </c>
      <c r="I1209" t="s">
        <v>35</v>
      </c>
      <c r="J1209">
        <v>51</v>
      </c>
      <c r="K1209">
        <v>3</v>
      </c>
      <c r="L1209">
        <v>4</v>
      </c>
      <c r="M1209" t="s">
        <v>47</v>
      </c>
      <c r="N1209">
        <v>3</v>
      </c>
      <c r="O1209" t="s">
        <v>37</v>
      </c>
      <c r="P1209">
        <v>6</v>
      </c>
      <c r="Q1209">
        <v>3</v>
      </c>
      <c r="R1209">
        <v>0</v>
      </c>
      <c r="S1209">
        <v>26</v>
      </c>
      <c r="T1209">
        <v>2</v>
      </c>
      <c r="U1209">
        <v>1</v>
      </c>
      <c r="V1209">
        <v>3</v>
      </c>
      <c r="W1209">
        <v>2</v>
      </c>
      <c r="X1209">
        <v>0</v>
      </c>
      <c r="Y1209">
        <v>1</v>
      </c>
    </row>
    <row r="1210" spans="1:25" x14ac:dyDescent="0.35">
      <c r="A1210">
        <v>46</v>
      </c>
      <c r="B1210" t="s">
        <v>32</v>
      </c>
      <c r="C1210" t="s">
        <v>26</v>
      </c>
      <c r="D1210" t="s">
        <v>27</v>
      </c>
      <c r="E1210">
        <v>10</v>
      </c>
      <c r="F1210">
        <v>3</v>
      </c>
      <c r="G1210" t="s">
        <v>48</v>
      </c>
      <c r="H1210">
        <v>3</v>
      </c>
      <c r="I1210" t="s">
        <v>29</v>
      </c>
      <c r="J1210">
        <v>94</v>
      </c>
      <c r="K1210">
        <v>2</v>
      </c>
      <c r="L1210">
        <v>3</v>
      </c>
      <c r="M1210" t="s">
        <v>30</v>
      </c>
      <c r="N1210">
        <v>4</v>
      </c>
      <c r="O1210" t="s">
        <v>37</v>
      </c>
      <c r="P1210">
        <v>2</v>
      </c>
      <c r="Q1210">
        <v>3</v>
      </c>
      <c r="R1210">
        <v>1</v>
      </c>
      <c r="S1210">
        <v>15</v>
      </c>
      <c r="T1210">
        <v>3</v>
      </c>
      <c r="U1210">
        <v>3</v>
      </c>
      <c r="V1210">
        <v>3</v>
      </c>
      <c r="W1210">
        <v>2</v>
      </c>
      <c r="X1210">
        <v>1</v>
      </c>
      <c r="Y1210">
        <v>2</v>
      </c>
    </row>
    <row r="1211" spans="1:25" x14ac:dyDescent="0.35">
      <c r="A1211">
        <v>46</v>
      </c>
      <c r="B1211" t="s">
        <v>32</v>
      </c>
      <c r="C1211" t="s">
        <v>33</v>
      </c>
      <c r="D1211" t="s">
        <v>34</v>
      </c>
      <c r="E1211">
        <v>18</v>
      </c>
      <c r="F1211">
        <v>1</v>
      </c>
      <c r="G1211" t="s">
        <v>40</v>
      </c>
      <c r="H1211">
        <v>1</v>
      </c>
      <c r="I1211" t="s">
        <v>29</v>
      </c>
      <c r="J1211">
        <v>86</v>
      </c>
      <c r="K1211">
        <v>3</v>
      </c>
      <c r="L1211">
        <v>3</v>
      </c>
      <c r="M1211" t="s">
        <v>43</v>
      </c>
      <c r="N1211">
        <v>3</v>
      </c>
      <c r="O1211" t="s">
        <v>37</v>
      </c>
      <c r="P1211">
        <v>5</v>
      </c>
      <c r="Q1211">
        <v>3</v>
      </c>
      <c r="R1211">
        <v>0</v>
      </c>
      <c r="S1211">
        <v>28</v>
      </c>
      <c r="T1211">
        <v>3</v>
      </c>
      <c r="U1211">
        <v>2</v>
      </c>
      <c r="V1211">
        <v>2</v>
      </c>
      <c r="W1211">
        <v>2</v>
      </c>
      <c r="X1211">
        <v>1</v>
      </c>
      <c r="Y1211">
        <v>2</v>
      </c>
    </row>
    <row r="1212" spans="1:25" x14ac:dyDescent="0.35">
      <c r="A1212">
        <v>46</v>
      </c>
      <c r="B1212" t="s">
        <v>32</v>
      </c>
      <c r="C1212" t="s">
        <v>26</v>
      </c>
      <c r="D1212" t="s">
        <v>34</v>
      </c>
      <c r="E1212">
        <v>7</v>
      </c>
      <c r="F1212">
        <v>2</v>
      </c>
      <c r="G1212" t="s">
        <v>40</v>
      </c>
      <c r="H1212">
        <v>4</v>
      </c>
      <c r="I1212" t="s">
        <v>35</v>
      </c>
      <c r="J1212">
        <v>75</v>
      </c>
      <c r="K1212">
        <v>3</v>
      </c>
      <c r="L1212">
        <v>3</v>
      </c>
      <c r="M1212" t="s">
        <v>42</v>
      </c>
      <c r="N1212">
        <v>3</v>
      </c>
      <c r="O1212" t="s">
        <v>41</v>
      </c>
      <c r="P1212">
        <v>6</v>
      </c>
      <c r="Q1212">
        <v>3</v>
      </c>
      <c r="R1212">
        <v>1</v>
      </c>
      <c r="S1212">
        <v>13</v>
      </c>
      <c r="T1212">
        <v>3</v>
      </c>
      <c r="U1212">
        <v>3</v>
      </c>
      <c r="V1212">
        <v>8</v>
      </c>
      <c r="W1212">
        <v>7</v>
      </c>
      <c r="X1212">
        <v>0</v>
      </c>
      <c r="Y1212">
        <v>7</v>
      </c>
    </row>
    <row r="1213" spans="1:25" x14ac:dyDescent="0.35">
      <c r="A1213">
        <v>46</v>
      </c>
      <c r="B1213" t="s">
        <v>32</v>
      </c>
      <c r="C1213" t="s">
        <v>26</v>
      </c>
      <c r="D1213" t="s">
        <v>34</v>
      </c>
      <c r="E1213">
        <v>1</v>
      </c>
      <c r="F1213">
        <v>4</v>
      </c>
      <c r="G1213" t="s">
        <v>40</v>
      </c>
      <c r="H1213">
        <v>4</v>
      </c>
      <c r="I1213" t="s">
        <v>35</v>
      </c>
      <c r="J1213">
        <v>40</v>
      </c>
      <c r="K1213">
        <v>3</v>
      </c>
      <c r="L1213">
        <v>5</v>
      </c>
      <c r="M1213" t="s">
        <v>47</v>
      </c>
      <c r="N1213">
        <v>4</v>
      </c>
      <c r="O1213" t="s">
        <v>41</v>
      </c>
      <c r="P1213">
        <v>9</v>
      </c>
      <c r="Q1213">
        <v>3</v>
      </c>
      <c r="R1213">
        <v>2</v>
      </c>
      <c r="S1213">
        <v>23</v>
      </c>
      <c r="T1213">
        <v>0</v>
      </c>
      <c r="U1213">
        <v>3</v>
      </c>
      <c r="V1213">
        <v>2</v>
      </c>
      <c r="W1213">
        <v>2</v>
      </c>
      <c r="X1213">
        <v>2</v>
      </c>
      <c r="Y1213">
        <v>2</v>
      </c>
    </row>
    <row r="1214" spans="1:25" x14ac:dyDescent="0.35">
      <c r="A1214">
        <v>46</v>
      </c>
      <c r="B1214" t="s">
        <v>32</v>
      </c>
      <c r="C1214" t="s">
        <v>26</v>
      </c>
      <c r="D1214" t="s">
        <v>34</v>
      </c>
      <c r="E1214">
        <v>8</v>
      </c>
      <c r="F1214">
        <v>4</v>
      </c>
      <c r="G1214" t="s">
        <v>28</v>
      </c>
      <c r="H1214">
        <v>4</v>
      </c>
      <c r="I1214" t="s">
        <v>29</v>
      </c>
      <c r="J1214">
        <v>74</v>
      </c>
      <c r="K1214">
        <v>2</v>
      </c>
      <c r="L1214">
        <v>2</v>
      </c>
      <c r="M1214" t="s">
        <v>36</v>
      </c>
      <c r="N1214">
        <v>1</v>
      </c>
      <c r="O1214" t="s">
        <v>41</v>
      </c>
      <c r="P1214">
        <v>8</v>
      </c>
      <c r="Q1214">
        <v>4</v>
      </c>
      <c r="R1214">
        <v>3</v>
      </c>
      <c r="S1214">
        <v>19</v>
      </c>
      <c r="T1214">
        <v>2</v>
      </c>
      <c r="U1214">
        <v>3</v>
      </c>
      <c r="V1214">
        <v>16</v>
      </c>
      <c r="W1214">
        <v>13</v>
      </c>
      <c r="X1214">
        <v>1</v>
      </c>
      <c r="Y1214">
        <v>7</v>
      </c>
    </row>
    <row r="1215" spans="1:25" x14ac:dyDescent="0.35">
      <c r="A1215">
        <v>46</v>
      </c>
      <c r="B1215" t="s">
        <v>32</v>
      </c>
      <c r="C1215" t="s">
        <v>26</v>
      </c>
      <c r="D1215" t="s">
        <v>27</v>
      </c>
      <c r="E1215">
        <v>3</v>
      </c>
      <c r="F1215">
        <v>1</v>
      </c>
      <c r="G1215" t="s">
        <v>48</v>
      </c>
      <c r="H1215">
        <v>1</v>
      </c>
      <c r="I1215" t="s">
        <v>35</v>
      </c>
      <c r="J1215">
        <v>52</v>
      </c>
      <c r="K1215">
        <v>3</v>
      </c>
      <c r="L1215">
        <v>4</v>
      </c>
      <c r="M1215" t="s">
        <v>45</v>
      </c>
      <c r="N1215">
        <v>3</v>
      </c>
      <c r="O1215" t="s">
        <v>37</v>
      </c>
      <c r="P1215">
        <v>3</v>
      </c>
      <c r="Q1215">
        <v>3</v>
      </c>
      <c r="R1215">
        <v>1</v>
      </c>
      <c r="S1215">
        <v>23</v>
      </c>
      <c r="T1215">
        <v>3</v>
      </c>
      <c r="U1215">
        <v>3</v>
      </c>
      <c r="V1215">
        <v>12</v>
      </c>
      <c r="W1215">
        <v>9</v>
      </c>
      <c r="X1215">
        <v>4</v>
      </c>
      <c r="Y1215">
        <v>9</v>
      </c>
    </row>
    <row r="1216" spans="1:25" x14ac:dyDescent="0.35">
      <c r="A1216">
        <v>46</v>
      </c>
      <c r="B1216" t="s">
        <v>32</v>
      </c>
      <c r="C1216" t="s">
        <v>26</v>
      </c>
      <c r="D1216" t="s">
        <v>27</v>
      </c>
      <c r="E1216">
        <v>2</v>
      </c>
      <c r="F1216">
        <v>3</v>
      </c>
      <c r="G1216" t="s">
        <v>48</v>
      </c>
      <c r="H1216">
        <v>3</v>
      </c>
      <c r="I1216" t="s">
        <v>29</v>
      </c>
      <c r="J1216">
        <v>69</v>
      </c>
      <c r="K1216">
        <v>3</v>
      </c>
      <c r="L1216">
        <v>4</v>
      </c>
      <c r="M1216" t="s">
        <v>45</v>
      </c>
      <c r="N1216">
        <v>1</v>
      </c>
      <c r="O1216" t="s">
        <v>37</v>
      </c>
      <c r="P1216">
        <v>8</v>
      </c>
      <c r="Q1216">
        <v>4</v>
      </c>
      <c r="R1216">
        <v>0</v>
      </c>
      <c r="S1216">
        <v>28</v>
      </c>
      <c r="T1216">
        <v>2</v>
      </c>
      <c r="U1216">
        <v>3</v>
      </c>
      <c r="V1216">
        <v>26</v>
      </c>
      <c r="W1216">
        <v>15</v>
      </c>
      <c r="X1216">
        <v>15</v>
      </c>
      <c r="Y1216">
        <v>9</v>
      </c>
    </row>
    <row r="1217" spans="1:25" x14ac:dyDescent="0.35">
      <c r="A1217">
        <v>46</v>
      </c>
      <c r="B1217" t="s">
        <v>32</v>
      </c>
      <c r="C1217" t="s">
        <v>26</v>
      </c>
      <c r="D1217" t="s">
        <v>34</v>
      </c>
      <c r="E1217">
        <v>15</v>
      </c>
      <c r="F1217">
        <v>2</v>
      </c>
      <c r="G1217" t="s">
        <v>28</v>
      </c>
      <c r="H1217">
        <v>4</v>
      </c>
      <c r="I1217" t="s">
        <v>35</v>
      </c>
      <c r="J1217">
        <v>52</v>
      </c>
      <c r="K1217">
        <v>3</v>
      </c>
      <c r="L1217">
        <v>5</v>
      </c>
      <c r="M1217" t="s">
        <v>47</v>
      </c>
      <c r="N1217">
        <v>2</v>
      </c>
      <c r="O1217" t="s">
        <v>37</v>
      </c>
      <c r="P1217">
        <v>5</v>
      </c>
      <c r="Q1217">
        <v>3</v>
      </c>
      <c r="R1217">
        <v>1</v>
      </c>
      <c r="S1217">
        <v>25</v>
      </c>
      <c r="T1217">
        <v>2</v>
      </c>
      <c r="U1217">
        <v>3</v>
      </c>
      <c r="V1217">
        <v>4</v>
      </c>
      <c r="W1217">
        <v>2</v>
      </c>
      <c r="X1217">
        <v>0</v>
      </c>
      <c r="Y1217">
        <v>3</v>
      </c>
    </row>
    <row r="1218" spans="1:25" x14ac:dyDescent="0.35">
      <c r="A1218">
        <v>46</v>
      </c>
      <c r="B1218" t="s">
        <v>32</v>
      </c>
      <c r="C1218" t="s">
        <v>26</v>
      </c>
      <c r="D1218" t="s">
        <v>34</v>
      </c>
      <c r="E1218">
        <v>2</v>
      </c>
      <c r="F1218">
        <v>4</v>
      </c>
      <c r="G1218" t="s">
        <v>49</v>
      </c>
      <c r="H1218">
        <v>4</v>
      </c>
      <c r="I1218" t="s">
        <v>35</v>
      </c>
      <c r="J1218">
        <v>60</v>
      </c>
      <c r="K1218">
        <v>3</v>
      </c>
      <c r="L1218">
        <v>2</v>
      </c>
      <c r="M1218" t="s">
        <v>42</v>
      </c>
      <c r="N1218">
        <v>4</v>
      </c>
      <c r="O1218" t="s">
        <v>41</v>
      </c>
      <c r="P1218">
        <v>2</v>
      </c>
      <c r="Q1218">
        <v>3</v>
      </c>
      <c r="R1218">
        <v>1</v>
      </c>
      <c r="S1218">
        <v>12</v>
      </c>
      <c r="T1218">
        <v>3</v>
      </c>
      <c r="U1218">
        <v>2</v>
      </c>
      <c r="V1218">
        <v>6</v>
      </c>
      <c r="W1218">
        <v>3</v>
      </c>
      <c r="X1218">
        <v>1</v>
      </c>
      <c r="Y1218">
        <v>4</v>
      </c>
    </row>
    <row r="1219" spans="1:25" x14ac:dyDescent="0.35">
      <c r="A1219">
        <v>46</v>
      </c>
      <c r="B1219" t="s">
        <v>32</v>
      </c>
      <c r="C1219" t="s">
        <v>26</v>
      </c>
      <c r="D1219" t="s">
        <v>27</v>
      </c>
      <c r="E1219">
        <v>4</v>
      </c>
      <c r="F1219">
        <v>2</v>
      </c>
      <c r="G1219" t="s">
        <v>48</v>
      </c>
      <c r="H1219">
        <v>4</v>
      </c>
      <c r="I1219" t="s">
        <v>29</v>
      </c>
      <c r="J1219">
        <v>33</v>
      </c>
      <c r="K1219">
        <v>2</v>
      </c>
      <c r="L1219">
        <v>5</v>
      </c>
      <c r="M1219" t="s">
        <v>45</v>
      </c>
      <c r="N1219">
        <v>2</v>
      </c>
      <c r="O1219" t="s">
        <v>37</v>
      </c>
      <c r="P1219">
        <v>2</v>
      </c>
      <c r="Q1219">
        <v>3</v>
      </c>
      <c r="R1219">
        <v>1</v>
      </c>
      <c r="S1219">
        <v>26</v>
      </c>
      <c r="T1219">
        <v>2</v>
      </c>
      <c r="U1219">
        <v>3</v>
      </c>
      <c r="V1219">
        <v>11</v>
      </c>
      <c r="W1219">
        <v>4</v>
      </c>
      <c r="X1219">
        <v>0</v>
      </c>
      <c r="Y1219">
        <v>8</v>
      </c>
    </row>
    <row r="1220" spans="1:25" x14ac:dyDescent="0.35">
      <c r="A1220">
        <v>46</v>
      </c>
      <c r="B1220" t="s">
        <v>32</v>
      </c>
      <c r="C1220" t="s">
        <v>26</v>
      </c>
      <c r="D1220" t="s">
        <v>50</v>
      </c>
      <c r="E1220">
        <v>1</v>
      </c>
      <c r="F1220">
        <v>2</v>
      </c>
      <c r="G1220" t="s">
        <v>28</v>
      </c>
      <c r="H1220">
        <v>4</v>
      </c>
      <c r="I1220" t="s">
        <v>29</v>
      </c>
      <c r="J1220">
        <v>44</v>
      </c>
      <c r="K1220">
        <v>3</v>
      </c>
      <c r="L1220">
        <v>1</v>
      </c>
      <c r="M1220" t="s">
        <v>50</v>
      </c>
      <c r="N1220">
        <v>1</v>
      </c>
      <c r="O1220" t="s">
        <v>31</v>
      </c>
      <c r="P1220">
        <v>6</v>
      </c>
      <c r="Q1220">
        <v>3</v>
      </c>
      <c r="R1220">
        <v>0</v>
      </c>
      <c r="S1220">
        <v>10</v>
      </c>
      <c r="T1220">
        <v>3</v>
      </c>
      <c r="U1220">
        <v>4</v>
      </c>
      <c r="V1220">
        <v>7</v>
      </c>
      <c r="W1220">
        <v>6</v>
      </c>
      <c r="X1220">
        <v>5</v>
      </c>
      <c r="Y1220">
        <v>7</v>
      </c>
    </row>
    <row r="1221" spans="1:25" x14ac:dyDescent="0.35">
      <c r="A1221">
        <v>46</v>
      </c>
      <c r="B1221" t="s">
        <v>25</v>
      </c>
      <c r="C1221" t="s">
        <v>26</v>
      </c>
      <c r="D1221" t="s">
        <v>27</v>
      </c>
      <c r="E1221">
        <v>9</v>
      </c>
      <c r="F1221">
        <v>3</v>
      </c>
      <c r="G1221" t="s">
        <v>48</v>
      </c>
      <c r="H1221">
        <v>1</v>
      </c>
      <c r="I1221" t="s">
        <v>35</v>
      </c>
      <c r="J1221">
        <v>52</v>
      </c>
      <c r="K1221">
        <v>3</v>
      </c>
      <c r="L1221">
        <v>3</v>
      </c>
      <c r="M1221" t="s">
        <v>30</v>
      </c>
      <c r="N1221">
        <v>4</v>
      </c>
      <c r="O1221" t="s">
        <v>41</v>
      </c>
      <c r="P1221">
        <v>4</v>
      </c>
      <c r="Q1221">
        <v>3</v>
      </c>
      <c r="R1221">
        <v>1</v>
      </c>
      <c r="S1221">
        <v>28</v>
      </c>
      <c r="T1221">
        <v>1</v>
      </c>
      <c r="U1221">
        <v>4</v>
      </c>
      <c r="V1221">
        <v>7</v>
      </c>
      <c r="W1221">
        <v>7</v>
      </c>
      <c r="X1221">
        <v>4</v>
      </c>
      <c r="Y1221">
        <v>3</v>
      </c>
    </row>
    <row r="1222" spans="1:25" x14ac:dyDescent="0.35">
      <c r="A1222">
        <v>46</v>
      </c>
      <c r="B1222" t="s">
        <v>32</v>
      </c>
      <c r="C1222" t="s">
        <v>26</v>
      </c>
      <c r="D1222" t="s">
        <v>27</v>
      </c>
      <c r="E1222">
        <v>3</v>
      </c>
      <c r="F1222">
        <v>3</v>
      </c>
      <c r="G1222" t="s">
        <v>28</v>
      </c>
      <c r="H1222">
        <v>3</v>
      </c>
      <c r="I1222" t="s">
        <v>29</v>
      </c>
      <c r="J1222">
        <v>51</v>
      </c>
      <c r="K1222">
        <v>3</v>
      </c>
      <c r="L1222">
        <v>4</v>
      </c>
      <c r="M1222" t="s">
        <v>45</v>
      </c>
      <c r="N1222">
        <v>2</v>
      </c>
      <c r="O1222" t="s">
        <v>37</v>
      </c>
      <c r="P1222">
        <v>8</v>
      </c>
      <c r="Q1222">
        <v>3</v>
      </c>
      <c r="R1222">
        <v>1</v>
      </c>
      <c r="S1222">
        <v>23</v>
      </c>
      <c r="T1222">
        <v>2</v>
      </c>
      <c r="U1222">
        <v>4</v>
      </c>
      <c r="V1222">
        <v>13</v>
      </c>
      <c r="W1222">
        <v>12</v>
      </c>
      <c r="X1222">
        <v>5</v>
      </c>
      <c r="Y1222">
        <v>1</v>
      </c>
    </row>
    <row r="1223" spans="1:25" x14ac:dyDescent="0.35">
      <c r="A1223">
        <v>46</v>
      </c>
      <c r="B1223" t="s">
        <v>32</v>
      </c>
      <c r="C1223" t="s">
        <v>26</v>
      </c>
      <c r="D1223" t="s">
        <v>27</v>
      </c>
      <c r="E1223">
        <v>1</v>
      </c>
      <c r="F1223">
        <v>4</v>
      </c>
      <c r="G1223" t="s">
        <v>28</v>
      </c>
      <c r="H1223">
        <v>4</v>
      </c>
      <c r="I1223" t="s">
        <v>35</v>
      </c>
      <c r="J1223">
        <v>56</v>
      </c>
      <c r="K1223">
        <v>4</v>
      </c>
      <c r="L1223">
        <v>4</v>
      </c>
      <c r="M1223" t="s">
        <v>45</v>
      </c>
      <c r="N1223">
        <v>1</v>
      </c>
      <c r="O1223" t="s">
        <v>31</v>
      </c>
      <c r="P1223">
        <v>1</v>
      </c>
      <c r="Q1223">
        <v>3</v>
      </c>
      <c r="R1223">
        <v>0</v>
      </c>
      <c r="S1223">
        <v>27</v>
      </c>
      <c r="T1223">
        <v>5</v>
      </c>
      <c r="U1223">
        <v>1</v>
      </c>
      <c r="V1223">
        <v>26</v>
      </c>
      <c r="W1223">
        <v>0</v>
      </c>
      <c r="X1223">
        <v>0</v>
      </c>
      <c r="Y1223">
        <v>12</v>
      </c>
    </row>
    <row r="1224" spans="1:25" x14ac:dyDescent="0.35">
      <c r="A1224">
        <v>46</v>
      </c>
      <c r="B1224" t="s">
        <v>32</v>
      </c>
      <c r="C1224" t="s">
        <v>26</v>
      </c>
      <c r="D1224" t="s">
        <v>34</v>
      </c>
      <c r="E1224">
        <v>13</v>
      </c>
      <c r="F1224">
        <v>4</v>
      </c>
      <c r="G1224" t="s">
        <v>28</v>
      </c>
      <c r="H1224">
        <v>3</v>
      </c>
      <c r="I1224" t="s">
        <v>35</v>
      </c>
      <c r="J1224">
        <v>34</v>
      </c>
      <c r="K1224">
        <v>3</v>
      </c>
      <c r="L1224">
        <v>2</v>
      </c>
      <c r="M1224" t="s">
        <v>43</v>
      </c>
      <c r="N1224">
        <v>2</v>
      </c>
      <c r="O1224" t="s">
        <v>31</v>
      </c>
      <c r="P1224">
        <v>6</v>
      </c>
      <c r="Q1224">
        <v>3</v>
      </c>
      <c r="R1224">
        <v>0</v>
      </c>
      <c r="S1224">
        <v>19</v>
      </c>
      <c r="T1224">
        <v>3</v>
      </c>
      <c r="U1224">
        <v>3</v>
      </c>
      <c r="V1224">
        <v>10</v>
      </c>
      <c r="W1224">
        <v>7</v>
      </c>
      <c r="X1224">
        <v>0</v>
      </c>
      <c r="Y1224">
        <v>9</v>
      </c>
    </row>
    <row r="1225" spans="1:25" x14ac:dyDescent="0.35">
      <c r="A1225">
        <v>46</v>
      </c>
      <c r="B1225" t="s">
        <v>32</v>
      </c>
      <c r="C1225" t="s">
        <v>26</v>
      </c>
      <c r="D1225" t="s">
        <v>27</v>
      </c>
      <c r="E1225">
        <v>2</v>
      </c>
      <c r="F1225">
        <v>3</v>
      </c>
      <c r="G1225" t="s">
        <v>28</v>
      </c>
      <c r="H1225">
        <v>3</v>
      </c>
      <c r="I1225" t="s">
        <v>35</v>
      </c>
      <c r="J1225">
        <v>74</v>
      </c>
      <c r="K1225">
        <v>3</v>
      </c>
      <c r="L1225">
        <v>3</v>
      </c>
      <c r="M1225" t="s">
        <v>30</v>
      </c>
      <c r="N1225">
        <v>4</v>
      </c>
      <c r="O1225" t="s">
        <v>41</v>
      </c>
      <c r="P1225">
        <v>4</v>
      </c>
      <c r="Q1225">
        <v>3</v>
      </c>
      <c r="R1225">
        <v>1</v>
      </c>
      <c r="S1225">
        <v>13</v>
      </c>
      <c r="T1225">
        <v>5</v>
      </c>
      <c r="U1225">
        <v>2</v>
      </c>
      <c r="V1225">
        <v>10</v>
      </c>
      <c r="W1225">
        <v>6</v>
      </c>
      <c r="X1225">
        <v>0</v>
      </c>
      <c r="Y1225">
        <v>3</v>
      </c>
    </row>
    <row r="1226" spans="1:25" x14ac:dyDescent="0.35">
      <c r="A1226">
        <v>46</v>
      </c>
      <c r="B1226" t="s">
        <v>32</v>
      </c>
      <c r="C1226" t="s">
        <v>26</v>
      </c>
      <c r="D1226" t="s">
        <v>34</v>
      </c>
      <c r="E1226">
        <v>2</v>
      </c>
      <c r="F1226">
        <v>4</v>
      </c>
      <c r="G1226" t="s">
        <v>40</v>
      </c>
      <c r="H1226">
        <v>3</v>
      </c>
      <c r="I1226" t="s">
        <v>35</v>
      </c>
      <c r="J1226">
        <v>46</v>
      </c>
      <c r="K1226">
        <v>3</v>
      </c>
      <c r="L1226">
        <v>5</v>
      </c>
      <c r="M1226" t="s">
        <v>47</v>
      </c>
      <c r="N1226">
        <v>4</v>
      </c>
      <c r="O1226" t="s">
        <v>41</v>
      </c>
      <c r="P1226">
        <v>7</v>
      </c>
      <c r="Q1226">
        <v>3</v>
      </c>
      <c r="R1226">
        <v>1</v>
      </c>
      <c r="S1226">
        <v>24</v>
      </c>
      <c r="T1226">
        <v>3</v>
      </c>
      <c r="U1226">
        <v>3</v>
      </c>
      <c r="V1226">
        <v>2</v>
      </c>
      <c r="W1226">
        <v>1</v>
      </c>
      <c r="X1226">
        <v>2</v>
      </c>
      <c r="Y1226">
        <v>2</v>
      </c>
    </row>
    <row r="1227" spans="1:25" x14ac:dyDescent="0.35">
      <c r="A1227">
        <v>46</v>
      </c>
      <c r="B1227" t="s">
        <v>32</v>
      </c>
      <c r="C1227" t="s">
        <v>44</v>
      </c>
      <c r="D1227" t="s">
        <v>27</v>
      </c>
      <c r="E1227">
        <v>26</v>
      </c>
      <c r="F1227">
        <v>2</v>
      </c>
      <c r="G1227" t="s">
        <v>28</v>
      </c>
      <c r="H1227">
        <v>2</v>
      </c>
      <c r="I1227" t="s">
        <v>35</v>
      </c>
      <c r="J1227">
        <v>98</v>
      </c>
      <c r="K1227">
        <v>2</v>
      </c>
      <c r="L1227">
        <v>2</v>
      </c>
      <c r="M1227" t="s">
        <v>30</v>
      </c>
      <c r="N1227">
        <v>2</v>
      </c>
      <c r="O1227" t="s">
        <v>31</v>
      </c>
      <c r="P1227">
        <v>8</v>
      </c>
      <c r="Q1227">
        <v>3</v>
      </c>
      <c r="R1227">
        <v>0</v>
      </c>
      <c r="S1227">
        <v>6</v>
      </c>
      <c r="T1227">
        <v>3</v>
      </c>
      <c r="U1227">
        <v>3</v>
      </c>
      <c r="V1227">
        <v>2</v>
      </c>
      <c r="W1227">
        <v>2</v>
      </c>
      <c r="X1227">
        <v>2</v>
      </c>
      <c r="Y1227">
        <v>2</v>
      </c>
    </row>
    <row r="1228" spans="1:25" x14ac:dyDescent="0.35">
      <c r="A1228">
        <v>46</v>
      </c>
      <c r="B1228" t="s">
        <v>25</v>
      </c>
      <c r="C1228" t="s">
        <v>26</v>
      </c>
      <c r="D1228" t="s">
        <v>34</v>
      </c>
      <c r="E1228">
        <v>21</v>
      </c>
      <c r="F1228">
        <v>2</v>
      </c>
      <c r="G1228" t="s">
        <v>40</v>
      </c>
      <c r="H1228">
        <v>4</v>
      </c>
      <c r="I1228" t="s">
        <v>29</v>
      </c>
      <c r="J1228">
        <v>66</v>
      </c>
      <c r="K1228">
        <v>3</v>
      </c>
      <c r="L1228">
        <v>2</v>
      </c>
      <c r="M1228" t="s">
        <v>43</v>
      </c>
      <c r="N1228">
        <v>2</v>
      </c>
      <c r="O1228" t="s">
        <v>37</v>
      </c>
      <c r="P1228">
        <v>4</v>
      </c>
      <c r="Q1228">
        <v>4</v>
      </c>
      <c r="R1228">
        <v>1</v>
      </c>
      <c r="S1228">
        <v>13</v>
      </c>
      <c r="T1228">
        <v>2</v>
      </c>
      <c r="U1228">
        <v>4</v>
      </c>
      <c r="V1228">
        <v>9</v>
      </c>
      <c r="W1228">
        <v>7</v>
      </c>
      <c r="X1228">
        <v>3</v>
      </c>
      <c r="Y1228">
        <v>7</v>
      </c>
    </row>
    <row r="1229" spans="1:25" x14ac:dyDescent="0.35">
      <c r="A1229">
        <v>46</v>
      </c>
      <c r="B1229" t="s">
        <v>32</v>
      </c>
      <c r="C1229" t="s">
        <v>26</v>
      </c>
      <c r="D1229" t="s">
        <v>34</v>
      </c>
      <c r="E1229">
        <v>2</v>
      </c>
      <c r="F1229">
        <v>2</v>
      </c>
      <c r="G1229" t="s">
        <v>28</v>
      </c>
      <c r="H1229">
        <v>4</v>
      </c>
      <c r="I1229" t="s">
        <v>35</v>
      </c>
      <c r="J1229">
        <v>82</v>
      </c>
      <c r="K1229">
        <v>3</v>
      </c>
      <c r="L1229">
        <v>3</v>
      </c>
      <c r="M1229" t="s">
        <v>42</v>
      </c>
      <c r="N1229">
        <v>4</v>
      </c>
      <c r="O1229" t="s">
        <v>41</v>
      </c>
      <c r="P1229">
        <v>3</v>
      </c>
      <c r="Q1229">
        <v>3</v>
      </c>
      <c r="R1229">
        <v>1</v>
      </c>
      <c r="S1229">
        <v>12</v>
      </c>
      <c r="T1229">
        <v>4</v>
      </c>
      <c r="U1229">
        <v>2</v>
      </c>
      <c r="V1229">
        <v>9</v>
      </c>
      <c r="W1229">
        <v>8</v>
      </c>
      <c r="X1229">
        <v>4</v>
      </c>
      <c r="Y1229">
        <v>7</v>
      </c>
    </row>
    <row r="1230" spans="1:25" x14ac:dyDescent="0.35">
      <c r="A1230">
        <v>46</v>
      </c>
      <c r="B1230" t="s">
        <v>32</v>
      </c>
      <c r="C1230" t="s">
        <v>26</v>
      </c>
      <c r="D1230" t="s">
        <v>27</v>
      </c>
      <c r="E1230">
        <v>3</v>
      </c>
      <c r="F1230">
        <v>3</v>
      </c>
      <c r="G1230" t="s">
        <v>49</v>
      </c>
      <c r="H1230">
        <v>1</v>
      </c>
      <c r="I1230" t="s">
        <v>29</v>
      </c>
      <c r="J1230">
        <v>45</v>
      </c>
      <c r="K1230">
        <v>4</v>
      </c>
      <c r="L1230">
        <v>4</v>
      </c>
      <c r="M1230" t="s">
        <v>30</v>
      </c>
      <c r="N1230">
        <v>1</v>
      </c>
      <c r="O1230" t="s">
        <v>41</v>
      </c>
      <c r="P1230">
        <v>2</v>
      </c>
      <c r="Q1230">
        <v>3</v>
      </c>
      <c r="R1230">
        <v>1</v>
      </c>
      <c r="S1230">
        <v>25</v>
      </c>
      <c r="T1230">
        <v>5</v>
      </c>
      <c r="U1230">
        <v>3</v>
      </c>
      <c r="V1230">
        <v>19</v>
      </c>
      <c r="W1230">
        <v>17</v>
      </c>
      <c r="X1230">
        <v>2</v>
      </c>
      <c r="Y1230">
        <v>8</v>
      </c>
    </row>
    <row r="1231" spans="1:25" x14ac:dyDescent="0.35">
      <c r="A1231">
        <v>46</v>
      </c>
      <c r="B1231" t="s">
        <v>25</v>
      </c>
      <c r="C1231" t="s">
        <v>26</v>
      </c>
      <c r="D1231" t="s">
        <v>27</v>
      </c>
      <c r="E1231">
        <v>10</v>
      </c>
      <c r="F1231">
        <v>3</v>
      </c>
      <c r="G1231" t="s">
        <v>28</v>
      </c>
      <c r="H1231">
        <v>3</v>
      </c>
      <c r="I1231" t="s">
        <v>29</v>
      </c>
      <c r="J1231">
        <v>64</v>
      </c>
      <c r="K1231">
        <v>3</v>
      </c>
      <c r="L1231">
        <v>3</v>
      </c>
      <c r="M1231" t="s">
        <v>30</v>
      </c>
      <c r="N1231">
        <v>2</v>
      </c>
      <c r="O1231" t="s">
        <v>37</v>
      </c>
      <c r="P1231">
        <v>5</v>
      </c>
      <c r="Q1231">
        <v>4</v>
      </c>
      <c r="R1231">
        <v>3</v>
      </c>
      <c r="S1231">
        <v>14</v>
      </c>
      <c r="T1231">
        <v>2</v>
      </c>
      <c r="U1231">
        <v>3</v>
      </c>
      <c r="V1231">
        <v>8</v>
      </c>
      <c r="W1231">
        <v>7</v>
      </c>
      <c r="X1231">
        <v>0</v>
      </c>
      <c r="Y1231">
        <v>7</v>
      </c>
    </row>
    <row r="1232" spans="1:25" x14ac:dyDescent="0.35">
      <c r="A1232">
        <v>47</v>
      </c>
      <c r="B1232" t="s">
        <v>25</v>
      </c>
      <c r="C1232" t="s">
        <v>44</v>
      </c>
      <c r="D1232" t="s">
        <v>34</v>
      </c>
      <c r="E1232">
        <v>29</v>
      </c>
      <c r="F1232">
        <v>4</v>
      </c>
      <c r="G1232" t="s">
        <v>28</v>
      </c>
      <c r="H1232">
        <v>1</v>
      </c>
      <c r="I1232" t="s">
        <v>35</v>
      </c>
      <c r="J1232">
        <v>88</v>
      </c>
      <c r="K1232">
        <v>3</v>
      </c>
      <c r="L1232">
        <v>3</v>
      </c>
      <c r="M1232" t="s">
        <v>45</v>
      </c>
      <c r="N1232">
        <v>2</v>
      </c>
      <c r="O1232" t="s">
        <v>37</v>
      </c>
      <c r="P1232">
        <v>1</v>
      </c>
      <c r="Q1232">
        <v>3</v>
      </c>
      <c r="R1232">
        <v>1</v>
      </c>
      <c r="S1232">
        <v>10</v>
      </c>
      <c r="T1232">
        <v>2</v>
      </c>
      <c r="U1232">
        <v>2</v>
      </c>
      <c r="V1232">
        <v>10</v>
      </c>
      <c r="W1232">
        <v>7</v>
      </c>
      <c r="X1232">
        <v>9</v>
      </c>
      <c r="Y1232">
        <v>9</v>
      </c>
    </row>
    <row r="1233" spans="1:25" x14ac:dyDescent="0.35">
      <c r="A1233">
        <v>47</v>
      </c>
      <c r="B1233" t="s">
        <v>32</v>
      </c>
      <c r="C1233" t="s">
        <v>26</v>
      </c>
      <c r="D1233" t="s">
        <v>34</v>
      </c>
      <c r="E1233">
        <v>5</v>
      </c>
      <c r="F1233">
        <v>5</v>
      </c>
      <c r="G1233" t="s">
        <v>28</v>
      </c>
      <c r="H1233">
        <v>4</v>
      </c>
      <c r="I1233" t="s">
        <v>35</v>
      </c>
      <c r="J1233">
        <v>42</v>
      </c>
      <c r="K1233">
        <v>3</v>
      </c>
      <c r="L1233">
        <v>5</v>
      </c>
      <c r="M1233" t="s">
        <v>47</v>
      </c>
      <c r="N1233">
        <v>3</v>
      </c>
      <c r="O1233" t="s">
        <v>37</v>
      </c>
      <c r="P1233">
        <v>4</v>
      </c>
      <c r="Q1233">
        <v>3</v>
      </c>
      <c r="R1233">
        <v>1</v>
      </c>
      <c r="S1233">
        <v>21</v>
      </c>
      <c r="T1233">
        <v>2</v>
      </c>
      <c r="U1233">
        <v>3</v>
      </c>
      <c r="V1233">
        <v>3</v>
      </c>
      <c r="W1233">
        <v>2</v>
      </c>
      <c r="X1233">
        <v>1</v>
      </c>
      <c r="Y1233">
        <v>1</v>
      </c>
    </row>
    <row r="1234" spans="1:25" x14ac:dyDescent="0.35">
      <c r="A1234">
        <v>47</v>
      </c>
      <c r="B1234" t="s">
        <v>32</v>
      </c>
      <c r="C1234" t="s">
        <v>33</v>
      </c>
      <c r="D1234" t="s">
        <v>27</v>
      </c>
      <c r="E1234">
        <v>4</v>
      </c>
      <c r="F1234">
        <v>1</v>
      </c>
      <c r="G1234" t="s">
        <v>40</v>
      </c>
      <c r="H1234">
        <v>2</v>
      </c>
      <c r="I1234" t="s">
        <v>35</v>
      </c>
      <c r="J1234">
        <v>99</v>
      </c>
      <c r="K1234">
        <v>3</v>
      </c>
      <c r="L1234">
        <v>2</v>
      </c>
      <c r="M1234" t="s">
        <v>46</v>
      </c>
      <c r="N1234">
        <v>3</v>
      </c>
      <c r="O1234" t="s">
        <v>31</v>
      </c>
      <c r="P1234">
        <v>3</v>
      </c>
      <c r="Q1234">
        <v>3</v>
      </c>
      <c r="R1234">
        <v>0</v>
      </c>
      <c r="S1234">
        <v>5</v>
      </c>
      <c r="T1234">
        <v>3</v>
      </c>
      <c r="U1234">
        <v>3</v>
      </c>
      <c r="V1234">
        <v>0</v>
      </c>
      <c r="W1234">
        <v>0</v>
      </c>
      <c r="X1234">
        <v>0</v>
      </c>
      <c r="Y1234">
        <v>0</v>
      </c>
    </row>
    <row r="1235" spans="1:25" x14ac:dyDescent="0.35">
      <c r="A1235">
        <v>47</v>
      </c>
      <c r="B1235" t="s">
        <v>32</v>
      </c>
      <c r="C1235" t="s">
        <v>26</v>
      </c>
      <c r="D1235" t="s">
        <v>34</v>
      </c>
      <c r="E1235">
        <v>2</v>
      </c>
      <c r="F1235">
        <v>2</v>
      </c>
      <c r="G1235" t="s">
        <v>40</v>
      </c>
      <c r="H1235">
        <v>1</v>
      </c>
      <c r="I1235" t="s">
        <v>29</v>
      </c>
      <c r="J1235">
        <v>65</v>
      </c>
      <c r="K1235">
        <v>3</v>
      </c>
      <c r="L1235">
        <v>2</v>
      </c>
      <c r="M1235" t="s">
        <v>42</v>
      </c>
      <c r="N1235">
        <v>4</v>
      </c>
      <c r="O1235" t="s">
        <v>41</v>
      </c>
      <c r="P1235">
        <v>5</v>
      </c>
      <c r="Q1235">
        <v>3</v>
      </c>
      <c r="R1235">
        <v>3</v>
      </c>
      <c r="S1235">
        <v>20</v>
      </c>
      <c r="T1235">
        <v>2</v>
      </c>
      <c r="U1235">
        <v>3</v>
      </c>
      <c r="V1235">
        <v>5</v>
      </c>
      <c r="W1235">
        <v>0</v>
      </c>
      <c r="X1235">
        <v>0</v>
      </c>
      <c r="Y1235">
        <v>4</v>
      </c>
    </row>
    <row r="1236" spans="1:25" x14ac:dyDescent="0.35">
      <c r="A1236">
        <v>47</v>
      </c>
      <c r="B1236" t="s">
        <v>32</v>
      </c>
      <c r="C1236" t="s">
        <v>26</v>
      </c>
      <c r="D1236" t="s">
        <v>27</v>
      </c>
      <c r="E1236">
        <v>14</v>
      </c>
      <c r="F1236">
        <v>4</v>
      </c>
      <c r="G1236" t="s">
        <v>48</v>
      </c>
      <c r="H1236">
        <v>4</v>
      </c>
      <c r="I1236" t="s">
        <v>35</v>
      </c>
      <c r="J1236">
        <v>42</v>
      </c>
      <c r="K1236">
        <v>3</v>
      </c>
      <c r="L1236">
        <v>2</v>
      </c>
      <c r="M1236" t="s">
        <v>30</v>
      </c>
      <c r="N1236">
        <v>1</v>
      </c>
      <c r="O1236" t="s">
        <v>31</v>
      </c>
      <c r="P1236">
        <v>2</v>
      </c>
      <c r="Q1236">
        <v>3</v>
      </c>
      <c r="R1236">
        <v>0</v>
      </c>
      <c r="S1236">
        <v>20</v>
      </c>
      <c r="T1236">
        <v>2</v>
      </c>
      <c r="U1236">
        <v>3</v>
      </c>
      <c r="V1236">
        <v>7</v>
      </c>
      <c r="W1236">
        <v>7</v>
      </c>
      <c r="X1236">
        <v>1</v>
      </c>
      <c r="Y1236">
        <v>7</v>
      </c>
    </row>
    <row r="1237" spans="1:25" x14ac:dyDescent="0.35">
      <c r="A1237">
        <v>47</v>
      </c>
      <c r="B1237" t="s">
        <v>32</v>
      </c>
      <c r="C1237" t="s">
        <v>33</v>
      </c>
      <c r="D1237" t="s">
        <v>27</v>
      </c>
      <c r="E1237">
        <v>3</v>
      </c>
      <c r="F1237">
        <v>3</v>
      </c>
      <c r="G1237" t="s">
        <v>40</v>
      </c>
      <c r="H1237">
        <v>4</v>
      </c>
      <c r="I1237" t="s">
        <v>29</v>
      </c>
      <c r="J1237">
        <v>49</v>
      </c>
      <c r="K1237">
        <v>3</v>
      </c>
      <c r="L1237">
        <v>4</v>
      </c>
      <c r="M1237" t="s">
        <v>30</v>
      </c>
      <c r="N1237">
        <v>3</v>
      </c>
      <c r="O1237" t="s">
        <v>41</v>
      </c>
      <c r="P1237">
        <v>9</v>
      </c>
      <c r="Q1237">
        <v>3</v>
      </c>
      <c r="R1237">
        <v>2</v>
      </c>
      <c r="S1237">
        <v>28</v>
      </c>
      <c r="T1237">
        <v>2</v>
      </c>
      <c r="U1237">
        <v>2</v>
      </c>
      <c r="V1237">
        <v>22</v>
      </c>
      <c r="W1237">
        <v>2</v>
      </c>
      <c r="X1237">
        <v>11</v>
      </c>
      <c r="Y1237">
        <v>13</v>
      </c>
    </row>
    <row r="1238" spans="1:25" x14ac:dyDescent="0.35">
      <c r="A1238">
        <v>47</v>
      </c>
      <c r="B1238" t="s">
        <v>25</v>
      </c>
      <c r="C1238" t="s">
        <v>33</v>
      </c>
      <c r="D1238" t="s">
        <v>27</v>
      </c>
      <c r="E1238">
        <v>27</v>
      </c>
      <c r="F1238">
        <v>2</v>
      </c>
      <c r="G1238" t="s">
        <v>28</v>
      </c>
      <c r="H1238">
        <v>2</v>
      </c>
      <c r="I1238" t="s">
        <v>29</v>
      </c>
      <c r="J1238">
        <v>77</v>
      </c>
      <c r="K1238">
        <v>4</v>
      </c>
      <c r="L1238">
        <v>2</v>
      </c>
      <c r="M1238" t="s">
        <v>30</v>
      </c>
      <c r="N1238">
        <v>3</v>
      </c>
      <c r="O1238" t="s">
        <v>31</v>
      </c>
      <c r="P1238">
        <v>4</v>
      </c>
      <c r="Q1238">
        <v>3</v>
      </c>
      <c r="R1238">
        <v>0</v>
      </c>
      <c r="S1238">
        <v>8</v>
      </c>
      <c r="T1238">
        <v>2</v>
      </c>
      <c r="U1238">
        <v>3</v>
      </c>
      <c r="V1238">
        <v>5</v>
      </c>
      <c r="W1238">
        <v>4</v>
      </c>
      <c r="X1238">
        <v>1</v>
      </c>
      <c r="Y1238">
        <v>3</v>
      </c>
    </row>
    <row r="1239" spans="1:25" x14ac:dyDescent="0.35">
      <c r="A1239">
        <v>47</v>
      </c>
      <c r="B1239" t="s">
        <v>32</v>
      </c>
      <c r="C1239" t="s">
        <v>26</v>
      </c>
      <c r="D1239" t="s">
        <v>34</v>
      </c>
      <c r="E1239">
        <v>2</v>
      </c>
      <c r="F1239">
        <v>2</v>
      </c>
      <c r="G1239" t="s">
        <v>38</v>
      </c>
      <c r="H1239">
        <v>3</v>
      </c>
      <c r="I1239" t="s">
        <v>29</v>
      </c>
      <c r="J1239">
        <v>33</v>
      </c>
      <c r="K1239">
        <v>3</v>
      </c>
      <c r="L1239">
        <v>4</v>
      </c>
      <c r="M1239" t="s">
        <v>45</v>
      </c>
      <c r="N1239">
        <v>4</v>
      </c>
      <c r="O1239" t="s">
        <v>37</v>
      </c>
      <c r="P1239">
        <v>1</v>
      </c>
      <c r="Q1239">
        <v>3</v>
      </c>
      <c r="R1239">
        <v>1</v>
      </c>
      <c r="S1239">
        <v>26</v>
      </c>
      <c r="T1239">
        <v>3</v>
      </c>
      <c r="U1239">
        <v>2</v>
      </c>
      <c r="V1239">
        <v>26</v>
      </c>
      <c r="W1239">
        <v>14</v>
      </c>
      <c r="X1239">
        <v>3</v>
      </c>
      <c r="Y1239">
        <v>0</v>
      </c>
    </row>
    <row r="1240" spans="1:25" x14ac:dyDescent="0.35">
      <c r="A1240">
        <v>47</v>
      </c>
      <c r="B1240" t="s">
        <v>32</v>
      </c>
      <c r="C1240" t="s">
        <v>26</v>
      </c>
      <c r="D1240" t="s">
        <v>27</v>
      </c>
      <c r="E1240">
        <v>2</v>
      </c>
      <c r="F1240">
        <v>2</v>
      </c>
      <c r="G1240" t="s">
        <v>48</v>
      </c>
      <c r="H1240">
        <v>3</v>
      </c>
      <c r="I1240" t="s">
        <v>29</v>
      </c>
      <c r="J1240">
        <v>35</v>
      </c>
      <c r="K1240">
        <v>3</v>
      </c>
      <c r="L1240">
        <v>2</v>
      </c>
      <c r="M1240" t="s">
        <v>30</v>
      </c>
      <c r="N1240">
        <v>4</v>
      </c>
      <c r="O1240" t="s">
        <v>37</v>
      </c>
      <c r="P1240">
        <v>0</v>
      </c>
      <c r="Q1240">
        <v>4</v>
      </c>
      <c r="R1240">
        <v>1</v>
      </c>
      <c r="S1240">
        <v>8</v>
      </c>
      <c r="T1240">
        <v>2</v>
      </c>
      <c r="U1240">
        <v>3</v>
      </c>
      <c r="V1240">
        <v>7</v>
      </c>
      <c r="W1240">
        <v>6</v>
      </c>
      <c r="X1240">
        <v>7</v>
      </c>
      <c r="Y1240">
        <v>7</v>
      </c>
    </row>
    <row r="1241" spans="1:25" x14ac:dyDescent="0.35">
      <c r="A1241">
        <v>47</v>
      </c>
      <c r="B1241" t="s">
        <v>32</v>
      </c>
      <c r="C1241" t="s">
        <v>26</v>
      </c>
      <c r="D1241" t="s">
        <v>27</v>
      </c>
      <c r="E1241">
        <v>2</v>
      </c>
      <c r="F1241">
        <v>4</v>
      </c>
      <c r="G1241" t="s">
        <v>28</v>
      </c>
      <c r="H1241">
        <v>4</v>
      </c>
      <c r="I1241" t="s">
        <v>29</v>
      </c>
      <c r="J1241">
        <v>65</v>
      </c>
      <c r="K1241">
        <v>2</v>
      </c>
      <c r="L1241">
        <v>1</v>
      </c>
      <c r="M1241" t="s">
        <v>46</v>
      </c>
      <c r="N1241">
        <v>4</v>
      </c>
      <c r="O1241" t="s">
        <v>31</v>
      </c>
      <c r="P1241">
        <v>1</v>
      </c>
      <c r="Q1241">
        <v>3</v>
      </c>
      <c r="R1241">
        <v>0</v>
      </c>
      <c r="S1241">
        <v>3</v>
      </c>
      <c r="T1241">
        <v>3</v>
      </c>
      <c r="U1241">
        <v>2</v>
      </c>
      <c r="V1241">
        <v>3</v>
      </c>
      <c r="W1241">
        <v>2</v>
      </c>
      <c r="X1241">
        <v>1</v>
      </c>
      <c r="Y1241">
        <v>2</v>
      </c>
    </row>
    <row r="1242" spans="1:25" x14ac:dyDescent="0.35">
      <c r="A1242">
        <v>47</v>
      </c>
      <c r="B1242" t="s">
        <v>32</v>
      </c>
      <c r="C1242" t="s">
        <v>33</v>
      </c>
      <c r="D1242" t="s">
        <v>34</v>
      </c>
      <c r="E1242">
        <v>16</v>
      </c>
      <c r="F1242">
        <v>4</v>
      </c>
      <c r="G1242" t="s">
        <v>40</v>
      </c>
      <c r="H1242">
        <v>3</v>
      </c>
      <c r="I1242" t="s">
        <v>35</v>
      </c>
      <c r="J1242">
        <v>64</v>
      </c>
      <c r="K1242">
        <v>4</v>
      </c>
      <c r="L1242">
        <v>2</v>
      </c>
      <c r="M1242" t="s">
        <v>42</v>
      </c>
      <c r="N1242">
        <v>3</v>
      </c>
      <c r="O1242" t="s">
        <v>41</v>
      </c>
      <c r="P1242">
        <v>1</v>
      </c>
      <c r="Q1242">
        <v>3</v>
      </c>
      <c r="R1242">
        <v>0</v>
      </c>
      <c r="S1242">
        <v>20</v>
      </c>
      <c r="T1242">
        <v>3</v>
      </c>
      <c r="U1242">
        <v>4</v>
      </c>
      <c r="V1242">
        <v>19</v>
      </c>
      <c r="W1242">
        <v>10</v>
      </c>
      <c r="X1242">
        <v>2</v>
      </c>
      <c r="Y1242">
        <v>7</v>
      </c>
    </row>
    <row r="1243" spans="1:25" x14ac:dyDescent="0.35">
      <c r="A1243">
        <v>47</v>
      </c>
      <c r="B1243" t="s">
        <v>32</v>
      </c>
      <c r="C1243" t="s">
        <v>26</v>
      </c>
      <c r="D1243" t="s">
        <v>27</v>
      </c>
      <c r="E1243">
        <v>4</v>
      </c>
      <c r="F1243">
        <v>2</v>
      </c>
      <c r="G1243" t="s">
        <v>28</v>
      </c>
      <c r="H1243">
        <v>4</v>
      </c>
      <c r="I1243" t="s">
        <v>29</v>
      </c>
      <c r="J1243">
        <v>83</v>
      </c>
      <c r="K1243">
        <v>3</v>
      </c>
      <c r="L1243">
        <v>2</v>
      </c>
      <c r="M1243" t="s">
        <v>30</v>
      </c>
      <c r="N1243">
        <v>4</v>
      </c>
      <c r="O1243" t="s">
        <v>31</v>
      </c>
      <c r="P1243">
        <v>1</v>
      </c>
      <c r="Q1243">
        <v>3</v>
      </c>
      <c r="R1243">
        <v>0</v>
      </c>
      <c r="S1243">
        <v>9</v>
      </c>
      <c r="T1243">
        <v>0</v>
      </c>
      <c r="U1243">
        <v>3</v>
      </c>
      <c r="V1243">
        <v>9</v>
      </c>
      <c r="W1243">
        <v>0</v>
      </c>
      <c r="X1243">
        <v>0</v>
      </c>
      <c r="Y1243">
        <v>7</v>
      </c>
    </row>
    <row r="1244" spans="1:25" x14ac:dyDescent="0.35">
      <c r="A1244">
        <v>47</v>
      </c>
      <c r="B1244" t="s">
        <v>32</v>
      </c>
      <c r="C1244" t="s">
        <v>26</v>
      </c>
      <c r="D1244" t="s">
        <v>34</v>
      </c>
      <c r="E1244">
        <v>1</v>
      </c>
      <c r="F1244">
        <v>3</v>
      </c>
      <c r="G1244" t="s">
        <v>49</v>
      </c>
      <c r="H1244">
        <v>1</v>
      </c>
      <c r="I1244" t="s">
        <v>35</v>
      </c>
      <c r="J1244">
        <v>74</v>
      </c>
      <c r="K1244">
        <v>3</v>
      </c>
      <c r="L1244">
        <v>1</v>
      </c>
      <c r="M1244" t="s">
        <v>36</v>
      </c>
      <c r="N1244">
        <v>4</v>
      </c>
      <c r="O1244" t="s">
        <v>37</v>
      </c>
      <c r="P1244">
        <v>7</v>
      </c>
      <c r="Q1244">
        <v>3</v>
      </c>
      <c r="R1244">
        <v>1</v>
      </c>
      <c r="S1244">
        <v>17</v>
      </c>
      <c r="T1244">
        <v>2</v>
      </c>
      <c r="U1244">
        <v>2</v>
      </c>
      <c r="V1244">
        <v>6</v>
      </c>
      <c r="W1244">
        <v>5</v>
      </c>
      <c r="X1244">
        <v>1</v>
      </c>
      <c r="Y1244">
        <v>2</v>
      </c>
    </row>
    <row r="1245" spans="1:25" x14ac:dyDescent="0.35">
      <c r="A1245">
        <v>47</v>
      </c>
      <c r="B1245" t="s">
        <v>32</v>
      </c>
      <c r="C1245" t="s">
        <v>26</v>
      </c>
      <c r="D1245" t="s">
        <v>34</v>
      </c>
      <c r="E1245">
        <v>2</v>
      </c>
      <c r="F1245">
        <v>4</v>
      </c>
      <c r="G1245" t="s">
        <v>40</v>
      </c>
      <c r="H1245">
        <v>1</v>
      </c>
      <c r="I1245" t="s">
        <v>29</v>
      </c>
      <c r="J1245">
        <v>82</v>
      </c>
      <c r="K1245">
        <v>3</v>
      </c>
      <c r="L1245">
        <v>4</v>
      </c>
      <c r="M1245" t="s">
        <v>47</v>
      </c>
      <c r="N1245">
        <v>3</v>
      </c>
      <c r="O1245" t="s">
        <v>37</v>
      </c>
      <c r="P1245">
        <v>3</v>
      </c>
      <c r="Q1245">
        <v>3</v>
      </c>
      <c r="R1245">
        <v>2</v>
      </c>
      <c r="S1245">
        <v>26</v>
      </c>
      <c r="T1245">
        <v>2</v>
      </c>
      <c r="U1245">
        <v>4</v>
      </c>
      <c r="V1245">
        <v>20</v>
      </c>
      <c r="W1245">
        <v>17</v>
      </c>
      <c r="X1245">
        <v>5</v>
      </c>
      <c r="Y1245">
        <v>6</v>
      </c>
    </row>
    <row r="1246" spans="1:25" x14ac:dyDescent="0.35">
      <c r="A1246">
        <v>47</v>
      </c>
      <c r="B1246" t="s">
        <v>32</v>
      </c>
      <c r="C1246" t="s">
        <v>26</v>
      </c>
      <c r="D1246" t="s">
        <v>27</v>
      </c>
      <c r="E1246">
        <v>14</v>
      </c>
      <c r="F1246">
        <v>3</v>
      </c>
      <c r="G1246" t="s">
        <v>40</v>
      </c>
      <c r="H1246">
        <v>3</v>
      </c>
      <c r="I1246" t="s">
        <v>29</v>
      </c>
      <c r="J1246">
        <v>78</v>
      </c>
      <c r="K1246">
        <v>3</v>
      </c>
      <c r="L1246">
        <v>2</v>
      </c>
      <c r="M1246" t="s">
        <v>30</v>
      </c>
      <c r="N1246">
        <v>3</v>
      </c>
      <c r="O1246" t="s">
        <v>37</v>
      </c>
      <c r="P1246">
        <v>3</v>
      </c>
      <c r="Q1246">
        <v>3</v>
      </c>
      <c r="R1246">
        <v>1</v>
      </c>
      <c r="S1246">
        <v>11</v>
      </c>
      <c r="T1246">
        <v>4</v>
      </c>
      <c r="U1246">
        <v>2</v>
      </c>
      <c r="V1246">
        <v>5</v>
      </c>
      <c r="W1246">
        <v>4</v>
      </c>
      <c r="X1246">
        <v>1</v>
      </c>
      <c r="Y1246">
        <v>2</v>
      </c>
    </row>
    <row r="1247" spans="1:25" x14ac:dyDescent="0.35">
      <c r="A1247">
        <v>47</v>
      </c>
      <c r="B1247" t="s">
        <v>32</v>
      </c>
      <c r="C1247" t="s">
        <v>26</v>
      </c>
      <c r="D1247" t="s">
        <v>50</v>
      </c>
      <c r="E1247">
        <v>26</v>
      </c>
      <c r="F1247">
        <v>4</v>
      </c>
      <c r="G1247" t="s">
        <v>28</v>
      </c>
      <c r="H1247">
        <v>4</v>
      </c>
      <c r="I1247" t="s">
        <v>29</v>
      </c>
      <c r="J1247">
        <v>98</v>
      </c>
      <c r="K1247">
        <v>3</v>
      </c>
      <c r="L1247">
        <v>5</v>
      </c>
      <c r="M1247" t="s">
        <v>45</v>
      </c>
      <c r="N1247">
        <v>3</v>
      </c>
      <c r="O1247" t="s">
        <v>37</v>
      </c>
      <c r="P1247">
        <v>3</v>
      </c>
      <c r="Q1247">
        <v>3</v>
      </c>
      <c r="R1247">
        <v>1</v>
      </c>
      <c r="S1247">
        <v>27</v>
      </c>
      <c r="T1247">
        <v>2</v>
      </c>
      <c r="U1247">
        <v>3</v>
      </c>
      <c r="V1247">
        <v>5</v>
      </c>
      <c r="W1247">
        <v>2</v>
      </c>
      <c r="X1247">
        <v>1</v>
      </c>
      <c r="Y1247">
        <v>0</v>
      </c>
    </row>
    <row r="1248" spans="1:25" x14ac:dyDescent="0.35">
      <c r="A1248">
        <v>47</v>
      </c>
      <c r="B1248" t="s">
        <v>32</v>
      </c>
      <c r="C1248" t="s">
        <v>26</v>
      </c>
      <c r="D1248" t="s">
        <v>27</v>
      </c>
      <c r="E1248">
        <v>2</v>
      </c>
      <c r="F1248">
        <v>4</v>
      </c>
      <c r="G1248" t="s">
        <v>28</v>
      </c>
      <c r="H1248">
        <v>2</v>
      </c>
      <c r="I1248" t="s">
        <v>29</v>
      </c>
      <c r="J1248">
        <v>47</v>
      </c>
      <c r="K1248">
        <v>4</v>
      </c>
      <c r="L1248">
        <v>4</v>
      </c>
      <c r="M1248" t="s">
        <v>45</v>
      </c>
      <c r="N1248">
        <v>2</v>
      </c>
      <c r="O1248" t="s">
        <v>41</v>
      </c>
      <c r="P1248">
        <v>6</v>
      </c>
      <c r="Q1248">
        <v>3</v>
      </c>
      <c r="R1248">
        <v>3</v>
      </c>
      <c r="S1248">
        <v>29</v>
      </c>
      <c r="T1248">
        <v>2</v>
      </c>
      <c r="U1248">
        <v>3</v>
      </c>
      <c r="V1248">
        <v>3</v>
      </c>
      <c r="W1248">
        <v>2</v>
      </c>
      <c r="X1248">
        <v>1</v>
      </c>
      <c r="Y1248">
        <v>2</v>
      </c>
    </row>
    <row r="1249" spans="1:25" x14ac:dyDescent="0.35">
      <c r="A1249">
        <v>47</v>
      </c>
      <c r="B1249" t="s">
        <v>25</v>
      </c>
      <c r="C1249" t="s">
        <v>33</v>
      </c>
      <c r="D1249" t="s">
        <v>27</v>
      </c>
      <c r="E1249">
        <v>9</v>
      </c>
      <c r="F1249">
        <v>3</v>
      </c>
      <c r="G1249" t="s">
        <v>28</v>
      </c>
      <c r="H1249">
        <v>3</v>
      </c>
      <c r="I1249" t="s">
        <v>35</v>
      </c>
      <c r="J1249">
        <v>82</v>
      </c>
      <c r="K1249">
        <v>1</v>
      </c>
      <c r="L1249">
        <v>4</v>
      </c>
      <c r="M1249" t="s">
        <v>30</v>
      </c>
      <c r="N1249">
        <v>3</v>
      </c>
      <c r="O1249" t="s">
        <v>37</v>
      </c>
      <c r="P1249">
        <v>7</v>
      </c>
      <c r="Q1249">
        <v>3</v>
      </c>
      <c r="R1249">
        <v>0</v>
      </c>
      <c r="S1249">
        <v>25</v>
      </c>
      <c r="T1249">
        <v>3</v>
      </c>
      <c r="U1249">
        <v>1</v>
      </c>
      <c r="V1249">
        <v>23</v>
      </c>
      <c r="W1249">
        <v>5</v>
      </c>
      <c r="X1249">
        <v>14</v>
      </c>
      <c r="Y1249">
        <v>10</v>
      </c>
    </row>
    <row r="1250" spans="1:25" x14ac:dyDescent="0.35">
      <c r="A1250">
        <v>47</v>
      </c>
      <c r="B1250" t="s">
        <v>32</v>
      </c>
      <c r="C1250" t="s">
        <v>44</v>
      </c>
      <c r="D1250" t="s">
        <v>27</v>
      </c>
      <c r="E1250">
        <v>2</v>
      </c>
      <c r="F1250">
        <v>4</v>
      </c>
      <c r="G1250" t="s">
        <v>48</v>
      </c>
      <c r="H1250">
        <v>3</v>
      </c>
      <c r="I1250" t="s">
        <v>35</v>
      </c>
      <c r="J1250">
        <v>87</v>
      </c>
      <c r="K1250">
        <v>3</v>
      </c>
      <c r="L1250">
        <v>2</v>
      </c>
      <c r="M1250" t="s">
        <v>30</v>
      </c>
      <c r="N1250">
        <v>2</v>
      </c>
      <c r="O1250" t="s">
        <v>37</v>
      </c>
      <c r="P1250">
        <v>7</v>
      </c>
      <c r="Q1250">
        <v>3</v>
      </c>
      <c r="R1250">
        <v>1</v>
      </c>
      <c r="S1250">
        <v>4</v>
      </c>
      <c r="T1250">
        <v>3</v>
      </c>
      <c r="U1250">
        <v>1</v>
      </c>
      <c r="V1250">
        <v>1</v>
      </c>
      <c r="W1250">
        <v>0</v>
      </c>
      <c r="X1250">
        <v>0</v>
      </c>
      <c r="Y1250">
        <v>0</v>
      </c>
    </row>
    <row r="1251" spans="1:25" x14ac:dyDescent="0.35">
      <c r="A1251">
        <v>47</v>
      </c>
      <c r="B1251" t="s">
        <v>32</v>
      </c>
      <c r="C1251" t="s">
        <v>26</v>
      </c>
      <c r="D1251" t="s">
        <v>34</v>
      </c>
      <c r="E1251">
        <v>4</v>
      </c>
      <c r="F1251">
        <v>3</v>
      </c>
      <c r="G1251" t="s">
        <v>28</v>
      </c>
      <c r="H1251">
        <v>3</v>
      </c>
      <c r="I1251" t="s">
        <v>29</v>
      </c>
      <c r="J1251">
        <v>92</v>
      </c>
      <c r="K1251">
        <v>2</v>
      </c>
      <c r="L1251">
        <v>3</v>
      </c>
      <c r="M1251" t="s">
        <v>42</v>
      </c>
      <c r="N1251">
        <v>2</v>
      </c>
      <c r="O1251" t="s">
        <v>41</v>
      </c>
      <c r="P1251">
        <v>8</v>
      </c>
      <c r="Q1251">
        <v>3</v>
      </c>
      <c r="R1251">
        <v>1</v>
      </c>
      <c r="S1251">
        <v>28</v>
      </c>
      <c r="T1251">
        <v>4</v>
      </c>
      <c r="U1251">
        <v>3</v>
      </c>
      <c r="V1251">
        <v>22</v>
      </c>
      <c r="W1251">
        <v>11</v>
      </c>
      <c r="X1251">
        <v>14</v>
      </c>
      <c r="Y1251">
        <v>10</v>
      </c>
    </row>
    <row r="1252" spans="1:25" x14ac:dyDescent="0.35">
      <c r="A1252">
        <v>47</v>
      </c>
      <c r="B1252" t="s">
        <v>32</v>
      </c>
      <c r="C1252" t="s">
        <v>26</v>
      </c>
      <c r="D1252" t="s">
        <v>34</v>
      </c>
      <c r="E1252">
        <v>9</v>
      </c>
      <c r="F1252">
        <v>4</v>
      </c>
      <c r="G1252" t="s">
        <v>28</v>
      </c>
      <c r="H1252">
        <v>2</v>
      </c>
      <c r="I1252" t="s">
        <v>29</v>
      </c>
      <c r="J1252">
        <v>64</v>
      </c>
      <c r="K1252">
        <v>3</v>
      </c>
      <c r="L1252">
        <v>1</v>
      </c>
      <c r="M1252" t="s">
        <v>39</v>
      </c>
      <c r="N1252">
        <v>3</v>
      </c>
      <c r="O1252" t="s">
        <v>31</v>
      </c>
      <c r="P1252">
        <v>4</v>
      </c>
      <c r="Q1252">
        <v>3</v>
      </c>
      <c r="R1252">
        <v>0</v>
      </c>
      <c r="S1252">
        <v>7</v>
      </c>
      <c r="T1252">
        <v>2</v>
      </c>
      <c r="U1252">
        <v>3</v>
      </c>
      <c r="V1252">
        <v>2</v>
      </c>
      <c r="W1252">
        <v>2</v>
      </c>
      <c r="X1252">
        <v>2</v>
      </c>
      <c r="Y1252">
        <v>0</v>
      </c>
    </row>
    <row r="1253" spans="1:25" x14ac:dyDescent="0.35">
      <c r="A1253">
        <v>47</v>
      </c>
      <c r="B1253" t="s">
        <v>32</v>
      </c>
      <c r="C1253" t="s">
        <v>44</v>
      </c>
      <c r="D1253" t="s">
        <v>34</v>
      </c>
      <c r="E1253">
        <v>14</v>
      </c>
      <c r="F1253">
        <v>4</v>
      </c>
      <c r="G1253" t="s">
        <v>49</v>
      </c>
      <c r="H1253">
        <v>3</v>
      </c>
      <c r="I1253" t="s">
        <v>35</v>
      </c>
      <c r="J1253">
        <v>64</v>
      </c>
      <c r="K1253">
        <v>3</v>
      </c>
      <c r="L1253">
        <v>2</v>
      </c>
      <c r="M1253" t="s">
        <v>36</v>
      </c>
      <c r="N1253">
        <v>2</v>
      </c>
      <c r="O1253" t="s">
        <v>37</v>
      </c>
      <c r="P1253">
        <v>8</v>
      </c>
      <c r="Q1253">
        <v>3</v>
      </c>
      <c r="R1253">
        <v>1</v>
      </c>
      <c r="S1253">
        <v>16</v>
      </c>
      <c r="T1253">
        <v>4</v>
      </c>
      <c r="U1253">
        <v>4</v>
      </c>
      <c r="V1253">
        <v>8</v>
      </c>
      <c r="W1253">
        <v>7</v>
      </c>
      <c r="X1253">
        <v>1</v>
      </c>
      <c r="Y1253">
        <v>7</v>
      </c>
    </row>
    <row r="1254" spans="1:25" x14ac:dyDescent="0.35">
      <c r="A1254">
        <v>47</v>
      </c>
      <c r="B1254" t="s">
        <v>32</v>
      </c>
      <c r="C1254" t="s">
        <v>26</v>
      </c>
      <c r="D1254" t="s">
        <v>34</v>
      </c>
      <c r="E1254">
        <v>25</v>
      </c>
      <c r="F1254">
        <v>3</v>
      </c>
      <c r="G1254" t="s">
        <v>40</v>
      </c>
      <c r="H1254">
        <v>1</v>
      </c>
      <c r="I1254" t="s">
        <v>35</v>
      </c>
      <c r="J1254">
        <v>84</v>
      </c>
      <c r="K1254">
        <v>3</v>
      </c>
      <c r="L1254">
        <v>3</v>
      </c>
      <c r="M1254" t="s">
        <v>43</v>
      </c>
      <c r="N1254">
        <v>3</v>
      </c>
      <c r="O1254" t="s">
        <v>31</v>
      </c>
      <c r="P1254">
        <v>2</v>
      </c>
      <c r="Q1254">
        <v>4</v>
      </c>
      <c r="R1254">
        <v>0</v>
      </c>
      <c r="S1254">
        <v>25</v>
      </c>
      <c r="T1254">
        <v>3</v>
      </c>
      <c r="U1254">
        <v>3</v>
      </c>
      <c r="V1254">
        <v>17</v>
      </c>
      <c r="W1254">
        <v>14</v>
      </c>
      <c r="X1254">
        <v>12</v>
      </c>
      <c r="Y1254">
        <v>11</v>
      </c>
    </row>
    <row r="1255" spans="1:25" x14ac:dyDescent="0.35">
      <c r="A1255">
        <v>47</v>
      </c>
      <c r="B1255" t="s">
        <v>32</v>
      </c>
      <c r="C1255" t="s">
        <v>44</v>
      </c>
      <c r="D1255" t="s">
        <v>34</v>
      </c>
      <c r="E1255">
        <v>1</v>
      </c>
      <c r="F1255">
        <v>1</v>
      </c>
      <c r="G1255" t="s">
        <v>40</v>
      </c>
      <c r="H1255">
        <v>3</v>
      </c>
      <c r="I1255" t="s">
        <v>29</v>
      </c>
      <c r="J1255">
        <v>98</v>
      </c>
      <c r="K1255">
        <v>3</v>
      </c>
      <c r="L1255">
        <v>3</v>
      </c>
      <c r="M1255" t="s">
        <v>47</v>
      </c>
      <c r="N1255">
        <v>2</v>
      </c>
      <c r="O1255" t="s">
        <v>37</v>
      </c>
      <c r="P1255">
        <v>0</v>
      </c>
      <c r="Q1255">
        <v>3</v>
      </c>
      <c r="R1255">
        <v>2</v>
      </c>
      <c r="S1255">
        <v>14</v>
      </c>
      <c r="T1255">
        <v>3</v>
      </c>
      <c r="U1255">
        <v>1</v>
      </c>
      <c r="V1255">
        <v>13</v>
      </c>
      <c r="W1255">
        <v>8</v>
      </c>
      <c r="X1255">
        <v>5</v>
      </c>
      <c r="Y1255">
        <v>12</v>
      </c>
    </row>
    <row r="1256" spans="1:25" x14ac:dyDescent="0.35">
      <c r="A1256">
        <v>48</v>
      </c>
      <c r="B1256" t="s">
        <v>25</v>
      </c>
      <c r="C1256" t="s">
        <v>26</v>
      </c>
      <c r="D1256" t="s">
        <v>34</v>
      </c>
      <c r="E1256">
        <v>1</v>
      </c>
      <c r="F1256">
        <v>2</v>
      </c>
      <c r="G1256" t="s">
        <v>28</v>
      </c>
      <c r="H1256">
        <v>1</v>
      </c>
      <c r="I1256" t="s">
        <v>35</v>
      </c>
      <c r="J1256">
        <v>98</v>
      </c>
      <c r="K1256">
        <v>2</v>
      </c>
      <c r="L1256">
        <v>3</v>
      </c>
      <c r="M1256" t="s">
        <v>39</v>
      </c>
      <c r="N1256">
        <v>3</v>
      </c>
      <c r="O1256" t="s">
        <v>31</v>
      </c>
      <c r="P1256">
        <v>9</v>
      </c>
      <c r="Q1256">
        <v>3</v>
      </c>
      <c r="R1256">
        <v>0</v>
      </c>
      <c r="S1256">
        <v>23</v>
      </c>
      <c r="T1256">
        <v>2</v>
      </c>
      <c r="U1256">
        <v>3</v>
      </c>
      <c r="V1256">
        <v>1</v>
      </c>
      <c r="W1256">
        <v>0</v>
      </c>
      <c r="X1256">
        <v>0</v>
      </c>
      <c r="Y1256">
        <v>0</v>
      </c>
    </row>
    <row r="1257" spans="1:25" x14ac:dyDescent="0.35">
      <c r="A1257">
        <v>48</v>
      </c>
      <c r="B1257" t="s">
        <v>32</v>
      </c>
      <c r="C1257" t="s">
        <v>26</v>
      </c>
      <c r="D1257" t="s">
        <v>27</v>
      </c>
      <c r="E1257">
        <v>29</v>
      </c>
      <c r="F1257">
        <v>1</v>
      </c>
      <c r="G1257" t="s">
        <v>40</v>
      </c>
      <c r="H1257">
        <v>1</v>
      </c>
      <c r="I1257" t="s">
        <v>29</v>
      </c>
      <c r="J1257">
        <v>91</v>
      </c>
      <c r="K1257">
        <v>3</v>
      </c>
      <c r="L1257">
        <v>3</v>
      </c>
      <c r="M1257" t="s">
        <v>45</v>
      </c>
      <c r="N1257">
        <v>3</v>
      </c>
      <c r="O1257" t="s">
        <v>37</v>
      </c>
      <c r="P1257">
        <v>3</v>
      </c>
      <c r="Q1257">
        <v>4</v>
      </c>
      <c r="R1257">
        <v>1</v>
      </c>
      <c r="S1257">
        <v>15</v>
      </c>
      <c r="T1257">
        <v>3</v>
      </c>
      <c r="U1257">
        <v>1</v>
      </c>
      <c r="V1257">
        <v>0</v>
      </c>
      <c r="W1257">
        <v>0</v>
      </c>
      <c r="X1257">
        <v>0</v>
      </c>
      <c r="Y1257">
        <v>0</v>
      </c>
    </row>
    <row r="1258" spans="1:25" x14ac:dyDescent="0.35">
      <c r="A1258">
        <v>48</v>
      </c>
      <c r="B1258" t="s">
        <v>32</v>
      </c>
      <c r="C1258" t="s">
        <v>26</v>
      </c>
      <c r="D1258" t="s">
        <v>27</v>
      </c>
      <c r="E1258">
        <v>2</v>
      </c>
      <c r="F1258">
        <v>5</v>
      </c>
      <c r="G1258" t="s">
        <v>48</v>
      </c>
      <c r="H1258">
        <v>2</v>
      </c>
      <c r="I1258" t="s">
        <v>29</v>
      </c>
      <c r="J1258">
        <v>37</v>
      </c>
      <c r="K1258">
        <v>3</v>
      </c>
      <c r="L1258">
        <v>2</v>
      </c>
      <c r="M1258" t="s">
        <v>30</v>
      </c>
      <c r="N1258">
        <v>4</v>
      </c>
      <c r="O1258" t="s">
        <v>37</v>
      </c>
      <c r="P1258">
        <v>2</v>
      </c>
      <c r="Q1258">
        <v>3</v>
      </c>
      <c r="R1258">
        <v>1</v>
      </c>
      <c r="S1258">
        <v>14</v>
      </c>
      <c r="T1258">
        <v>2</v>
      </c>
      <c r="U1258">
        <v>3</v>
      </c>
      <c r="V1258">
        <v>9</v>
      </c>
      <c r="W1258">
        <v>7</v>
      </c>
      <c r="X1258">
        <v>6</v>
      </c>
      <c r="Y1258">
        <v>7</v>
      </c>
    </row>
    <row r="1259" spans="1:25" x14ac:dyDescent="0.35">
      <c r="A1259">
        <v>48</v>
      </c>
      <c r="B1259" t="s">
        <v>32</v>
      </c>
      <c r="C1259" t="s">
        <v>26</v>
      </c>
      <c r="D1259" t="s">
        <v>34</v>
      </c>
      <c r="E1259">
        <v>1</v>
      </c>
      <c r="F1259">
        <v>4</v>
      </c>
      <c r="G1259" t="s">
        <v>28</v>
      </c>
      <c r="H1259">
        <v>4</v>
      </c>
      <c r="I1259" t="s">
        <v>29</v>
      </c>
      <c r="J1259">
        <v>40</v>
      </c>
      <c r="K1259">
        <v>2</v>
      </c>
      <c r="L1259">
        <v>4</v>
      </c>
      <c r="M1259" t="s">
        <v>45</v>
      </c>
      <c r="N1259">
        <v>1</v>
      </c>
      <c r="O1259" t="s">
        <v>37</v>
      </c>
      <c r="P1259">
        <v>7</v>
      </c>
      <c r="Q1259">
        <v>3</v>
      </c>
      <c r="R1259">
        <v>1</v>
      </c>
      <c r="S1259">
        <v>21</v>
      </c>
      <c r="T1259">
        <v>3</v>
      </c>
      <c r="U1259">
        <v>1</v>
      </c>
      <c r="V1259">
        <v>3</v>
      </c>
      <c r="W1259">
        <v>2</v>
      </c>
      <c r="X1259">
        <v>0</v>
      </c>
      <c r="Y1259">
        <v>2</v>
      </c>
    </row>
    <row r="1260" spans="1:25" x14ac:dyDescent="0.35">
      <c r="A1260">
        <v>48</v>
      </c>
      <c r="B1260" t="s">
        <v>32</v>
      </c>
      <c r="C1260" t="s">
        <v>26</v>
      </c>
      <c r="D1260" t="s">
        <v>27</v>
      </c>
      <c r="E1260">
        <v>2</v>
      </c>
      <c r="F1260">
        <v>1</v>
      </c>
      <c r="G1260" t="s">
        <v>48</v>
      </c>
      <c r="H1260">
        <v>2</v>
      </c>
      <c r="I1260" t="s">
        <v>35</v>
      </c>
      <c r="J1260">
        <v>56</v>
      </c>
      <c r="K1260">
        <v>4</v>
      </c>
      <c r="L1260">
        <v>2</v>
      </c>
      <c r="M1260" t="s">
        <v>30</v>
      </c>
      <c r="N1260">
        <v>2</v>
      </c>
      <c r="O1260" t="s">
        <v>37</v>
      </c>
      <c r="P1260">
        <v>3</v>
      </c>
      <c r="Q1260">
        <v>3</v>
      </c>
      <c r="R1260">
        <v>0</v>
      </c>
      <c r="S1260">
        <v>12</v>
      </c>
      <c r="T1260">
        <v>3</v>
      </c>
      <c r="U1260">
        <v>3</v>
      </c>
      <c r="V1260">
        <v>2</v>
      </c>
      <c r="W1260">
        <v>2</v>
      </c>
      <c r="X1260">
        <v>2</v>
      </c>
      <c r="Y1260">
        <v>2</v>
      </c>
    </row>
    <row r="1261" spans="1:25" x14ac:dyDescent="0.35">
      <c r="A1261">
        <v>48</v>
      </c>
      <c r="B1261" t="s">
        <v>32</v>
      </c>
      <c r="C1261" t="s">
        <v>26</v>
      </c>
      <c r="D1261" t="s">
        <v>34</v>
      </c>
      <c r="E1261">
        <v>20</v>
      </c>
      <c r="F1261">
        <v>4</v>
      </c>
      <c r="G1261" t="s">
        <v>40</v>
      </c>
      <c r="H1261">
        <v>4</v>
      </c>
      <c r="I1261" t="s">
        <v>35</v>
      </c>
      <c r="J1261">
        <v>51</v>
      </c>
      <c r="K1261">
        <v>3</v>
      </c>
      <c r="L1261">
        <v>1</v>
      </c>
      <c r="M1261" t="s">
        <v>36</v>
      </c>
      <c r="N1261">
        <v>3</v>
      </c>
      <c r="O1261" t="s">
        <v>37</v>
      </c>
      <c r="P1261">
        <v>4</v>
      </c>
      <c r="Q1261">
        <v>3</v>
      </c>
      <c r="R1261">
        <v>2</v>
      </c>
      <c r="S1261">
        <v>13</v>
      </c>
      <c r="T1261">
        <v>2</v>
      </c>
      <c r="U1261">
        <v>2</v>
      </c>
      <c r="V1261">
        <v>0</v>
      </c>
      <c r="W1261">
        <v>0</v>
      </c>
      <c r="X1261">
        <v>0</v>
      </c>
      <c r="Y1261">
        <v>0</v>
      </c>
    </row>
    <row r="1262" spans="1:25" x14ac:dyDescent="0.35">
      <c r="A1262">
        <v>48</v>
      </c>
      <c r="B1262" t="s">
        <v>32</v>
      </c>
      <c r="C1262" t="s">
        <v>26</v>
      </c>
      <c r="D1262" t="s">
        <v>34</v>
      </c>
      <c r="E1262">
        <v>6</v>
      </c>
      <c r="F1262">
        <v>3</v>
      </c>
      <c r="G1262" t="s">
        <v>28</v>
      </c>
      <c r="H1262">
        <v>1</v>
      </c>
      <c r="I1262" t="s">
        <v>35</v>
      </c>
      <c r="J1262">
        <v>97</v>
      </c>
      <c r="K1262">
        <v>2</v>
      </c>
      <c r="L1262">
        <v>2</v>
      </c>
      <c r="M1262" t="s">
        <v>43</v>
      </c>
      <c r="N1262">
        <v>3</v>
      </c>
      <c r="O1262" t="s">
        <v>31</v>
      </c>
      <c r="P1262">
        <v>2</v>
      </c>
      <c r="Q1262">
        <v>3</v>
      </c>
      <c r="R1262">
        <v>0</v>
      </c>
      <c r="S1262">
        <v>19</v>
      </c>
      <c r="T1262">
        <v>0</v>
      </c>
      <c r="U1262">
        <v>3</v>
      </c>
      <c r="V1262">
        <v>2</v>
      </c>
      <c r="W1262">
        <v>2</v>
      </c>
      <c r="X1262">
        <v>2</v>
      </c>
      <c r="Y1262">
        <v>2</v>
      </c>
    </row>
    <row r="1263" spans="1:25" x14ac:dyDescent="0.35">
      <c r="A1263">
        <v>48</v>
      </c>
      <c r="B1263" t="s">
        <v>32</v>
      </c>
      <c r="C1263" t="s">
        <v>26</v>
      </c>
      <c r="D1263" t="s">
        <v>34</v>
      </c>
      <c r="E1263">
        <v>4</v>
      </c>
      <c r="F1263">
        <v>4</v>
      </c>
      <c r="G1263" t="s">
        <v>28</v>
      </c>
      <c r="H1263">
        <v>3</v>
      </c>
      <c r="I1263" t="s">
        <v>35</v>
      </c>
      <c r="J1263">
        <v>78</v>
      </c>
      <c r="K1263">
        <v>2</v>
      </c>
      <c r="L1263">
        <v>3</v>
      </c>
      <c r="M1263" t="s">
        <v>43</v>
      </c>
      <c r="N1263">
        <v>3</v>
      </c>
      <c r="O1263" t="s">
        <v>31</v>
      </c>
      <c r="P1263">
        <v>7</v>
      </c>
      <c r="Q1263">
        <v>3</v>
      </c>
      <c r="R1263">
        <v>0</v>
      </c>
      <c r="S1263">
        <v>27</v>
      </c>
      <c r="T1263">
        <v>3</v>
      </c>
      <c r="U1263">
        <v>3</v>
      </c>
      <c r="V1263">
        <v>15</v>
      </c>
      <c r="W1263">
        <v>11</v>
      </c>
      <c r="X1263">
        <v>4</v>
      </c>
      <c r="Y1263">
        <v>8</v>
      </c>
    </row>
    <row r="1264" spans="1:25" x14ac:dyDescent="0.35">
      <c r="A1264">
        <v>48</v>
      </c>
      <c r="B1264" t="s">
        <v>32</v>
      </c>
      <c r="C1264" t="s">
        <v>44</v>
      </c>
      <c r="D1264" t="s">
        <v>34</v>
      </c>
      <c r="E1264">
        <v>1</v>
      </c>
      <c r="F1264">
        <v>4</v>
      </c>
      <c r="G1264" t="s">
        <v>40</v>
      </c>
      <c r="H1264">
        <v>1</v>
      </c>
      <c r="I1264" t="s">
        <v>35</v>
      </c>
      <c r="J1264">
        <v>35</v>
      </c>
      <c r="K1264">
        <v>4</v>
      </c>
      <c r="L1264">
        <v>4</v>
      </c>
      <c r="M1264" t="s">
        <v>45</v>
      </c>
      <c r="N1264">
        <v>4</v>
      </c>
      <c r="O1264" t="s">
        <v>31</v>
      </c>
      <c r="P1264">
        <v>2</v>
      </c>
      <c r="Q1264">
        <v>4</v>
      </c>
      <c r="R1264">
        <v>0</v>
      </c>
      <c r="S1264">
        <v>27</v>
      </c>
      <c r="T1264">
        <v>3</v>
      </c>
      <c r="U1264">
        <v>2</v>
      </c>
      <c r="V1264">
        <v>5</v>
      </c>
      <c r="W1264">
        <v>4</v>
      </c>
      <c r="X1264">
        <v>2</v>
      </c>
      <c r="Y1264">
        <v>1</v>
      </c>
    </row>
    <row r="1265" spans="1:25" x14ac:dyDescent="0.35">
      <c r="A1265">
        <v>48</v>
      </c>
      <c r="B1265" t="s">
        <v>32</v>
      </c>
      <c r="C1265" t="s">
        <v>26</v>
      </c>
      <c r="D1265" t="s">
        <v>34</v>
      </c>
      <c r="E1265">
        <v>2</v>
      </c>
      <c r="F1265">
        <v>2</v>
      </c>
      <c r="G1265" t="s">
        <v>49</v>
      </c>
      <c r="H1265">
        <v>4</v>
      </c>
      <c r="I1265" t="s">
        <v>35</v>
      </c>
      <c r="J1265">
        <v>76</v>
      </c>
      <c r="K1265">
        <v>4</v>
      </c>
      <c r="L1265">
        <v>1</v>
      </c>
      <c r="M1265" t="s">
        <v>39</v>
      </c>
      <c r="N1265">
        <v>2</v>
      </c>
      <c r="O1265" t="s">
        <v>31</v>
      </c>
      <c r="P1265">
        <v>5</v>
      </c>
      <c r="Q1265">
        <v>3</v>
      </c>
      <c r="R1265">
        <v>0</v>
      </c>
      <c r="S1265">
        <v>7</v>
      </c>
      <c r="T1265">
        <v>4</v>
      </c>
      <c r="U1265">
        <v>2</v>
      </c>
      <c r="V1265">
        <v>1</v>
      </c>
      <c r="W1265">
        <v>0</v>
      </c>
      <c r="X1265">
        <v>0</v>
      </c>
      <c r="Y1265">
        <v>0</v>
      </c>
    </row>
    <row r="1266" spans="1:25" x14ac:dyDescent="0.35">
      <c r="A1266">
        <v>48</v>
      </c>
      <c r="B1266" t="s">
        <v>32</v>
      </c>
      <c r="C1266" t="s">
        <v>26</v>
      </c>
      <c r="D1266" t="s">
        <v>34</v>
      </c>
      <c r="E1266">
        <v>1</v>
      </c>
      <c r="F1266">
        <v>3</v>
      </c>
      <c r="G1266" t="s">
        <v>28</v>
      </c>
      <c r="H1266">
        <v>4</v>
      </c>
      <c r="I1266" t="s">
        <v>35</v>
      </c>
      <c r="J1266">
        <v>76</v>
      </c>
      <c r="K1266">
        <v>2</v>
      </c>
      <c r="L1266">
        <v>5</v>
      </c>
      <c r="M1266" t="s">
        <v>47</v>
      </c>
      <c r="N1266">
        <v>4</v>
      </c>
      <c r="O1266" t="s">
        <v>31</v>
      </c>
      <c r="P1266">
        <v>6</v>
      </c>
      <c r="Q1266">
        <v>3</v>
      </c>
      <c r="R1266">
        <v>0</v>
      </c>
      <c r="S1266">
        <v>25</v>
      </c>
      <c r="T1266">
        <v>3</v>
      </c>
      <c r="U1266">
        <v>4</v>
      </c>
      <c r="V1266">
        <v>1</v>
      </c>
      <c r="W1266">
        <v>0</v>
      </c>
      <c r="X1266">
        <v>0</v>
      </c>
      <c r="Y1266">
        <v>0</v>
      </c>
    </row>
    <row r="1267" spans="1:25" x14ac:dyDescent="0.35">
      <c r="A1267">
        <v>48</v>
      </c>
      <c r="B1267" t="s">
        <v>32</v>
      </c>
      <c r="C1267" t="s">
        <v>26</v>
      </c>
      <c r="D1267" t="s">
        <v>34</v>
      </c>
      <c r="E1267">
        <v>4</v>
      </c>
      <c r="F1267">
        <v>3</v>
      </c>
      <c r="G1267" t="s">
        <v>28</v>
      </c>
      <c r="H1267">
        <v>4</v>
      </c>
      <c r="I1267" t="s">
        <v>35</v>
      </c>
      <c r="J1267">
        <v>54</v>
      </c>
      <c r="K1267">
        <v>3</v>
      </c>
      <c r="L1267">
        <v>3</v>
      </c>
      <c r="M1267" t="s">
        <v>42</v>
      </c>
      <c r="N1267">
        <v>4</v>
      </c>
      <c r="O1267" t="s">
        <v>31</v>
      </c>
      <c r="P1267">
        <v>1</v>
      </c>
      <c r="Q1267">
        <v>3</v>
      </c>
      <c r="R1267">
        <v>0</v>
      </c>
      <c r="S1267">
        <v>11</v>
      </c>
      <c r="T1267">
        <v>2</v>
      </c>
      <c r="U1267">
        <v>3</v>
      </c>
      <c r="V1267">
        <v>10</v>
      </c>
      <c r="W1267">
        <v>9</v>
      </c>
      <c r="X1267">
        <v>0</v>
      </c>
      <c r="Y1267">
        <v>8</v>
      </c>
    </row>
    <row r="1268" spans="1:25" x14ac:dyDescent="0.35">
      <c r="A1268">
        <v>48</v>
      </c>
      <c r="B1268" t="s">
        <v>32</v>
      </c>
      <c r="C1268" t="s">
        <v>26</v>
      </c>
      <c r="D1268" t="s">
        <v>27</v>
      </c>
      <c r="E1268">
        <v>7</v>
      </c>
      <c r="F1268">
        <v>3</v>
      </c>
      <c r="G1268" t="s">
        <v>48</v>
      </c>
      <c r="H1268">
        <v>3</v>
      </c>
      <c r="I1268" t="s">
        <v>35</v>
      </c>
      <c r="J1268">
        <v>96</v>
      </c>
      <c r="K1268">
        <v>3</v>
      </c>
      <c r="L1268">
        <v>2</v>
      </c>
      <c r="M1268" t="s">
        <v>30</v>
      </c>
      <c r="N1268">
        <v>1</v>
      </c>
      <c r="O1268" t="s">
        <v>41</v>
      </c>
      <c r="P1268">
        <v>4</v>
      </c>
      <c r="Q1268">
        <v>3</v>
      </c>
      <c r="R1268">
        <v>3</v>
      </c>
      <c r="S1268">
        <v>15</v>
      </c>
      <c r="T1268">
        <v>3</v>
      </c>
      <c r="U1268">
        <v>3</v>
      </c>
      <c r="V1268">
        <v>2</v>
      </c>
      <c r="W1268">
        <v>2</v>
      </c>
      <c r="X1268">
        <v>2</v>
      </c>
      <c r="Y1268">
        <v>2</v>
      </c>
    </row>
    <row r="1269" spans="1:25" x14ac:dyDescent="0.35">
      <c r="A1269">
        <v>48</v>
      </c>
      <c r="B1269" t="s">
        <v>32</v>
      </c>
      <c r="C1269" t="s">
        <v>26</v>
      </c>
      <c r="D1269" t="s">
        <v>27</v>
      </c>
      <c r="E1269">
        <v>16</v>
      </c>
      <c r="F1269">
        <v>4</v>
      </c>
      <c r="G1269" t="s">
        <v>28</v>
      </c>
      <c r="H1269">
        <v>3</v>
      </c>
      <c r="I1269" t="s">
        <v>29</v>
      </c>
      <c r="J1269">
        <v>96</v>
      </c>
      <c r="K1269">
        <v>3</v>
      </c>
      <c r="L1269">
        <v>2</v>
      </c>
      <c r="M1269" t="s">
        <v>30</v>
      </c>
      <c r="N1269">
        <v>3</v>
      </c>
      <c r="O1269" t="s">
        <v>41</v>
      </c>
      <c r="P1269">
        <v>8</v>
      </c>
      <c r="Q1269">
        <v>3</v>
      </c>
      <c r="R1269">
        <v>1</v>
      </c>
      <c r="S1269">
        <v>18</v>
      </c>
      <c r="T1269">
        <v>2</v>
      </c>
      <c r="U1269">
        <v>3</v>
      </c>
      <c r="V1269">
        <v>8</v>
      </c>
      <c r="W1269">
        <v>7</v>
      </c>
      <c r="X1269">
        <v>7</v>
      </c>
      <c r="Y1269">
        <v>7</v>
      </c>
    </row>
    <row r="1270" spans="1:25" x14ac:dyDescent="0.35">
      <c r="A1270">
        <v>48</v>
      </c>
      <c r="B1270" t="s">
        <v>32</v>
      </c>
      <c r="C1270" t="s">
        <v>26</v>
      </c>
      <c r="D1270" t="s">
        <v>34</v>
      </c>
      <c r="E1270">
        <v>15</v>
      </c>
      <c r="F1270">
        <v>4</v>
      </c>
      <c r="G1270" t="s">
        <v>38</v>
      </c>
      <c r="H1270">
        <v>3</v>
      </c>
      <c r="I1270" t="s">
        <v>29</v>
      </c>
      <c r="J1270">
        <v>65</v>
      </c>
      <c r="K1270">
        <v>3</v>
      </c>
      <c r="L1270">
        <v>1</v>
      </c>
      <c r="M1270" t="s">
        <v>36</v>
      </c>
      <c r="N1270">
        <v>1</v>
      </c>
      <c r="O1270" t="s">
        <v>37</v>
      </c>
      <c r="P1270">
        <v>8</v>
      </c>
      <c r="Q1270">
        <v>3</v>
      </c>
      <c r="R1270">
        <v>1</v>
      </c>
      <c r="S1270">
        <v>10</v>
      </c>
      <c r="T1270">
        <v>3</v>
      </c>
      <c r="U1270">
        <v>2</v>
      </c>
      <c r="V1270">
        <v>8</v>
      </c>
      <c r="W1270">
        <v>2</v>
      </c>
      <c r="X1270">
        <v>7</v>
      </c>
      <c r="Y1270">
        <v>6</v>
      </c>
    </row>
    <row r="1271" spans="1:25" x14ac:dyDescent="0.35">
      <c r="A1271">
        <v>48</v>
      </c>
      <c r="B1271" t="s">
        <v>32</v>
      </c>
      <c r="C1271" t="s">
        <v>33</v>
      </c>
      <c r="D1271" t="s">
        <v>34</v>
      </c>
      <c r="E1271">
        <v>4</v>
      </c>
      <c r="F1271">
        <v>5</v>
      </c>
      <c r="G1271" t="s">
        <v>40</v>
      </c>
      <c r="H1271">
        <v>3</v>
      </c>
      <c r="I1271" t="s">
        <v>35</v>
      </c>
      <c r="J1271">
        <v>89</v>
      </c>
      <c r="K1271">
        <v>2</v>
      </c>
      <c r="L1271">
        <v>4</v>
      </c>
      <c r="M1271" t="s">
        <v>45</v>
      </c>
      <c r="N1271">
        <v>4</v>
      </c>
      <c r="O1271" t="s">
        <v>37</v>
      </c>
      <c r="P1271">
        <v>2</v>
      </c>
      <c r="Q1271">
        <v>4</v>
      </c>
      <c r="R1271">
        <v>1</v>
      </c>
      <c r="S1271">
        <v>23</v>
      </c>
      <c r="T1271">
        <v>3</v>
      </c>
      <c r="U1271">
        <v>3</v>
      </c>
      <c r="V1271">
        <v>2</v>
      </c>
      <c r="W1271">
        <v>2</v>
      </c>
      <c r="X1271">
        <v>2</v>
      </c>
      <c r="Y1271">
        <v>2</v>
      </c>
    </row>
    <row r="1272" spans="1:25" x14ac:dyDescent="0.35">
      <c r="A1272">
        <v>48</v>
      </c>
      <c r="B1272" t="s">
        <v>25</v>
      </c>
      <c r="C1272" t="s">
        <v>33</v>
      </c>
      <c r="D1272" t="s">
        <v>27</v>
      </c>
      <c r="E1272">
        <v>7</v>
      </c>
      <c r="F1272">
        <v>2</v>
      </c>
      <c r="G1272" t="s">
        <v>40</v>
      </c>
      <c r="H1272">
        <v>4</v>
      </c>
      <c r="I1272" t="s">
        <v>29</v>
      </c>
      <c r="J1272">
        <v>95</v>
      </c>
      <c r="K1272">
        <v>3</v>
      </c>
      <c r="L1272">
        <v>1</v>
      </c>
      <c r="M1272" t="s">
        <v>46</v>
      </c>
      <c r="N1272">
        <v>3</v>
      </c>
      <c r="O1272" t="s">
        <v>37</v>
      </c>
      <c r="P1272">
        <v>2</v>
      </c>
      <c r="Q1272">
        <v>3</v>
      </c>
      <c r="R1272">
        <v>2</v>
      </c>
      <c r="S1272">
        <v>19</v>
      </c>
      <c r="T1272">
        <v>3</v>
      </c>
      <c r="U1272">
        <v>3</v>
      </c>
      <c r="V1272">
        <v>9</v>
      </c>
      <c r="W1272">
        <v>7</v>
      </c>
      <c r="X1272">
        <v>7</v>
      </c>
      <c r="Y1272">
        <v>7</v>
      </c>
    </row>
    <row r="1273" spans="1:25" x14ac:dyDescent="0.35">
      <c r="A1273">
        <v>48</v>
      </c>
      <c r="B1273" t="s">
        <v>32</v>
      </c>
      <c r="C1273" t="s">
        <v>26</v>
      </c>
      <c r="D1273" t="s">
        <v>34</v>
      </c>
      <c r="E1273">
        <v>10</v>
      </c>
      <c r="F1273">
        <v>3</v>
      </c>
      <c r="G1273" t="s">
        <v>28</v>
      </c>
      <c r="H1273">
        <v>4</v>
      </c>
      <c r="I1273" t="s">
        <v>35</v>
      </c>
      <c r="J1273">
        <v>91</v>
      </c>
      <c r="K1273">
        <v>2</v>
      </c>
      <c r="L1273">
        <v>5</v>
      </c>
      <c r="M1273" t="s">
        <v>47</v>
      </c>
      <c r="N1273">
        <v>2</v>
      </c>
      <c r="O1273" t="s">
        <v>37</v>
      </c>
      <c r="P1273">
        <v>4</v>
      </c>
      <c r="Q1273">
        <v>3</v>
      </c>
      <c r="R1273">
        <v>0</v>
      </c>
      <c r="S1273">
        <v>29</v>
      </c>
      <c r="T1273">
        <v>3</v>
      </c>
      <c r="U1273">
        <v>3</v>
      </c>
      <c r="V1273">
        <v>22</v>
      </c>
      <c r="W1273">
        <v>10</v>
      </c>
      <c r="X1273">
        <v>12</v>
      </c>
      <c r="Y1273">
        <v>9</v>
      </c>
    </row>
    <row r="1274" spans="1:25" x14ac:dyDescent="0.35">
      <c r="A1274">
        <v>48</v>
      </c>
      <c r="B1274" t="s">
        <v>32</v>
      </c>
      <c r="C1274" t="s">
        <v>33</v>
      </c>
      <c r="D1274" t="s">
        <v>34</v>
      </c>
      <c r="E1274">
        <v>22</v>
      </c>
      <c r="F1274">
        <v>3</v>
      </c>
      <c r="G1274" t="s">
        <v>40</v>
      </c>
      <c r="H1274">
        <v>4</v>
      </c>
      <c r="I1274" t="s">
        <v>29</v>
      </c>
      <c r="J1274">
        <v>58</v>
      </c>
      <c r="K1274">
        <v>3</v>
      </c>
      <c r="L1274">
        <v>4</v>
      </c>
      <c r="M1274" t="s">
        <v>45</v>
      </c>
      <c r="N1274">
        <v>4</v>
      </c>
      <c r="O1274" t="s">
        <v>41</v>
      </c>
      <c r="P1274">
        <v>3</v>
      </c>
      <c r="Q1274">
        <v>3</v>
      </c>
      <c r="R1274">
        <v>1</v>
      </c>
      <c r="S1274">
        <v>24</v>
      </c>
      <c r="T1274">
        <v>3</v>
      </c>
      <c r="U1274">
        <v>3</v>
      </c>
      <c r="V1274">
        <v>22</v>
      </c>
      <c r="W1274">
        <v>17</v>
      </c>
      <c r="X1274">
        <v>4</v>
      </c>
      <c r="Y1274">
        <v>7</v>
      </c>
    </row>
    <row r="1275" spans="1:25" x14ac:dyDescent="0.35">
      <c r="A1275">
        <v>49</v>
      </c>
      <c r="B1275" t="s">
        <v>32</v>
      </c>
      <c r="C1275" t="s">
        <v>33</v>
      </c>
      <c r="D1275" t="s">
        <v>34</v>
      </c>
      <c r="E1275">
        <v>8</v>
      </c>
      <c r="F1275">
        <v>1</v>
      </c>
      <c r="G1275" t="s">
        <v>28</v>
      </c>
      <c r="H1275">
        <v>3</v>
      </c>
      <c r="I1275" t="s">
        <v>35</v>
      </c>
      <c r="J1275">
        <v>61</v>
      </c>
      <c r="K1275">
        <v>2</v>
      </c>
      <c r="L1275">
        <v>2</v>
      </c>
      <c r="M1275" t="s">
        <v>36</v>
      </c>
      <c r="N1275">
        <v>2</v>
      </c>
      <c r="O1275" t="s">
        <v>37</v>
      </c>
      <c r="P1275">
        <v>1</v>
      </c>
      <c r="Q1275">
        <v>4</v>
      </c>
      <c r="R1275">
        <v>1</v>
      </c>
      <c r="S1275">
        <v>10</v>
      </c>
      <c r="T1275">
        <v>3</v>
      </c>
      <c r="U1275">
        <v>3</v>
      </c>
      <c r="V1275">
        <v>10</v>
      </c>
      <c r="W1275">
        <v>7</v>
      </c>
      <c r="X1275">
        <v>1</v>
      </c>
      <c r="Y1275">
        <v>7</v>
      </c>
    </row>
    <row r="1276" spans="1:25" x14ac:dyDescent="0.35">
      <c r="A1276">
        <v>49</v>
      </c>
      <c r="B1276" t="s">
        <v>32</v>
      </c>
      <c r="C1276" t="s">
        <v>26</v>
      </c>
      <c r="D1276" t="s">
        <v>34</v>
      </c>
      <c r="E1276">
        <v>20</v>
      </c>
      <c r="F1276">
        <v>4</v>
      </c>
      <c r="G1276" t="s">
        <v>40</v>
      </c>
      <c r="H1276">
        <v>3</v>
      </c>
      <c r="I1276" t="s">
        <v>29</v>
      </c>
      <c r="J1276">
        <v>96</v>
      </c>
      <c r="K1276">
        <v>3</v>
      </c>
      <c r="L1276">
        <v>2</v>
      </c>
      <c r="M1276" t="s">
        <v>42</v>
      </c>
      <c r="N1276">
        <v>1</v>
      </c>
      <c r="O1276" t="s">
        <v>37</v>
      </c>
      <c r="P1276">
        <v>1</v>
      </c>
      <c r="Q1276">
        <v>3</v>
      </c>
      <c r="R1276">
        <v>0</v>
      </c>
      <c r="S1276">
        <v>16</v>
      </c>
      <c r="T1276">
        <v>2</v>
      </c>
      <c r="U1276">
        <v>2</v>
      </c>
      <c r="V1276">
        <v>15</v>
      </c>
      <c r="W1276">
        <v>11</v>
      </c>
      <c r="X1276">
        <v>5</v>
      </c>
      <c r="Y1276">
        <v>11</v>
      </c>
    </row>
    <row r="1277" spans="1:25" x14ac:dyDescent="0.35">
      <c r="A1277">
        <v>49</v>
      </c>
      <c r="B1277" t="s">
        <v>32</v>
      </c>
      <c r="C1277" t="s">
        <v>44</v>
      </c>
      <c r="D1277" t="s">
        <v>34</v>
      </c>
      <c r="E1277">
        <v>18</v>
      </c>
      <c r="F1277">
        <v>4</v>
      </c>
      <c r="G1277" t="s">
        <v>28</v>
      </c>
      <c r="H1277">
        <v>4</v>
      </c>
      <c r="I1277" t="s">
        <v>35</v>
      </c>
      <c r="J1277">
        <v>92</v>
      </c>
      <c r="K1277">
        <v>3</v>
      </c>
      <c r="L1277">
        <v>2</v>
      </c>
      <c r="M1277" t="s">
        <v>42</v>
      </c>
      <c r="N1277">
        <v>4</v>
      </c>
      <c r="O1277" t="s">
        <v>41</v>
      </c>
      <c r="P1277">
        <v>1</v>
      </c>
      <c r="Q1277">
        <v>3</v>
      </c>
      <c r="R1277">
        <v>2</v>
      </c>
      <c r="S1277">
        <v>7</v>
      </c>
      <c r="T1277">
        <v>0</v>
      </c>
      <c r="U1277">
        <v>3</v>
      </c>
      <c r="V1277">
        <v>7</v>
      </c>
      <c r="W1277">
        <v>7</v>
      </c>
      <c r="X1277">
        <v>1</v>
      </c>
      <c r="Y1277">
        <v>7</v>
      </c>
    </row>
    <row r="1278" spans="1:25" x14ac:dyDescent="0.35">
      <c r="A1278">
        <v>49</v>
      </c>
      <c r="B1278" t="s">
        <v>32</v>
      </c>
      <c r="C1278" t="s">
        <v>33</v>
      </c>
      <c r="D1278" t="s">
        <v>34</v>
      </c>
      <c r="E1278">
        <v>10</v>
      </c>
      <c r="F1278">
        <v>4</v>
      </c>
      <c r="G1278" t="s">
        <v>28</v>
      </c>
      <c r="H1278">
        <v>3</v>
      </c>
      <c r="I1278" t="s">
        <v>29</v>
      </c>
      <c r="J1278">
        <v>35</v>
      </c>
      <c r="K1278">
        <v>3</v>
      </c>
      <c r="L1278">
        <v>5</v>
      </c>
      <c r="M1278" t="s">
        <v>47</v>
      </c>
      <c r="N1278">
        <v>1</v>
      </c>
      <c r="O1278" t="s">
        <v>31</v>
      </c>
      <c r="P1278">
        <v>9</v>
      </c>
      <c r="Q1278">
        <v>3</v>
      </c>
      <c r="R1278">
        <v>0</v>
      </c>
      <c r="S1278">
        <v>22</v>
      </c>
      <c r="T1278">
        <v>4</v>
      </c>
      <c r="U1278">
        <v>3</v>
      </c>
      <c r="V1278">
        <v>3</v>
      </c>
      <c r="W1278">
        <v>2</v>
      </c>
      <c r="X1278">
        <v>1</v>
      </c>
      <c r="Y1278">
        <v>2</v>
      </c>
    </row>
    <row r="1279" spans="1:25" x14ac:dyDescent="0.35">
      <c r="A1279">
        <v>49</v>
      </c>
      <c r="B1279" t="s">
        <v>32</v>
      </c>
      <c r="C1279" t="s">
        <v>26</v>
      </c>
      <c r="D1279" t="s">
        <v>34</v>
      </c>
      <c r="E1279">
        <v>1</v>
      </c>
      <c r="F1279">
        <v>2</v>
      </c>
      <c r="G1279" t="s">
        <v>49</v>
      </c>
      <c r="H1279">
        <v>3</v>
      </c>
      <c r="I1279" t="s">
        <v>29</v>
      </c>
      <c r="J1279">
        <v>90</v>
      </c>
      <c r="K1279">
        <v>2</v>
      </c>
      <c r="L1279">
        <v>4</v>
      </c>
      <c r="M1279" t="s">
        <v>43</v>
      </c>
      <c r="N1279">
        <v>3</v>
      </c>
      <c r="O1279" t="s">
        <v>31</v>
      </c>
      <c r="P1279">
        <v>7</v>
      </c>
      <c r="Q1279">
        <v>3</v>
      </c>
      <c r="R1279">
        <v>0</v>
      </c>
      <c r="S1279">
        <v>25</v>
      </c>
      <c r="T1279">
        <v>2</v>
      </c>
      <c r="U1279">
        <v>3</v>
      </c>
      <c r="V1279">
        <v>7</v>
      </c>
      <c r="W1279">
        <v>1</v>
      </c>
      <c r="X1279">
        <v>0</v>
      </c>
      <c r="Y1279">
        <v>7</v>
      </c>
    </row>
    <row r="1280" spans="1:25" x14ac:dyDescent="0.35">
      <c r="A1280">
        <v>49</v>
      </c>
      <c r="B1280" t="s">
        <v>32</v>
      </c>
      <c r="C1280" t="s">
        <v>26</v>
      </c>
      <c r="D1280" t="s">
        <v>34</v>
      </c>
      <c r="E1280">
        <v>7</v>
      </c>
      <c r="F1280">
        <v>3</v>
      </c>
      <c r="G1280" t="s">
        <v>38</v>
      </c>
      <c r="H1280">
        <v>2</v>
      </c>
      <c r="I1280" t="s">
        <v>35</v>
      </c>
      <c r="J1280">
        <v>31</v>
      </c>
      <c r="K1280">
        <v>2</v>
      </c>
      <c r="L1280">
        <v>3</v>
      </c>
      <c r="M1280" t="s">
        <v>43</v>
      </c>
      <c r="N1280">
        <v>3</v>
      </c>
      <c r="O1280" t="s">
        <v>31</v>
      </c>
      <c r="P1280">
        <v>8</v>
      </c>
      <c r="Q1280">
        <v>4</v>
      </c>
      <c r="R1280">
        <v>0</v>
      </c>
      <c r="S1280">
        <v>26</v>
      </c>
      <c r="T1280">
        <v>2</v>
      </c>
      <c r="U1280">
        <v>3</v>
      </c>
      <c r="V1280">
        <v>5</v>
      </c>
      <c r="W1280">
        <v>2</v>
      </c>
      <c r="X1280">
        <v>0</v>
      </c>
      <c r="Y1280">
        <v>0</v>
      </c>
    </row>
    <row r="1281" spans="1:25" x14ac:dyDescent="0.35">
      <c r="A1281">
        <v>49</v>
      </c>
      <c r="B1281" t="s">
        <v>32</v>
      </c>
      <c r="C1281" t="s">
        <v>26</v>
      </c>
      <c r="D1281" t="s">
        <v>34</v>
      </c>
      <c r="E1281">
        <v>18</v>
      </c>
      <c r="F1281">
        <v>4</v>
      </c>
      <c r="G1281" t="s">
        <v>28</v>
      </c>
      <c r="H1281">
        <v>4</v>
      </c>
      <c r="I1281" t="s">
        <v>35</v>
      </c>
      <c r="J1281">
        <v>58</v>
      </c>
      <c r="K1281">
        <v>2</v>
      </c>
      <c r="L1281">
        <v>5</v>
      </c>
      <c r="M1281" t="s">
        <v>47</v>
      </c>
      <c r="N1281">
        <v>3</v>
      </c>
      <c r="O1281" t="s">
        <v>41</v>
      </c>
      <c r="P1281">
        <v>1</v>
      </c>
      <c r="Q1281">
        <v>3</v>
      </c>
      <c r="R1281">
        <v>1</v>
      </c>
      <c r="S1281">
        <v>31</v>
      </c>
      <c r="T1281">
        <v>5</v>
      </c>
      <c r="U1281">
        <v>3</v>
      </c>
      <c r="V1281">
        <v>31</v>
      </c>
      <c r="W1281">
        <v>9</v>
      </c>
      <c r="X1281">
        <v>0</v>
      </c>
      <c r="Y1281">
        <v>9</v>
      </c>
    </row>
    <row r="1282" spans="1:25" x14ac:dyDescent="0.35">
      <c r="A1282">
        <v>49</v>
      </c>
      <c r="B1282" t="s">
        <v>25</v>
      </c>
      <c r="C1282" t="s">
        <v>26</v>
      </c>
      <c r="D1282" t="s">
        <v>27</v>
      </c>
      <c r="E1282">
        <v>11</v>
      </c>
      <c r="F1282">
        <v>3</v>
      </c>
      <c r="G1282" t="s">
        <v>48</v>
      </c>
      <c r="H1282">
        <v>3</v>
      </c>
      <c r="I1282" t="s">
        <v>29</v>
      </c>
      <c r="J1282">
        <v>43</v>
      </c>
      <c r="K1282">
        <v>3</v>
      </c>
      <c r="L1282">
        <v>3</v>
      </c>
      <c r="M1282" t="s">
        <v>30</v>
      </c>
      <c r="N1282">
        <v>4</v>
      </c>
      <c r="O1282" t="s">
        <v>37</v>
      </c>
      <c r="P1282">
        <v>1</v>
      </c>
      <c r="Q1282">
        <v>3</v>
      </c>
      <c r="R1282">
        <v>2</v>
      </c>
      <c r="S1282">
        <v>9</v>
      </c>
      <c r="T1282">
        <v>3</v>
      </c>
      <c r="U1282">
        <v>4</v>
      </c>
      <c r="V1282">
        <v>9</v>
      </c>
      <c r="W1282">
        <v>8</v>
      </c>
      <c r="X1282">
        <v>7</v>
      </c>
      <c r="Y1282">
        <v>7</v>
      </c>
    </row>
    <row r="1283" spans="1:25" x14ac:dyDescent="0.35">
      <c r="A1283">
        <v>49</v>
      </c>
      <c r="B1283" t="s">
        <v>32</v>
      </c>
      <c r="C1283" t="s">
        <v>26</v>
      </c>
      <c r="D1283" t="s">
        <v>34</v>
      </c>
      <c r="E1283">
        <v>1</v>
      </c>
      <c r="F1283">
        <v>3</v>
      </c>
      <c r="G1283" t="s">
        <v>49</v>
      </c>
      <c r="H1283">
        <v>3</v>
      </c>
      <c r="I1283" t="s">
        <v>29</v>
      </c>
      <c r="J1283">
        <v>36</v>
      </c>
      <c r="K1283">
        <v>3</v>
      </c>
      <c r="L1283">
        <v>1</v>
      </c>
      <c r="M1283" t="s">
        <v>36</v>
      </c>
      <c r="N1283">
        <v>1</v>
      </c>
      <c r="O1283" t="s">
        <v>37</v>
      </c>
      <c r="P1283">
        <v>2</v>
      </c>
      <c r="Q1283">
        <v>3</v>
      </c>
      <c r="R1283">
        <v>1</v>
      </c>
      <c r="S1283">
        <v>7</v>
      </c>
      <c r="T1283">
        <v>2</v>
      </c>
      <c r="U1283">
        <v>3</v>
      </c>
      <c r="V1283">
        <v>4</v>
      </c>
      <c r="W1283">
        <v>2</v>
      </c>
      <c r="X1283">
        <v>0</v>
      </c>
      <c r="Y1283">
        <v>2</v>
      </c>
    </row>
    <row r="1284" spans="1:25" x14ac:dyDescent="0.35">
      <c r="A1284">
        <v>49</v>
      </c>
      <c r="B1284" t="s">
        <v>32</v>
      </c>
      <c r="C1284" t="s">
        <v>26</v>
      </c>
      <c r="D1284" t="s">
        <v>34</v>
      </c>
      <c r="E1284">
        <v>8</v>
      </c>
      <c r="F1284">
        <v>2</v>
      </c>
      <c r="G1284" t="s">
        <v>38</v>
      </c>
      <c r="H1284">
        <v>1</v>
      </c>
      <c r="I1284" t="s">
        <v>29</v>
      </c>
      <c r="J1284">
        <v>51</v>
      </c>
      <c r="K1284">
        <v>3</v>
      </c>
      <c r="L1284">
        <v>3</v>
      </c>
      <c r="M1284" t="s">
        <v>39</v>
      </c>
      <c r="N1284">
        <v>2</v>
      </c>
      <c r="O1284" t="s">
        <v>37</v>
      </c>
      <c r="P1284">
        <v>4</v>
      </c>
      <c r="Q1284">
        <v>3</v>
      </c>
      <c r="R1284">
        <v>1</v>
      </c>
      <c r="S1284">
        <v>29</v>
      </c>
      <c r="T1284">
        <v>3</v>
      </c>
      <c r="U1284">
        <v>2</v>
      </c>
      <c r="V1284">
        <v>26</v>
      </c>
      <c r="W1284">
        <v>9</v>
      </c>
      <c r="X1284">
        <v>1</v>
      </c>
      <c r="Y1284">
        <v>7</v>
      </c>
    </row>
    <row r="1285" spans="1:25" x14ac:dyDescent="0.35">
      <c r="A1285">
        <v>49</v>
      </c>
      <c r="B1285" t="s">
        <v>32</v>
      </c>
      <c r="C1285" t="s">
        <v>26</v>
      </c>
      <c r="D1285" t="s">
        <v>27</v>
      </c>
      <c r="E1285">
        <v>8</v>
      </c>
      <c r="F1285">
        <v>4</v>
      </c>
      <c r="G1285" t="s">
        <v>49</v>
      </c>
      <c r="H1285">
        <v>4</v>
      </c>
      <c r="I1285" t="s">
        <v>35</v>
      </c>
      <c r="J1285">
        <v>56</v>
      </c>
      <c r="K1285">
        <v>2</v>
      </c>
      <c r="L1285">
        <v>4</v>
      </c>
      <c r="M1285" t="s">
        <v>30</v>
      </c>
      <c r="N1285">
        <v>2</v>
      </c>
      <c r="O1285" t="s">
        <v>37</v>
      </c>
      <c r="P1285">
        <v>6</v>
      </c>
      <c r="Q1285">
        <v>3</v>
      </c>
      <c r="R1285">
        <v>1</v>
      </c>
      <c r="S1285">
        <v>22</v>
      </c>
      <c r="T1285">
        <v>3</v>
      </c>
      <c r="U1285">
        <v>3</v>
      </c>
      <c r="V1285">
        <v>9</v>
      </c>
      <c r="W1285">
        <v>8</v>
      </c>
      <c r="X1285">
        <v>2</v>
      </c>
      <c r="Y1285">
        <v>3</v>
      </c>
    </row>
    <row r="1286" spans="1:25" x14ac:dyDescent="0.35">
      <c r="A1286">
        <v>49</v>
      </c>
      <c r="B1286" t="s">
        <v>32</v>
      </c>
      <c r="C1286" t="s">
        <v>26</v>
      </c>
      <c r="D1286" t="s">
        <v>34</v>
      </c>
      <c r="E1286">
        <v>4</v>
      </c>
      <c r="F1286">
        <v>2</v>
      </c>
      <c r="G1286" t="s">
        <v>40</v>
      </c>
      <c r="H1286">
        <v>1</v>
      </c>
      <c r="I1286" t="s">
        <v>35</v>
      </c>
      <c r="J1286">
        <v>85</v>
      </c>
      <c r="K1286">
        <v>2</v>
      </c>
      <c r="L1286">
        <v>5</v>
      </c>
      <c r="M1286" t="s">
        <v>45</v>
      </c>
      <c r="N1286">
        <v>3</v>
      </c>
      <c r="O1286" t="s">
        <v>37</v>
      </c>
      <c r="P1286">
        <v>2</v>
      </c>
      <c r="Q1286">
        <v>3</v>
      </c>
      <c r="R1286">
        <v>1</v>
      </c>
      <c r="S1286">
        <v>23</v>
      </c>
      <c r="T1286">
        <v>2</v>
      </c>
      <c r="U1286">
        <v>4</v>
      </c>
      <c r="V1286">
        <v>1</v>
      </c>
      <c r="W1286">
        <v>0</v>
      </c>
      <c r="X1286">
        <v>0</v>
      </c>
      <c r="Y1286">
        <v>0</v>
      </c>
    </row>
    <row r="1287" spans="1:25" x14ac:dyDescent="0.35">
      <c r="A1287">
        <v>49</v>
      </c>
      <c r="B1287" t="s">
        <v>25</v>
      </c>
      <c r="C1287" t="s">
        <v>33</v>
      </c>
      <c r="D1287" t="s">
        <v>34</v>
      </c>
      <c r="E1287">
        <v>28</v>
      </c>
      <c r="F1287">
        <v>2</v>
      </c>
      <c r="G1287" t="s">
        <v>28</v>
      </c>
      <c r="H1287">
        <v>1</v>
      </c>
      <c r="I1287" t="s">
        <v>35</v>
      </c>
      <c r="J1287">
        <v>97</v>
      </c>
      <c r="K1287">
        <v>2</v>
      </c>
      <c r="L1287">
        <v>2</v>
      </c>
      <c r="M1287" t="s">
        <v>39</v>
      </c>
      <c r="N1287">
        <v>1</v>
      </c>
      <c r="O1287" t="s">
        <v>31</v>
      </c>
      <c r="P1287">
        <v>3</v>
      </c>
      <c r="Q1287">
        <v>4</v>
      </c>
      <c r="R1287">
        <v>0</v>
      </c>
      <c r="S1287">
        <v>20</v>
      </c>
      <c r="T1287">
        <v>2</v>
      </c>
      <c r="U1287">
        <v>3</v>
      </c>
      <c r="V1287">
        <v>4</v>
      </c>
      <c r="W1287">
        <v>3</v>
      </c>
      <c r="X1287">
        <v>1</v>
      </c>
      <c r="Y1287">
        <v>3</v>
      </c>
    </row>
    <row r="1288" spans="1:25" x14ac:dyDescent="0.35">
      <c r="A1288">
        <v>49</v>
      </c>
      <c r="B1288" t="s">
        <v>32</v>
      </c>
      <c r="C1288" t="s">
        <v>26</v>
      </c>
      <c r="D1288" t="s">
        <v>34</v>
      </c>
      <c r="E1288">
        <v>5</v>
      </c>
      <c r="F1288">
        <v>4</v>
      </c>
      <c r="G1288" t="s">
        <v>49</v>
      </c>
      <c r="H1288">
        <v>1</v>
      </c>
      <c r="I1288" t="s">
        <v>35</v>
      </c>
      <c r="J1288">
        <v>96</v>
      </c>
      <c r="K1288">
        <v>3</v>
      </c>
      <c r="L1288">
        <v>2</v>
      </c>
      <c r="M1288" t="s">
        <v>43</v>
      </c>
      <c r="N1288">
        <v>3</v>
      </c>
      <c r="O1288" t="s">
        <v>37</v>
      </c>
      <c r="P1288">
        <v>2</v>
      </c>
      <c r="Q1288">
        <v>3</v>
      </c>
      <c r="R1288">
        <v>1</v>
      </c>
      <c r="S1288">
        <v>20</v>
      </c>
      <c r="T1288">
        <v>0</v>
      </c>
      <c r="U1288">
        <v>2</v>
      </c>
      <c r="V1288">
        <v>3</v>
      </c>
      <c r="W1288">
        <v>2</v>
      </c>
      <c r="X1288">
        <v>1</v>
      </c>
      <c r="Y1288">
        <v>2</v>
      </c>
    </row>
    <row r="1289" spans="1:25" x14ac:dyDescent="0.35">
      <c r="A1289">
        <v>49</v>
      </c>
      <c r="B1289" t="s">
        <v>32</v>
      </c>
      <c r="C1289" t="s">
        <v>26</v>
      </c>
      <c r="D1289" t="s">
        <v>34</v>
      </c>
      <c r="E1289">
        <v>7</v>
      </c>
      <c r="F1289">
        <v>4</v>
      </c>
      <c r="G1289" t="s">
        <v>28</v>
      </c>
      <c r="H1289">
        <v>3</v>
      </c>
      <c r="I1289" t="s">
        <v>35</v>
      </c>
      <c r="J1289">
        <v>35</v>
      </c>
      <c r="K1289">
        <v>3</v>
      </c>
      <c r="L1289">
        <v>3</v>
      </c>
      <c r="M1289" t="s">
        <v>43</v>
      </c>
      <c r="N1289">
        <v>2</v>
      </c>
      <c r="O1289" t="s">
        <v>41</v>
      </c>
      <c r="P1289">
        <v>3</v>
      </c>
      <c r="Q1289">
        <v>3</v>
      </c>
      <c r="R1289">
        <v>2</v>
      </c>
      <c r="S1289">
        <v>29</v>
      </c>
      <c r="T1289">
        <v>3</v>
      </c>
      <c r="U1289">
        <v>3</v>
      </c>
      <c r="V1289">
        <v>8</v>
      </c>
      <c r="W1289">
        <v>7</v>
      </c>
      <c r="X1289">
        <v>0</v>
      </c>
      <c r="Y1289">
        <v>7</v>
      </c>
    </row>
    <row r="1290" spans="1:25" x14ac:dyDescent="0.35">
      <c r="A1290">
        <v>49</v>
      </c>
      <c r="B1290" t="s">
        <v>32</v>
      </c>
      <c r="C1290" t="s">
        <v>26</v>
      </c>
      <c r="D1290" t="s">
        <v>34</v>
      </c>
      <c r="E1290">
        <v>3</v>
      </c>
      <c r="F1290">
        <v>2</v>
      </c>
      <c r="G1290" t="s">
        <v>40</v>
      </c>
      <c r="H1290">
        <v>3</v>
      </c>
      <c r="I1290" t="s">
        <v>29</v>
      </c>
      <c r="J1290">
        <v>43</v>
      </c>
      <c r="K1290">
        <v>2</v>
      </c>
      <c r="L1290">
        <v>2</v>
      </c>
      <c r="M1290" t="s">
        <v>39</v>
      </c>
      <c r="N1290">
        <v>1</v>
      </c>
      <c r="O1290" t="s">
        <v>37</v>
      </c>
      <c r="P1290">
        <v>4</v>
      </c>
      <c r="Q1290">
        <v>4</v>
      </c>
      <c r="R1290">
        <v>1</v>
      </c>
      <c r="S1290">
        <v>10</v>
      </c>
      <c r="T1290">
        <v>3</v>
      </c>
      <c r="U1290">
        <v>3</v>
      </c>
      <c r="V1290">
        <v>3</v>
      </c>
      <c r="W1290">
        <v>2</v>
      </c>
      <c r="X1290">
        <v>1</v>
      </c>
      <c r="Y1290">
        <v>2</v>
      </c>
    </row>
    <row r="1291" spans="1:25" x14ac:dyDescent="0.35">
      <c r="A1291">
        <v>49</v>
      </c>
      <c r="B1291" t="s">
        <v>32</v>
      </c>
      <c r="C1291" t="s">
        <v>26</v>
      </c>
      <c r="D1291" t="s">
        <v>34</v>
      </c>
      <c r="E1291">
        <v>25</v>
      </c>
      <c r="F1291">
        <v>4</v>
      </c>
      <c r="G1291" t="s">
        <v>28</v>
      </c>
      <c r="H1291">
        <v>3</v>
      </c>
      <c r="I1291" t="s">
        <v>29</v>
      </c>
      <c r="J1291">
        <v>84</v>
      </c>
      <c r="K1291">
        <v>3</v>
      </c>
      <c r="L1291">
        <v>1</v>
      </c>
      <c r="M1291" t="s">
        <v>39</v>
      </c>
      <c r="N1291">
        <v>1</v>
      </c>
      <c r="O1291" t="s">
        <v>37</v>
      </c>
      <c r="P1291">
        <v>1</v>
      </c>
      <c r="Q1291">
        <v>3</v>
      </c>
      <c r="R1291">
        <v>1</v>
      </c>
      <c r="S1291">
        <v>10</v>
      </c>
      <c r="T1291">
        <v>3</v>
      </c>
      <c r="U1291">
        <v>2</v>
      </c>
      <c r="V1291">
        <v>9</v>
      </c>
      <c r="W1291">
        <v>6</v>
      </c>
      <c r="X1291">
        <v>1</v>
      </c>
      <c r="Y1291">
        <v>4</v>
      </c>
    </row>
    <row r="1292" spans="1:25" x14ac:dyDescent="0.35">
      <c r="A1292">
        <v>49</v>
      </c>
      <c r="B1292" t="s">
        <v>32</v>
      </c>
      <c r="C1292" t="s">
        <v>26</v>
      </c>
      <c r="D1292" t="s">
        <v>34</v>
      </c>
      <c r="E1292">
        <v>22</v>
      </c>
      <c r="F1292">
        <v>4</v>
      </c>
      <c r="G1292" t="s">
        <v>38</v>
      </c>
      <c r="H1292">
        <v>1</v>
      </c>
      <c r="I1292" t="s">
        <v>29</v>
      </c>
      <c r="J1292">
        <v>72</v>
      </c>
      <c r="K1292">
        <v>3</v>
      </c>
      <c r="L1292">
        <v>4</v>
      </c>
      <c r="M1292" t="s">
        <v>47</v>
      </c>
      <c r="N1292">
        <v>2</v>
      </c>
      <c r="O1292" t="s">
        <v>37</v>
      </c>
      <c r="P1292">
        <v>3</v>
      </c>
      <c r="Q1292">
        <v>3</v>
      </c>
      <c r="R1292">
        <v>2</v>
      </c>
      <c r="S1292">
        <v>27</v>
      </c>
      <c r="T1292">
        <v>2</v>
      </c>
      <c r="U1292">
        <v>3</v>
      </c>
      <c r="V1292">
        <v>4</v>
      </c>
      <c r="W1292">
        <v>2</v>
      </c>
      <c r="X1292">
        <v>1</v>
      </c>
      <c r="Y1292">
        <v>2</v>
      </c>
    </row>
    <row r="1293" spans="1:25" x14ac:dyDescent="0.35">
      <c r="A1293">
        <v>49</v>
      </c>
      <c r="B1293" t="s">
        <v>32</v>
      </c>
      <c r="C1293" t="s">
        <v>26</v>
      </c>
      <c r="D1293" t="s">
        <v>34</v>
      </c>
      <c r="E1293">
        <v>6</v>
      </c>
      <c r="F1293">
        <v>1</v>
      </c>
      <c r="G1293" t="s">
        <v>28</v>
      </c>
      <c r="H1293">
        <v>3</v>
      </c>
      <c r="I1293" t="s">
        <v>29</v>
      </c>
      <c r="J1293">
        <v>41</v>
      </c>
      <c r="K1293">
        <v>2</v>
      </c>
      <c r="L1293">
        <v>4</v>
      </c>
      <c r="M1293" t="s">
        <v>43</v>
      </c>
      <c r="N1293">
        <v>3</v>
      </c>
      <c r="O1293" t="s">
        <v>37</v>
      </c>
      <c r="P1293">
        <v>2</v>
      </c>
      <c r="Q1293">
        <v>3</v>
      </c>
      <c r="R1293">
        <v>1</v>
      </c>
      <c r="S1293">
        <v>30</v>
      </c>
      <c r="T1293">
        <v>3</v>
      </c>
      <c r="U1293">
        <v>3</v>
      </c>
      <c r="V1293">
        <v>15</v>
      </c>
      <c r="W1293">
        <v>11</v>
      </c>
      <c r="X1293">
        <v>2</v>
      </c>
      <c r="Y1293">
        <v>12</v>
      </c>
    </row>
    <row r="1294" spans="1:25" x14ac:dyDescent="0.35">
      <c r="A1294">
        <v>49</v>
      </c>
      <c r="B1294" t="s">
        <v>32</v>
      </c>
      <c r="C1294" t="s">
        <v>26</v>
      </c>
      <c r="D1294" t="s">
        <v>34</v>
      </c>
      <c r="E1294">
        <v>16</v>
      </c>
      <c r="F1294">
        <v>3</v>
      </c>
      <c r="G1294" t="s">
        <v>40</v>
      </c>
      <c r="H1294">
        <v>4</v>
      </c>
      <c r="I1294" t="s">
        <v>29</v>
      </c>
      <c r="J1294">
        <v>74</v>
      </c>
      <c r="K1294">
        <v>3</v>
      </c>
      <c r="L1294">
        <v>1</v>
      </c>
      <c r="M1294" t="s">
        <v>39</v>
      </c>
      <c r="N1294">
        <v>1</v>
      </c>
      <c r="O1294" t="s">
        <v>41</v>
      </c>
      <c r="P1294">
        <v>4</v>
      </c>
      <c r="Q1294">
        <v>3</v>
      </c>
      <c r="R1294">
        <v>1</v>
      </c>
      <c r="S1294">
        <v>17</v>
      </c>
      <c r="T1294">
        <v>2</v>
      </c>
      <c r="U1294">
        <v>2</v>
      </c>
      <c r="V1294">
        <v>2</v>
      </c>
      <c r="W1294">
        <v>2</v>
      </c>
      <c r="X1294">
        <v>2</v>
      </c>
      <c r="Y1294">
        <v>2</v>
      </c>
    </row>
    <row r="1295" spans="1:25" x14ac:dyDescent="0.35">
      <c r="A1295">
        <v>49</v>
      </c>
      <c r="B1295" t="s">
        <v>32</v>
      </c>
      <c r="C1295" t="s">
        <v>26</v>
      </c>
      <c r="D1295" t="s">
        <v>34</v>
      </c>
      <c r="E1295">
        <v>1</v>
      </c>
      <c r="F1295">
        <v>3</v>
      </c>
      <c r="G1295" t="s">
        <v>28</v>
      </c>
      <c r="H1295">
        <v>3</v>
      </c>
      <c r="I1295" t="s">
        <v>35</v>
      </c>
      <c r="J1295">
        <v>36</v>
      </c>
      <c r="K1295">
        <v>3</v>
      </c>
      <c r="L1295">
        <v>4</v>
      </c>
      <c r="M1295" t="s">
        <v>45</v>
      </c>
      <c r="N1295">
        <v>3</v>
      </c>
      <c r="O1295" t="s">
        <v>31</v>
      </c>
      <c r="P1295">
        <v>4</v>
      </c>
      <c r="Q1295">
        <v>3</v>
      </c>
      <c r="R1295">
        <v>0</v>
      </c>
      <c r="S1295">
        <v>23</v>
      </c>
      <c r="T1295">
        <v>2</v>
      </c>
      <c r="U1295">
        <v>3</v>
      </c>
      <c r="V1295">
        <v>8</v>
      </c>
      <c r="W1295">
        <v>7</v>
      </c>
      <c r="X1295">
        <v>0</v>
      </c>
      <c r="Y1295">
        <v>0</v>
      </c>
    </row>
    <row r="1296" spans="1:25" x14ac:dyDescent="0.35">
      <c r="A1296">
        <v>49</v>
      </c>
      <c r="B1296" t="s">
        <v>32</v>
      </c>
      <c r="C1296" t="s">
        <v>26</v>
      </c>
      <c r="D1296" t="s">
        <v>27</v>
      </c>
      <c r="E1296">
        <v>11</v>
      </c>
      <c r="F1296">
        <v>4</v>
      </c>
      <c r="G1296" t="s">
        <v>48</v>
      </c>
      <c r="H1296">
        <v>4</v>
      </c>
      <c r="I1296" t="s">
        <v>29</v>
      </c>
      <c r="J1296">
        <v>80</v>
      </c>
      <c r="K1296">
        <v>3</v>
      </c>
      <c r="L1296">
        <v>2</v>
      </c>
      <c r="M1296" t="s">
        <v>30</v>
      </c>
      <c r="N1296">
        <v>4</v>
      </c>
      <c r="O1296" t="s">
        <v>31</v>
      </c>
      <c r="P1296">
        <v>3</v>
      </c>
      <c r="Q1296">
        <v>3</v>
      </c>
      <c r="R1296">
        <v>0</v>
      </c>
      <c r="S1296">
        <v>8</v>
      </c>
      <c r="T1296">
        <v>1</v>
      </c>
      <c r="U1296">
        <v>4</v>
      </c>
      <c r="V1296">
        <v>5</v>
      </c>
      <c r="W1296">
        <v>1</v>
      </c>
      <c r="X1296">
        <v>0</v>
      </c>
      <c r="Y1296">
        <v>4</v>
      </c>
    </row>
    <row r="1297" spans="1:25" x14ac:dyDescent="0.35">
      <c r="A1297">
        <v>49</v>
      </c>
      <c r="B1297" t="s">
        <v>32</v>
      </c>
      <c r="C1297" t="s">
        <v>33</v>
      </c>
      <c r="D1297" t="s">
        <v>34</v>
      </c>
      <c r="E1297">
        <v>2</v>
      </c>
      <c r="F1297">
        <v>1</v>
      </c>
      <c r="G1297" t="s">
        <v>28</v>
      </c>
      <c r="H1297">
        <v>2</v>
      </c>
      <c r="I1297" t="s">
        <v>35</v>
      </c>
      <c r="J1297">
        <v>42</v>
      </c>
      <c r="K1297">
        <v>3</v>
      </c>
      <c r="L1297">
        <v>5</v>
      </c>
      <c r="M1297" t="s">
        <v>47</v>
      </c>
      <c r="N1297">
        <v>4</v>
      </c>
      <c r="O1297" t="s">
        <v>37</v>
      </c>
      <c r="P1297">
        <v>3</v>
      </c>
      <c r="Q1297">
        <v>3</v>
      </c>
      <c r="R1297">
        <v>0</v>
      </c>
      <c r="S1297">
        <v>28</v>
      </c>
      <c r="T1297">
        <v>3</v>
      </c>
      <c r="U1297">
        <v>3</v>
      </c>
      <c r="V1297">
        <v>5</v>
      </c>
      <c r="W1297">
        <v>4</v>
      </c>
      <c r="X1297">
        <v>4</v>
      </c>
      <c r="Y1297">
        <v>3</v>
      </c>
    </row>
    <row r="1298" spans="1:25" x14ac:dyDescent="0.35">
      <c r="A1298">
        <v>49</v>
      </c>
      <c r="B1298" t="s">
        <v>32</v>
      </c>
      <c r="C1298" t="s">
        <v>33</v>
      </c>
      <c r="D1298" t="s">
        <v>27</v>
      </c>
      <c r="E1298">
        <v>2</v>
      </c>
      <c r="F1298">
        <v>3</v>
      </c>
      <c r="G1298" t="s">
        <v>40</v>
      </c>
      <c r="H1298">
        <v>4</v>
      </c>
      <c r="I1298" t="s">
        <v>35</v>
      </c>
      <c r="J1298">
        <v>63</v>
      </c>
      <c r="K1298">
        <v>2</v>
      </c>
      <c r="L1298">
        <v>2</v>
      </c>
      <c r="M1298" t="s">
        <v>30</v>
      </c>
      <c r="N1298">
        <v>2</v>
      </c>
      <c r="O1298" t="s">
        <v>37</v>
      </c>
      <c r="P1298">
        <v>2</v>
      </c>
      <c r="Q1298">
        <v>3</v>
      </c>
      <c r="R1298">
        <v>0</v>
      </c>
      <c r="S1298">
        <v>17</v>
      </c>
      <c r="T1298">
        <v>3</v>
      </c>
      <c r="U1298">
        <v>2</v>
      </c>
      <c r="V1298">
        <v>9</v>
      </c>
      <c r="W1298">
        <v>6</v>
      </c>
      <c r="X1298">
        <v>0</v>
      </c>
      <c r="Y1298">
        <v>8</v>
      </c>
    </row>
    <row r="1299" spans="1:25" x14ac:dyDescent="0.35">
      <c r="A1299">
        <v>50</v>
      </c>
      <c r="B1299" t="s">
        <v>25</v>
      </c>
      <c r="C1299" t="s">
        <v>26</v>
      </c>
      <c r="D1299" t="s">
        <v>27</v>
      </c>
      <c r="E1299">
        <v>3</v>
      </c>
      <c r="F1299">
        <v>2</v>
      </c>
      <c r="G1299" t="s">
        <v>48</v>
      </c>
      <c r="H1299">
        <v>1</v>
      </c>
      <c r="I1299" t="s">
        <v>35</v>
      </c>
      <c r="J1299">
        <v>86</v>
      </c>
      <c r="K1299">
        <v>2</v>
      </c>
      <c r="L1299">
        <v>1</v>
      </c>
      <c r="M1299" t="s">
        <v>46</v>
      </c>
      <c r="N1299">
        <v>3</v>
      </c>
      <c r="O1299" t="s">
        <v>37</v>
      </c>
      <c r="P1299">
        <v>1</v>
      </c>
      <c r="Q1299">
        <v>3</v>
      </c>
      <c r="R1299">
        <v>0</v>
      </c>
      <c r="S1299">
        <v>3</v>
      </c>
      <c r="T1299">
        <v>2</v>
      </c>
      <c r="U1299">
        <v>3</v>
      </c>
      <c r="V1299">
        <v>3</v>
      </c>
      <c r="W1299">
        <v>2</v>
      </c>
      <c r="X1299">
        <v>0</v>
      </c>
      <c r="Y1299">
        <v>2</v>
      </c>
    </row>
    <row r="1300" spans="1:25" x14ac:dyDescent="0.35">
      <c r="A1300">
        <v>50</v>
      </c>
      <c r="B1300" t="s">
        <v>32</v>
      </c>
      <c r="C1300" t="s">
        <v>26</v>
      </c>
      <c r="D1300" t="s">
        <v>34</v>
      </c>
      <c r="E1300">
        <v>7</v>
      </c>
      <c r="F1300">
        <v>2</v>
      </c>
      <c r="G1300" t="s">
        <v>40</v>
      </c>
      <c r="H1300">
        <v>2</v>
      </c>
      <c r="I1300" t="s">
        <v>29</v>
      </c>
      <c r="J1300">
        <v>43</v>
      </c>
      <c r="K1300">
        <v>2</v>
      </c>
      <c r="L1300">
        <v>5</v>
      </c>
      <c r="M1300" t="s">
        <v>47</v>
      </c>
      <c r="N1300">
        <v>3</v>
      </c>
      <c r="O1300" t="s">
        <v>41</v>
      </c>
      <c r="P1300">
        <v>5</v>
      </c>
      <c r="Q1300">
        <v>3</v>
      </c>
      <c r="R1300">
        <v>1</v>
      </c>
      <c r="S1300">
        <v>29</v>
      </c>
      <c r="T1300">
        <v>2</v>
      </c>
      <c r="U1300">
        <v>2</v>
      </c>
      <c r="V1300">
        <v>27</v>
      </c>
      <c r="W1300">
        <v>3</v>
      </c>
      <c r="X1300">
        <v>13</v>
      </c>
      <c r="Y1300">
        <v>8</v>
      </c>
    </row>
    <row r="1301" spans="1:25" x14ac:dyDescent="0.35">
      <c r="A1301">
        <v>50</v>
      </c>
      <c r="B1301" t="s">
        <v>32</v>
      </c>
      <c r="C1301" t="s">
        <v>33</v>
      </c>
      <c r="D1301" t="s">
        <v>34</v>
      </c>
      <c r="E1301">
        <v>1</v>
      </c>
      <c r="F1301">
        <v>3</v>
      </c>
      <c r="G1301" t="s">
        <v>28</v>
      </c>
      <c r="H1301">
        <v>1</v>
      </c>
      <c r="I1301" t="s">
        <v>29</v>
      </c>
      <c r="J1301">
        <v>73</v>
      </c>
      <c r="K1301">
        <v>3</v>
      </c>
      <c r="L1301">
        <v>5</v>
      </c>
      <c r="M1301" t="s">
        <v>47</v>
      </c>
      <c r="N1301">
        <v>2</v>
      </c>
      <c r="O1301" t="s">
        <v>37</v>
      </c>
      <c r="P1301">
        <v>3</v>
      </c>
      <c r="Q1301">
        <v>3</v>
      </c>
      <c r="R1301">
        <v>0</v>
      </c>
      <c r="S1301">
        <v>28</v>
      </c>
      <c r="T1301">
        <v>1</v>
      </c>
      <c r="U1301">
        <v>2</v>
      </c>
      <c r="V1301">
        <v>8</v>
      </c>
      <c r="W1301">
        <v>3</v>
      </c>
      <c r="X1301">
        <v>0</v>
      </c>
      <c r="Y1301">
        <v>7</v>
      </c>
    </row>
    <row r="1302" spans="1:25" x14ac:dyDescent="0.35">
      <c r="A1302">
        <v>50</v>
      </c>
      <c r="B1302" t="s">
        <v>32</v>
      </c>
      <c r="C1302" t="s">
        <v>33</v>
      </c>
      <c r="D1302" t="s">
        <v>27</v>
      </c>
      <c r="E1302">
        <v>12</v>
      </c>
      <c r="F1302">
        <v>3</v>
      </c>
      <c r="G1302" t="s">
        <v>48</v>
      </c>
      <c r="H1302">
        <v>3</v>
      </c>
      <c r="I1302" t="s">
        <v>29</v>
      </c>
      <c r="J1302">
        <v>77</v>
      </c>
      <c r="K1302">
        <v>3</v>
      </c>
      <c r="L1302">
        <v>3</v>
      </c>
      <c r="M1302" t="s">
        <v>30</v>
      </c>
      <c r="N1302">
        <v>4</v>
      </c>
      <c r="O1302" t="s">
        <v>31</v>
      </c>
      <c r="P1302">
        <v>4</v>
      </c>
      <c r="Q1302">
        <v>3</v>
      </c>
      <c r="R1302">
        <v>0</v>
      </c>
      <c r="S1302">
        <v>16</v>
      </c>
      <c r="T1302">
        <v>3</v>
      </c>
      <c r="U1302">
        <v>3</v>
      </c>
      <c r="V1302">
        <v>2</v>
      </c>
      <c r="W1302">
        <v>2</v>
      </c>
      <c r="X1302">
        <v>2</v>
      </c>
      <c r="Y1302">
        <v>1</v>
      </c>
    </row>
    <row r="1303" spans="1:25" x14ac:dyDescent="0.35">
      <c r="A1303">
        <v>50</v>
      </c>
      <c r="B1303" t="s">
        <v>32</v>
      </c>
      <c r="C1303" t="s">
        <v>26</v>
      </c>
      <c r="D1303" t="s">
        <v>34</v>
      </c>
      <c r="E1303">
        <v>11</v>
      </c>
      <c r="F1303">
        <v>3</v>
      </c>
      <c r="G1303" t="s">
        <v>28</v>
      </c>
      <c r="H1303">
        <v>3</v>
      </c>
      <c r="I1303" t="s">
        <v>29</v>
      </c>
      <c r="J1303">
        <v>53</v>
      </c>
      <c r="K1303">
        <v>3</v>
      </c>
      <c r="L1303">
        <v>5</v>
      </c>
      <c r="M1303" t="s">
        <v>45</v>
      </c>
      <c r="N1303">
        <v>2</v>
      </c>
      <c r="O1303" t="s">
        <v>31</v>
      </c>
      <c r="P1303">
        <v>3</v>
      </c>
      <c r="Q1303">
        <v>3</v>
      </c>
      <c r="R1303">
        <v>0</v>
      </c>
      <c r="S1303">
        <v>21</v>
      </c>
      <c r="T1303">
        <v>5</v>
      </c>
      <c r="U1303">
        <v>3</v>
      </c>
      <c r="V1303">
        <v>5</v>
      </c>
      <c r="W1303">
        <v>4</v>
      </c>
      <c r="X1303">
        <v>4</v>
      </c>
      <c r="Y1303">
        <v>4</v>
      </c>
    </row>
    <row r="1304" spans="1:25" x14ac:dyDescent="0.35">
      <c r="A1304">
        <v>50</v>
      </c>
      <c r="B1304" t="s">
        <v>32</v>
      </c>
      <c r="C1304" t="s">
        <v>26</v>
      </c>
      <c r="D1304" t="s">
        <v>34</v>
      </c>
      <c r="E1304">
        <v>1</v>
      </c>
      <c r="F1304">
        <v>3</v>
      </c>
      <c r="G1304" t="s">
        <v>40</v>
      </c>
      <c r="H1304">
        <v>3</v>
      </c>
      <c r="I1304" t="s">
        <v>35</v>
      </c>
      <c r="J1304">
        <v>86</v>
      </c>
      <c r="K1304">
        <v>2</v>
      </c>
      <c r="L1304">
        <v>1</v>
      </c>
      <c r="M1304" t="s">
        <v>39</v>
      </c>
      <c r="N1304">
        <v>3</v>
      </c>
      <c r="O1304" t="s">
        <v>37</v>
      </c>
      <c r="P1304">
        <v>2</v>
      </c>
      <c r="Q1304">
        <v>3</v>
      </c>
      <c r="R1304">
        <v>1</v>
      </c>
      <c r="S1304">
        <v>5</v>
      </c>
      <c r="T1304">
        <v>2</v>
      </c>
      <c r="U1304">
        <v>2</v>
      </c>
      <c r="V1304">
        <v>3</v>
      </c>
      <c r="W1304">
        <v>2</v>
      </c>
      <c r="X1304">
        <v>0</v>
      </c>
      <c r="Y1304">
        <v>2</v>
      </c>
    </row>
    <row r="1305" spans="1:25" x14ac:dyDescent="0.35">
      <c r="A1305">
        <v>50</v>
      </c>
      <c r="B1305" t="s">
        <v>32</v>
      </c>
      <c r="C1305" t="s">
        <v>26</v>
      </c>
      <c r="D1305" t="s">
        <v>27</v>
      </c>
      <c r="E1305">
        <v>1</v>
      </c>
      <c r="F1305">
        <v>4</v>
      </c>
      <c r="G1305" t="s">
        <v>40</v>
      </c>
      <c r="H1305">
        <v>4</v>
      </c>
      <c r="I1305" t="s">
        <v>29</v>
      </c>
      <c r="J1305">
        <v>68</v>
      </c>
      <c r="K1305">
        <v>3</v>
      </c>
      <c r="L1305">
        <v>5</v>
      </c>
      <c r="M1305" t="s">
        <v>45</v>
      </c>
      <c r="N1305">
        <v>4</v>
      </c>
      <c r="O1305" t="s">
        <v>41</v>
      </c>
      <c r="P1305">
        <v>3</v>
      </c>
      <c r="Q1305">
        <v>3</v>
      </c>
      <c r="R1305">
        <v>1</v>
      </c>
      <c r="S1305">
        <v>32</v>
      </c>
      <c r="T1305">
        <v>3</v>
      </c>
      <c r="U1305">
        <v>2</v>
      </c>
      <c r="V1305">
        <v>7</v>
      </c>
      <c r="W1305">
        <v>0</v>
      </c>
      <c r="X1305">
        <v>0</v>
      </c>
      <c r="Y1305">
        <v>6</v>
      </c>
    </row>
    <row r="1306" spans="1:25" x14ac:dyDescent="0.35">
      <c r="A1306">
        <v>50</v>
      </c>
      <c r="B1306" t="s">
        <v>32</v>
      </c>
      <c r="C1306" t="s">
        <v>26</v>
      </c>
      <c r="D1306" t="s">
        <v>34</v>
      </c>
      <c r="E1306">
        <v>4</v>
      </c>
      <c r="F1306">
        <v>1</v>
      </c>
      <c r="G1306" t="s">
        <v>28</v>
      </c>
      <c r="H1306">
        <v>1</v>
      </c>
      <c r="I1306" t="s">
        <v>35</v>
      </c>
      <c r="J1306">
        <v>96</v>
      </c>
      <c r="K1306">
        <v>3</v>
      </c>
      <c r="L1306">
        <v>5</v>
      </c>
      <c r="M1306" t="s">
        <v>47</v>
      </c>
      <c r="N1306">
        <v>2</v>
      </c>
      <c r="O1306" t="s">
        <v>41</v>
      </c>
      <c r="P1306">
        <v>3</v>
      </c>
      <c r="Q1306">
        <v>3</v>
      </c>
      <c r="R1306">
        <v>2</v>
      </c>
      <c r="S1306">
        <v>28</v>
      </c>
      <c r="T1306">
        <v>4</v>
      </c>
      <c r="U1306">
        <v>2</v>
      </c>
      <c r="V1306">
        <v>10</v>
      </c>
      <c r="W1306">
        <v>4</v>
      </c>
      <c r="X1306">
        <v>1</v>
      </c>
      <c r="Y1306">
        <v>6</v>
      </c>
    </row>
    <row r="1307" spans="1:25" x14ac:dyDescent="0.35">
      <c r="A1307">
        <v>50</v>
      </c>
      <c r="B1307" t="s">
        <v>32</v>
      </c>
      <c r="C1307" t="s">
        <v>26</v>
      </c>
      <c r="D1307" t="s">
        <v>34</v>
      </c>
      <c r="E1307">
        <v>10</v>
      </c>
      <c r="F1307">
        <v>3</v>
      </c>
      <c r="G1307" t="s">
        <v>49</v>
      </c>
      <c r="H1307">
        <v>4</v>
      </c>
      <c r="I1307" t="s">
        <v>35</v>
      </c>
      <c r="J1307">
        <v>100</v>
      </c>
      <c r="K1307">
        <v>2</v>
      </c>
      <c r="L1307">
        <v>3</v>
      </c>
      <c r="M1307" t="s">
        <v>43</v>
      </c>
      <c r="N1307">
        <v>4</v>
      </c>
      <c r="O1307" t="s">
        <v>31</v>
      </c>
      <c r="P1307">
        <v>6</v>
      </c>
      <c r="Q1307">
        <v>3</v>
      </c>
      <c r="R1307">
        <v>0</v>
      </c>
      <c r="S1307">
        <v>20</v>
      </c>
      <c r="T1307">
        <v>2</v>
      </c>
      <c r="U1307">
        <v>3</v>
      </c>
      <c r="V1307">
        <v>4</v>
      </c>
      <c r="W1307">
        <v>3</v>
      </c>
      <c r="X1307">
        <v>1</v>
      </c>
      <c r="Y1307">
        <v>3</v>
      </c>
    </row>
    <row r="1308" spans="1:25" x14ac:dyDescent="0.35">
      <c r="A1308">
        <v>50</v>
      </c>
      <c r="B1308" t="s">
        <v>32</v>
      </c>
      <c r="C1308" t="s">
        <v>26</v>
      </c>
      <c r="D1308" t="s">
        <v>34</v>
      </c>
      <c r="E1308">
        <v>29</v>
      </c>
      <c r="F1308">
        <v>4</v>
      </c>
      <c r="G1308" t="s">
        <v>28</v>
      </c>
      <c r="H1308">
        <v>2</v>
      </c>
      <c r="I1308" t="s">
        <v>35</v>
      </c>
      <c r="J1308">
        <v>88</v>
      </c>
      <c r="K1308">
        <v>2</v>
      </c>
      <c r="L1308">
        <v>4</v>
      </c>
      <c r="M1308" t="s">
        <v>45</v>
      </c>
      <c r="N1308">
        <v>3</v>
      </c>
      <c r="O1308" t="s">
        <v>37</v>
      </c>
      <c r="P1308">
        <v>0</v>
      </c>
      <c r="Q1308">
        <v>3</v>
      </c>
      <c r="R1308">
        <v>1</v>
      </c>
      <c r="S1308">
        <v>28</v>
      </c>
      <c r="T1308">
        <v>2</v>
      </c>
      <c r="U1308">
        <v>3</v>
      </c>
      <c r="V1308">
        <v>27</v>
      </c>
      <c r="W1308">
        <v>10</v>
      </c>
      <c r="X1308">
        <v>15</v>
      </c>
      <c r="Y1308">
        <v>7</v>
      </c>
    </row>
    <row r="1309" spans="1:25" x14ac:dyDescent="0.35">
      <c r="A1309">
        <v>50</v>
      </c>
      <c r="B1309" t="s">
        <v>32</v>
      </c>
      <c r="C1309" t="s">
        <v>33</v>
      </c>
      <c r="D1309" t="s">
        <v>50</v>
      </c>
      <c r="E1309">
        <v>3</v>
      </c>
      <c r="F1309">
        <v>3</v>
      </c>
      <c r="G1309" t="s">
        <v>40</v>
      </c>
      <c r="H1309">
        <v>1</v>
      </c>
      <c r="I1309" t="s">
        <v>35</v>
      </c>
      <c r="J1309">
        <v>99</v>
      </c>
      <c r="K1309">
        <v>3</v>
      </c>
      <c r="L1309">
        <v>5</v>
      </c>
      <c r="M1309" t="s">
        <v>45</v>
      </c>
      <c r="N1309">
        <v>2</v>
      </c>
      <c r="O1309" t="s">
        <v>37</v>
      </c>
      <c r="P1309">
        <v>1</v>
      </c>
      <c r="Q1309">
        <v>3</v>
      </c>
      <c r="R1309">
        <v>1</v>
      </c>
      <c r="S1309">
        <v>32</v>
      </c>
      <c r="T1309">
        <v>2</v>
      </c>
      <c r="U1309">
        <v>3</v>
      </c>
      <c r="V1309">
        <v>32</v>
      </c>
      <c r="W1309">
        <v>5</v>
      </c>
      <c r="X1309">
        <v>10</v>
      </c>
      <c r="Y1309">
        <v>7</v>
      </c>
    </row>
    <row r="1310" spans="1:25" x14ac:dyDescent="0.35">
      <c r="A1310">
        <v>50</v>
      </c>
      <c r="B1310" t="s">
        <v>32</v>
      </c>
      <c r="C1310" t="s">
        <v>26</v>
      </c>
      <c r="D1310" t="s">
        <v>34</v>
      </c>
      <c r="E1310">
        <v>28</v>
      </c>
      <c r="F1310">
        <v>1</v>
      </c>
      <c r="G1310" t="s">
        <v>40</v>
      </c>
      <c r="H1310">
        <v>4</v>
      </c>
      <c r="I1310" t="s">
        <v>35</v>
      </c>
      <c r="J1310">
        <v>74</v>
      </c>
      <c r="K1310">
        <v>4</v>
      </c>
      <c r="L1310">
        <v>1</v>
      </c>
      <c r="M1310" t="s">
        <v>39</v>
      </c>
      <c r="N1310">
        <v>3</v>
      </c>
      <c r="O1310" t="s">
        <v>37</v>
      </c>
      <c r="P1310">
        <v>1</v>
      </c>
      <c r="Q1310">
        <v>3</v>
      </c>
      <c r="R1310">
        <v>3</v>
      </c>
      <c r="S1310">
        <v>20</v>
      </c>
      <c r="T1310">
        <v>3</v>
      </c>
      <c r="U1310">
        <v>3</v>
      </c>
      <c r="V1310">
        <v>20</v>
      </c>
      <c r="W1310">
        <v>8</v>
      </c>
      <c r="X1310">
        <v>3</v>
      </c>
      <c r="Y1310">
        <v>8</v>
      </c>
    </row>
    <row r="1311" spans="1:25" x14ac:dyDescent="0.35">
      <c r="A1311">
        <v>50</v>
      </c>
      <c r="B1311" t="s">
        <v>25</v>
      </c>
      <c r="C1311" t="s">
        <v>33</v>
      </c>
      <c r="D1311" t="s">
        <v>27</v>
      </c>
      <c r="E1311">
        <v>8</v>
      </c>
      <c r="F1311">
        <v>2</v>
      </c>
      <c r="G1311" t="s">
        <v>49</v>
      </c>
      <c r="H1311">
        <v>2</v>
      </c>
      <c r="I1311" t="s">
        <v>35</v>
      </c>
      <c r="J1311">
        <v>50</v>
      </c>
      <c r="K1311">
        <v>3</v>
      </c>
      <c r="L1311">
        <v>2</v>
      </c>
      <c r="M1311" t="s">
        <v>30</v>
      </c>
      <c r="N1311">
        <v>3</v>
      </c>
      <c r="O1311" t="s">
        <v>37</v>
      </c>
      <c r="P1311">
        <v>3</v>
      </c>
      <c r="Q1311">
        <v>3</v>
      </c>
      <c r="R1311">
        <v>1</v>
      </c>
      <c r="S1311">
        <v>18</v>
      </c>
      <c r="T1311">
        <v>4</v>
      </c>
      <c r="U1311">
        <v>3</v>
      </c>
      <c r="V1311">
        <v>4</v>
      </c>
      <c r="W1311">
        <v>3</v>
      </c>
      <c r="X1311">
        <v>1</v>
      </c>
      <c r="Y1311">
        <v>3</v>
      </c>
    </row>
    <row r="1312" spans="1:25" x14ac:dyDescent="0.35">
      <c r="A1312">
        <v>50</v>
      </c>
      <c r="B1312" t="s">
        <v>32</v>
      </c>
      <c r="C1312" t="s">
        <v>26</v>
      </c>
      <c r="D1312" t="s">
        <v>27</v>
      </c>
      <c r="E1312">
        <v>8</v>
      </c>
      <c r="F1312">
        <v>4</v>
      </c>
      <c r="G1312" t="s">
        <v>48</v>
      </c>
      <c r="H1312">
        <v>4</v>
      </c>
      <c r="I1312" t="s">
        <v>35</v>
      </c>
      <c r="J1312">
        <v>54</v>
      </c>
      <c r="K1312">
        <v>3</v>
      </c>
      <c r="L1312">
        <v>1</v>
      </c>
      <c r="M1312" t="s">
        <v>46</v>
      </c>
      <c r="N1312">
        <v>2</v>
      </c>
      <c r="O1312" t="s">
        <v>37</v>
      </c>
      <c r="P1312">
        <v>7</v>
      </c>
      <c r="Q1312">
        <v>3</v>
      </c>
      <c r="R1312">
        <v>1</v>
      </c>
      <c r="S1312">
        <v>4</v>
      </c>
      <c r="T1312">
        <v>2</v>
      </c>
      <c r="U1312">
        <v>3</v>
      </c>
      <c r="V1312">
        <v>2</v>
      </c>
      <c r="W1312">
        <v>2</v>
      </c>
      <c r="X1312">
        <v>2</v>
      </c>
      <c r="Y1312">
        <v>2</v>
      </c>
    </row>
    <row r="1313" spans="1:25" x14ac:dyDescent="0.35">
      <c r="A1313">
        <v>50</v>
      </c>
      <c r="B1313" t="s">
        <v>32</v>
      </c>
      <c r="C1313" t="s">
        <v>26</v>
      </c>
      <c r="D1313" t="s">
        <v>34</v>
      </c>
      <c r="E1313">
        <v>2</v>
      </c>
      <c r="F1313">
        <v>3</v>
      </c>
      <c r="G1313" t="s">
        <v>40</v>
      </c>
      <c r="H1313">
        <v>3</v>
      </c>
      <c r="I1313" t="s">
        <v>35</v>
      </c>
      <c r="J1313">
        <v>64</v>
      </c>
      <c r="K1313">
        <v>3</v>
      </c>
      <c r="L1313">
        <v>4</v>
      </c>
      <c r="M1313" t="s">
        <v>47</v>
      </c>
      <c r="N1313">
        <v>3</v>
      </c>
      <c r="O1313" t="s">
        <v>37</v>
      </c>
      <c r="P1313">
        <v>5</v>
      </c>
      <c r="Q1313">
        <v>3</v>
      </c>
      <c r="R1313">
        <v>0</v>
      </c>
      <c r="S1313">
        <v>30</v>
      </c>
      <c r="T1313">
        <v>3</v>
      </c>
      <c r="U1313">
        <v>3</v>
      </c>
      <c r="V1313">
        <v>4</v>
      </c>
      <c r="W1313">
        <v>3</v>
      </c>
      <c r="X1313">
        <v>0</v>
      </c>
      <c r="Y1313">
        <v>3</v>
      </c>
    </row>
    <row r="1314" spans="1:25" x14ac:dyDescent="0.35">
      <c r="A1314">
        <v>50</v>
      </c>
      <c r="B1314" t="s">
        <v>32</v>
      </c>
      <c r="C1314" t="s">
        <v>44</v>
      </c>
      <c r="D1314" t="s">
        <v>34</v>
      </c>
      <c r="E1314">
        <v>2</v>
      </c>
      <c r="F1314">
        <v>4</v>
      </c>
      <c r="G1314" t="s">
        <v>28</v>
      </c>
      <c r="H1314">
        <v>1</v>
      </c>
      <c r="I1314" t="s">
        <v>35</v>
      </c>
      <c r="J1314">
        <v>98</v>
      </c>
      <c r="K1314">
        <v>3</v>
      </c>
      <c r="L1314">
        <v>4</v>
      </c>
      <c r="M1314" t="s">
        <v>45</v>
      </c>
      <c r="N1314">
        <v>1</v>
      </c>
      <c r="O1314" t="s">
        <v>41</v>
      </c>
      <c r="P1314">
        <v>1</v>
      </c>
      <c r="Q1314">
        <v>3</v>
      </c>
      <c r="R1314">
        <v>1</v>
      </c>
      <c r="S1314">
        <v>31</v>
      </c>
      <c r="T1314">
        <v>3</v>
      </c>
      <c r="U1314">
        <v>3</v>
      </c>
      <c r="V1314">
        <v>31</v>
      </c>
      <c r="W1314">
        <v>6</v>
      </c>
      <c r="X1314">
        <v>14</v>
      </c>
      <c r="Y1314">
        <v>7</v>
      </c>
    </row>
    <row r="1315" spans="1:25" x14ac:dyDescent="0.35">
      <c r="A1315">
        <v>50</v>
      </c>
      <c r="B1315" t="s">
        <v>32</v>
      </c>
      <c r="C1315" t="s">
        <v>26</v>
      </c>
      <c r="D1315" t="s">
        <v>34</v>
      </c>
      <c r="E1315">
        <v>1</v>
      </c>
      <c r="F1315">
        <v>2</v>
      </c>
      <c r="G1315" t="s">
        <v>40</v>
      </c>
      <c r="H1315">
        <v>4</v>
      </c>
      <c r="I1315" t="s">
        <v>35</v>
      </c>
      <c r="J1315">
        <v>66</v>
      </c>
      <c r="K1315">
        <v>3</v>
      </c>
      <c r="L1315">
        <v>4</v>
      </c>
      <c r="M1315" t="s">
        <v>47</v>
      </c>
      <c r="N1315">
        <v>4</v>
      </c>
      <c r="O1315" t="s">
        <v>41</v>
      </c>
      <c r="P1315">
        <v>9</v>
      </c>
      <c r="Q1315">
        <v>4</v>
      </c>
      <c r="R1315">
        <v>1</v>
      </c>
      <c r="S1315">
        <v>32</v>
      </c>
      <c r="T1315">
        <v>1</v>
      </c>
      <c r="U1315">
        <v>2</v>
      </c>
      <c r="V1315">
        <v>5</v>
      </c>
      <c r="W1315">
        <v>4</v>
      </c>
      <c r="X1315">
        <v>1</v>
      </c>
      <c r="Y1315">
        <v>3</v>
      </c>
    </row>
    <row r="1316" spans="1:25" x14ac:dyDescent="0.35">
      <c r="A1316">
        <v>50</v>
      </c>
      <c r="B1316" t="s">
        <v>32</v>
      </c>
      <c r="C1316" t="s">
        <v>26</v>
      </c>
      <c r="D1316" t="s">
        <v>34</v>
      </c>
      <c r="E1316">
        <v>24</v>
      </c>
      <c r="F1316">
        <v>3</v>
      </c>
      <c r="G1316" t="s">
        <v>28</v>
      </c>
      <c r="H1316">
        <v>4</v>
      </c>
      <c r="I1316" t="s">
        <v>35</v>
      </c>
      <c r="J1316">
        <v>95</v>
      </c>
      <c r="K1316">
        <v>3</v>
      </c>
      <c r="L1316">
        <v>4</v>
      </c>
      <c r="M1316" t="s">
        <v>42</v>
      </c>
      <c r="N1316">
        <v>3</v>
      </c>
      <c r="O1316" t="s">
        <v>37</v>
      </c>
      <c r="P1316">
        <v>3</v>
      </c>
      <c r="Q1316">
        <v>3</v>
      </c>
      <c r="R1316">
        <v>1</v>
      </c>
      <c r="S1316">
        <v>22</v>
      </c>
      <c r="T1316">
        <v>2</v>
      </c>
      <c r="U1316">
        <v>3</v>
      </c>
      <c r="V1316">
        <v>12</v>
      </c>
      <c r="W1316">
        <v>11</v>
      </c>
      <c r="X1316">
        <v>1</v>
      </c>
      <c r="Y1316">
        <v>5</v>
      </c>
    </row>
    <row r="1317" spans="1:25" x14ac:dyDescent="0.35">
      <c r="A1317">
        <v>50</v>
      </c>
      <c r="B1317" t="s">
        <v>32</v>
      </c>
      <c r="C1317" t="s">
        <v>26</v>
      </c>
      <c r="D1317" t="s">
        <v>34</v>
      </c>
      <c r="E1317">
        <v>9</v>
      </c>
      <c r="F1317">
        <v>3</v>
      </c>
      <c r="G1317" t="s">
        <v>28</v>
      </c>
      <c r="H1317">
        <v>1</v>
      </c>
      <c r="I1317" t="s">
        <v>35</v>
      </c>
      <c r="J1317">
        <v>64</v>
      </c>
      <c r="K1317">
        <v>3</v>
      </c>
      <c r="L1317">
        <v>1</v>
      </c>
      <c r="M1317" t="s">
        <v>39</v>
      </c>
      <c r="N1317">
        <v>4</v>
      </c>
      <c r="O1317" t="s">
        <v>37</v>
      </c>
      <c r="P1317">
        <v>4</v>
      </c>
      <c r="Q1317">
        <v>3</v>
      </c>
      <c r="R1317">
        <v>0</v>
      </c>
      <c r="S1317">
        <v>8</v>
      </c>
      <c r="T1317">
        <v>5</v>
      </c>
      <c r="U1317">
        <v>3</v>
      </c>
      <c r="V1317">
        <v>1</v>
      </c>
      <c r="W1317">
        <v>0</v>
      </c>
      <c r="X1317">
        <v>0</v>
      </c>
      <c r="Y1317">
        <v>0</v>
      </c>
    </row>
    <row r="1318" spans="1:25" x14ac:dyDescent="0.35">
      <c r="A1318">
        <v>50</v>
      </c>
      <c r="B1318" t="s">
        <v>32</v>
      </c>
      <c r="C1318" t="s">
        <v>44</v>
      </c>
      <c r="D1318" t="s">
        <v>27</v>
      </c>
      <c r="E1318">
        <v>1</v>
      </c>
      <c r="F1318">
        <v>3</v>
      </c>
      <c r="G1318" t="s">
        <v>28</v>
      </c>
      <c r="H1318">
        <v>4</v>
      </c>
      <c r="I1318" t="s">
        <v>29</v>
      </c>
      <c r="J1318">
        <v>95</v>
      </c>
      <c r="K1318">
        <v>3</v>
      </c>
      <c r="L1318">
        <v>2</v>
      </c>
      <c r="M1318" t="s">
        <v>30</v>
      </c>
      <c r="N1318">
        <v>3</v>
      </c>
      <c r="O1318" t="s">
        <v>37</v>
      </c>
      <c r="P1318">
        <v>0</v>
      </c>
      <c r="Q1318">
        <v>3</v>
      </c>
      <c r="R1318">
        <v>1</v>
      </c>
      <c r="S1318">
        <v>19</v>
      </c>
      <c r="T1318">
        <v>3</v>
      </c>
      <c r="U1318">
        <v>3</v>
      </c>
      <c r="V1318">
        <v>18</v>
      </c>
      <c r="W1318">
        <v>7</v>
      </c>
      <c r="X1318">
        <v>0</v>
      </c>
      <c r="Y1318">
        <v>13</v>
      </c>
    </row>
    <row r="1319" spans="1:25" x14ac:dyDescent="0.35">
      <c r="A1319">
        <v>50</v>
      </c>
      <c r="B1319" t="s">
        <v>32</v>
      </c>
      <c r="C1319" t="s">
        <v>26</v>
      </c>
      <c r="D1319" t="s">
        <v>34</v>
      </c>
      <c r="E1319">
        <v>2</v>
      </c>
      <c r="F1319">
        <v>4</v>
      </c>
      <c r="G1319" t="s">
        <v>40</v>
      </c>
      <c r="H1319">
        <v>2</v>
      </c>
      <c r="I1319" t="s">
        <v>35</v>
      </c>
      <c r="J1319">
        <v>62</v>
      </c>
      <c r="K1319">
        <v>3</v>
      </c>
      <c r="L1319">
        <v>5</v>
      </c>
      <c r="M1319" t="s">
        <v>47</v>
      </c>
      <c r="N1319">
        <v>3</v>
      </c>
      <c r="O1319" t="s">
        <v>37</v>
      </c>
      <c r="P1319">
        <v>2</v>
      </c>
      <c r="Q1319">
        <v>3</v>
      </c>
      <c r="R1319">
        <v>1</v>
      </c>
      <c r="S1319">
        <v>29</v>
      </c>
      <c r="T1319">
        <v>2</v>
      </c>
      <c r="U1319">
        <v>2</v>
      </c>
      <c r="V1319">
        <v>8</v>
      </c>
      <c r="W1319">
        <v>1</v>
      </c>
      <c r="X1319">
        <v>7</v>
      </c>
      <c r="Y1319">
        <v>7</v>
      </c>
    </row>
    <row r="1320" spans="1:25" x14ac:dyDescent="0.35">
      <c r="A1320">
        <v>50</v>
      </c>
      <c r="B1320" t="s">
        <v>25</v>
      </c>
      <c r="C1320" t="s">
        <v>33</v>
      </c>
      <c r="D1320" t="s">
        <v>27</v>
      </c>
      <c r="E1320">
        <v>1</v>
      </c>
      <c r="F1320">
        <v>4</v>
      </c>
      <c r="G1320" t="s">
        <v>38</v>
      </c>
      <c r="H1320">
        <v>4</v>
      </c>
      <c r="I1320" t="s">
        <v>35</v>
      </c>
      <c r="J1320">
        <v>81</v>
      </c>
      <c r="K1320">
        <v>3</v>
      </c>
      <c r="L1320">
        <v>2</v>
      </c>
      <c r="M1320" t="s">
        <v>30</v>
      </c>
      <c r="N1320">
        <v>3</v>
      </c>
      <c r="O1320" t="s">
        <v>31</v>
      </c>
      <c r="P1320">
        <v>3</v>
      </c>
      <c r="Q1320">
        <v>3</v>
      </c>
      <c r="R1320">
        <v>0</v>
      </c>
      <c r="S1320">
        <v>5</v>
      </c>
      <c r="T1320">
        <v>4</v>
      </c>
      <c r="U1320">
        <v>3</v>
      </c>
      <c r="V1320">
        <v>0</v>
      </c>
      <c r="W1320">
        <v>0</v>
      </c>
      <c r="X1320">
        <v>0</v>
      </c>
      <c r="Y1320">
        <v>0</v>
      </c>
    </row>
    <row r="1321" spans="1:25" x14ac:dyDescent="0.35">
      <c r="A1321">
        <v>50</v>
      </c>
      <c r="B1321" t="s">
        <v>32</v>
      </c>
      <c r="C1321" t="s">
        <v>33</v>
      </c>
      <c r="D1321" t="s">
        <v>34</v>
      </c>
      <c r="E1321">
        <v>2</v>
      </c>
      <c r="F1321">
        <v>3</v>
      </c>
      <c r="G1321" t="s">
        <v>40</v>
      </c>
      <c r="H1321">
        <v>4</v>
      </c>
      <c r="I1321" t="s">
        <v>29</v>
      </c>
      <c r="J1321">
        <v>30</v>
      </c>
      <c r="K1321">
        <v>3</v>
      </c>
      <c r="L1321">
        <v>4</v>
      </c>
      <c r="M1321" t="s">
        <v>45</v>
      </c>
      <c r="N1321">
        <v>1</v>
      </c>
      <c r="O1321" t="s">
        <v>37</v>
      </c>
      <c r="P1321">
        <v>2</v>
      </c>
      <c r="Q1321">
        <v>4</v>
      </c>
      <c r="R1321">
        <v>1</v>
      </c>
      <c r="S1321">
        <v>32</v>
      </c>
      <c r="T1321">
        <v>3</v>
      </c>
      <c r="U1321">
        <v>3</v>
      </c>
      <c r="V1321">
        <v>2</v>
      </c>
      <c r="W1321">
        <v>2</v>
      </c>
      <c r="X1321">
        <v>2</v>
      </c>
      <c r="Y1321">
        <v>2</v>
      </c>
    </row>
    <row r="1322" spans="1:25" x14ac:dyDescent="0.35">
      <c r="A1322">
        <v>50</v>
      </c>
      <c r="B1322" t="s">
        <v>32</v>
      </c>
      <c r="C1322" t="s">
        <v>26</v>
      </c>
      <c r="D1322" t="s">
        <v>34</v>
      </c>
      <c r="E1322">
        <v>28</v>
      </c>
      <c r="F1322">
        <v>3</v>
      </c>
      <c r="G1322" t="s">
        <v>28</v>
      </c>
      <c r="H1322">
        <v>4</v>
      </c>
      <c r="I1322" t="s">
        <v>29</v>
      </c>
      <c r="J1322">
        <v>43</v>
      </c>
      <c r="K1322">
        <v>3</v>
      </c>
      <c r="L1322">
        <v>4</v>
      </c>
      <c r="M1322" t="s">
        <v>47</v>
      </c>
      <c r="N1322">
        <v>1</v>
      </c>
      <c r="O1322" t="s">
        <v>37</v>
      </c>
      <c r="P1322">
        <v>4</v>
      </c>
      <c r="Q1322">
        <v>3</v>
      </c>
      <c r="R1322">
        <v>0</v>
      </c>
      <c r="S1322">
        <v>25</v>
      </c>
      <c r="T1322">
        <v>2</v>
      </c>
      <c r="U1322">
        <v>3</v>
      </c>
      <c r="V1322">
        <v>3</v>
      </c>
      <c r="W1322">
        <v>2</v>
      </c>
      <c r="X1322">
        <v>1</v>
      </c>
      <c r="Y1322">
        <v>2</v>
      </c>
    </row>
    <row r="1323" spans="1:25" x14ac:dyDescent="0.35">
      <c r="A1323">
        <v>50</v>
      </c>
      <c r="B1323" t="s">
        <v>32</v>
      </c>
      <c r="C1323" t="s">
        <v>33</v>
      </c>
      <c r="D1323" t="s">
        <v>34</v>
      </c>
      <c r="E1323">
        <v>22</v>
      </c>
      <c r="F1323">
        <v>5</v>
      </c>
      <c r="G1323" t="s">
        <v>40</v>
      </c>
      <c r="H1323">
        <v>3</v>
      </c>
      <c r="I1323" t="s">
        <v>35</v>
      </c>
      <c r="J1323">
        <v>88</v>
      </c>
      <c r="K1323">
        <v>1</v>
      </c>
      <c r="L1323">
        <v>4</v>
      </c>
      <c r="M1323" t="s">
        <v>47</v>
      </c>
      <c r="N1323">
        <v>4</v>
      </c>
      <c r="O1323" t="s">
        <v>31</v>
      </c>
      <c r="P1323">
        <v>1</v>
      </c>
      <c r="Q1323">
        <v>3</v>
      </c>
      <c r="R1323">
        <v>0</v>
      </c>
      <c r="S1323">
        <v>32</v>
      </c>
      <c r="T1323">
        <v>2</v>
      </c>
      <c r="U1323">
        <v>3</v>
      </c>
      <c r="V1323">
        <v>32</v>
      </c>
      <c r="W1323">
        <v>6</v>
      </c>
      <c r="X1323">
        <v>13</v>
      </c>
      <c r="Y1323">
        <v>9</v>
      </c>
    </row>
    <row r="1324" spans="1:25" x14ac:dyDescent="0.35">
      <c r="A1324">
        <v>50</v>
      </c>
      <c r="B1324" t="s">
        <v>32</v>
      </c>
      <c r="C1324" t="s">
        <v>26</v>
      </c>
      <c r="D1324" t="s">
        <v>27</v>
      </c>
      <c r="E1324">
        <v>9</v>
      </c>
      <c r="F1324">
        <v>3</v>
      </c>
      <c r="G1324" t="s">
        <v>48</v>
      </c>
      <c r="H1324">
        <v>3</v>
      </c>
      <c r="I1324" t="s">
        <v>35</v>
      </c>
      <c r="J1324">
        <v>59</v>
      </c>
      <c r="K1324">
        <v>3</v>
      </c>
      <c r="L1324">
        <v>5</v>
      </c>
      <c r="M1324" t="s">
        <v>45</v>
      </c>
      <c r="N1324">
        <v>3</v>
      </c>
      <c r="O1324" t="s">
        <v>37</v>
      </c>
      <c r="P1324">
        <v>4</v>
      </c>
      <c r="Q1324">
        <v>3</v>
      </c>
      <c r="R1324">
        <v>1</v>
      </c>
      <c r="S1324">
        <v>27</v>
      </c>
      <c r="T1324">
        <v>2</v>
      </c>
      <c r="U1324">
        <v>3</v>
      </c>
      <c r="V1324">
        <v>1</v>
      </c>
      <c r="W1324">
        <v>0</v>
      </c>
      <c r="X1324">
        <v>0</v>
      </c>
      <c r="Y1324">
        <v>0</v>
      </c>
    </row>
    <row r="1325" spans="1:25" x14ac:dyDescent="0.35">
      <c r="A1325">
        <v>50</v>
      </c>
      <c r="B1325" t="s">
        <v>32</v>
      </c>
      <c r="C1325" t="s">
        <v>33</v>
      </c>
      <c r="D1325" t="s">
        <v>34</v>
      </c>
      <c r="E1325">
        <v>20</v>
      </c>
      <c r="F1325">
        <v>5</v>
      </c>
      <c r="G1325" t="s">
        <v>40</v>
      </c>
      <c r="H1325">
        <v>2</v>
      </c>
      <c r="I1325" t="s">
        <v>35</v>
      </c>
      <c r="J1325">
        <v>41</v>
      </c>
      <c r="K1325">
        <v>3</v>
      </c>
      <c r="L1325">
        <v>4</v>
      </c>
      <c r="M1325" t="s">
        <v>43</v>
      </c>
      <c r="N1325">
        <v>3</v>
      </c>
      <c r="O1325" t="s">
        <v>37</v>
      </c>
      <c r="P1325">
        <v>2</v>
      </c>
      <c r="Q1325">
        <v>3</v>
      </c>
      <c r="R1325">
        <v>1</v>
      </c>
      <c r="S1325">
        <v>32</v>
      </c>
      <c r="T1325">
        <v>3</v>
      </c>
      <c r="U1325">
        <v>3</v>
      </c>
      <c r="V1325">
        <v>30</v>
      </c>
      <c r="W1325">
        <v>8</v>
      </c>
      <c r="X1325">
        <v>12</v>
      </c>
      <c r="Y1325">
        <v>13</v>
      </c>
    </row>
    <row r="1326" spans="1:25" x14ac:dyDescent="0.35">
      <c r="A1326">
        <v>50</v>
      </c>
      <c r="B1326" t="s">
        <v>32</v>
      </c>
      <c r="C1326" t="s">
        <v>26</v>
      </c>
      <c r="D1326" t="s">
        <v>34</v>
      </c>
      <c r="E1326">
        <v>17</v>
      </c>
      <c r="F1326">
        <v>5</v>
      </c>
      <c r="G1326" t="s">
        <v>28</v>
      </c>
      <c r="H1326">
        <v>4</v>
      </c>
      <c r="I1326" t="s">
        <v>29</v>
      </c>
      <c r="J1326">
        <v>50</v>
      </c>
      <c r="K1326">
        <v>2</v>
      </c>
      <c r="L1326">
        <v>3</v>
      </c>
      <c r="M1326" t="s">
        <v>47</v>
      </c>
      <c r="N1326">
        <v>1</v>
      </c>
      <c r="O1326" t="s">
        <v>41</v>
      </c>
      <c r="P1326">
        <v>5</v>
      </c>
      <c r="Q1326">
        <v>3</v>
      </c>
      <c r="R1326">
        <v>3</v>
      </c>
      <c r="S1326">
        <v>19</v>
      </c>
      <c r="T1326">
        <v>3</v>
      </c>
      <c r="U1326">
        <v>3</v>
      </c>
      <c r="V1326">
        <v>14</v>
      </c>
      <c r="W1326">
        <v>11</v>
      </c>
      <c r="X1326">
        <v>1</v>
      </c>
      <c r="Y1326">
        <v>11</v>
      </c>
    </row>
    <row r="1327" spans="1:25" x14ac:dyDescent="0.35">
      <c r="A1327">
        <v>50</v>
      </c>
      <c r="B1327" t="s">
        <v>25</v>
      </c>
      <c r="C1327" t="s">
        <v>33</v>
      </c>
      <c r="D1327" t="s">
        <v>27</v>
      </c>
      <c r="E1327">
        <v>1</v>
      </c>
      <c r="F1327">
        <v>4</v>
      </c>
      <c r="G1327" t="s">
        <v>28</v>
      </c>
      <c r="H1327">
        <v>2</v>
      </c>
      <c r="I1327" t="s">
        <v>35</v>
      </c>
      <c r="J1327">
        <v>94</v>
      </c>
      <c r="K1327">
        <v>3</v>
      </c>
      <c r="L1327">
        <v>2</v>
      </c>
      <c r="M1327" t="s">
        <v>30</v>
      </c>
      <c r="N1327">
        <v>3</v>
      </c>
      <c r="O1327" t="s">
        <v>41</v>
      </c>
      <c r="P1327">
        <v>7</v>
      </c>
      <c r="Q1327">
        <v>3</v>
      </c>
      <c r="R1327">
        <v>2</v>
      </c>
      <c r="S1327">
        <v>12</v>
      </c>
      <c r="T1327">
        <v>3</v>
      </c>
      <c r="U1327">
        <v>3</v>
      </c>
      <c r="V1327">
        <v>6</v>
      </c>
      <c r="W1327">
        <v>3</v>
      </c>
      <c r="X1327">
        <v>0</v>
      </c>
      <c r="Y1327">
        <v>1</v>
      </c>
    </row>
    <row r="1328" spans="1:25" x14ac:dyDescent="0.35">
      <c r="A1328">
        <v>50</v>
      </c>
      <c r="B1328" t="s">
        <v>25</v>
      </c>
      <c r="C1328" t="s">
        <v>26</v>
      </c>
      <c r="D1328" t="s">
        <v>27</v>
      </c>
      <c r="E1328">
        <v>28</v>
      </c>
      <c r="F1328">
        <v>3</v>
      </c>
      <c r="G1328" t="s">
        <v>48</v>
      </c>
      <c r="H1328">
        <v>4</v>
      </c>
      <c r="I1328" t="s">
        <v>35</v>
      </c>
      <c r="J1328">
        <v>39</v>
      </c>
      <c r="K1328">
        <v>2</v>
      </c>
      <c r="L1328">
        <v>3</v>
      </c>
      <c r="M1328" t="s">
        <v>30</v>
      </c>
      <c r="N1328">
        <v>1</v>
      </c>
      <c r="O1328" t="s">
        <v>41</v>
      </c>
      <c r="P1328">
        <v>4</v>
      </c>
      <c r="Q1328">
        <v>3</v>
      </c>
      <c r="R1328">
        <v>1</v>
      </c>
      <c r="S1328">
        <v>20</v>
      </c>
      <c r="T1328">
        <v>3</v>
      </c>
      <c r="U1328">
        <v>3</v>
      </c>
      <c r="V1328">
        <v>3</v>
      </c>
      <c r="W1328">
        <v>2</v>
      </c>
      <c r="X1328">
        <v>2</v>
      </c>
      <c r="Y1328">
        <v>0</v>
      </c>
    </row>
    <row r="1329" spans="1:25" x14ac:dyDescent="0.35">
      <c r="A1329">
        <v>51</v>
      </c>
      <c r="B1329" t="s">
        <v>32</v>
      </c>
      <c r="C1329" t="s">
        <v>26</v>
      </c>
      <c r="D1329" t="s">
        <v>34</v>
      </c>
      <c r="E1329">
        <v>9</v>
      </c>
      <c r="F1329">
        <v>4</v>
      </c>
      <c r="G1329" t="s">
        <v>28</v>
      </c>
      <c r="H1329">
        <v>4</v>
      </c>
      <c r="I1329" t="s">
        <v>35</v>
      </c>
      <c r="J1329">
        <v>96</v>
      </c>
      <c r="K1329">
        <v>3</v>
      </c>
      <c r="L1329">
        <v>1</v>
      </c>
      <c r="M1329" t="s">
        <v>39</v>
      </c>
      <c r="N1329">
        <v>4</v>
      </c>
      <c r="O1329" t="s">
        <v>37</v>
      </c>
      <c r="P1329">
        <v>3</v>
      </c>
      <c r="Q1329">
        <v>4</v>
      </c>
      <c r="R1329">
        <v>2</v>
      </c>
      <c r="S1329">
        <v>10</v>
      </c>
      <c r="T1329">
        <v>4</v>
      </c>
      <c r="U1329">
        <v>3</v>
      </c>
      <c r="V1329">
        <v>4</v>
      </c>
      <c r="W1329">
        <v>2</v>
      </c>
      <c r="X1329">
        <v>0</v>
      </c>
      <c r="Y1329">
        <v>3</v>
      </c>
    </row>
    <row r="1330" spans="1:25" x14ac:dyDescent="0.35">
      <c r="A1330">
        <v>51</v>
      </c>
      <c r="B1330" t="s">
        <v>32</v>
      </c>
      <c r="C1330" t="s">
        <v>26</v>
      </c>
      <c r="D1330" t="s">
        <v>27</v>
      </c>
      <c r="E1330">
        <v>21</v>
      </c>
      <c r="F1330">
        <v>4</v>
      </c>
      <c r="G1330" t="s">
        <v>48</v>
      </c>
      <c r="H1330">
        <v>3</v>
      </c>
      <c r="I1330" t="s">
        <v>35</v>
      </c>
      <c r="J1330">
        <v>71</v>
      </c>
      <c r="K1330">
        <v>3</v>
      </c>
      <c r="L1330">
        <v>2</v>
      </c>
      <c r="M1330" t="s">
        <v>30</v>
      </c>
      <c r="N1330">
        <v>4</v>
      </c>
      <c r="O1330" t="s">
        <v>31</v>
      </c>
      <c r="P1330">
        <v>0</v>
      </c>
      <c r="Q1330">
        <v>4</v>
      </c>
      <c r="R1330">
        <v>0</v>
      </c>
      <c r="S1330">
        <v>11</v>
      </c>
      <c r="T1330">
        <v>2</v>
      </c>
      <c r="U1330">
        <v>1</v>
      </c>
      <c r="V1330">
        <v>10</v>
      </c>
      <c r="W1330">
        <v>7</v>
      </c>
      <c r="X1330">
        <v>1</v>
      </c>
      <c r="Y1330">
        <v>0</v>
      </c>
    </row>
    <row r="1331" spans="1:25" x14ac:dyDescent="0.35">
      <c r="A1331">
        <v>51</v>
      </c>
      <c r="B1331" t="s">
        <v>32</v>
      </c>
      <c r="C1331" t="s">
        <v>33</v>
      </c>
      <c r="D1331" t="s">
        <v>34</v>
      </c>
      <c r="E1331">
        <v>1</v>
      </c>
      <c r="F1331">
        <v>4</v>
      </c>
      <c r="G1331" t="s">
        <v>40</v>
      </c>
      <c r="H1331">
        <v>1</v>
      </c>
      <c r="I1331" t="s">
        <v>29</v>
      </c>
      <c r="J1331">
        <v>30</v>
      </c>
      <c r="K1331">
        <v>2</v>
      </c>
      <c r="L1331">
        <v>3</v>
      </c>
      <c r="M1331" t="s">
        <v>43</v>
      </c>
      <c r="N1331">
        <v>1</v>
      </c>
      <c r="O1331" t="s">
        <v>31</v>
      </c>
      <c r="P1331">
        <v>3</v>
      </c>
      <c r="Q1331">
        <v>4</v>
      </c>
      <c r="R1331">
        <v>0</v>
      </c>
      <c r="S1331">
        <v>23</v>
      </c>
      <c r="T1331">
        <v>1</v>
      </c>
      <c r="U1331">
        <v>2</v>
      </c>
      <c r="V1331">
        <v>13</v>
      </c>
      <c r="W1331">
        <v>12</v>
      </c>
      <c r="X1331">
        <v>12</v>
      </c>
      <c r="Y1331">
        <v>8</v>
      </c>
    </row>
    <row r="1332" spans="1:25" x14ac:dyDescent="0.35">
      <c r="A1332">
        <v>51</v>
      </c>
      <c r="B1332" t="s">
        <v>32</v>
      </c>
      <c r="C1332" t="s">
        <v>26</v>
      </c>
      <c r="D1332" t="s">
        <v>34</v>
      </c>
      <c r="E1332">
        <v>6</v>
      </c>
      <c r="F1332">
        <v>3</v>
      </c>
      <c r="G1332" t="s">
        <v>28</v>
      </c>
      <c r="H1332">
        <v>1</v>
      </c>
      <c r="I1332" t="s">
        <v>35</v>
      </c>
      <c r="J1332">
        <v>51</v>
      </c>
      <c r="K1332">
        <v>3</v>
      </c>
      <c r="L1332">
        <v>5</v>
      </c>
      <c r="M1332" t="s">
        <v>47</v>
      </c>
      <c r="N1332">
        <v>3</v>
      </c>
      <c r="O1332" t="s">
        <v>31</v>
      </c>
      <c r="P1332">
        <v>7</v>
      </c>
      <c r="Q1332">
        <v>3</v>
      </c>
      <c r="R1332">
        <v>0</v>
      </c>
      <c r="S1332">
        <v>23</v>
      </c>
      <c r="T1332">
        <v>5</v>
      </c>
      <c r="U1332">
        <v>3</v>
      </c>
      <c r="V1332">
        <v>20</v>
      </c>
      <c r="W1332">
        <v>18</v>
      </c>
      <c r="X1332">
        <v>15</v>
      </c>
      <c r="Y1332">
        <v>15</v>
      </c>
    </row>
    <row r="1333" spans="1:25" x14ac:dyDescent="0.35">
      <c r="A1333">
        <v>51</v>
      </c>
      <c r="B1333" t="s">
        <v>25</v>
      </c>
      <c r="C1333" t="s">
        <v>33</v>
      </c>
      <c r="D1333" t="s">
        <v>34</v>
      </c>
      <c r="E1333">
        <v>8</v>
      </c>
      <c r="F1333">
        <v>4</v>
      </c>
      <c r="G1333" t="s">
        <v>28</v>
      </c>
      <c r="H1333">
        <v>1</v>
      </c>
      <c r="I1333" t="s">
        <v>35</v>
      </c>
      <c r="J1333">
        <v>53</v>
      </c>
      <c r="K1333">
        <v>1</v>
      </c>
      <c r="L1333">
        <v>3</v>
      </c>
      <c r="M1333" t="s">
        <v>42</v>
      </c>
      <c r="N1333">
        <v>4</v>
      </c>
      <c r="O1333" t="s">
        <v>31</v>
      </c>
      <c r="P1333">
        <v>2</v>
      </c>
      <c r="Q1333">
        <v>3</v>
      </c>
      <c r="R1333">
        <v>0</v>
      </c>
      <c r="S1333">
        <v>18</v>
      </c>
      <c r="T1333">
        <v>2</v>
      </c>
      <c r="U1333">
        <v>3</v>
      </c>
      <c r="V1333">
        <v>4</v>
      </c>
      <c r="W1333">
        <v>2</v>
      </c>
      <c r="X1333">
        <v>0</v>
      </c>
      <c r="Y1333">
        <v>3</v>
      </c>
    </row>
    <row r="1334" spans="1:25" x14ac:dyDescent="0.35">
      <c r="A1334">
        <v>51</v>
      </c>
      <c r="B1334" t="s">
        <v>32</v>
      </c>
      <c r="C1334" t="s">
        <v>26</v>
      </c>
      <c r="D1334" t="s">
        <v>34</v>
      </c>
      <c r="E1334">
        <v>7</v>
      </c>
      <c r="F1334">
        <v>4</v>
      </c>
      <c r="G1334" t="s">
        <v>40</v>
      </c>
      <c r="H1334">
        <v>2</v>
      </c>
      <c r="I1334" t="s">
        <v>35</v>
      </c>
      <c r="J1334">
        <v>34</v>
      </c>
      <c r="K1334">
        <v>2</v>
      </c>
      <c r="L1334">
        <v>2</v>
      </c>
      <c r="M1334" t="s">
        <v>42</v>
      </c>
      <c r="N1334">
        <v>3</v>
      </c>
      <c r="O1334" t="s">
        <v>37</v>
      </c>
      <c r="P1334">
        <v>2</v>
      </c>
      <c r="Q1334">
        <v>3</v>
      </c>
      <c r="R1334">
        <v>0</v>
      </c>
      <c r="S1334">
        <v>10</v>
      </c>
      <c r="T1334">
        <v>2</v>
      </c>
      <c r="U1334">
        <v>3</v>
      </c>
      <c r="V1334">
        <v>1</v>
      </c>
      <c r="W1334">
        <v>0</v>
      </c>
      <c r="X1334">
        <v>0</v>
      </c>
      <c r="Y1334">
        <v>0</v>
      </c>
    </row>
    <row r="1335" spans="1:25" x14ac:dyDescent="0.35">
      <c r="A1335">
        <v>51</v>
      </c>
      <c r="B1335" t="s">
        <v>32</v>
      </c>
      <c r="C1335" t="s">
        <v>26</v>
      </c>
      <c r="D1335" t="s">
        <v>34</v>
      </c>
      <c r="E1335">
        <v>3</v>
      </c>
      <c r="F1335">
        <v>3</v>
      </c>
      <c r="G1335" t="s">
        <v>40</v>
      </c>
      <c r="H1335">
        <v>4</v>
      </c>
      <c r="I1335" t="s">
        <v>29</v>
      </c>
      <c r="J1335">
        <v>98</v>
      </c>
      <c r="K1335">
        <v>3</v>
      </c>
      <c r="L1335">
        <v>4</v>
      </c>
      <c r="M1335" t="s">
        <v>43</v>
      </c>
      <c r="N1335">
        <v>2</v>
      </c>
      <c r="O1335" t="s">
        <v>31</v>
      </c>
      <c r="P1335">
        <v>3</v>
      </c>
      <c r="Q1335">
        <v>3</v>
      </c>
      <c r="R1335">
        <v>0</v>
      </c>
      <c r="S1335">
        <v>21</v>
      </c>
      <c r="T1335">
        <v>6</v>
      </c>
      <c r="U1335">
        <v>3</v>
      </c>
      <c r="V1335">
        <v>7</v>
      </c>
      <c r="W1335">
        <v>7</v>
      </c>
      <c r="X1335">
        <v>1</v>
      </c>
      <c r="Y1335">
        <v>0</v>
      </c>
    </row>
    <row r="1336" spans="1:25" x14ac:dyDescent="0.35">
      <c r="A1336">
        <v>51</v>
      </c>
      <c r="B1336" t="s">
        <v>32</v>
      </c>
      <c r="C1336" t="s">
        <v>26</v>
      </c>
      <c r="D1336" t="s">
        <v>34</v>
      </c>
      <c r="E1336">
        <v>8</v>
      </c>
      <c r="F1336">
        <v>4</v>
      </c>
      <c r="G1336" t="s">
        <v>28</v>
      </c>
      <c r="H1336">
        <v>2</v>
      </c>
      <c r="I1336" t="s">
        <v>35</v>
      </c>
      <c r="J1336">
        <v>81</v>
      </c>
      <c r="K1336">
        <v>2</v>
      </c>
      <c r="L1336">
        <v>3</v>
      </c>
      <c r="M1336" t="s">
        <v>47</v>
      </c>
      <c r="N1336">
        <v>2</v>
      </c>
      <c r="O1336" t="s">
        <v>37</v>
      </c>
      <c r="P1336">
        <v>5</v>
      </c>
      <c r="Q1336">
        <v>3</v>
      </c>
      <c r="R1336">
        <v>2</v>
      </c>
      <c r="S1336">
        <v>16</v>
      </c>
      <c r="T1336">
        <v>5</v>
      </c>
      <c r="U1336">
        <v>1</v>
      </c>
      <c r="V1336">
        <v>10</v>
      </c>
      <c r="W1336">
        <v>9</v>
      </c>
      <c r="X1336">
        <v>4</v>
      </c>
      <c r="Y1336">
        <v>7</v>
      </c>
    </row>
    <row r="1337" spans="1:25" x14ac:dyDescent="0.35">
      <c r="A1337">
        <v>51</v>
      </c>
      <c r="B1337" t="s">
        <v>32</v>
      </c>
      <c r="C1337" t="s">
        <v>26</v>
      </c>
      <c r="D1337" t="s">
        <v>34</v>
      </c>
      <c r="E1337">
        <v>1</v>
      </c>
      <c r="F1337">
        <v>3</v>
      </c>
      <c r="G1337" t="s">
        <v>28</v>
      </c>
      <c r="H1337">
        <v>3</v>
      </c>
      <c r="I1337" t="s">
        <v>35</v>
      </c>
      <c r="J1337">
        <v>96</v>
      </c>
      <c r="K1337">
        <v>3</v>
      </c>
      <c r="L1337">
        <v>1</v>
      </c>
      <c r="M1337" t="s">
        <v>36</v>
      </c>
      <c r="N1337">
        <v>4</v>
      </c>
      <c r="O1337" t="s">
        <v>37</v>
      </c>
      <c r="P1337">
        <v>1</v>
      </c>
      <c r="Q1337">
        <v>3</v>
      </c>
      <c r="R1337">
        <v>0</v>
      </c>
      <c r="S1337">
        <v>1</v>
      </c>
      <c r="T1337">
        <v>0</v>
      </c>
      <c r="U1337">
        <v>2</v>
      </c>
      <c r="V1337">
        <v>1</v>
      </c>
      <c r="W1337">
        <v>0</v>
      </c>
      <c r="X1337">
        <v>0</v>
      </c>
      <c r="Y1337">
        <v>0</v>
      </c>
    </row>
    <row r="1338" spans="1:25" x14ac:dyDescent="0.35">
      <c r="A1338">
        <v>51</v>
      </c>
      <c r="B1338" t="s">
        <v>32</v>
      </c>
      <c r="C1338" t="s">
        <v>26</v>
      </c>
      <c r="D1338" t="s">
        <v>34</v>
      </c>
      <c r="E1338">
        <v>2</v>
      </c>
      <c r="F1338">
        <v>3</v>
      </c>
      <c r="G1338" t="s">
        <v>40</v>
      </c>
      <c r="H1338">
        <v>4</v>
      </c>
      <c r="I1338" t="s">
        <v>35</v>
      </c>
      <c r="J1338">
        <v>84</v>
      </c>
      <c r="K1338">
        <v>1</v>
      </c>
      <c r="L1338">
        <v>2</v>
      </c>
      <c r="M1338" t="s">
        <v>42</v>
      </c>
      <c r="N1338">
        <v>2</v>
      </c>
      <c r="O1338" t="s">
        <v>41</v>
      </c>
      <c r="P1338">
        <v>5</v>
      </c>
      <c r="Q1338">
        <v>3</v>
      </c>
      <c r="R1338">
        <v>1</v>
      </c>
      <c r="S1338">
        <v>13</v>
      </c>
      <c r="T1338">
        <v>3</v>
      </c>
      <c r="U1338">
        <v>3</v>
      </c>
      <c r="V1338">
        <v>4</v>
      </c>
      <c r="W1338">
        <v>1</v>
      </c>
      <c r="X1338">
        <v>1</v>
      </c>
      <c r="Y1338">
        <v>2</v>
      </c>
    </row>
    <row r="1339" spans="1:25" x14ac:dyDescent="0.35">
      <c r="A1339">
        <v>51</v>
      </c>
      <c r="B1339" t="s">
        <v>32</v>
      </c>
      <c r="C1339" t="s">
        <v>26</v>
      </c>
      <c r="D1339" t="s">
        <v>27</v>
      </c>
      <c r="E1339">
        <v>14</v>
      </c>
      <c r="F1339">
        <v>2</v>
      </c>
      <c r="G1339" t="s">
        <v>28</v>
      </c>
      <c r="H1339">
        <v>3</v>
      </c>
      <c r="I1339" t="s">
        <v>29</v>
      </c>
      <c r="J1339">
        <v>87</v>
      </c>
      <c r="K1339">
        <v>3</v>
      </c>
      <c r="L1339">
        <v>2</v>
      </c>
      <c r="M1339" t="s">
        <v>30</v>
      </c>
      <c r="N1339">
        <v>4</v>
      </c>
      <c r="O1339" t="s">
        <v>37</v>
      </c>
      <c r="P1339">
        <v>4</v>
      </c>
      <c r="Q1339">
        <v>3</v>
      </c>
      <c r="R1339">
        <v>1</v>
      </c>
      <c r="S1339">
        <v>18</v>
      </c>
      <c r="T1339">
        <v>2</v>
      </c>
      <c r="U1339">
        <v>2</v>
      </c>
      <c r="V1339">
        <v>7</v>
      </c>
      <c r="W1339">
        <v>7</v>
      </c>
      <c r="X1339">
        <v>0</v>
      </c>
      <c r="Y1339">
        <v>7</v>
      </c>
    </row>
    <row r="1340" spans="1:25" x14ac:dyDescent="0.35">
      <c r="A1340">
        <v>51</v>
      </c>
      <c r="B1340" t="s">
        <v>32</v>
      </c>
      <c r="C1340" t="s">
        <v>26</v>
      </c>
      <c r="D1340" t="s">
        <v>27</v>
      </c>
      <c r="E1340">
        <v>26</v>
      </c>
      <c r="F1340">
        <v>4</v>
      </c>
      <c r="G1340" t="s">
        <v>48</v>
      </c>
      <c r="H1340">
        <v>1</v>
      </c>
      <c r="I1340" t="s">
        <v>29</v>
      </c>
      <c r="J1340">
        <v>66</v>
      </c>
      <c r="K1340">
        <v>3</v>
      </c>
      <c r="L1340">
        <v>4</v>
      </c>
      <c r="M1340" t="s">
        <v>45</v>
      </c>
      <c r="N1340">
        <v>3</v>
      </c>
      <c r="O1340" t="s">
        <v>37</v>
      </c>
      <c r="P1340">
        <v>2</v>
      </c>
      <c r="Q1340">
        <v>3</v>
      </c>
      <c r="R1340">
        <v>1</v>
      </c>
      <c r="S1340">
        <v>29</v>
      </c>
      <c r="T1340">
        <v>2</v>
      </c>
      <c r="U1340">
        <v>2</v>
      </c>
      <c r="V1340">
        <v>20</v>
      </c>
      <c r="W1340">
        <v>6</v>
      </c>
      <c r="X1340">
        <v>4</v>
      </c>
      <c r="Y1340">
        <v>17</v>
      </c>
    </row>
    <row r="1341" spans="1:25" x14ac:dyDescent="0.35">
      <c r="A1341">
        <v>51</v>
      </c>
      <c r="B1341" t="s">
        <v>25</v>
      </c>
      <c r="C1341" t="s">
        <v>26</v>
      </c>
      <c r="D1341" t="s">
        <v>34</v>
      </c>
      <c r="E1341">
        <v>4</v>
      </c>
      <c r="F1341">
        <v>4</v>
      </c>
      <c r="G1341" t="s">
        <v>28</v>
      </c>
      <c r="H1341">
        <v>1</v>
      </c>
      <c r="I1341" t="s">
        <v>35</v>
      </c>
      <c r="J1341">
        <v>34</v>
      </c>
      <c r="K1341">
        <v>3</v>
      </c>
      <c r="L1341">
        <v>1</v>
      </c>
      <c r="M1341" t="s">
        <v>36</v>
      </c>
      <c r="N1341">
        <v>3</v>
      </c>
      <c r="O1341" t="s">
        <v>37</v>
      </c>
      <c r="P1341">
        <v>9</v>
      </c>
      <c r="Q1341">
        <v>3</v>
      </c>
      <c r="R1341">
        <v>3</v>
      </c>
      <c r="S1341">
        <v>18</v>
      </c>
      <c r="T1341">
        <v>2</v>
      </c>
      <c r="U1341">
        <v>4</v>
      </c>
      <c r="V1341">
        <v>10</v>
      </c>
      <c r="W1341">
        <v>0</v>
      </c>
      <c r="X1341">
        <v>2</v>
      </c>
      <c r="Y1341">
        <v>7</v>
      </c>
    </row>
    <row r="1342" spans="1:25" x14ac:dyDescent="0.35">
      <c r="A1342">
        <v>51</v>
      </c>
      <c r="B1342" t="s">
        <v>32</v>
      </c>
      <c r="C1342" t="s">
        <v>33</v>
      </c>
      <c r="D1342" t="s">
        <v>27</v>
      </c>
      <c r="E1342">
        <v>9</v>
      </c>
      <c r="F1342">
        <v>3</v>
      </c>
      <c r="G1342" t="s">
        <v>28</v>
      </c>
      <c r="H1342">
        <v>4</v>
      </c>
      <c r="I1342" t="s">
        <v>35</v>
      </c>
      <c r="J1342">
        <v>83</v>
      </c>
      <c r="K1342">
        <v>3</v>
      </c>
      <c r="L1342">
        <v>5</v>
      </c>
      <c r="M1342" t="s">
        <v>45</v>
      </c>
      <c r="N1342">
        <v>2</v>
      </c>
      <c r="O1342" t="s">
        <v>41</v>
      </c>
      <c r="P1342">
        <v>4</v>
      </c>
      <c r="Q1342">
        <v>4</v>
      </c>
      <c r="R1342">
        <v>1</v>
      </c>
      <c r="S1342">
        <v>31</v>
      </c>
      <c r="T1342">
        <v>5</v>
      </c>
      <c r="U1342">
        <v>2</v>
      </c>
      <c r="V1342">
        <v>29</v>
      </c>
      <c r="W1342">
        <v>10</v>
      </c>
      <c r="X1342">
        <v>11</v>
      </c>
      <c r="Y1342">
        <v>10</v>
      </c>
    </row>
    <row r="1343" spans="1:25" x14ac:dyDescent="0.35">
      <c r="A1343">
        <v>51</v>
      </c>
      <c r="B1343" t="s">
        <v>32</v>
      </c>
      <c r="C1343" t="s">
        <v>33</v>
      </c>
      <c r="D1343" t="s">
        <v>34</v>
      </c>
      <c r="E1343">
        <v>6</v>
      </c>
      <c r="F1343">
        <v>2</v>
      </c>
      <c r="G1343" t="s">
        <v>40</v>
      </c>
      <c r="H1343">
        <v>2</v>
      </c>
      <c r="I1343" t="s">
        <v>29</v>
      </c>
      <c r="J1343">
        <v>40</v>
      </c>
      <c r="K1343">
        <v>2</v>
      </c>
      <c r="L1343">
        <v>1</v>
      </c>
      <c r="M1343" t="s">
        <v>39</v>
      </c>
      <c r="N1343">
        <v>3</v>
      </c>
      <c r="O1343" t="s">
        <v>31</v>
      </c>
      <c r="P1343">
        <v>0</v>
      </c>
      <c r="Q1343">
        <v>3</v>
      </c>
      <c r="R1343">
        <v>0</v>
      </c>
      <c r="S1343">
        <v>8</v>
      </c>
      <c r="T1343">
        <v>6</v>
      </c>
      <c r="U1343">
        <v>2</v>
      </c>
      <c r="V1343">
        <v>7</v>
      </c>
      <c r="W1343">
        <v>0</v>
      </c>
      <c r="X1343">
        <v>7</v>
      </c>
      <c r="Y1343">
        <v>7</v>
      </c>
    </row>
    <row r="1344" spans="1:25" x14ac:dyDescent="0.35">
      <c r="A1344">
        <v>51</v>
      </c>
      <c r="B1344" t="s">
        <v>32</v>
      </c>
      <c r="C1344" t="s">
        <v>26</v>
      </c>
      <c r="D1344" t="s">
        <v>50</v>
      </c>
      <c r="E1344">
        <v>5</v>
      </c>
      <c r="F1344">
        <v>3</v>
      </c>
      <c r="G1344" t="s">
        <v>28</v>
      </c>
      <c r="H1344">
        <v>3</v>
      </c>
      <c r="I1344" t="s">
        <v>35</v>
      </c>
      <c r="J1344">
        <v>84</v>
      </c>
      <c r="K1344">
        <v>3</v>
      </c>
      <c r="L1344">
        <v>4</v>
      </c>
      <c r="M1344" t="s">
        <v>45</v>
      </c>
      <c r="N1344">
        <v>2</v>
      </c>
      <c r="O1344" t="s">
        <v>41</v>
      </c>
      <c r="P1344">
        <v>1</v>
      </c>
      <c r="Q1344">
        <v>3</v>
      </c>
      <c r="R1344">
        <v>1</v>
      </c>
      <c r="S1344">
        <v>33</v>
      </c>
      <c r="T1344">
        <v>2</v>
      </c>
      <c r="U1344">
        <v>3</v>
      </c>
      <c r="V1344">
        <v>33</v>
      </c>
      <c r="W1344">
        <v>9</v>
      </c>
      <c r="X1344">
        <v>0</v>
      </c>
      <c r="Y1344">
        <v>10</v>
      </c>
    </row>
    <row r="1345" spans="1:25" x14ac:dyDescent="0.35">
      <c r="A1345">
        <v>51</v>
      </c>
      <c r="B1345" t="s">
        <v>32</v>
      </c>
      <c r="C1345" t="s">
        <v>26</v>
      </c>
      <c r="D1345" t="s">
        <v>34</v>
      </c>
      <c r="E1345">
        <v>11</v>
      </c>
      <c r="F1345">
        <v>2</v>
      </c>
      <c r="G1345" t="s">
        <v>49</v>
      </c>
      <c r="H1345">
        <v>4</v>
      </c>
      <c r="I1345" t="s">
        <v>29</v>
      </c>
      <c r="J1345">
        <v>82</v>
      </c>
      <c r="K1345">
        <v>2</v>
      </c>
      <c r="L1345">
        <v>4</v>
      </c>
      <c r="M1345" t="s">
        <v>42</v>
      </c>
      <c r="N1345">
        <v>2</v>
      </c>
      <c r="O1345" t="s">
        <v>31</v>
      </c>
      <c r="P1345">
        <v>3</v>
      </c>
      <c r="Q1345">
        <v>3</v>
      </c>
      <c r="R1345">
        <v>0</v>
      </c>
      <c r="S1345">
        <v>29</v>
      </c>
      <c r="T1345">
        <v>1</v>
      </c>
      <c r="U1345">
        <v>2</v>
      </c>
      <c r="V1345">
        <v>5</v>
      </c>
      <c r="W1345">
        <v>2</v>
      </c>
      <c r="X1345">
        <v>0</v>
      </c>
      <c r="Y1345">
        <v>3</v>
      </c>
    </row>
    <row r="1346" spans="1:25" x14ac:dyDescent="0.35">
      <c r="A1346">
        <v>51</v>
      </c>
      <c r="B1346" t="s">
        <v>32</v>
      </c>
      <c r="C1346" t="s">
        <v>33</v>
      </c>
      <c r="D1346" t="s">
        <v>27</v>
      </c>
      <c r="E1346">
        <v>2</v>
      </c>
      <c r="F1346">
        <v>3</v>
      </c>
      <c r="G1346" t="s">
        <v>48</v>
      </c>
      <c r="H1346">
        <v>2</v>
      </c>
      <c r="I1346" t="s">
        <v>35</v>
      </c>
      <c r="J1346">
        <v>52</v>
      </c>
      <c r="K1346">
        <v>3</v>
      </c>
      <c r="L1346">
        <v>3</v>
      </c>
      <c r="M1346" t="s">
        <v>30</v>
      </c>
      <c r="N1346">
        <v>2</v>
      </c>
      <c r="O1346" t="s">
        <v>37</v>
      </c>
      <c r="P1346">
        <v>2</v>
      </c>
      <c r="Q1346">
        <v>3</v>
      </c>
      <c r="R1346">
        <v>0</v>
      </c>
      <c r="S1346">
        <v>14</v>
      </c>
      <c r="T1346">
        <v>5</v>
      </c>
      <c r="U1346">
        <v>3</v>
      </c>
      <c r="V1346">
        <v>4</v>
      </c>
      <c r="W1346">
        <v>2</v>
      </c>
      <c r="X1346">
        <v>3</v>
      </c>
      <c r="Y1346">
        <v>2</v>
      </c>
    </row>
    <row r="1347" spans="1:25" x14ac:dyDescent="0.35">
      <c r="A1347">
        <v>51</v>
      </c>
      <c r="B1347" t="s">
        <v>32</v>
      </c>
      <c r="C1347" t="s">
        <v>26</v>
      </c>
      <c r="D1347" t="s">
        <v>34</v>
      </c>
      <c r="E1347">
        <v>3</v>
      </c>
      <c r="F1347">
        <v>3</v>
      </c>
      <c r="G1347" t="s">
        <v>49</v>
      </c>
      <c r="H1347">
        <v>1</v>
      </c>
      <c r="I1347" t="s">
        <v>29</v>
      </c>
      <c r="J1347">
        <v>53</v>
      </c>
      <c r="K1347">
        <v>3</v>
      </c>
      <c r="L1347">
        <v>3</v>
      </c>
      <c r="M1347" t="s">
        <v>45</v>
      </c>
      <c r="N1347">
        <v>3</v>
      </c>
      <c r="O1347" t="s">
        <v>37</v>
      </c>
      <c r="P1347">
        <v>2</v>
      </c>
      <c r="Q1347">
        <v>3</v>
      </c>
      <c r="R1347">
        <v>0</v>
      </c>
      <c r="S1347">
        <v>15</v>
      </c>
      <c r="T1347">
        <v>2</v>
      </c>
      <c r="U1347">
        <v>3</v>
      </c>
      <c r="V1347">
        <v>2</v>
      </c>
      <c r="W1347">
        <v>2</v>
      </c>
      <c r="X1347">
        <v>2</v>
      </c>
      <c r="Y1347">
        <v>2</v>
      </c>
    </row>
    <row r="1348" spans="1:25" x14ac:dyDescent="0.35">
      <c r="A1348">
        <v>52</v>
      </c>
      <c r="B1348" t="s">
        <v>32</v>
      </c>
      <c r="C1348" t="s">
        <v>26</v>
      </c>
      <c r="D1348" t="s">
        <v>34</v>
      </c>
      <c r="E1348">
        <v>1</v>
      </c>
      <c r="F1348">
        <v>4</v>
      </c>
      <c r="G1348" t="s">
        <v>28</v>
      </c>
      <c r="H1348">
        <v>3</v>
      </c>
      <c r="I1348" t="s">
        <v>35</v>
      </c>
      <c r="J1348">
        <v>65</v>
      </c>
      <c r="K1348">
        <v>2</v>
      </c>
      <c r="L1348">
        <v>5</v>
      </c>
      <c r="M1348" t="s">
        <v>45</v>
      </c>
      <c r="N1348">
        <v>3</v>
      </c>
      <c r="O1348" t="s">
        <v>37</v>
      </c>
      <c r="P1348">
        <v>0</v>
      </c>
      <c r="Q1348">
        <v>3</v>
      </c>
      <c r="R1348">
        <v>1</v>
      </c>
      <c r="S1348">
        <v>34</v>
      </c>
      <c r="T1348">
        <v>5</v>
      </c>
      <c r="U1348">
        <v>3</v>
      </c>
      <c r="V1348">
        <v>33</v>
      </c>
      <c r="W1348">
        <v>18</v>
      </c>
      <c r="X1348">
        <v>11</v>
      </c>
      <c r="Y1348">
        <v>9</v>
      </c>
    </row>
    <row r="1349" spans="1:25" x14ac:dyDescent="0.35">
      <c r="A1349">
        <v>52</v>
      </c>
      <c r="B1349" t="s">
        <v>32</v>
      </c>
      <c r="C1349" t="s">
        <v>26</v>
      </c>
      <c r="D1349" t="s">
        <v>34</v>
      </c>
      <c r="E1349">
        <v>2</v>
      </c>
      <c r="F1349">
        <v>3</v>
      </c>
      <c r="G1349" t="s">
        <v>28</v>
      </c>
      <c r="H1349">
        <v>3</v>
      </c>
      <c r="I1349" t="s">
        <v>29</v>
      </c>
      <c r="J1349">
        <v>89</v>
      </c>
      <c r="K1349">
        <v>2</v>
      </c>
      <c r="L1349">
        <v>1</v>
      </c>
      <c r="M1349" t="s">
        <v>39</v>
      </c>
      <c r="N1349">
        <v>4</v>
      </c>
      <c r="O1349" t="s">
        <v>31</v>
      </c>
      <c r="P1349">
        <v>7</v>
      </c>
      <c r="Q1349">
        <v>3</v>
      </c>
      <c r="R1349">
        <v>0</v>
      </c>
      <c r="S1349">
        <v>6</v>
      </c>
      <c r="T1349">
        <v>3</v>
      </c>
      <c r="U1349">
        <v>2</v>
      </c>
      <c r="V1349">
        <v>2</v>
      </c>
      <c r="W1349">
        <v>2</v>
      </c>
      <c r="X1349">
        <v>2</v>
      </c>
      <c r="Y1349">
        <v>2</v>
      </c>
    </row>
    <row r="1350" spans="1:25" x14ac:dyDescent="0.35">
      <c r="A1350">
        <v>52</v>
      </c>
      <c r="B1350" t="s">
        <v>32</v>
      </c>
      <c r="C1350" t="s">
        <v>44</v>
      </c>
      <c r="D1350" t="s">
        <v>27</v>
      </c>
      <c r="E1350">
        <v>2</v>
      </c>
      <c r="F1350">
        <v>4</v>
      </c>
      <c r="G1350" t="s">
        <v>28</v>
      </c>
      <c r="H1350">
        <v>1</v>
      </c>
      <c r="I1350" t="s">
        <v>35</v>
      </c>
      <c r="J1350">
        <v>79</v>
      </c>
      <c r="K1350">
        <v>2</v>
      </c>
      <c r="L1350">
        <v>5</v>
      </c>
      <c r="M1350" t="s">
        <v>45</v>
      </c>
      <c r="N1350">
        <v>3</v>
      </c>
      <c r="O1350" t="s">
        <v>31</v>
      </c>
      <c r="P1350">
        <v>1</v>
      </c>
      <c r="Q1350">
        <v>3</v>
      </c>
      <c r="R1350">
        <v>0</v>
      </c>
      <c r="S1350">
        <v>33</v>
      </c>
      <c r="T1350">
        <v>2</v>
      </c>
      <c r="U1350">
        <v>4</v>
      </c>
      <c r="V1350">
        <v>33</v>
      </c>
      <c r="W1350">
        <v>7</v>
      </c>
      <c r="X1350">
        <v>15</v>
      </c>
      <c r="Y1350">
        <v>12</v>
      </c>
    </row>
    <row r="1351" spans="1:25" x14ac:dyDescent="0.35">
      <c r="A1351">
        <v>52</v>
      </c>
      <c r="B1351" t="s">
        <v>25</v>
      </c>
      <c r="C1351" t="s">
        <v>26</v>
      </c>
      <c r="D1351" t="s">
        <v>34</v>
      </c>
      <c r="E1351">
        <v>8</v>
      </c>
      <c r="F1351">
        <v>4</v>
      </c>
      <c r="G1351" t="s">
        <v>40</v>
      </c>
      <c r="H1351">
        <v>3</v>
      </c>
      <c r="I1351" t="s">
        <v>35</v>
      </c>
      <c r="J1351">
        <v>85</v>
      </c>
      <c r="K1351">
        <v>2</v>
      </c>
      <c r="L1351">
        <v>2</v>
      </c>
      <c r="M1351" t="s">
        <v>36</v>
      </c>
      <c r="N1351">
        <v>2</v>
      </c>
      <c r="O1351" t="s">
        <v>37</v>
      </c>
      <c r="P1351">
        <v>2</v>
      </c>
      <c r="Q1351">
        <v>3</v>
      </c>
      <c r="R1351">
        <v>0</v>
      </c>
      <c r="S1351">
        <v>11</v>
      </c>
      <c r="T1351">
        <v>3</v>
      </c>
      <c r="U1351">
        <v>2</v>
      </c>
      <c r="V1351">
        <v>8</v>
      </c>
      <c r="W1351">
        <v>2</v>
      </c>
      <c r="X1351">
        <v>7</v>
      </c>
      <c r="Y1351">
        <v>7</v>
      </c>
    </row>
    <row r="1352" spans="1:25" x14ac:dyDescent="0.35">
      <c r="A1352">
        <v>52</v>
      </c>
      <c r="B1352" t="s">
        <v>32</v>
      </c>
      <c r="C1352" t="s">
        <v>26</v>
      </c>
      <c r="D1352" t="s">
        <v>34</v>
      </c>
      <c r="E1352">
        <v>3</v>
      </c>
      <c r="F1352">
        <v>3</v>
      </c>
      <c r="G1352" t="s">
        <v>40</v>
      </c>
      <c r="H1352">
        <v>4</v>
      </c>
      <c r="I1352" t="s">
        <v>35</v>
      </c>
      <c r="J1352">
        <v>39</v>
      </c>
      <c r="K1352">
        <v>2</v>
      </c>
      <c r="L1352">
        <v>3</v>
      </c>
      <c r="M1352" t="s">
        <v>42</v>
      </c>
      <c r="N1352">
        <v>3</v>
      </c>
      <c r="O1352" t="s">
        <v>37</v>
      </c>
      <c r="P1352">
        <v>2</v>
      </c>
      <c r="Q1352">
        <v>3</v>
      </c>
      <c r="R1352">
        <v>0</v>
      </c>
      <c r="S1352">
        <v>28</v>
      </c>
      <c r="T1352">
        <v>4</v>
      </c>
      <c r="U1352">
        <v>3</v>
      </c>
      <c r="V1352">
        <v>5</v>
      </c>
      <c r="W1352">
        <v>4</v>
      </c>
      <c r="X1352">
        <v>0</v>
      </c>
      <c r="Y1352">
        <v>4</v>
      </c>
    </row>
    <row r="1353" spans="1:25" x14ac:dyDescent="0.35">
      <c r="A1353">
        <v>52</v>
      </c>
      <c r="B1353" t="s">
        <v>32</v>
      </c>
      <c r="C1353" t="s">
        <v>26</v>
      </c>
      <c r="D1353" t="s">
        <v>34</v>
      </c>
      <c r="E1353">
        <v>4</v>
      </c>
      <c r="F1353">
        <v>2</v>
      </c>
      <c r="G1353" t="s">
        <v>28</v>
      </c>
      <c r="H1353">
        <v>4</v>
      </c>
      <c r="I1353" t="s">
        <v>29</v>
      </c>
      <c r="J1353">
        <v>30</v>
      </c>
      <c r="K1353">
        <v>3</v>
      </c>
      <c r="L1353">
        <v>4</v>
      </c>
      <c r="M1353" t="s">
        <v>45</v>
      </c>
      <c r="N1353">
        <v>4</v>
      </c>
      <c r="O1353" t="s">
        <v>37</v>
      </c>
      <c r="P1353">
        <v>2</v>
      </c>
      <c r="Q1353">
        <v>3</v>
      </c>
      <c r="R1353">
        <v>0</v>
      </c>
      <c r="S1353">
        <v>31</v>
      </c>
      <c r="T1353">
        <v>2</v>
      </c>
      <c r="U1353">
        <v>1</v>
      </c>
      <c r="V1353">
        <v>5</v>
      </c>
      <c r="W1353">
        <v>2</v>
      </c>
      <c r="X1353">
        <v>1</v>
      </c>
      <c r="Y1353">
        <v>4</v>
      </c>
    </row>
    <row r="1354" spans="1:25" x14ac:dyDescent="0.35">
      <c r="A1354">
        <v>52</v>
      </c>
      <c r="B1354" t="s">
        <v>32</v>
      </c>
      <c r="C1354" t="s">
        <v>26</v>
      </c>
      <c r="D1354" t="s">
        <v>34</v>
      </c>
      <c r="E1354">
        <v>6</v>
      </c>
      <c r="F1354">
        <v>2</v>
      </c>
      <c r="G1354" t="s">
        <v>49</v>
      </c>
      <c r="H1354">
        <v>4</v>
      </c>
      <c r="I1354" t="s">
        <v>35</v>
      </c>
      <c r="J1354">
        <v>78</v>
      </c>
      <c r="K1354">
        <v>3</v>
      </c>
      <c r="L1354">
        <v>2</v>
      </c>
      <c r="M1354" t="s">
        <v>36</v>
      </c>
      <c r="N1354">
        <v>1</v>
      </c>
      <c r="O1354" t="s">
        <v>41</v>
      </c>
      <c r="P1354">
        <v>3</v>
      </c>
      <c r="Q1354">
        <v>3</v>
      </c>
      <c r="R1354">
        <v>2</v>
      </c>
      <c r="S1354">
        <v>18</v>
      </c>
      <c r="T1354">
        <v>3</v>
      </c>
      <c r="U1354">
        <v>3</v>
      </c>
      <c r="V1354">
        <v>10</v>
      </c>
      <c r="W1354">
        <v>9</v>
      </c>
      <c r="X1354">
        <v>6</v>
      </c>
      <c r="Y1354">
        <v>9</v>
      </c>
    </row>
    <row r="1355" spans="1:25" x14ac:dyDescent="0.35">
      <c r="A1355">
        <v>52</v>
      </c>
      <c r="B1355" t="s">
        <v>32</v>
      </c>
      <c r="C1355" t="s">
        <v>26</v>
      </c>
      <c r="D1355" t="s">
        <v>27</v>
      </c>
      <c r="E1355">
        <v>3</v>
      </c>
      <c r="F1355">
        <v>4</v>
      </c>
      <c r="G1355" t="s">
        <v>48</v>
      </c>
      <c r="H1355">
        <v>3</v>
      </c>
      <c r="I1355" t="s">
        <v>35</v>
      </c>
      <c r="J1355">
        <v>31</v>
      </c>
      <c r="K1355">
        <v>2</v>
      </c>
      <c r="L1355">
        <v>4</v>
      </c>
      <c r="M1355" t="s">
        <v>45</v>
      </c>
      <c r="N1355">
        <v>1</v>
      </c>
      <c r="O1355" t="s">
        <v>37</v>
      </c>
      <c r="P1355">
        <v>1</v>
      </c>
      <c r="Q1355">
        <v>3</v>
      </c>
      <c r="R1355">
        <v>0</v>
      </c>
      <c r="S1355">
        <v>34</v>
      </c>
      <c r="T1355">
        <v>3</v>
      </c>
      <c r="U1355">
        <v>4</v>
      </c>
      <c r="V1355">
        <v>34</v>
      </c>
      <c r="W1355">
        <v>6</v>
      </c>
      <c r="X1355">
        <v>1</v>
      </c>
      <c r="Y1355">
        <v>16</v>
      </c>
    </row>
    <row r="1356" spans="1:25" x14ac:dyDescent="0.35">
      <c r="A1356">
        <v>52</v>
      </c>
      <c r="B1356" t="s">
        <v>32</v>
      </c>
      <c r="C1356" t="s">
        <v>44</v>
      </c>
      <c r="D1356" t="s">
        <v>34</v>
      </c>
      <c r="E1356">
        <v>19</v>
      </c>
      <c r="F1356">
        <v>4</v>
      </c>
      <c r="G1356" t="s">
        <v>40</v>
      </c>
      <c r="H1356">
        <v>4</v>
      </c>
      <c r="I1356" t="s">
        <v>35</v>
      </c>
      <c r="J1356">
        <v>41</v>
      </c>
      <c r="K1356">
        <v>3</v>
      </c>
      <c r="L1356">
        <v>1</v>
      </c>
      <c r="M1356" t="s">
        <v>36</v>
      </c>
      <c r="N1356">
        <v>4</v>
      </c>
      <c r="O1356" t="s">
        <v>37</v>
      </c>
      <c r="P1356">
        <v>0</v>
      </c>
      <c r="Q1356">
        <v>3</v>
      </c>
      <c r="R1356">
        <v>1</v>
      </c>
      <c r="S1356">
        <v>5</v>
      </c>
      <c r="T1356">
        <v>3</v>
      </c>
      <c r="U1356">
        <v>3</v>
      </c>
      <c r="V1356">
        <v>4</v>
      </c>
      <c r="W1356">
        <v>3</v>
      </c>
      <c r="X1356">
        <v>1</v>
      </c>
      <c r="Y1356">
        <v>2</v>
      </c>
    </row>
    <row r="1357" spans="1:25" x14ac:dyDescent="0.35">
      <c r="A1357">
        <v>52</v>
      </c>
      <c r="B1357" t="s">
        <v>32</v>
      </c>
      <c r="C1357" t="s">
        <v>26</v>
      </c>
      <c r="D1357" t="s">
        <v>34</v>
      </c>
      <c r="E1357">
        <v>11</v>
      </c>
      <c r="F1357">
        <v>4</v>
      </c>
      <c r="G1357" t="s">
        <v>28</v>
      </c>
      <c r="H1357">
        <v>4</v>
      </c>
      <c r="I1357" t="s">
        <v>29</v>
      </c>
      <c r="J1357">
        <v>82</v>
      </c>
      <c r="K1357">
        <v>3</v>
      </c>
      <c r="L1357">
        <v>2</v>
      </c>
      <c r="M1357" t="s">
        <v>39</v>
      </c>
      <c r="N1357">
        <v>3</v>
      </c>
      <c r="O1357" t="s">
        <v>37</v>
      </c>
      <c r="P1357">
        <v>8</v>
      </c>
      <c r="Q1357">
        <v>4</v>
      </c>
      <c r="R1357">
        <v>1</v>
      </c>
      <c r="S1357">
        <v>9</v>
      </c>
      <c r="T1357">
        <v>3</v>
      </c>
      <c r="U1357">
        <v>3</v>
      </c>
      <c r="V1357">
        <v>5</v>
      </c>
      <c r="W1357">
        <v>2</v>
      </c>
      <c r="X1357">
        <v>1</v>
      </c>
      <c r="Y1357">
        <v>4</v>
      </c>
    </row>
    <row r="1358" spans="1:25" x14ac:dyDescent="0.35">
      <c r="A1358">
        <v>52</v>
      </c>
      <c r="B1358" t="s">
        <v>32</v>
      </c>
      <c r="C1358" t="s">
        <v>33</v>
      </c>
      <c r="D1358" t="s">
        <v>34</v>
      </c>
      <c r="E1358">
        <v>25</v>
      </c>
      <c r="F1358">
        <v>4</v>
      </c>
      <c r="G1358" t="s">
        <v>40</v>
      </c>
      <c r="H1358">
        <v>3</v>
      </c>
      <c r="I1358" t="s">
        <v>29</v>
      </c>
      <c r="J1358">
        <v>81</v>
      </c>
      <c r="K1358">
        <v>2</v>
      </c>
      <c r="L1358">
        <v>4</v>
      </c>
      <c r="M1358" t="s">
        <v>42</v>
      </c>
      <c r="N1358">
        <v>4</v>
      </c>
      <c r="O1358" t="s">
        <v>37</v>
      </c>
      <c r="P1358">
        <v>3</v>
      </c>
      <c r="Q1358">
        <v>4</v>
      </c>
      <c r="R1358">
        <v>0</v>
      </c>
      <c r="S1358">
        <v>31</v>
      </c>
      <c r="T1358">
        <v>3</v>
      </c>
      <c r="U1358">
        <v>3</v>
      </c>
      <c r="V1358">
        <v>9</v>
      </c>
      <c r="W1358">
        <v>8</v>
      </c>
      <c r="X1358">
        <v>0</v>
      </c>
      <c r="Y1358">
        <v>0</v>
      </c>
    </row>
    <row r="1359" spans="1:25" x14ac:dyDescent="0.35">
      <c r="A1359">
        <v>52</v>
      </c>
      <c r="B1359" t="s">
        <v>32</v>
      </c>
      <c r="C1359" t="s">
        <v>26</v>
      </c>
      <c r="D1359" t="s">
        <v>34</v>
      </c>
      <c r="E1359">
        <v>1</v>
      </c>
      <c r="F1359">
        <v>2</v>
      </c>
      <c r="G1359" t="s">
        <v>28</v>
      </c>
      <c r="H1359">
        <v>4</v>
      </c>
      <c r="I1359" t="s">
        <v>35</v>
      </c>
      <c r="J1359">
        <v>70</v>
      </c>
      <c r="K1359">
        <v>3</v>
      </c>
      <c r="L1359">
        <v>4</v>
      </c>
      <c r="M1359" t="s">
        <v>45</v>
      </c>
      <c r="N1359">
        <v>4</v>
      </c>
      <c r="O1359" t="s">
        <v>37</v>
      </c>
      <c r="P1359">
        <v>2</v>
      </c>
      <c r="Q1359">
        <v>3</v>
      </c>
      <c r="R1359">
        <v>1</v>
      </c>
      <c r="S1359">
        <v>26</v>
      </c>
      <c r="T1359">
        <v>2</v>
      </c>
      <c r="U1359">
        <v>2</v>
      </c>
      <c r="V1359">
        <v>9</v>
      </c>
      <c r="W1359">
        <v>8</v>
      </c>
      <c r="X1359">
        <v>7</v>
      </c>
      <c r="Y1359">
        <v>8</v>
      </c>
    </row>
    <row r="1360" spans="1:25" x14ac:dyDescent="0.35">
      <c r="A1360">
        <v>52</v>
      </c>
      <c r="B1360" t="s">
        <v>25</v>
      </c>
      <c r="C1360" t="s">
        <v>26</v>
      </c>
      <c r="D1360" t="s">
        <v>27</v>
      </c>
      <c r="E1360">
        <v>2</v>
      </c>
      <c r="F1360">
        <v>1</v>
      </c>
      <c r="G1360" t="s">
        <v>48</v>
      </c>
      <c r="H1360">
        <v>1</v>
      </c>
      <c r="I1360" t="s">
        <v>29</v>
      </c>
      <c r="J1360">
        <v>57</v>
      </c>
      <c r="K1360">
        <v>1</v>
      </c>
      <c r="L1360">
        <v>5</v>
      </c>
      <c r="M1360" t="s">
        <v>45</v>
      </c>
      <c r="N1360">
        <v>4</v>
      </c>
      <c r="O1360" t="s">
        <v>37</v>
      </c>
      <c r="P1360">
        <v>1</v>
      </c>
      <c r="Q1360">
        <v>3</v>
      </c>
      <c r="R1360">
        <v>1</v>
      </c>
      <c r="S1360">
        <v>33</v>
      </c>
      <c r="T1360">
        <v>3</v>
      </c>
      <c r="U1360">
        <v>3</v>
      </c>
      <c r="V1360">
        <v>32</v>
      </c>
      <c r="W1360">
        <v>14</v>
      </c>
      <c r="X1360">
        <v>6</v>
      </c>
      <c r="Y1360">
        <v>9</v>
      </c>
    </row>
    <row r="1361" spans="1:25" x14ac:dyDescent="0.35">
      <c r="A1361">
        <v>52</v>
      </c>
      <c r="B1361" t="s">
        <v>32</v>
      </c>
      <c r="C1361" t="s">
        <v>26</v>
      </c>
      <c r="D1361" t="s">
        <v>34</v>
      </c>
      <c r="E1361">
        <v>7</v>
      </c>
      <c r="F1361">
        <v>4</v>
      </c>
      <c r="G1361" t="s">
        <v>28</v>
      </c>
      <c r="H1361">
        <v>2</v>
      </c>
      <c r="I1361" t="s">
        <v>35</v>
      </c>
      <c r="J1361">
        <v>87</v>
      </c>
      <c r="K1361">
        <v>3</v>
      </c>
      <c r="L1361">
        <v>3</v>
      </c>
      <c r="M1361" t="s">
        <v>43</v>
      </c>
      <c r="N1361">
        <v>2</v>
      </c>
      <c r="O1361" t="s">
        <v>31</v>
      </c>
      <c r="P1361">
        <v>7</v>
      </c>
      <c r="Q1361">
        <v>3</v>
      </c>
      <c r="R1361">
        <v>0</v>
      </c>
      <c r="S1361">
        <v>18</v>
      </c>
      <c r="T1361">
        <v>4</v>
      </c>
      <c r="U1361">
        <v>3</v>
      </c>
      <c r="V1361">
        <v>8</v>
      </c>
      <c r="W1361">
        <v>6</v>
      </c>
      <c r="X1361">
        <v>4</v>
      </c>
      <c r="Y1361">
        <v>0</v>
      </c>
    </row>
    <row r="1362" spans="1:25" x14ac:dyDescent="0.35">
      <c r="A1362">
        <v>52</v>
      </c>
      <c r="B1362" t="s">
        <v>25</v>
      </c>
      <c r="C1362" t="s">
        <v>26</v>
      </c>
      <c r="D1362" t="s">
        <v>27</v>
      </c>
      <c r="E1362">
        <v>5</v>
      </c>
      <c r="F1362">
        <v>3</v>
      </c>
      <c r="G1362" t="s">
        <v>28</v>
      </c>
      <c r="H1362">
        <v>2</v>
      </c>
      <c r="I1362" t="s">
        <v>35</v>
      </c>
      <c r="J1362">
        <v>64</v>
      </c>
      <c r="K1362">
        <v>3</v>
      </c>
      <c r="L1362">
        <v>3</v>
      </c>
      <c r="M1362" t="s">
        <v>30</v>
      </c>
      <c r="N1362">
        <v>2</v>
      </c>
      <c r="O1362" t="s">
        <v>31</v>
      </c>
      <c r="P1362">
        <v>9</v>
      </c>
      <c r="Q1362">
        <v>3</v>
      </c>
      <c r="R1362">
        <v>0</v>
      </c>
      <c r="S1362">
        <v>10</v>
      </c>
      <c r="T1362">
        <v>2</v>
      </c>
      <c r="U1362">
        <v>2</v>
      </c>
      <c r="V1362">
        <v>8</v>
      </c>
      <c r="W1362">
        <v>7</v>
      </c>
      <c r="X1362">
        <v>7</v>
      </c>
      <c r="Y1362">
        <v>7</v>
      </c>
    </row>
    <row r="1363" spans="1:25" x14ac:dyDescent="0.35">
      <c r="A1363">
        <v>52</v>
      </c>
      <c r="B1363" t="s">
        <v>32</v>
      </c>
      <c r="C1363" t="s">
        <v>33</v>
      </c>
      <c r="D1363" t="s">
        <v>34</v>
      </c>
      <c r="E1363">
        <v>28</v>
      </c>
      <c r="F1363">
        <v>2</v>
      </c>
      <c r="G1363" t="s">
        <v>40</v>
      </c>
      <c r="H1363">
        <v>4</v>
      </c>
      <c r="I1363" t="s">
        <v>29</v>
      </c>
      <c r="J1363">
        <v>59</v>
      </c>
      <c r="K1363">
        <v>4</v>
      </c>
      <c r="L1363">
        <v>4</v>
      </c>
      <c r="M1363" t="s">
        <v>42</v>
      </c>
      <c r="N1363">
        <v>3</v>
      </c>
      <c r="O1363" t="s">
        <v>37</v>
      </c>
      <c r="P1363">
        <v>2</v>
      </c>
      <c r="Q1363">
        <v>3</v>
      </c>
      <c r="R1363">
        <v>1</v>
      </c>
      <c r="S1363">
        <v>24</v>
      </c>
      <c r="T1363">
        <v>3</v>
      </c>
      <c r="U1363">
        <v>2</v>
      </c>
      <c r="V1363">
        <v>5</v>
      </c>
      <c r="W1363">
        <v>3</v>
      </c>
      <c r="X1363">
        <v>0</v>
      </c>
      <c r="Y1363">
        <v>2</v>
      </c>
    </row>
    <row r="1364" spans="1:25" x14ac:dyDescent="0.35">
      <c r="A1364">
        <v>52</v>
      </c>
      <c r="B1364" t="s">
        <v>32</v>
      </c>
      <c r="C1364" t="s">
        <v>26</v>
      </c>
      <c r="D1364" t="s">
        <v>34</v>
      </c>
      <c r="E1364">
        <v>8</v>
      </c>
      <c r="F1364">
        <v>4</v>
      </c>
      <c r="G1364" t="s">
        <v>38</v>
      </c>
      <c r="H1364">
        <v>3</v>
      </c>
      <c r="I1364" t="s">
        <v>29</v>
      </c>
      <c r="J1364">
        <v>54</v>
      </c>
      <c r="K1364">
        <v>3</v>
      </c>
      <c r="L1364">
        <v>1</v>
      </c>
      <c r="M1364" t="s">
        <v>39</v>
      </c>
      <c r="N1364">
        <v>1</v>
      </c>
      <c r="O1364" t="s">
        <v>37</v>
      </c>
      <c r="P1364">
        <v>9</v>
      </c>
      <c r="Q1364">
        <v>3</v>
      </c>
      <c r="R1364">
        <v>0</v>
      </c>
      <c r="S1364">
        <v>12</v>
      </c>
      <c r="T1364">
        <v>2</v>
      </c>
      <c r="U1364">
        <v>1</v>
      </c>
      <c r="V1364">
        <v>5</v>
      </c>
      <c r="W1364">
        <v>4</v>
      </c>
      <c r="X1364">
        <v>0</v>
      </c>
      <c r="Y1364">
        <v>4</v>
      </c>
    </row>
    <row r="1365" spans="1:25" x14ac:dyDescent="0.35">
      <c r="A1365">
        <v>52</v>
      </c>
      <c r="B1365" t="s">
        <v>32</v>
      </c>
      <c r="C1365" t="s">
        <v>44</v>
      </c>
      <c r="D1365" t="s">
        <v>27</v>
      </c>
      <c r="E1365">
        <v>29</v>
      </c>
      <c r="F1365">
        <v>4</v>
      </c>
      <c r="G1365" t="s">
        <v>28</v>
      </c>
      <c r="H1365">
        <v>1</v>
      </c>
      <c r="I1365" t="s">
        <v>35</v>
      </c>
      <c r="J1365">
        <v>40</v>
      </c>
      <c r="K1365">
        <v>3</v>
      </c>
      <c r="L1365">
        <v>1</v>
      </c>
      <c r="M1365" t="s">
        <v>46</v>
      </c>
      <c r="N1365">
        <v>4</v>
      </c>
      <c r="O1365" t="s">
        <v>41</v>
      </c>
      <c r="P1365">
        <v>2</v>
      </c>
      <c r="Q1365">
        <v>3</v>
      </c>
      <c r="R1365">
        <v>2</v>
      </c>
      <c r="S1365">
        <v>16</v>
      </c>
      <c r="T1365">
        <v>3</v>
      </c>
      <c r="U1365">
        <v>2</v>
      </c>
      <c r="V1365">
        <v>9</v>
      </c>
      <c r="W1365">
        <v>8</v>
      </c>
      <c r="X1365">
        <v>0</v>
      </c>
      <c r="Y1365">
        <v>0</v>
      </c>
    </row>
    <row r="1366" spans="1:25" x14ac:dyDescent="0.35">
      <c r="A1366">
        <v>53</v>
      </c>
      <c r="B1366" t="s">
        <v>32</v>
      </c>
      <c r="C1366" t="s">
        <v>26</v>
      </c>
      <c r="D1366" t="s">
        <v>27</v>
      </c>
      <c r="E1366">
        <v>2</v>
      </c>
      <c r="F1366">
        <v>4</v>
      </c>
      <c r="G1366" t="s">
        <v>28</v>
      </c>
      <c r="H1366">
        <v>1</v>
      </c>
      <c r="I1366" t="s">
        <v>29</v>
      </c>
      <c r="J1366">
        <v>78</v>
      </c>
      <c r="K1366">
        <v>2</v>
      </c>
      <c r="L1366">
        <v>4</v>
      </c>
      <c r="M1366" t="s">
        <v>45</v>
      </c>
      <c r="N1366">
        <v>4</v>
      </c>
      <c r="O1366" t="s">
        <v>37</v>
      </c>
      <c r="P1366">
        <v>2</v>
      </c>
      <c r="Q1366">
        <v>3</v>
      </c>
      <c r="R1366">
        <v>0</v>
      </c>
      <c r="S1366">
        <v>31</v>
      </c>
      <c r="T1366">
        <v>3</v>
      </c>
      <c r="U1366">
        <v>3</v>
      </c>
      <c r="V1366">
        <v>25</v>
      </c>
      <c r="W1366">
        <v>8</v>
      </c>
      <c r="X1366">
        <v>3</v>
      </c>
      <c r="Y1366">
        <v>7</v>
      </c>
    </row>
    <row r="1367" spans="1:25" x14ac:dyDescent="0.35">
      <c r="A1367">
        <v>53</v>
      </c>
      <c r="B1367" t="s">
        <v>32</v>
      </c>
      <c r="C1367" t="s">
        <v>26</v>
      </c>
      <c r="D1367" t="s">
        <v>34</v>
      </c>
      <c r="E1367">
        <v>5</v>
      </c>
      <c r="F1367">
        <v>3</v>
      </c>
      <c r="G1367" t="s">
        <v>38</v>
      </c>
      <c r="H1367">
        <v>3</v>
      </c>
      <c r="I1367" t="s">
        <v>29</v>
      </c>
      <c r="J1367">
        <v>58</v>
      </c>
      <c r="K1367">
        <v>3</v>
      </c>
      <c r="L1367">
        <v>5</v>
      </c>
      <c r="M1367" t="s">
        <v>45</v>
      </c>
      <c r="N1367">
        <v>3</v>
      </c>
      <c r="O1367" t="s">
        <v>41</v>
      </c>
      <c r="P1367">
        <v>4</v>
      </c>
      <c r="Q1367">
        <v>3</v>
      </c>
      <c r="R1367">
        <v>1</v>
      </c>
      <c r="S1367">
        <v>26</v>
      </c>
      <c r="T1367">
        <v>3</v>
      </c>
      <c r="U1367">
        <v>2</v>
      </c>
      <c r="V1367">
        <v>14</v>
      </c>
      <c r="W1367">
        <v>13</v>
      </c>
      <c r="X1367">
        <v>4</v>
      </c>
      <c r="Y1367">
        <v>8</v>
      </c>
    </row>
    <row r="1368" spans="1:25" x14ac:dyDescent="0.35">
      <c r="A1368">
        <v>53</v>
      </c>
      <c r="B1368" t="s">
        <v>32</v>
      </c>
      <c r="C1368" t="s">
        <v>26</v>
      </c>
      <c r="D1368" t="s">
        <v>27</v>
      </c>
      <c r="E1368">
        <v>6</v>
      </c>
      <c r="F1368">
        <v>2</v>
      </c>
      <c r="G1368" t="s">
        <v>48</v>
      </c>
      <c r="H1368">
        <v>2</v>
      </c>
      <c r="I1368" t="s">
        <v>35</v>
      </c>
      <c r="J1368">
        <v>34</v>
      </c>
      <c r="K1368">
        <v>3</v>
      </c>
      <c r="L1368">
        <v>2</v>
      </c>
      <c r="M1368" t="s">
        <v>46</v>
      </c>
      <c r="N1368">
        <v>3</v>
      </c>
      <c r="O1368" t="s">
        <v>37</v>
      </c>
      <c r="P1368">
        <v>2</v>
      </c>
      <c r="Q1368">
        <v>4</v>
      </c>
      <c r="R1368">
        <v>1</v>
      </c>
      <c r="S1368">
        <v>13</v>
      </c>
      <c r="T1368">
        <v>3</v>
      </c>
      <c r="U1368">
        <v>1</v>
      </c>
      <c r="V1368">
        <v>7</v>
      </c>
      <c r="W1368">
        <v>7</v>
      </c>
      <c r="X1368">
        <v>4</v>
      </c>
      <c r="Y1368">
        <v>5</v>
      </c>
    </row>
    <row r="1369" spans="1:25" x14ac:dyDescent="0.35">
      <c r="A1369">
        <v>53</v>
      </c>
      <c r="B1369" t="s">
        <v>32</v>
      </c>
      <c r="C1369" t="s">
        <v>26</v>
      </c>
      <c r="D1369" t="s">
        <v>34</v>
      </c>
      <c r="E1369">
        <v>13</v>
      </c>
      <c r="F1369">
        <v>2</v>
      </c>
      <c r="G1369" t="s">
        <v>40</v>
      </c>
      <c r="H1369">
        <v>4</v>
      </c>
      <c r="I1369" t="s">
        <v>29</v>
      </c>
      <c r="J1369">
        <v>57</v>
      </c>
      <c r="K1369">
        <v>4</v>
      </c>
      <c r="L1369">
        <v>2</v>
      </c>
      <c r="M1369" t="s">
        <v>42</v>
      </c>
      <c r="N1369">
        <v>1</v>
      </c>
      <c r="O1369" t="s">
        <v>41</v>
      </c>
      <c r="P1369">
        <v>1</v>
      </c>
      <c r="Q1369">
        <v>3</v>
      </c>
      <c r="R1369">
        <v>2</v>
      </c>
      <c r="S1369">
        <v>5</v>
      </c>
      <c r="T1369">
        <v>3</v>
      </c>
      <c r="U1369">
        <v>3</v>
      </c>
      <c r="V1369">
        <v>4</v>
      </c>
      <c r="W1369">
        <v>2</v>
      </c>
      <c r="X1369">
        <v>1</v>
      </c>
      <c r="Y1369">
        <v>3</v>
      </c>
    </row>
    <row r="1370" spans="1:25" x14ac:dyDescent="0.35">
      <c r="A1370">
        <v>53</v>
      </c>
      <c r="B1370" t="s">
        <v>32</v>
      </c>
      <c r="C1370" t="s">
        <v>26</v>
      </c>
      <c r="D1370" t="s">
        <v>34</v>
      </c>
      <c r="E1370">
        <v>3</v>
      </c>
      <c r="F1370">
        <v>4</v>
      </c>
      <c r="G1370" t="s">
        <v>40</v>
      </c>
      <c r="H1370">
        <v>3</v>
      </c>
      <c r="I1370" t="s">
        <v>35</v>
      </c>
      <c r="J1370">
        <v>45</v>
      </c>
      <c r="K1370">
        <v>3</v>
      </c>
      <c r="L1370">
        <v>4</v>
      </c>
      <c r="M1370" t="s">
        <v>47</v>
      </c>
      <c r="N1370">
        <v>3</v>
      </c>
      <c r="O1370" t="s">
        <v>37</v>
      </c>
      <c r="P1370">
        <v>3</v>
      </c>
      <c r="Q1370">
        <v>3</v>
      </c>
      <c r="R1370">
        <v>3</v>
      </c>
      <c r="S1370">
        <v>21</v>
      </c>
      <c r="T1370">
        <v>5</v>
      </c>
      <c r="U1370">
        <v>2</v>
      </c>
      <c r="V1370">
        <v>5</v>
      </c>
      <c r="W1370">
        <v>3</v>
      </c>
      <c r="X1370">
        <v>1</v>
      </c>
      <c r="Y1370">
        <v>3</v>
      </c>
    </row>
    <row r="1371" spans="1:25" x14ac:dyDescent="0.35">
      <c r="A1371">
        <v>53</v>
      </c>
      <c r="B1371" t="s">
        <v>32</v>
      </c>
      <c r="C1371" t="s">
        <v>26</v>
      </c>
      <c r="D1371" t="s">
        <v>27</v>
      </c>
      <c r="E1371">
        <v>1</v>
      </c>
      <c r="F1371">
        <v>1</v>
      </c>
      <c r="G1371" t="s">
        <v>40</v>
      </c>
      <c r="H1371">
        <v>4</v>
      </c>
      <c r="I1371" t="s">
        <v>29</v>
      </c>
      <c r="J1371">
        <v>34</v>
      </c>
      <c r="K1371">
        <v>3</v>
      </c>
      <c r="L1371">
        <v>2</v>
      </c>
      <c r="M1371" t="s">
        <v>30</v>
      </c>
      <c r="N1371">
        <v>1</v>
      </c>
      <c r="O1371" t="s">
        <v>31</v>
      </c>
      <c r="P1371">
        <v>7</v>
      </c>
      <c r="Q1371">
        <v>4</v>
      </c>
      <c r="R1371">
        <v>0</v>
      </c>
      <c r="S1371">
        <v>18</v>
      </c>
      <c r="T1371">
        <v>2</v>
      </c>
      <c r="U1371">
        <v>4</v>
      </c>
      <c r="V1371">
        <v>14</v>
      </c>
      <c r="W1371">
        <v>7</v>
      </c>
      <c r="X1371">
        <v>8</v>
      </c>
      <c r="Y1371">
        <v>10</v>
      </c>
    </row>
    <row r="1372" spans="1:25" x14ac:dyDescent="0.35">
      <c r="A1372">
        <v>53</v>
      </c>
      <c r="B1372" t="s">
        <v>32</v>
      </c>
      <c r="C1372" t="s">
        <v>26</v>
      </c>
      <c r="D1372" t="s">
        <v>34</v>
      </c>
      <c r="E1372">
        <v>7</v>
      </c>
      <c r="F1372">
        <v>3</v>
      </c>
      <c r="G1372" t="s">
        <v>28</v>
      </c>
      <c r="H1372">
        <v>3</v>
      </c>
      <c r="I1372" t="s">
        <v>35</v>
      </c>
      <c r="J1372">
        <v>59</v>
      </c>
      <c r="K1372">
        <v>4</v>
      </c>
      <c r="L1372">
        <v>4</v>
      </c>
      <c r="M1372" t="s">
        <v>47</v>
      </c>
      <c r="N1372">
        <v>3</v>
      </c>
      <c r="O1372" t="s">
        <v>37</v>
      </c>
      <c r="P1372">
        <v>3</v>
      </c>
      <c r="Q1372">
        <v>3</v>
      </c>
      <c r="R1372">
        <v>0</v>
      </c>
      <c r="S1372">
        <v>32</v>
      </c>
      <c r="T1372">
        <v>3</v>
      </c>
      <c r="U1372">
        <v>3</v>
      </c>
      <c r="V1372">
        <v>5</v>
      </c>
      <c r="W1372">
        <v>1</v>
      </c>
      <c r="X1372">
        <v>1</v>
      </c>
      <c r="Y1372">
        <v>3</v>
      </c>
    </row>
    <row r="1373" spans="1:25" x14ac:dyDescent="0.35">
      <c r="A1373">
        <v>53</v>
      </c>
      <c r="B1373" t="s">
        <v>32</v>
      </c>
      <c r="C1373" t="s">
        <v>26</v>
      </c>
      <c r="D1373" t="s">
        <v>34</v>
      </c>
      <c r="E1373">
        <v>6</v>
      </c>
      <c r="F1373">
        <v>3</v>
      </c>
      <c r="G1373" t="s">
        <v>28</v>
      </c>
      <c r="H1373">
        <v>4</v>
      </c>
      <c r="I1373" t="s">
        <v>35</v>
      </c>
      <c r="J1373">
        <v>86</v>
      </c>
      <c r="K1373">
        <v>3</v>
      </c>
      <c r="L1373">
        <v>2</v>
      </c>
      <c r="M1373" t="s">
        <v>39</v>
      </c>
      <c r="N1373">
        <v>4</v>
      </c>
      <c r="O1373" t="s">
        <v>31</v>
      </c>
      <c r="P1373">
        <v>2</v>
      </c>
      <c r="Q1373">
        <v>3</v>
      </c>
      <c r="R1373">
        <v>0</v>
      </c>
      <c r="S1373">
        <v>19</v>
      </c>
      <c r="T1373">
        <v>4</v>
      </c>
      <c r="U1373">
        <v>3</v>
      </c>
      <c r="V1373">
        <v>2</v>
      </c>
      <c r="W1373">
        <v>2</v>
      </c>
      <c r="X1373">
        <v>2</v>
      </c>
      <c r="Y1373">
        <v>2</v>
      </c>
    </row>
    <row r="1374" spans="1:25" x14ac:dyDescent="0.35">
      <c r="A1374">
        <v>53</v>
      </c>
      <c r="B1374" t="s">
        <v>32</v>
      </c>
      <c r="C1374" t="s">
        <v>26</v>
      </c>
      <c r="D1374" t="s">
        <v>27</v>
      </c>
      <c r="E1374">
        <v>7</v>
      </c>
      <c r="F1374">
        <v>2</v>
      </c>
      <c r="G1374" t="s">
        <v>48</v>
      </c>
      <c r="H1374">
        <v>1</v>
      </c>
      <c r="I1374" t="s">
        <v>29</v>
      </c>
      <c r="J1374">
        <v>78</v>
      </c>
      <c r="K1374">
        <v>2</v>
      </c>
      <c r="L1374">
        <v>3</v>
      </c>
      <c r="M1374" t="s">
        <v>30</v>
      </c>
      <c r="N1374">
        <v>4</v>
      </c>
      <c r="O1374" t="s">
        <v>37</v>
      </c>
      <c r="P1374">
        <v>7</v>
      </c>
      <c r="Q1374">
        <v>3</v>
      </c>
      <c r="R1374">
        <v>1</v>
      </c>
      <c r="S1374">
        <v>35</v>
      </c>
      <c r="T1374">
        <v>3</v>
      </c>
      <c r="U1374">
        <v>3</v>
      </c>
      <c r="V1374">
        <v>5</v>
      </c>
      <c r="W1374">
        <v>2</v>
      </c>
      <c r="X1374">
        <v>0</v>
      </c>
      <c r="Y1374">
        <v>4</v>
      </c>
    </row>
    <row r="1375" spans="1:25" x14ac:dyDescent="0.35">
      <c r="A1375">
        <v>53</v>
      </c>
      <c r="B1375" t="s">
        <v>32</v>
      </c>
      <c r="C1375" t="s">
        <v>26</v>
      </c>
      <c r="D1375" t="s">
        <v>27</v>
      </c>
      <c r="E1375">
        <v>8</v>
      </c>
      <c r="F1375">
        <v>3</v>
      </c>
      <c r="G1375" t="s">
        <v>48</v>
      </c>
      <c r="H1375">
        <v>1</v>
      </c>
      <c r="I1375" t="s">
        <v>35</v>
      </c>
      <c r="J1375">
        <v>73</v>
      </c>
      <c r="K1375">
        <v>3</v>
      </c>
      <c r="L1375">
        <v>4</v>
      </c>
      <c r="M1375" t="s">
        <v>30</v>
      </c>
      <c r="N1375">
        <v>4</v>
      </c>
      <c r="O1375" t="s">
        <v>37</v>
      </c>
      <c r="P1375">
        <v>5</v>
      </c>
      <c r="Q1375">
        <v>3</v>
      </c>
      <c r="R1375">
        <v>1</v>
      </c>
      <c r="S1375">
        <v>28</v>
      </c>
      <c r="T1375">
        <v>3</v>
      </c>
      <c r="U1375">
        <v>3</v>
      </c>
      <c r="V1375">
        <v>2</v>
      </c>
      <c r="W1375">
        <v>0</v>
      </c>
      <c r="X1375">
        <v>2</v>
      </c>
      <c r="Y1375">
        <v>2</v>
      </c>
    </row>
    <row r="1376" spans="1:25" x14ac:dyDescent="0.35">
      <c r="A1376">
        <v>53</v>
      </c>
      <c r="B1376" t="s">
        <v>32</v>
      </c>
      <c r="C1376" t="s">
        <v>26</v>
      </c>
      <c r="D1376" t="s">
        <v>34</v>
      </c>
      <c r="E1376">
        <v>23</v>
      </c>
      <c r="F1376">
        <v>4</v>
      </c>
      <c r="G1376" t="s">
        <v>28</v>
      </c>
      <c r="H1376">
        <v>4</v>
      </c>
      <c r="I1376" t="s">
        <v>29</v>
      </c>
      <c r="J1376">
        <v>72</v>
      </c>
      <c r="K1376">
        <v>3</v>
      </c>
      <c r="L1376">
        <v>4</v>
      </c>
      <c r="M1376" t="s">
        <v>47</v>
      </c>
      <c r="N1376">
        <v>4</v>
      </c>
      <c r="O1376" t="s">
        <v>31</v>
      </c>
      <c r="P1376">
        <v>6</v>
      </c>
      <c r="Q1376">
        <v>3</v>
      </c>
      <c r="R1376">
        <v>0</v>
      </c>
      <c r="S1376">
        <v>33</v>
      </c>
      <c r="T1376">
        <v>0</v>
      </c>
      <c r="U1376">
        <v>3</v>
      </c>
      <c r="V1376">
        <v>12</v>
      </c>
      <c r="W1376">
        <v>9</v>
      </c>
      <c r="X1376">
        <v>3</v>
      </c>
      <c r="Y1376">
        <v>8</v>
      </c>
    </row>
    <row r="1377" spans="1:25" x14ac:dyDescent="0.35">
      <c r="A1377">
        <v>53</v>
      </c>
      <c r="B1377" t="s">
        <v>32</v>
      </c>
      <c r="C1377" t="s">
        <v>26</v>
      </c>
      <c r="D1377" t="s">
        <v>27</v>
      </c>
      <c r="E1377">
        <v>2</v>
      </c>
      <c r="F1377">
        <v>2</v>
      </c>
      <c r="G1377" t="s">
        <v>40</v>
      </c>
      <c r="H1377">
        <v>3</v>
      </c>
      <c r="I1377" t="s">
        <v>35</v>
      </c>
      <c r="J1377">
        <v>45</v>
      </c>
      <c r="K1377">
        <v>3</v>
      </c>
      <c r="L1377">
        <v>4</v>
      </c>
      <c r="M1377" t="s">
        <v>45</v>
      </c>
      <c r="N1377">
        <v>3</v>
      </c>
      <c r="O1377" t="s">
        <v>41</v>
      </c>
      <c r="P1377">
        <v>6</v>
      </c>
      <c r="Q1377">
        <v>3</v>
      </c>
      <c r="R1377">
        <v>1</v>
      </c>
      <c r="S1377">
        <v>22</v>
      </c>
      <c r="T1377">
        <v>3</v>
      </c>
      <c r="U1377">
        <v>4</v>
      </c>
      <c r="V1377">
        <v>17</v>
      </c>
      <c r="W1377">
        <v>13</v>
      </c>
      <c r="X1377">
        <v>15</v>
      </c>
      <c r="Y1377">
        <v>2</v>
      </c>
    </row>
    <row r="1378" spans="1:25" x14ac:dyDescent="0.35">
      <c r="A1378">
        <v>53</v>
      </c>
      <c r="B1378" t="s">
        <v>32</v>
      </c>
      <c r="C1378" t="s">
        <v>33</v>
      </c>
      <c r="D1378" t="s">
        <v>27</v>
      </c>
      <c r="E1378">
        <v>2</v>
      </c>
      <c r="F1378">
        <v>3</v>
      </c>
      <c r="G1378" t="s">
        <v>48</v>
      </c>
      <c r="H1378">
        <v>3</v>
      </c>
      <c r="I1378" t="s">
        <v>29</v>
      </c>
      <c r="J1378">
        <v>38</v>
      </c>
      <c r="K1378">
        <v>2</v>
      </c>
      <c r="L1378">
        <v>3</v>
      </c>
      <c r="M1378" t="s">
        <v>30</v>
      </c>
      <c r="N1378">
        <v>2</v>
      </c>
      <c r="O1378" t="s">
        <v>37</v>
      </c>
      <c r="P1378">
        <v>2</v>
      </c>
      <c r="Q1378">
        <v>3</v>
      </c>
      <c r="R1378">
        <v>1</v>
      </c>
      <c r="S1378">
        <v>30</v>
      </c>
      <c r="T1378">
        <v>2</v>
      </c>
      <c r="U1378">
        <v>3</v>
      </c>
      <c r="V1378">
        <v>15</v>
      </c>
      <c r="W1378">
        <v>7</v>
      </c>
      <c r="X1378">
        <v>6</v>
      </c>
      <c r="Y1378">
        <v>12</v>
      </c>
    </row>
    <row r="1379" spans="1:25" x14ac:dyDescent="0.35">
      <c r="A1379">
        <v>53</v>
      </c>
      <c r="B1379" t="s">
        <v>32</v>
      </c>
      <c r="C1379" t="s">
        <v>26</v>
      </c>
      <c r="D1379" t="s">
        <v>34</v>
      </c>
      <c r="E1379">
        <v>7</v>
      </c>
      <c r="F1379">
        <v>2</v>
      </c>
      <c r="G1379" t="s">
        <v>40</v>
      </c>
      <c r="H1379">
        <v>4</v>
      </c>
      <c r="I1379" t="s">
        <v>29</v>
      </c>
      <c r="J1379">
        <v>50</v>
      </c>
      <c r="K1379">
        <v>3</v>
      </c>
      <c r="L1379">
        <v>5</v>
      </c>
      <c r="M1379" t="s">
        <v>45</v>
      </c>
      <c r="N1379">
        <v>3</v>
      </c>
      <c r="O1379" t="s">
        <v>41</v>
      </c>
      <c r="P1379">
        <v>3</v>
      </c>
      <c r="Q1379">
        <v>3</v>
      </c>
      <c r="R1379">
        <v>1</v>
      </c>
      <c r="S1379">
        <v>26</v>
      </c>
      <c r="T1379">
        <v>6</v>
      </c>
      <c r="U1379">
        <v>3</v>
      </c>
      <c r="V1379">
        <v>7</v>
      </c>
      <c r="W1379">
        <v>7</v>
      </c>
      <c r="X1379">
        <v>4</v>
      </c>
      <c r="Y1379">
        <v>7</v>
      </c>
    </row>
    <row r="1380" spans="1:25" x14ac:dyDescent="0.35">
      <c r="A1380">
        <v>53</v>
      </c>
      <c r="B1380" t="s">
        <v>32</v>
      </c>
      <c r="C1380" t="s">
        <v>26</v>
      </c>
      <c r="D1380" t="s">
        <v>34</v>
      </c>
      <c r="E1380">
        <v>2</v>
      </c>
      <c r="F1380">
        <v>3</v>
      </c>
      <c r="G1380" t="s">
        <v>40</v>
      </c>
      <c r="H1380">
        <v>4</v>
      </c>
      <c r="I1380" t="s">
        <v>35</v>
      </c>
      <c r="J1380">
        <v>39</v>
      </c>
      <c r="K1380">
        <v>4</v>
      </c>
      <c r="L1380">
        <v>4</v>
      </c>
      <c r="M1380" t="s">
        <v>47</v>
      </c>
      <c r="N1380">
        <v>2</v>
      </c>
      <c r="O1380" t="s">
        <v>31</v>
      </c>
      <c r="P1380">
        <v>4</v>
      </c>
      <c r="Q1380">
        <v>3</v>
      </c>
      <c r="R1380">
        <v>0</v>
      </c>
      <c r="S1380">
        <v>35</v>
      </c>
      <c r="T1380">
        <v>2</v>
      </c>
      <c r="U1380">
        <v>2</v>
      </c>
      <c r="V1380">
        <v>9</v>
      </c>
      <c r="W1380">
        <v>8</v>
      </c>
      <c r="X1380">
        <v>8</v>
      </c>
      <c r="Y1380">
        <v>8</v>
      </c>
    </row>
    <row r="1381" spans="1:25" x14ac:dyDescent="0.35">
      <c r="A1381">
        <v>53</v>
      </c>
      <c r="B1381" t="s">
        <v>25</v>
      </c>
      <c r="C1381" t="s">
        <v>26</v>
      </c>
      <c r="D1381" t="s">
        <v>34</v>
      </c>
      <c r="E1381">
        <v>2</v>
      </c>
      <c r="F1381">
        <v>5</v>
      </c>
      <c r="G1381" t="s">
        <v>49</v>
      </c>
      <c r="H1381">
        <v>3</v>
      </c>
      <c r="I1381" t="s">
        <v>29</v>
      </c>
      <c r="J1381">
        <v>78</v>
      </c>
      <c r="K1381">
        <v>2</v>
      </c>
      <c r="L1381">
        <v>3</v>
      </c>
      <c r="M1381" t="s">
        <v>42</v>
      </c>
      <c r="N1381">
        <v>4</v>
      </c>
      <c r="O1381" t="s">
        <v>37</v>
      </c>
      <c r="P1381">
        <v>0</v>
      </c>
      <c r="Q1381">
        <v>3</v>
      </c>
      <c r="R1381">
        <v>1</v>
      </c>
      <c r="S1381">
        <v>34</v>
      </c>
      <c r="T1381">
        <v>4</v>
      </c>
      <c r="U1381">
        <v>3</v>
      </c>
      <c r="V1381">
        <v>33</v>
      </c>
      <c r="W1381">
        <v>7</v>
      </c>
      <c r="X1381">
        <v>1</v>
      </c>
      <c r="Y1381">
        <v>9</v>
      </c>
    </row>
    <row r="1382" spans="1:25" x14ac:dyDescent="0.35">
      <c r="A1382">
        <v>53</v>
      </c>
      <c r="B1382" t="s">
        <v>32</v>
      </c>
      <c r="C1382" t="s">
        <v>26</v>
      </c>
      <c r="D1382" t="s">
        <v>34</v>
      </c>
      <c r="E1382">
        <v>24</v>
      </c>
      <c r="F1382">
        <v>4</v>
      </c>
      <c r="G1382" t="s">
        <v>40</v>
      </c>
      <c r="H1382">
        <v>2</v>
      </c>
      <c r="I1382" t="s">
        <v>35</v>
      </c>
      <c r="J1382">
        <v>48</v>
      </c>
      <c r="K1382">
        <v>4</v>
      </c>
      <c r="L1382">
        <v>3</v>
      </c>
      <c r="M1382" t="s">
        <v>43</v>
      </c>
      <c r="N1382">
        <v>4</v>
      </c>
      <c r="O1382" t="s">
        <v>37</v>
      </c>
      <c r="P1382">
        <v>3</v>
      </c>
      <c r="Q1382">
        <v>3</v>
      </c>
      <c r="R1382">
        <v>0</v>
      </c>
      <c r="S1382">
        <v>11</v>
      </c>
      <c r="T1382">
        <v>2</v>
      </c>
      <c r="U1382">
        <v>3</v>
      </c>
      <c r="V1382">
        <v>4</v>
      </c>
      <c r="W1382">
        <v>3</v>
      </c>
      <c r="X1382">
        <v>1</v>
      </c>
      <c r="Y1382">
        <v>2</v>
      </c>
    </row>
    <row r="1383" spans="1:25" x14ac:dyDescent="0.35">
      <c r="A1383">
        <v>53</v>
      </c>
      <c r="B1383" t="s">
        <v>32</v>
      </c>
      <c r="C1383" t="s">
        <v>44</v>
      </c>
      <c r="D1383" t="s">
        <v>34</v>
      </c>
      <c r="E1383">
        <v>1</v>
      </c>
      <c r="F1383">
        <v>4</v>
      </c>
      <c r="G1383" t="s">
        <v>40</v>
      </c>
      <c r="H1383">
        <v>1</v>
      </c>
      <c r="I1383" t="s">
        <v>29</v>
      </c>
      <c r="J1383">
        <v>60</v>
      </c>
      <c r="K1383">
        <v>2</v>
      </c>
      <c r="L1383">
        <v>4</v>
      </c>
      <c r="M1383" t="s">
        <v>42</v>
      </c>
      <c r="N1383">
        <v>3</v>
      </c>
      <c r="O1383" t="s">
        <v>37</v>
      </c>
      <c r="P1383">
        <v>4</v>
      </c>
      <c r="Q1383">
        <v>4</v>
      </c>
      <c r="R1383">
        <v>3</v>
      </c>
      <c r="S1383">
        <v>27</v>
      </c>
      <c r="T1383">
        <v>2</v>
      </c>
      <c r="U1383">
        <v>2</v>
      </c>
      <c r="V1383">
        <v>3</v>
      </c>
      <c r="W1383">
        <v>2</v>
      </c>
      <c r="X1383">
        <v>0</v>
      </c>
      <c r="Y1383">
        <v>2</v>
      </c>
    </row>
    <row r="1384" spans="1:25" x14ac:dyDescent="0.35">
      <c r="A1384">
        <v>53</v>
      </c>
      <c r="B1384" t="s">
        <v>25</v>
      </c>
      <c r="C1384" t="s">
        <v>26</v>
      </c>
      <c r="D1384" t="s">
        <v>27</v>
      </c>
      <c r="E1384">
        <v>24</v>
      </c>
      <c r="F1384">
        <v>4</v>
      </c>
      <c r="G1384" t="s">
        <v>28</v>
      </c>
      <c r="H1384">
        <v>1</v>
      </c>
      <c r="I1384" t="s">
        <v>35</v>
      </c>
      <c r="J1384">
        <v>66</v>
      </c>
      <c r="K1384">
        <v>3</v>
      </c>
      <c r="L1384">
        <v>3</v>
      </c>
      <c r="M1384" t="s">
        <v>30</v>
      </c>
      <c r="N1384">
        <v>1</v>
      </c>
      <c r="O1384" t="s">
        <v>31</v>
      </c>
      <c r="P1384">
        <v>6</v>
      </c>
      <c r="Q1384">
        <v>3</v>
      </c>
      <c r="R1384">
        <v>0</v>
      </c>
      <c r="S1384">
        <v>15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</row>
    <row r="1385" spans="1:25" x14ac:dyDescent="0.35">
      <c r="A1385">
        <v>54</v>
      </c>
      <c r="B1385" t="s">
        <v>32</v>
      </c>
      <c r="C1385" t="s">
        <v>26</v>
      </c>
      <c r="D1385" t="s">
        <v>34</v>
      </c>
      <c r="E1385">
        <v>2</v>
      </c>
      <c r="F1385">
        <v>4</v>
      </c>
      <c r="G1385" t="s">
        <v>49</v>
      </c>
      <c r="H1385">
        <v>1</v>
      </c>
      <c r="I1385" t="s">
        <v>29</v>
      </c>
      <c r="J1385">
        <v>60</v>
      </c>
      <c r="K1385">
        <v>3</v>
      </c>
      <c r="L1385">
        <v>3</v>
      </c>
      <c r="M1385" t="s">
        <v>47</v>
      </c>
      <c r="N1385">
        <v>3</v>
      </c>
      <c r="O1385" t="s">
        <v>37</v>
      </c>
      <c r="P1385">
        <v>9</v>
      </c>
      <c r="Q1385">
        <v>3</v>
      </c>
      <c r="R1385">
        <v>1</v>
      </c>
      <c r="S1385">
        <v>16</v>
      </c>
      <c r="T1385">
        <v>5</v>
      </c>
      <c r="U1385">
        <v>1</v>
      </c>
      <c r="V1385">
        <v>4</v>
      </c>
      <c r="W1385">
        <v>3</v>
      </c>
      <c r="X1385">
        <v>0</v>
      </c>
      <c r="Y1385">
        <v>3</v>
      </c>
    </row>
    <row r="1386" spans="1:25" x14ac:dyDescent="0.35">
      <c r="A1386">
        <v>54</v>
      </c>
      <c r="B1386" t="s">
        <v>32</v>
      </c>
      <c r="C1386" t="s">
        <v>44</v>
      </c>
      <c r="D1386" t="s">
        <v>50</v>
      </c>
      <c r="E1386">
        <v>26</v>
      </c>
      <c r="F1386">
        <v>3</v>
      </c>
      <c r="G1386" t="s">
        <v>50</v>
      </c>
      <c r="H1386">
        <v>4</v>
      </c>
      <c r="I1386" t="s">
        <v>29</v>
      </c>
      <c r="J1386">
        <v>30</v>
      </c>
      <c r="K1386">
        <v>4</v>
      </c>
      <c r="L1386">
        <v>4</v>
      </c>
      <c r="M1386" t="s">
        <v>45</v>
      </c>
      <c r="N1386">
        <v>4</v>
      </c>
      <c r="O1386" t="s">
        <v>31</v>
      </c>
      <c r="P1386">
        <v>2</v>
      </c>
      <c r="Q1386">
        <v>3</v>
      </c>
      <c r="R1386">
        <v>0</v>
      </c>
      <c r="S1386">
        <v>23</v>
      </c>
      <c r="T1386">
        <v>3</v>
      </c>
      <c r="U1386">
        <v>3</v>
      </c>
      <c r="V1386">
        <v>5</v>
      </c>
      <c r="W1386">
        <v>3</v>
      </c>
      <c r="X1386">
        <v>4</v>
      </c>
      <c r="Y1386">
        <v>4</v>
      </c>
    </row>
    <row r="1387" spans="1:25" x14ac:dyDescent="0.35">
      <c r="A1387">
        <v>54</v>
      </c>
      <c r="B1387" t="s">
        <v>32</v>
      </c>
      <c r="C1387" t="s">
        <v>26</v>
      </c>
      <c r="D1387" t="s">
        <v>27</v>
      </c>
      <c r="E1387">
        <v>3</v>
      </c>
      <c r="F1387">
        <v>3</v>
      </c>
      <c r="G1387" t="s">
        <v>48</v>
      </c>
      <c r="H1387">
        <v>4</v>
      </c>
      <c r="I1387" t="s">
        <v>29</v>
      </c>
      <c r="J1387">
        <v>52</v>
      </c>
      <c r="K1387">
        <v>3</v>
      </c>
      <c r="L1387">
        <v>2</v>
      </c>
      <c r="M1387" t="s">
        <v>30</v>
      </c>
      <c r="N1387">
        <v>1</v>
      </c>
      <c r="O1387" t="s">
        <v>37</v>
      </c>
      <c r="P1387">
        <v>2</v>
      </c>
      <c r="Q1387">
        <v>3</v>
      </c>
      <c r="R1387">
        <v>1</v>
      </c>
      <c r="S1387">
        <v>16</v>
      </c>
      <c r="T1387">
        <v>4</v>
      </c>
      <c r="U1387">
        <v>3</v>
      </c>
      <c r="V1387">
        <v>6</v>
      </c>
      <c r="W1387">
        <v>2</v>
      </c>
      <c r="X1387">
        <v>0</v>
      </c>
      <c r="Y1387">
        <v>5</v>
      </c>
    </row>
    <row r="1388" spans="1:25" x14ac:dyDescent="0.35">
      <c r="A1388">
        <v>54</v>
      </c>
      <c r="B1388" t="s">
        <v>32</v>
      </c>
      <c r="C1388" t="s">
        <v>33</v>
      </c>
      <c r="D1388" t="s">
        <v>34</v>
      </c>
      <c r="E1388">
        <v>20</v>
      </c>
      <c r="F1388">
        <v>4</v>
      </c>
      <c r="G1388" t="s">
        <v>28</v>
      </c>
      <c r="H1388">
        <v>4</v>
      </c>
      <c r="I1388" t="s">
        <v>29</v>
      </c>
      <c r="J1388">
        <v>31</v>
      </c>
      <c r="K1388">
        <v>3</v>
      </c>
      <c r="L1388">
        <v>2</v>
      </c>
      <c r="M1388" t="s">
        <v>36</v>
      </c>
      <c r="N1388">
        <v>3</v>
      </c>
      <c r="O1388" t="s">
        <v>31</v>
      </c>
      <c r="P1388">
        <v>3</v>
      </c>
      <c r="Q1388">
        <v>3</v>
      </c>
      <c r="R1388">
        <v>0</v>
      </c>
      <c r="S1388">
        <v>20</v>
      </c>
      <c r="T1388">
        <v>4</v>
      </c>
      <c r="U1388">
        <v>2</v>
      </c>
      <c r="V1388">
        <v>4</v>
      </c>
      <c r="W1388">
        <v>3</v>
      </c>
      <c r="X1388">
        <v>0</v>
      </c>
      <c r="Y1388">
        <v>3</v>
      </c>
    </row>
    <row r="1389" spans="1:25" x14ac:dyDescent="0.35">
      <c r="A1389">
        <v>54</v>
      </c>
      <c r="B1389" t="s">
        <v>32</v>
      </c>
      <c r="C1389" t="s">
        <v>26</v>
      </c>
      <c r="D1389" t="s">
        <v>34</v>
      </c>
      <c r="E1389">
        <v>5</v>
      </c>
      <c r="F1389">
        <v>2</v>
      </c>
      <c r="G1389" t="s">
        <v>40</v>
      </c>
      <c r="H1389">
        <v>1</v>
      </c>
      <c r="I1389" t="s">
        <v>35</v>
      </c>
      <c r="J1389">
        <v>86</v>
      </c>
      <c r="K1389">
        <v>3</v>
      </c>
      <c r="L1389">
        <v>5</v>
      </c>
      <c r="M1389" t="s">
        <v>47</v>
      </c>
      <c r="N1389">
        <v>1</v>
      </c>
      <c r="O1389" t="s">
        <v>37</v>
      </c>
      <c r="P1389">
        <v>4</v>
      </c>
      <c r="Q1389">
        <v>3</v>
      </c>
      <c r="R1389">
        <v>1</v>
      </c>
      <c r="S1389">
        <v>24</v>
      </c>
      <c r="T1389">
        <v>4</v>
      </c>
      <c r="U1389">
        <v>2</v>
      </c>
      <c r="V1389">
        <v>4</v>
      </c>
      <c r="W1389">
        <v>2</v>
      </c>
      <c r="X1389">
        <v>1</v>
      </c>
      <c r="Y1389">
        <v>2</v>
      </c>
    </row>
    <row r="1390" spans="1:25" x14ac:dyDescent="0.35">
      <c r="A1390">
        <v>54</v>
      </c>
      <c r="B1390" t="s">
        <v>32</v>
      </c>
      <c r="C1390" t="s">
        <v>26</v>
      </c>
      <c r="D1390" t="s">
        <v>34</v>
      </c>
      <c r="E1390">
        <v>8</v>
      </c>
      <c r="F1390">
        <v>4</v>
      </c>
      <c r="G1390" t="s">
        <v>28</v>
      </c>
      <c r="H1390">
        <v>3</v>
      </c>
      <c r="I1390" t="s">
        <v>29</v>
      </c>
      <c r="J1390">
        <v>42</v>
      </c>
      <c r="K1390">
        <v>3</v>
      </c>
      <c r="L1390">
        <v>2</v>
      </c>
      <c r="M1390" t="s">
        <v>39</v>
      </c>
      <c r="N1390">
        <v>3</v>
      </c>
      <c r="O1390" t="s">
        <v>31</v>
      </c>
      <c r="P1390">
        <v>7</v>
      </c>
      <c r="Q1390">
        <v>3</v>
      </c>
      <c r="R1390">
        <v>0</v>
      </c>
      <c r="S1390">
        <v>19</v>
      </c>
      <c r="T1390">
        <v>3</v>
      </c>
      <c r="U1390">
        <v>3</v>
      </c>
      <c r="V1390">
        <v>1</v>
      </c>
      <c r="W1390">
        <v>0</v>
      </c>
      <c r="X1390">
        <v>0</v>
      </c>
      <c r="Y1390">
        <v>0</v>
      </c>
    </row>
    <row r="1391" spans="1:25" x14ac:dyDescent="0.35">
      <c r="A1391">
        <v>54</v>
      </c>
      <c r="B1391" t="s">
        <v>32</v>
      </c>
      <c r="C1391" t="s">
        <v>26</v>
      </c>
      <c r="D1391" t="s">
        <v>50</v>
      </c>
      <c r="E1391">
        <v>19</v>
      </c>
      <c r="F1391">
        <v>4</v>
      </c>
      <c r="G1391" t="s">
        <v>40</v>
      </c>
      <c r="H1391">
        <v>3</v>
      </c>
      <c r="I1391" t="s">
        <v>35</v>
      </c>
      <c r="J1391">
        <v>88</v>
      </c>
      <c r="K1391">
        <v>3</v>
      </c>
      <c r="L1391">
        <v>3</v>
      </c>
      <c r="M1391" t="s">
        <v>50</v>
      </c>
      <c r="N1391">
        <v>2</v>
      </c>
      <c r="O1391" t="s">
        <v>37</v>
      </c>
      <c r="P1391">
        <v>2</v>
      </c>
      <c r="Q1391">
        <v>3</v>
      </c>
      <c r="R1391">
        <v>1</v>
      </c>
      <c r="S1391">
        <v>16</v>
      </c>
      <c r="T1391">
        <v>1</v>
      </c>
      <c r="U1391">
        <v>4</v>
      </c>
      <c r="V1391">
        <v>9</v>
      </c>
      <c r="W1391">
        <v>7</v>
      </c>
      <c r="X1391">
        <v>7</v>
      </c>
      <c r="Y1391">
        <v>1</v>
      </c>
    </row>
    <row r="1392" spans="1:25" x14ac:dyDescent="0.35">
      <c r="A1392">
        <v>54</v>
      </c>
      <c r="B1392" t="s">
        <v>32</v>
      </c>
      <c r="C1392" t="s">
        <v>26</v>
      </c>
      <c r="D1392" t="s">
        <v>34</v>
      </c>
      <c r="E1392">
        <v>19</v>
      </c>
      <c r="F1392">
        <v>4</v>
      </c>
      <c r="G1392" t="s">
        <v>40</v>
      </c>
      <c r="H1392">
        <v>4</v>
      </c>
      <c r="I1392" t="s">
        <v>29</v>
      </c>
      <c r="J1392">
        <v>95</v>
      </c>
      <c r="K1392">
        <v>3</v>
      </c>
      <c r="L1392">
        <v>2</v>
      </c>
      <c r="M1392" t="s">
        <v>42</v>
      </c>
      <c r="N1392">
        <v>1</v>
      </c>
      <c r="O1392" t="s">
        <v>41</v>
      </c>
      <c r="P1392">
        <v>9</v>
      </c>
      <c r="Q1392">
        <v>3</v>
      </c>
      <c r="R1392">
        <v>2</v>
      </c>
      <c r="S1392">
        <v>9</v>
      </c>
      <c r="T1392">
        <v>4</v>
      </c>
      <c r="U1392">
        <v>3</v>
      </c>
      <c r="V1392">
        <v>5</v>
      </c>
      <c r="W1392">
        <v>3</v>
      </c>
      <c r="X1392">
        <v>1</v>
      </c>
      <c r="Y1392">
        <v>4</v>
      </c>
    </row>
    <row r="1393" spans="1:25" x14ac:dyDescent="0.35">
      <c r="A1393">
        <v>54</v>
      </c>
      <c r="B1393" t="s">
        <v>32</v>
      </c>
      <c r="C1393" t="s">
        <v>26</v>
      </c>
      <c r="D1393" t="s">
        <v>34</v>
      </c>
      <c r="E1393">
        <v>17</v>
      </c>
      <c r="F1393">
        <v>3</v>
      </c>
      <c r="G1393" t="s">
        <v>49</v>
      </c>
      <c r="H1393">
        <v>3</v>
      </c>
      <c r="I1393" t="s">
        <v>29</v>
      </c>
      <c r="J1393">
        <v>56</v>
      </c>
      <c r="K1393">
        <v>3</v>
      </c>
      <c r="L1393">
        <v>3</v>
      </c>
      <c r="M1393" t="s">
        <v>42</v>
      </c>
      <c r="N1393">
        <v>3</v>
      </c>
      <c r="O1393" t="s">
        <v>37</v>
      </c>
      <c r="P1393">
        <v>8</v>
      </c>
      <c r="Q1393">
        <v>3</v>
      </c>
      <c r="R1393">
        <v>1</v>
      </c>
      <c r="S1393">
        <v>22</v>
      </c>
      <c r="T1393">
        <v>2</v>
      </c>
      <c r="U1393">
        <v>3</v>
      </c>
      <c r="V1393">
        <v>10</v>
      </c>
      <c r="W1393">
        <v>7</v>
      </c>
      <c r="X1393">
        <v>0</v>
      </c>
      <c r="Y1393">
        <v>8</v>
      </c>
    </row>
    <row r="1394" spans="1:25" x14ac:dyDescent="0.35">
      <c r="A1394">
        <v>54</v>
      </c>
      <c r="B1394" t="s">
        <v>32</v>
      </c>
      <c r="C1394" t="s">
        <v>26</v>
      </c>
      <c r="D1394" t="s">
        <v>27</v>
      </c>
      <c r="E1394">
        <v>2</v>
      </c>
      <c r="F1394">
        <v>4</v>
      </c>
      <c r="G1394" t="s">
        <v>28</v>
      </c>
      <c r="H1394">
        <v>3</v>
      </c>
      <c r="I1394" t="s">
        <v>29</v>
      </c>
      <c r="J1394">
        <v>41</v>
      </c>
      <c r="K1394">
        <v>2</v>
      </c>
      <c r="L1394">
        <v>3</v>
      </c>
      <c r="M1394" t="s">
        <v>30</v>
      </c>
      <c r="N1394">
        <v>3</v>
      </c>
      <c r="O1394" t="s">
        <v>37</v>
      </c>
      <c r="P1394">
        <v>6</v>
      </c>
      <c r="Q1394">
        <v>3</v>
      </c>
      <c r="R1394">
        <v>1</v>
      </c>
      <c r="S1394">
        <v>13</v>
      </c>
      <c r="T1394">
        <v>4</v>
      </c>
      <c r="U1394">
        <v>3</v>
      </c>
      <c r="V1394">
        <v>9</v>
      </c>
      <c r="W1394">
        <v>4</v>
      </c>
      <c r="X1394">
        <v>7</v>
      </c>
      <c r="Y1394">
        <v>0</v>
      </c>
    </row>
    <row r="1395" spans="1:25" x14ac:dyDescent="0.35">
      <c r="A1395">
        <v>54</v>
      </c>
      <c r="B1395" t="s">
        <v>32</v>
      </c>
      <c r="C1395" t="s">
        <v>33</v>
      </c>
      <c r="D1395" t="s">
        <v>34</v>
      </c>
      <c r="E1395">
        <v>1</v>
      </c>
      <c r="F1395">
        <v>4</v>
      </c>
      <c r="G1395" t="s">
        <v>28</v>
      </c>
      <c r="H1395">
        <v>4</v>
      </c>
      <c r="I1395" t="s">
        <v>29</v>
      </c>
      <c r="J1395">
        <v>53</v>
      </c>
      <c r="K1395">
        <v>3</v>
      </c>
      <c r="L1395">
        <v>3</v>
      </c>
      <c r="M1395" t="s">
        <v>42</v>
      </c>
      <c r="N1395">
        <v>3</v>
      </c>
      <c r="O1395" t="s">
        <v>41</v>
      </c>
      <c r="P1395">
        <v>7</v>
      </c>
      <c r="Q1395">
        <v>3</v>
      </c>
      <c r="R1395">
        <v>1</v>
      </c>
      <c r="S1395">
        <v>33</v>
      </c>
      <c r="T1395">
        <v>2</v>
      </c>
      <c r="U1395">
        <v>1</v>
      </c>
      <c r="V1395">
        <v>5</v>
      </c>
      <c r="W1395">
        <v>4</v>
      </c>
      <c r="X1395">
        <v>1</v>
      </c>
      <c r="Y1395">
        <v>4</v>
      </c>
    </row>
    <row r="1396" spans="1:25" x14ac:dyDescent="0.35">
      <c r="A1396">
        <v>54</v>
      </c>
      <c r="B1396" t="s">
        <v>32</v>
      </c>
      <c r="C1396" t="s">
        <v>26</v>
      </c>
      <c r="D1396" t="s">
        <v>34</v>
      </c>
      <c r="E1396">
        <v>3</v>
      </c>
      <c r="F1396">
        <v>3</v>
      </c>
      <c r="G1396" t="s">
        <v>28</v>
      </c>
      <c r="H1396">
        <v>4</v>
      </c>
      <c r="I1396" t="s">
        <v>35</v>
      </c>
      <c r="J1396">
        <v>85</v>
      </c>
      <c r="K1396">
        <v>3</v>
      </c>
      <c r="L1396">
        <v>4</v>
      </c>
      <c r="M1396" t="s">
        <v>47</v>
      </c>
      <c r="N1396">
        <v>4</v>
      </c>
      <c r="O1396" t="s">
        <v>37</v>
      </c>
      <c r="P1396">
        <v>3</v>
      </c>
      <c r="Q1396">
        <v>3</v>
      </c>
      <c r="R1396">
        <v>0</v>
      </c>
      <c r="S1396">
        <v>36</v>
      </c>
      <c r="T1396">
        <v>2</v>
      </c>
      <c r="U1396">
        <v>3</v>
      </c>
      <c r="V1396">
        <v>10</v>
      </c>
      <c r="W1396">
        <v>9</v>
      </c>
      <c r="X1396">
        <v>0</v>
      </c>
      <c r="Y1396">
        <v>9</v>
      </c>
    </row>
    <row r="1397" spans="1:25" x14ac:dyDescent="0.35">
      <c r="A1397">
        <v>54</v>
      </c>
      <c r="B1397" t="s">
        <v>32</v>
      </c>
      <c r="C1397" t="s">
        <v>26</v>
      </c>
      <c r="D1397" t="s">
        <v>34</v>
      </c>
      <c r="E1397">
        <v>1</v>
      </c>
      <c r="F1397">
        <v>3</v>
      </c>
      <c r="G1397" t="s">
        <v>40</v>
      </c>
      <c r="H1397">
        <v>4</v>
      </c>
      <c r="I1397" t="s">
        <v>29</v>
      </c>
      <c r="J1397">
        <v>54</v>
      </c>
      <c r="K1397">
        <v>3</v>
      </c>
      <c r="L1397">
        <v>4</v>
      </c>
      <c r="M1397" t="s">
        <v>47</v>
      </c>
      <c r="N1397">
        <v>4</v>
      </c>
      <c r="O1397" t="s">
        <v>31</v>
      </c>
      <c r="P1397">
        <v>6</v>
      </c>
      <c r="Q1397">
        <v>3</v>
      </c>
      <c r="R1397">
        <v>0</v>
      </c>
      <c r="S1397">
        <v>29</v>
      </c>
      <c r="T1397">
        <v>3</v>
      </c>
      <c r="U1397">
        <v>2</v>
      </c>
      <c r="V1397">
        <v>20</v>
      </c>
      <c r="W1397">
        <v>7</v>
      </c>
      <c r="X1397">
        <v>12</v>
      </c>
      <c r="Y1397">
        <v>7</v>
      </c>
    </row>
    <row r="1398" spans="1:25" x14ac:dyDescent="0.35">
      <c r="A1398">
        <v>54</v>
      </c>
      <c r="B1398" t="s">
        <v>32</v>
      </c>
      <c r="C1398" t="s">
        <v>33</v>
      </c>
      <c r="D1398" t="s">
        <v>34</v>
      </c>
      <c r="E1398">
        <v>11</v>
      </c>
      <c r="F1398">
        <v>4</v>
      </c>
      <c r="G1398" t="s">
        <v>40</v>
      </c>
      <c r="H1398">
        <v>2</v>
      </c>
      <c r="I1398" t="s">
        <v>29</v>
      </c>
      <c r="J1398">
        <v>87</v>
      </c>
      <c r="K1398">
        <v>3</v>
      </c>
      <c r="L1398">
        <v>4</v>
      </c>
      <c r="M1398" t="s">
        <v>45</v>
      </c>
      <c r="N1398">
        <v>4</v>
      </c>
      <c r="O1398" t="s">
        <v>41</v>
      </c>
      <c r="P1398">
        <v>3</v>
      </c>
      <c r="Q1398">
        <v>4</v>
      </c>
      <c r="R1398">
        <v>1</v>
      </c>
      <c r="S1398">
        <v>26</v>
      </c>
      <c r="T1398">
        <v>2</v>
      </c>
      <c r="U1398">
        <v>3</v>
      </c>
      <c r="V1398">
        <v>14</v>
      </c>
      <c r="W1398">
        <v>9</v>
      </c>
      <c r="X1398">
        <v>1</v>
      </c>
      <c r="Y1398">
        <v>12</v>
      </c>
    </row>
    <row r="1399" spans="1:25" x14ac:dyDescent="0.35">
      <c r="A1399">
        <v>54</v>
      </c>
      <c r="B1399" t="s">
        <v>32</v>
      </c>
      <c r="C1399" t="s">
        <v>26</v>
      </c>
      <c r="D1399" t="s">
        <v>34</v>
      </c>
      <c r="E1399">
        <v>22</v>
      </c>
      <c r="F1399">
        <v>5</v>
      </c>
      <c r="G1399" t="s">
        <v>40</v>
      </c>
      <c r="H1399">
        <v>2</v>
      </c>
      <c r="I1399" t="s">
        <v>29</v>
      </c>
      <c r="J1399">
        <v>91</v>
      </c>
      <c r="K1399">
        <v>3</v>
      </c>
      <c r="L1399">
        <v>4</v>
      </c>
      <c r="M1399" t="s">
        <v>45</v>
      </c>
      <c r="N1399">
        <v>3</v>
      </c>
      <c r="O1399" t="s">
        <v>37</v>
      </c>
      <c r="P1399">
        <v>3</v>
      </c>
      <c r="Q1399">
        <v>4</v>
      </c>
      <c r="R1399">
        <v>1</v>
      </c>
      <c r="S1399">
        <v>36</v>
      </c>
      <c r="T1399">
        <v>6</v>
      </c>
      <c r="U1399">
        <v>3</v>
      </c>
      <c r="V1399">
        <v>10</v>
      </c>
      <c r="W1399">
        <v>8</v>
      </c>
      <c r="X1399">
        <v>4</v>
      </c>
      <c r="Y1399">
        <v>7</v>
      </c>
    </row>
    <row r="1400" spans="1:25" x14ac:dyDescent="0.35">
      <c r="A1400">
        <v>54</v>
      </c>
      <c r="B1400" t="s">
        <v>32</v>
      </c>
      <c r="C1400" t="s">
        <v>26</v>
      </c>
      <c r="D1400" t="s">
        <v>34</v>
      </c>
      <c r="E1400">
        <v>7</v>
      </c>
      <c r="F1400">
        <v>4</v>
      </c>
      <c r="G1400" t="s">
        <v>40</v>
      </c>
      <c r="H1400">
        <v>4</v>
      </c>
      <c r="I1400" t="s">
        <v>29</v>
      </c>
      <c r="J1400">
        <v>68</v>
      </c>
      <c r="K1400">
        <v>3</v>
      </c>
      <c r="L1400">
        <v>2</v>
      </c>
      <c r="M1400" t="s">
        <v>36</v>
      </c>
      <c r="N1400">
        <v>4</v>
      </c>
      <c r="O1400" t="s">
        <v>37</v>
      </c>
      <c r="P1400">
        <v>4</v>
      </c>
      <c r="Q1400">
        <v>3</v>
      </c>
      <c r="R1400">
        <v>1</v>
      </c>
      <c r="S1400">
        <v>14</v>
      </c>
      <c r="T1400">
        <v>2</v>
      </c>
      <c r="U1400">
        <v>2</v>
      </c>
      <c r="V1400">
        <v>7</v>
      </c>
      <c r="W1400">
        <v>1</v>
      </c>
      <c r="X1400">
        <v>1</v>
      </c>
      <c r="Y1400">
        <v>7</v>
      </c>
    </row>
    <row r="1401" spans="1:25" x14ac:dyDescent="0.35">
      <c r="A1401">
        <v>54</v>
      </c>
      <c r="B1401" t="s">
        <v>32</v>
      </c>
      <c r="C1401" t="s">
        <v>26</v>
      </c>
      <c r="D1401" t="s">
        <v>34</v>
      </c>
      <c r="E1401">
        <v>9</v>
      </c>
      <c r="F1401">
        <v>2</v>
      </c>
      <c r="G1401" t="s">
        <v>28</v>
      </c>
      <c r="H1401">
        <v>1</v>
      </c>
      <c r="I1401" t="s">
        <v>29</v>
      </c>
      <c r="J1401">
        <v>67</v>
      </c>
      <c r="K1401">
        <v>3</v>
      </c>
      <c r="L1401">
        <v>2</v>
      </c>
      <c r="M1401" t="s">
        <v>36</v>
      </c>
      <c r="N1401">
        <v>3</v>
      </c>
      <c r="O1401" t="s">
        <v>37</v>
      </c>
      <c r="P1401">
        <v>3</v>
      </c>
      <c r="Q1401">
        <v>3</v>
      </c>
      <c r="R1401">
        <v>2</v>
      </c>
      <c r="S1401">
        <v>9</v>
      </c>
      <c r="T1401">
        <v>6</v>
      </c>
      <c r="U1401">
        <v>2</v>
      </c>
      <c r="V1401">
        <v>4</v>
      </c>
      <c r="W1401">
        <v>3</v>
      </c>
      <c r="X1401">
        <v>2</v>
      </c>
      <c r="Y1401">
        <v>3</v>
      </c>
    </row>
    <row r="1402" spans="1:25" x14ac:dyDescent="0.35">
      <c r="A1402">
        <v>54</v>
      </c>
      <c r="B1402" t="s">
        <v>32</v>
      </c>
      <c r="C1402" t="s">
        <v>26</v>
      </c>
      <c r="D1402" t="s">
        <v>34</v>
      </c>
      <c r="E1402">
        <v>10</v>
      </c>
      <c r="F1402">
        <v>3</v>
      </c>
      <c r="G1402" t="s">
        <v>40</v>
      </c>
      <c r="H1402">
        <v>3</v>
      </c>
      <c r="I1402" t="s">
        <v>29</v>
      </c>
      <c r="J1402">
        <v>77</v>
      </c>
      <c r="K1402">
        <v>3</v>
      </c>
      <c r="L1402">
        <v>2</v>
      </c>
      <c r="M1402" t="s">
        <v>42</v>
      </c>
      <c r="N1402">
        <v>1</v>
      </c>
      <c r="O1402" t="s">
        <v>31</v>
      </c>
      <c r="P1402">
        <v>6</v>
      </c>
      <c r="Q1402">
        <v>3</v>
      </c>
      <c r="R1402">
        <v>0</v>
      </c>
      <c r="S1402">
        <v>9</v>
      </c>
      <c r="T1402">
        <v>3</v>
      </c>
      <c r="U1402">
        <v>3</v>
      </c>
      <c r="V1402">
        <v>5</v>
      </c>
      <c r="W1402">
        <v>2</v>
      </c>
      <c r="X1402">
        <v>1</v>
      </c>
      <c r="Y1402">
        <v>4</v>
      </c>
    </row>
    <row r="1403" spans="1:25" x14ac:dyDescent="0.35">
      <c r="A1403">
        <v>55</v>
      </c>
      <c r="B1403" t="s">
        <v>32</v>
      </c>
      <c r="C1403" t="s">
        <v>26</v>
      </c>
      <c r="D1403" t="s">
        <v>34</v>
      </c>
      <c r="E1403">
        <v>8</v>
      </c>
      <c r="F1403">
        <v>3</v>
      </c>
      <c r="G1403" t="s">
        <v>40</v>
      </c>
      <c r="H1403">
        <v>4</v>
      </c>
      <c r="I1403" t="s">
        <v>29</v>
      </c>
      <c r="J1403">
        <v>33</v>
      </c>
      <c r="K1403">
        <v>3</v>
      </c>
      <c r="L1403">
        <v>4</v>
      </c>
      <c r="M1403" t="s">
        <v>45</v>
      </c>
      <c r="N1403">
        <v>3</v>
      </c>
      <c r="O1403" t="s">
        <v>41</v>
      </c>
      <c r="P1403">
        <v>2</v>
      </c>
      <c r="Q1403">
        <v>3</v>
      </c>
      <c r="R1403">
        <v>3</v>
      </c>
      <c r="S1403">
        <v>21</v>
      </c>
      <c r="T1403">
        <v>2</v>
      </c>
      <c r="U1403">
        <v>3</v>
      </c>
      <c r="V1403">
        <v>5</v>
      </c>
      <c r="W1403">
        <v>0</v>
      </c>
      <c r="X1403">
        <v>0</v>
      </c>
      <c r="Y1403">
        <v>2</v>
      </c>
    </row>
    <row r="1404" spans="1:25" x14ac:dyDescent="0.35">
      <c r="A1404">
        <v>55</v>
      </c>
      <c r="B1404" t="s">
        <v>32</v>
      </c>
      <c r="C1404" t="s">
        <v>26</v>
      </c>
      <c r="D1404" t="s">
        <v>27</v>
      </c>
      <c r="E1404">
        <v>1</v>
      </c>
      <c r="F1404">
        <v>2</v>
      </c>
      <c r="G1404" t="s">
        <v>28</v>
      </c>
      <c r="H1404">
        <v>1</v>
      </c>
      <c r="I1404" t="s">
        <v>35</v>
      </c>
      <c r="J1404">
        <v>70</v>
      </c>
      <c r="K1404">
        <v>3</v>
      </c>
      <c r="L1404">
        <v>3</v>
      </c>
      <c r="M1404" t="s">
        <v>30</v>
      </c>
      <c r="N1404">
        <v>4</v>
      </c>
      <c r="O1404" t="s">
        <v>37</v>
      </c>
      <c r="P1404">
        <v>3</v>
      </c>
      <c r="Q1404">
        <v>3</v>
      </c>
      <c r="R1404">
        <v>1</v>
      </c>
      <c r="S1404">
        <v>24</v>
      </c>
      <c r="T1404">
        <v>4</v>
      </c>
      <c r="U1404">
        <v>3</v>
      </c>
      <c r="V1404">
        <v>1</v>
      </c>
      <c r="W1404">
        <v>0</v>
      </c>
      <c r="X1404">
        <v>1</v>
      </c>
      <c r="Y1404">
        <v>0</v>
      </c>
    </row>
    <row r="1405" spans="1:25" x14ac:dyDescent="0.35">
      <c r="A1405">
        <v>55</v>
      </c>
      <c r="B1405" t="s">
        <v>32</v>
      </c>
      <c r="C1405" t="s">
        <v>26</v>
      </c>
      <c r="D1405" t="s">
        <v>34</v>
      </c>
      <c r="E1405">
        <v>14</v>
      </c>
      <c r="F1405">
        <v>4</v>
      </c>
      <c r="G1405" t="s">
        <v>40</v>
      </c>
      <c r="H1405">
        <v>3</v>
      </c>
      <c r="I1405" t="s">
        <v>35</v>
      </c>
      <c r="J1405">
        <v>61</v>
      </c>
      <c r="K1405">
        <v>4</v>
      </c>
      <c r="L1405">
        <v>5</v>
      </c>
      <c r="M1405" t="s">
        <v>47</v>
      </c>
      <c r="N1405">
        <v>2</v>
      </c>
      <c r="O1405" t="s">
        <v>31</v>
      </c>
      <c r="P1405">
        <v>8</v>
      </c>
      <c r="Q1405">
        <v>3</v>
      </c>
      <c r="R1405">
        <v>0</v>
      </c>
      <c r="S1405">
        <v>36</v>
      </c>
      <c r="T1405">
        <v>3</v>
      </c>
      <c r="U1405">
        <v>3</v>
      </c>
      <c r="V1405">
        <v>24</v>
      </c>
      <c r="W1405">
        <v>15</v>
      </c>
      <c r="X1405">
        <v>2</v>
      </c>
      <c r="Y1405">
        <v>15</v>
      </c>
    </row>
    <row r="1406" spans="1:25" x14ac:dyDescent="0.35">
      <c r="A1406">
        <v>55</v>
      </c>
      <c r="B1406" t="s">
        <v>32</v>
      </c>
      <c r="C1406" t="s">
        <v>26</v>
      </c>
      <c r="D1406" t="s">
        <v>34</v>
      </c>
      <c r="E1406">
        <v>1</v>
      </c>
      <c r="F1406">
        <v>3</v>
      </c>
      <c r="G1406" t="s">
        <v>40</v>
      </c>
      <c r="H1406">
        <v>4</v>
      </c>
      <c r="I1406" t="s">
        <v>35</v>
      </c>
      <c r="J1406">
        <v>81</v>
      </c>
      <c r="K1406">
        <v>3</v>
      </c>
      <c r="L1406">
        <v>5</v>
      </c>
      <c r="M1406" t="s">
        <v>45</v>
      </c>
      <c r="N1406">
        <v>1</v>
      </c>
      <c r="O1406" t="s">
        <v>31</v>
      </c>
      <c r="P1406">
        <v>0</v>
      </c>
      <c r="Q1406">
        <v>3</v>
      </c>
      <c r="R1406">
        <v>0</v>
      </c>
      <c r="S1406">
        <v>37</v>
      </c>
      <c r="T1406">
        <v>2</v>
      </c>
      <c r="U1406">
        <v>3</v>
      </c>
      <c r="V1406">
        <v>36</v>
      </c>
      <c r="W1406">
        <v>10</v>
      </c>
      <c r="X1406">
        <v>4</v>
      </c>
      <c r="Y1406">
        <v>13</v>
      </c>
    </row>
    <row r="1407" spans="1:25" x14ac:dyDescent="0.35">
      <c r="A1407">
        <v>55</v>
      </c>
      <c r="B1407" t="s">
        <v>32</v>
      </c>
      <c r="C1407" t="s">
        <v>26</v>
      </c>
      <c r="D1407" t="s">
        <v>34</v>
      </c>
      <c r="E1407">
        <v>20</v>
      </c>
      <c r="F1407">
        <v>2</v>
      </c>
      <c r="G1407" t="s">
        <v>49</v>
      </c>
      <c r="H1407">
        <v>2</v>
      </c>
      <c r="I1407" t="s">
        <v>35</v>
      </c>
      <c r="J1407">
        <v>37</v>
      </c>
      <c r="K1407">
        <v>3</v>
      </c>
      <c r="L1407">
        <v>2</v>
      </c>
      <c r="M1407" t="s">
        <v>39</v>
      </c>
      <c r="N1407">
        <v>4</v>
      </c>
      <c r="O1407" t="s">
        <v>37</v>
      </c>
      <c r="P1407">
        <v>3</v>
      </c>
      <c r="Q1407">
        <v>3</v>
      </c>
      <c r="R1407">
        <v>1</v>
      </c>
      <c r="S1407">
        <v>12</v>
      </c>
      <c r="T1407">
        <v>4</v>
      </c>
      <c r="U1407">
        <v>3</v>
      </c>
      <c r="V1407">
        <v>10</v>
      </c>
      <c r="W1407">
        <v>7</v>
      </c>
      <c r="X1407">
        <v>0</v>
      </c>
      <c r="Y1407">
        <v>8</v>
      </c>
    </row>
    <row r="1408" spans="1:25" x14ac:dyDescent="0.35">
      <c r="A1408">
        <v>55</v>
      </c>
      <c r="B1408" t="s">
        <v>32</v>
      </c>
      <c r="C1408" t="s">
        <v>26</v>
      </c>
      <c r="D1408" t="s">
        <v>34</v>
      </c>
      <c r="E1408">
        <v>2</v>
      </c>
      <c r="F1408">
        <v>3</v>
      </c>
      <c r="G1408" t="s">
        <v>28</v>
      </c>
      <c r="H1408">
        <v>3</v>
      </c>
      <c r="I1408" t="s">
        <v>29</v>
      </c>
      <c r="J1408">
        <v>97</v>
      </c>
      <c r="K1408">
        <v>3</v>
      </c>
      <c r="L1408">
        <v>4</v>
      </c>
      <c r="M1408" t="s">
        <v>45</v>
      </c>
      <c r="N1408">
        <v>4</v>
      </c>
      <c r="O1408" t="s">
        <v>31</v>
      </c>
      <c r="P1408">
        <v>2</v>
      </c>
      <c r="Q1408">
        <v>3</v>
      </c>
      <c r="R1408">
        <v>0</v>
      </c>
      <c r="S1408">
        <v>30</v>
      </c>
      <c r="T1408">
        <v>2</v>
      </c>
      <c r="U1408">
        <v>3</v>
      </c>
      <c r="V1408">
        <v>5</v>
      </c>
      <c r="W1408">
        <v>4</v>
      </c>
      <c r="X1408">
        <v>1</v>
      </c>
      <c r="Y1408">
        <v>2</v>
      </c>
    </row>
    <row r="1409" spans="1:25" x14ac:dyDescent="0.35">
      <c r="A1409">
        <v>55</v>
      </c>
      <c r="B1409" t="s">
        <v>32</v>
      </c>
      <c r="C1409" t="s">
        <v>26</v>
      </c>
      <c r="D1409" t="s">
        <v>27</v>
      </c>
      <c r="E1409">
        <v>18</v>
      </c>
      <c r="F1409">
        <v>5</v>
      </c>
      <c r="G1409" t="s">
        <v>28</v>
      </c>
      <c r="H1409">
        <v>1</v>
      </c>
      <c r="I1409" t="s">
        <v>29</v>
      </c>
      <c r="J1409">
        <v>83</v>
      </c>
      <c r="K1409">
        <v>3</v>
      </c>
      <c r="L1409">
        <v>4</v>
      </c>
      <c r="M1409" t="s">
        <v>45</v>
      </c>
      <c r="N1409">
        <v>2</v>
      </c>
      <c r="O1409" t="s">
        <v>31</v>
      </c>
      <c r="P1409">
        <v>3</v>
      </c>
      <c r="Q1409">
        <v>4</v>
      </c>
      <c r="R1409">
        <v>0</v>
      </c>
      <c r="S1409">
        <v>37</v>
      </c>
      <c r="T1409">
        <v>2</v>
      </c>
      <c r="U1409">
        <v>3</v>
      </c>
      <c r="V1409">
        <v>10</v>
      </c>
      <c r="W1409">
        <v>9</v>
      </c>
      <c r="X1409">
        <v>7</v>
      </c>
      <c r="Y1409">
        <v>7</v>
      </c>
    </row>
    <row r="1410" spans="1:25" x14ac:dyDescent="0.35">
      <c r="A1410">
        <v>55</v>
      </c>
      <c r="B1410" t="s">
        <v>25</v>
      </c>
      <c r="C1410" t="s">
        <v>26</v>
      </c>
      <c r="D1410" t="s">
        <v>34</v>
      </c>
      <c r="E1410">
        <v>2</v>
      </c>
      <c r="F1410">
        <v>3</v>
      </c>
      <c r="G1410" t="s">
        <v>40</v>
      </c>
      <c r="H1410">
        <v>4</v>
      </c>
      <c r="I1410" t="s">
        <v>35</v>
      </c>
      <c r="J1410">
        <v>78</v>
      </c>
      <c r="K1410">
        <v>3</v>
      </c>
      <c r="L1410">
        <v>5</v>
      </c>
      <c r="M1410" t="s">
        <v>45</v>
      </c>
      <c r="N1410">
        <v>1</v>
      </c>
      <c r="O1410" t="s">
        <v>37</v>
      </c>
      <c r="P1410">
        <v>5</v>
      </c>
      <c r="Q1410">
        <v>3</v>
      </c>
      <c r="R1410">
        <v>1</v>
      </c>
      <c r="S1410">
        <v>24</v>
      </c>
      <c r="T1410">
        <v>2</v>
      </c>
      <c r="U1410">
        <v>3</v>
      </c>
      <c r="V1410">
        <v>5</v>
      </c>
      <c r="W1410">
        <v>2</v>
      </c>
      <c r="X1410">
        <v>1</v>
      </c>
      <c r="Y1410">
        <v>4</v>
      </c>
    </row>
    <row r="1411" spans="1:25" x14ac:dyDescent="0.35">
      <c r="A1411">
        <v>55</v>
      </c>
      <c r="B1411" t="s">
        <v>25</v>
      </c>
      <c r="C1411" t="s">
        <v>26</v>
      </c>
      <c r="D1411" t="s">
        <v>27</v>
      </c>
      <c r="E1411">
        <v>2</v>
      </c>
      <c r="F1411">
        <v>1</v>
      </c>
      <c r="G1411" t="s">
        <v>40</v>
      </c>
      <c r="H1411">
        <v>3</v>
      </c>
      <c r="I1411" t="s">
        <v>35</v>
      </c>
      <c r="J1411">
        <v>37</v>
      </c>
      <c r="K1411">
        <v>3</v>
      </c>
      <c r="L1411">
        <v>2</v>
      </c>
      <c r="M1411" t="s">
        <v>30</v>
      </c>
      <c r="N1411">
        <v>4</v>
      </c>
      <c r="O1411" t="s">
        <v>31</v>
      </c>
      <c r="P1411">
        <v>4</v>
      </c>
      <c r="Q1411">
        <v>3</v>
      </c>
      <c r="R1411">
        <v>0</v>
      </c>
      <c r="S1411">
        <v>12</v>
      </c>
      <c r="T1411">
        <v>3</v>
      </c>
      <c r="U1411">
        <v>2</v>
      </c>
      <c r="V1411">
        <v>9</v>
      </c>
      <c r="W1411">
        <v>7</v>
      </c>
      <c r="X1411">
        <v>7</v>
      </c>
      <c r="Y1411">
        <v>3</v>
      </c>
    </row>
    <row r="1412" spans="1:25" x14ac:dyDescent="0.35">
      <c r="A1412">
        <v>55</v>
      </c>
      <c r="B1412" t="s">
        <v>32</v>
      </c>
      <c r="C1412" t="s">
        <v>33</v>
      </c>
      <c r="D1412" t="s">
        <v>34</v>
      </c>
      <c r="E1412">
        <v>18</v>
      </c>
      <c r="F1412">
        <v>4</v>
      </c>
      <c r="G1412" t="s">
        <v>40</v>
      </c>
      <c r="H1412">
        <v>3</v>
      </c>
      <c r="I1412" t="s">
        <v>35</v>
      </c>
      <c r="J1412">
        <v>62</v>
      </c>
      <c r="K1412">
        <v>3</v>
      </c>
      <c r="L1412">
        <v>2</v>
      </c>
      <c r="M1412" t="s">
        <v>43</v>
      </c>
      <c r="N1412">
        <v>2</v>
      </c>
      <c r="O1412" t="s">
        <v>37</v>
      </c>
      <c r="P1412">
        <v>3</v>
      </c>
      <c r="Q1412">
        <v>3</v>
      </c>
      <c r="R1412">
        <v>2</v>
      </c>
      <c r="S1412">
        <v>17</v>
      </c>
      <c r="T1412">
        <v>3</v>
      </c>
      <c r="U1412">
        <v>3</v>
      </c>
      <c r="V1412">
        <v>8</v>
      </c>
      <c r="W1412">
        <v>7</v>
      </c>
      <c r="X1412">
        <v>6</v>
      </c>
      <c r="Y1412">
        <v>7</v>
      </c>
    </row>
    <row r="1413" spans="1:25" x14ac:dyDescent="0.35">
      <c r="A1413">
        <v>55</v>
      </c>
      <c r="B1413" t="s">
        <v>32</v>
      </c>
      <c r="C1413" t="s">
        <v>44</v>
      </c>
      <c r="D1413" t="s">
        <v>34</v>
      </c>
      <c r="E1413">
        <v>2</v>
      </c>
      <c r="F1413">
        <v>1</v>
      </c>
      <c r="G1413" t="s">
        <v>40</v>
      </c>
      <c r="H1413">
        <v>3</v>
      </c>
      <c r="I1413" t="s">
        <v>35</v>
      </c>
      <c r="J1413">
        <v>40</v>
      </c>
      <c r="K1413">
        <v>2</v>
      </c>
      <c r="L1413">
        <v>4</v>
      </c>
      <c r="M1413" t="s">
        <v>45</v>
      </c>
      <c r="N1413">
        <v>1</v>
      </c>
      <c r="O1413" t="s">
        <v>31</v>
      </c>
      <c r="P1413">
        <v>7</v>
      </c>
      <c r="Q1413">
        <v>3</v>
      </c>
      <c r="R1413">
        <v>0</v>
      </c>
      <c r="S1413">
        <v>31</v>
      </c>
      <c r="T1413">
        <v>3</v>
      </c>
      <c r="U1413">
        <v>4</v>
      </c>
      <c r="V1413">
        <v>9</v>
      </c>
      <c r="W1413">
        <v>7</v>
      </c>
      <c r="X1413">
        <v>6</v>
      </c>
      <c r="Y1413">
        <v>2</v>
      </c>
    </row>
    <row r="1414" spans="1:25" x14ac:dyDescent="0.35">
      <c r="A1414">
        <v>55</v>
      </c>
      <c r="B1414" t="s">
        <v>32</v>
      </c>
      <c r="C1414" t="s">
        <v>33</v>
      </c>
      <c r="D1414" t="s">
        <v>34</v>
      </c>
      <c r="E1414">
        <v>2</v>
      </c>
      <c r="F1414">
        <v>1</v>
      </c>
      <c r="G1414" t="s">
        <v>28</v>
      </c>
      <c r="H1414">
        <v>4</v>
      </c>
      <c r="I1414" t="s">
        <v>35</v>
      </c>
      <c r="J1414">
        <v>65</v>
      </c>
      <c r="K1414">
        <v>3</v>
      </c>
      <c r="L1414">
        <v>3</v>
      </c>
      <c r="M1414" t="s">
        <v>42</v>
      </c>
      <c r="N1414">
        <v>2</v>
      </c>
      <c r="O1414" t="s">
        <v>37</v>
      </c>
      <c r="P1414">
        <v>3</v>
      </c>
      <c r="Q1414">
        <v>3</v>
      </c>
      <c r="R1414">
        <v>1</v>
      </c>
      <c r="S1414">
        <v>23</v>
      </c>
      <c r="T1414">
        <v>4</v>
      </c>
      <c r="U1414">
        <v>3</v>
      </c>
      <c r="V1414">
        <v>3</v>
      </c>
      <c r="W1414">
        <v>2</v>
      </c>
      <c r="X1414">
        <v>1</v>
      </c>
      <c r="Y1414">
        <v>2</v>
      </c>
    </row>
    <row r="1415" spans="1:25" x14ac:dyDescent="0.35">
      <c r="A1415">
        <v>55</v>
      </c>
      <c r="B1415" t="s">
        <v>32</v>
      </c>
      <c r="C1415" t="s">
        <v>44</v>
      </c>
      <c r="D1415" t="s">
        <v>34</v>
      </c>
      <c r="E1415">
        <v>8</v>
      </c>
      <c r="F1415">
        <v>1</v>
      </c>
      <c r="G1415" t="s">
        <v>40</v>
      </c>
      <c r="H1415">
        <v>4</v>
      </c>
      <c r="I1415" t="s">
        <v>35</v>
      </c>
      <c r="J1415">
        <v>37</v>
      </c>
      <c r="K1415">
        <v>2</v>
      </c>
      <c r="L1415">
        <v>4</v>
      </c>
      <c r="M1415" t="s">
        <v>43</v>
      </c>
      <c r="N1415">
        <v>2</v>
      </c>
      <c r="O1415" t="s">
        <v>41</v>
      </c>
      <c r="P1415">
        <v>1</v>
      </c>
      <c r="Q1415">
        <v>3</v>
      </c>
      <c r="R1415">
        <v>1</v>
      </c>
      <c r="S1415">
        <v>34</v>
      </c>
      <c r="T1415">
        <v>3</v>
      </c>
      <c r="U1415">
        <v>3</v>
      </c>
      <c r="V1415">
        <v>33</v>
      </c>
      <c r="W1415">
        <v>9</v>
      </c>
      <c r="X1415">
        <v>15</v>
      </c>
      <c r="Y1415">
        <v>0</v>
      </c>
    </row>
    <row r="1416" spans="1:25" x14ac:dyDescent="0.35">
      <c r="A1416">
        <v>55</v>
      </c>
      <c r="B1416" t="s">
        <v>32</v>
      </c>
      <c r="C1416" t="s">
        <v>26</v>
      </c>
      <c r="D1416" t="s">
        <v>34</v>
      </c>
      <c r="E1416">
        <v>2</v>
      </c>
      <c r="F1416">
        <v>2</v>
      </c>
      <c r="G1416" t="s">
        <v>40</v>
      </c>
      <c r="H1416">
        <v>4</v>
      </c>
      <c r="I1416" t="s">
        <v>29</v>
      </c>
      <c r="J1416">
        <v>58</v>
      </c>
      <c r="K1416">
        <v>1</v>
      </c>
      <c r="L1416">
        <v>5</v>
      </c>
      <c r="M1416" t="s">
        <v>45</v>
      </c>
      <c r="N1416">
        <v>3</v>
      </c>
      <c r="O1416" t="s">
        <v>37</v>
      </c>
      <c r="P1416">
        <v>4</v>
      </c>
      <c r="Q1416">
        <v>3</v>
      </c>
      <c r="R1416">
        <v>1</v>
      </c>
      <c r="S1416">
        <v>23</v>
      </c>
      <c r="T1416">
        <v>5</v>
      </c>
      <c r="U1416">
        <v>3</v>
      </c>
      <c r="V1416">
        <v>19</v>
      </c>
      <c r="W1416">
        <v>9</v>
      </c>
      <c r="X1416">
        <v>9</v>
      </c>
      <c r="Y1416">
        <v>11</v>
      </c>
    </row>
    <row r="1417" spans="1:25" x14ac:dyDescent="0.35">
      <c r="A1417">
        <v>55</v>
      </c>
      <c r="B1417" t="s">
        <v>25</v>
      </c>
      <c r="C1417" t="s">
        <v>26</v>
      </c>
      <c r="D1417" t="s">
        <v>27</v>
      </c>
      <c r="E1417">
        <v>13</v>
      </c>
      <c r="F1417">
        <v>4</v>
      </c>
      <c r="G1417" t="s">
        <v>48</v>
      </c>
      <c r="H1417">
        <v>1</v>
      </c>
      <c r="I1417" t="s">
        <v>35</v>
      </c>
      <c r="J1417">
        <v>85</v>
      </c>
      <c r="K1417">
        <v>4</v>
      </c>
      <c r="L1417">
        <v>4</v>
      </c>
      <c r="M1417" t="s">
        <v>30</v>
      </c>
      <c r="N1417">
        <v>3</v>
      </c>
      <c r="O1417" t="s">
        <v>31</v>
      </c>
      <c r="P1417">
        <v>6</v>
      </c>
      <c r="Q1417">
        <v>3</v>
      </c>
      <c r="R1417">
        <v>0</v>
      </c>
      <c r="S1417">
        <v>24</v>
      </c>
      <c r="T1417">
        <v>2</v>
      </c>
      <c r="U1417">
        <v>2</v>
      </c>
      <c r="V1417">
        <v>19</v>
      </c>
      <c r="W1417">
        <v>7</v>
      </c>
      <c r="X1417">
        <v>3</v>
      </c>
      <c r="Y1417">
        <v>8</v>
      </c>
    </row>
    <row r="1418" spans="1:25" x14ac:dyDescent="0.35">
      <c r="A1418">
        <v>55</v>
      </c>
      <c r="B1418" t="s">
        <v>32</v>
      </c>
      <c r="C1418" t="s">
        <v>26</v>
      </c>
      <c r="D1418" t="s">
        <v>34</v>
      </c>
      <c r="E1418">
        <v>1</v>
      </c>
      <c r="F1418">
        <v>4</v>
      </c>
      <c r="G1418" t="s">
        <v>40</v>
      </c>
      <c r="H1418">
        <v>2</v>
      </c>
      <c r="I1418" t="s">
        <v>35</v>
      </c>
      <c r="J1418">
        <v>81</v>
      </c>
      <c r="K1418">
        <v>4</v>
      </c>
      <c r="L1418">
        <v>4</v>
      </c>
      <c r="M1418" t="s">
        <v>47</v>
      </c>
      <c r="N1418">
        <v>4</v>
      </c>
      <c r="O1418" t="s">
        <v>41</v>
      </c>
      <c r="P1418">
        <v>2</v>
      </c>
      <c r="Q1418">
        <v>3</v>
      </c>
      <c r="R1418">
        <v>2</v>
      </c>
      <c r="S1418">
        <v>31</v>
      </c>
      <c r="T1418">
        <v>4</v>
      </c>
      <c r="U1418">
        <v>4</v>
      </c>
      <c r="V1418">
        <v>7</v>
      </c>
      <c r="W1418">
        <v>7</v>
      </c>
      <c r="X1418">
        <v>0</v>
      </c>
      <c r="Y1418">
        <v>0</v>
      </c>
    </row>
    <row r="1419" spans="1:25" x14ac:dyDescent="0.35">
      <c r="A1419">
        <v>55</v>
      </c>
      <c r="B1419" t="s">
        <v>32</v>
      </c>
      <c r="C1419" t="s">
        <v>26</v>
      </c>
      <c r="D1419" t="s">
        <v>34</v>
      </c>
      <c r="E1419">
        <v>4</v>
      </c>
      <c r="F1419">
        <v>4</v>
      </c>
      <c r="G1419" t="s">
        <v>28</v>
      </c>
      <c r="H1419">
        <v>4</v>
      </c>
      <c r="I1419" t="s">
        <v>35</v>
      </c>
      <c r="J1419">
        <v>30</v>
      </c>
      <c r="K1419">
        <v>3</v>
      </c>
      <c r="L1419">
        <v>2</v>
      </c>
      <c r="M1419" t="s">
        <v>43</v>
      </c>
      <c r="N1419">
        <v>3</v>
      </c>
      <c r="O1419" t="s">
        <v>37</v>
      </c>
      <c r="P1419">
        <v>0</v>
      </c>
      <c r="Q1419">
        <v>3</v>
      </c>
      <c r="R1419">
        <v>0</v>
      </c>
      <c r="S1419">
        <v>4</v>
      </c>
      <c r="T1419">
        <v>2</v>
      </c>
      <c r="U1419">
        <v>3</v>
      </c>
      <c r="V1419">
        <v>3</v>
      </c>
      <c r="W1419">
        <v>2</v>
      </c>
      <c r="X1419">
        <v>1</v>
      </c>
      <c r="Y1419">
        <v>2</v>
      </c>
    </row>
    <row r="1420" spans="1:25" x14ac:dyDescent="0.35">
      <c r="A1420">
        <v>55</v>
      </c>
      <c r="B1420" t="s">
        <v>32</v>
      </c>
      <c r="C1420" t="s">
        <v>26</v>
      </c>
      <c r="D1420" t="s">
        <v>27</v>
      </c>
      <c r="E1420">
        <v>26</v>
      </c>
      <c r="F1420">
        <v>5</v>
      </c>
      <c r="G1420" t="s">
        <v>48</v>
      </c>
      <c r="H1420">
        <v>3</v>
      </c>
      <c r="I1420" t="s">
        <v>35</v>
      </c>
      <c r="J1420">
        <v>60</v>
      </c>
      <c r="K1420">
        <v>2</v>
      </c>
      <c r="L1420">
        <v>5</v>
      </c>
      <c r="M1420" t="s">
        <v>45</v>
      </c>
      <c r="N1420">
        <v>4</v>
      </c>
      <c r="O1420" t="s">
        <v>37</v>
      </c>
      <c r="P1420">
        <v>1</v>
      </c>
      <c r="Q1420">
        <v>4</v>
      </c>
      <c r="R1420">
        <v>1</v>
      </c>
      <c r="S1420">
        <v>36</v>
      </c>
      <c r="T1420">
        <v>3</v>
      </c>
      <c r="U1420">
        <v>3</v>
      </c>
      <c r="V1420">
        <v>36</v>
      </c>
      <c r="W1420">
        <v>6</v>
      </c>
      <c r="X1420">
        <v>2</v>
      </c>
      <c r="Y1420">
        <v>13</v>
      </c>
    </row>
    <row r="1421" spans="1:25" x14ac:dyDescent="0.35">
      <c r="A1421">
        <v>55</v>
      </c>
      <c r="B1421" t="s">
        <v>32</v>
      </c>
      <c r="C1421" t="s">
        <v>26</v>
      </c>
      <c r="D1421" t="s">
        <v>34</v>
      </c>
      <c r="E1421">
        <v>22</v>
      </c>
      <c r="F1421">
        <v>3</v>
      </c>
      <c r="G1421" t="s">
        <v>49</v>
      </c>
      <c r="H1421">
        <v>1</v>
      </c>
      <c r="I1421" t="s">
        <v>35</v>
      </c>
      <c r="J1421">
        <v>94</v>
      </c>
      <c r="K1421">
        <v>2</v>
      </c>
      <c r="L1421">
        <v>1</v>
      </c>
      <c r="M1421" t="s">
        <v>36</v>
      </c>
      <c r="N1421">
        <v>2</v>
      </c>
      <c r="O1421" t="s">
        <v>41</v>
      </c>
      <c r="P1421">
        <v>5</v>
      </c>
      <c r="Q1421">
        <v>3</v>
      </c>
      <c r="R1421">
        <v>1</v>
      </c>
      <c r="S1421">
        <v>8</v>
      </c>
      <c r="T1421">
        <v>1</v>
      </c>
      <c r="U1421">
        <v>3</v>
      </c>
      <c r="V1421">
        <v>4</v>
      </c>
      <c r="W1421">
        <v>2</v>
      </c>
      <c r="X1421">
        <v>1</v>
      </c>
      <c r="Y1421">
        <v>2</v>
      </c>
    </row>
    <row r="1422" spans="1:25" x14ac:dyDescent="0.35">
      <c r="A1422">
        <v>55</v>
      </c>
      <c r="B1422" t="s">
        <v>32</v>
      </c>
      <c r="C1422" t="s">
        <v>26</v>
      </c>
      <c r="D1422" t="s">
        <v>34</v>
      </c>
      <c r="E1422">
        <v>2</v>
      </c>
      <c r="F1422">
        <v>3</v>
      </c>
      <c r="G1422" t="s">
        <v>40</v>
      </c>
      <c r="H1422">
        <v>3</v>
      </c>
      <c r="I1422" t="s">
        <v>35</v>
      </c>
      <c r="J1422">
        <v>60</v>
      </c>
      <c r="K1422">
        <v>2</v>
      </c>
      <c r="L1422">
        <v>5</v>
      </c>
      <c r="M1422" t="s">
        <v>47</v>
      </c>
      <c r="N1422">
        <v>1</v>
      </c>
      <c r="O1422" t="s">
        <v>37</v>
      </c>
      <c r="P1422">
        <v>8</v>
      </c>
      <c r="Q1422">
        <v>3</v>
      </c>
      <c r="R1422">
        <v>3</v>
      </c>
      <c r="S1422">
        <v>34</v>
      </c>
      <c r="T1422">
        <v>2</v>
      </c>
      <c r="U1422">
        <v>3</v>
      </c>
      <c r="V1422">
        <v>1</v>
      </c>
      <c r="W1422">
        <v>0</v>
      </c>
      <c r="X1422">
        <v>0</v>
      </c>
      <c r="Y1422">
        <v>0</v>
      </c>
    </row>
    <row r="1423" spans="1:25" x14ac:dyDescent="0.35">
      <c r="A1423">
        <v>55</v>
      </c>
      <c r="B1423" t="s">
        <v>32</v>
      </c>
      <c r="C1423" t="s">
        <v>26</v>
      </c>
      <c r="D1423" t="s">
        <v>34</v>
      </c>
      <c r="E1423">
        <v>2</v>
      </c>
      <c r="F1423">
        <v>4</v>
      </c>
      <c r="G1423" t="s">
        <v>49</v>
      </c>
      <c r="H1423">
        <v>2</v>
      </c>
      <c r="I1423" t="s">
        <v>35</v>
      </c>
      <c r="J1423">
        <v>98</v>
      </c>
      <c r="K1423">
        <v>2</v>
      </c>
      <c r="L1423">
        <v>1</v>
      </c>
      <c r="M1423" t="s">
        <v>36</v>
      </c>
      <c r="N1423">
        <v>4</v>
      </c>
      <c r="O1423" t="s">
        <v>37</v>
      </c>
      <c r="P1423">
        <v>8</v>
      </c>
      <c r="Q1423">
        <v>4</v>
      </c>
      <c r="R1423">
        <v>1</v>
      </c>
      <c r="S1423">
        <v>19</v>
      </c>
      <c r="T1423">
        <v>2</v>
      </c>
      <c r="U1423">
        <v>4</v>
      </c>
      <c r="V1423">
        <v>5</v>
      </c>
      <c r="W1423">
        <v>2</v>
      </c>
      <c r="X1423">
        <v>0</v>
      </c>
      <c r="Y1423">
        <v>4</v>
      </c>
    </row>
    <row r="1424" spans="1:25" x14ac:dyDescent="0.35">
      <c r="A1424">
        <v>55</v>
      </c>
      <c r="B1424" t="s">
        <v>32</v>
      </c>
      <c r="C1424" t="s">
        <v>26</v>
      </c>
      <c r="D1424" t="s">
        <v>50</v>
      </c>
      <c r="E1424">
        <v>26</v>
      </c>
      <c r="F1424">
        <v>4</v>
      </c>
      <c r="G1424" t="s">
        <v>50</v>
      </c>
      <c r="H1424">
        <v>3</v>
      </c>
      <c r="I1424" t="s">
        <v>35</v>
      </c>
      <c r="J1424">
        <v>71</v>
      </c>
      <c r="K1424">
        <v>4</v>
      </c>
      <c r="L1424">
        <v>5</v>
      </c>
      <c r="M1424" t="s">
        <v>45</v>
      </c>
      <c r="N1424">
        <v>2</v>
      </c>
      <c r="O1424" t="s">
        <v>37</v>
      </c>
      <c r="P1424">
        <v>4</v>
      </c>
      <c r="Q1424">
        <v>3</v>
      </c>
      <c r="R1424">
        <v>1</v>
      </c>
      <c r="S1424">
        <v>35</v>
      </c>
      <c r="T1424">
        <v>0</v>
      </c>
      <c r="U1424">
        <v>3</v>
      </c>
      <c r="V1424">
        <v>10</v>
      </c>
      <c r="W1424">
        <v>9</v>
      </c>
      <c r="X1424">
        <v>1</v>
      </c>
      <c r="Y1424">
        <v>4</v>
      </c>
    </row>
    <row r="1425" spans="1:25" x14ac:dyDescent="0.35">
      <c r="A1425">
        <v>56</v>
      </c>
      <c r="B1425" t="s">
        <v>32</v>
      </c>
      <c r="C1425" t="s">
        <v>26</v>
      </c>
      <c r="D1425" t="s">
        <v>34</v>
      </c>
      <c r="E1425">
        <v>7</v>
      </c>
      <c r="F1425">
        <v>3</v>
      </c>
      <c r="G1425" t="s">
        <v>28</v>
      </c>
      <c r="H1425">
        <v>4</v>
      </c>
      <c r="I1425" t="s">
        <v>35</v>
      </c>
      <c r="J1425">
        <v>49</v>
      </c>
      <c r="K1425">
        <v>1</v>
      </c>
      <c r="L1425">
        <v>3</v>
      </c>
      <c r="M1425" t="s">
        <v>42</v>
      </c>
      <c r="N1425">
        <v>4</v>
      </c>
      <c r="O1425" t="s">
        <v>31</v>
      </c>
      <c r="P1425">
        <v>4</v>
      </c>
      <c r="Q1425">
        <v>3</v>
      </c>
      <c r="R1425">
        <v>0</v>
      </c>
      <c r="S1425">
        <v>37</v>
      </c>
      <c r="T1425">
        <v>3</v>
      </c>
      <c r="U1425">
        <v>2</v>
      </c>
      <c r="V1425">
        <v>6</v>
      </c>
      <c r="W1425">
        <v>4</v>
      </c>
      <c r="X1425">
        <v>0</v>
      </c>
      <c r="Y1425">
        <v>2</v>
      </c>
    </row>
    <row r="1426" spans="1:25" x14ac:dyDescent="0.35">
      <c r="A1426">
        <v>56</v>
      </c>
      <c r="B1426" t="s">
        <v>25</v>
      </c>
      <c r="C1426" t="s">
        <v>26</v>
      </c>
      <c r="D1426" t="s">
        <v>34</v>
      </c>
      <c r="E1426">
        <v>14</v>
      </c>
      <c r="F1426">
        <v>4</v>
      </c>
      <c r="G1426" t="s">
        <v>28</v>
      </c>
      <c r="H1426">
        <v>2</v>
      </c>
      <c r="I1426" t="s">
        <v>29</v>
      </c>
      <c r="J1426">
        <v>72</v>
      </c>
      <c r="K1426">
        <v>3</v>
      </c>
      <c r="L1426">
        <v>1</v>
      </c>
      <c r="M1426" t="s">
        <v>36</v>
      </c>
      <c r="N1426">
        <v>2</v>
      </c>
      <c r="O1426" t="s">
        <v>37</v>
      </c>
      <c r="P1426">
        <v>9</v>
      </c>
      <c r="Q1426">
        <v>3</v>
      </c>
      <c r="R1426">
        <v>3</v>
      </c>
      <c r="S1426">
        <v>7</v>
      </c>
      <c r="T1426">
        <v>2</v>
      </c>
      <c r="U1426">
        <v>3</v>
      </c>
      <c r="V1426">
        <v>5</v>
      </c>
      <c r="W1426">
        <v>4</v>
      </c>
      <c r="X1426">
        <v>4</v>
      </c>
      <c r="Y1426">
        <v>3</v>
      </c>
    </row>
    <row r="1427" spans="1:25" x14ac:dyDescent="0.35">
      <c r="A1427">
        <v>56</v>
      </c>
      <c r="B1427" t="s">
        <v>32</v>
      </c>
      <c r="C1427" t="s">
        <v>26</v>
      </c>
      <c r="D1427" t="s">
        <v>34</v>
      </c>
      <c r="E1427">
        <v>8</v>
      </c>
      <c r="F1427">
        <v>3</v>
      </c>
      <c r="G1427" t="s">
        <v>28</v>
      </c>
      <c r="H1427">
        <v>3</v>
      </c>
      <c r="I1427" t="s">
        <v>29</v>
      </c>
      <c r="J1427">
        <v>67</v>
      </c>
      <c r="K1427">
        <v>3</v>
      </c>
      <c r="L1427">
        <v>1</v>
      </c>
      <c r="M1427" t="s">
        <v>36</v>
      </c>
      <c r="N1427">
        <v>1</v>
      </c>
      <c r="O1427" t="s">
        <v>41</v>
      </c>
      <c r="P1427">
        <v>4</v>
      </c>
      <c r="Q1427">
        <v>3</v>
      </c>
      <c r="R1427">
        <v>1</v>
      </c>
      <c r="S1427">
        <v>19</v>
      </c>
      <c r="T1427">
        <v>3</v>
      </c>
      <c r="U1427">
        <v>3</v>
      </c>
      <c r="V1427">
        <v>2</v>
      </c>
      <c r="W1427">
        <v>2</v>
      </c>
      <c r="X1427">
        <v>2</v>
      </c>
      <c r="Y1427">
        <v>2</v>
      </c>
    </row>
    <row r="1428" spans="1:25" x14ac:dyDescent="0.35">
      <c r="A1428">
        <v>56</v>
      </c>
      <c r="B1428" t="s">
        <v>32</v>
      </c>
      <c r="C1428" t="s">
        <v>33</v>
      </c>
      <c r="D1428" t="s">
        <v>27</v>
      </c>
      <c r="E1428">
        <v>6</v>
      </c>
      <c r="F1428">
        <v>3</v>
      </c>
      <c r="G1428" t="s">
        <v>28</v>
      </c>
      <c r="H1428">
        <v>3</v>
      </c>
      <c r="I1428" t="s">
        <v>29</v>
      </c>
      <c r="J1428">
        <v>86</v>
      </c>
      <c r="K1428">
        <v>4</v>
      </c>
      <c r="L1428">
        <v>4</v>
      </c>
      <c r="M1428" t="s">
        <v>30</v>
      </c>
      <c r="N1428">
        <v>1</v>
      </c>
      <c r="O1428" t="s">
        <v>37</v>
      </c>
      <c r="P1428">
        <v>9</v>
      </c>
      <c r="Q1428">
        <v>3</v>
      </c>
      <c r="R1428">
        <v>3</v>
      </c>
      <c r="S1428">
        <v>36</v>
      </c>
      <c r="T1428">
        <v>0</v>
      </c>
      <c r="U1428">
        <v>2</v>
      </c>
      <c r="V1428">
        <v>7</v>
      </c>
      <c r="W1428">
        <v>7</v>
      </c>
      <c r="X1428">
        <v>7</v>
      </c>
      <c r="Y1428">
        <v>7</v>
      </c>
    </row>
    <row r="1429" spans="1:25" x14ac:dyDescent="0.35">
      <c r="A1429">
        <v>56</v>
      </c>
      <c r="B1429" t="s">
        <v>32</v>
      </c>
      <c r="C1429" t="s">
        <v>26</v>
      </c>
      <c r="D1429" t="s">
        <v>34</v>
      </c>
      <c r="E1429">
        <v>9</v>
      </c>
      <c r="F1429">
        <v>3</v>
      </c>
      <c r="G1429" t="s">
        <v>40</v>
      </c>
      <c r="H1429">
        <v>3</v>
      </c>
      <c r="I1429" t="s">
        <v>35</v>
      </c>
      <c r="J1429">
        <v>81</v>
      </c>
      <c r="K1429">
        <v>3</v>
      </c>
      <c r="L1429">
        <v>4</v>
      </c>
      <c r="M1429" t="s">
        <v>43</v>
      </c>
      <c r="N1429">
        <v>4</v>
      </c>
      <c r="O1429" t="s">
        <v>37</v>
      </c>
      <c r="P1429">
        <v>7</v>
      </c>
      <c r="Q1429">
        <v>3</v>
      </c>
      <c r="R1429">
        <v>0</v>
      </c>
      <c r="S1429">
        <v>30</v>
      </c>
      <c r="T1429">
        <v>1</v>
      </c>
      <c r="U1429">
        <v>2</v>
      </c>
      <c r="V1429">
        <v>10</v>
      </c>
      <c r="W1429">
        <v>7</v>
      </c>
      <c r="X1429">
        <v>1</v>
      </c>
      <c r="Y1429">
        <v>1</v>
      </c>
    </row>
    <row r="1430" spans="1:25" x14ac:dyDescent="0.35">
      <c r="A1430">
        <v>56</v>
      </c>
      <c r="B1430" t="s">
        <v>32</v>
      </c>
      <c r="C1430" t="s">
        <v>33</v>
      </c>
      <c r="D1430" t="s">
        <v>34</v>
      </c>
      <c r="E1430">
        <v>9</v>
      </c>
      <c r="F1430">
        <v>3</v>
      </c>
      <c r="G1430" t="s">
        <v>40</v>
      </c>
      <c r="H1430">
        <v>1</v>
      </c>
      <c r="I1430" t="s">
        <v>29</v>
      </c>
      <c r="J1430">
        <v>63</v>
      </c>
      <c r="K1430">
        <v>3</v>
      </c>
      <c r="L1430">
        <v>1</v>
      </c>
      <c r="M1430" t="s">
        <v>36</v>
      </c>
      <c r="N1430">
        <v>3</v>
      </c>
      <c r="O1430" t="s">
        <v>37</v>
      </c>
      <c r="P1430">
        <v>2</v>
      </c>
      <c r="Q1430">
        <v>3</v>
      </c>
      <c r="R1430">
        <v>1</v>
      </c>
      <c r="S1430">
        <v>18</v>
      </c>
      <c r="T1430">
        <v>4</v>
      </c>
      <c r="U1430">
        <v>3</v>
      </c>
      <c r="V1430">
        <v>5</v>
      </c>
      <c r="W1430">
        <v>4</v>
      </c>
      <c r="X1430">
        <v>0</v>
      </c>
      <c r="Y1430">
        <v>3</v>
      </c>
    </row>
    <row r="1431" spans="1:25" x14ac:dyDescent="0.35">
      <c r="A1431">
        <v>56</v>
      </c>
      <c r="B1431" t="s">
        <v>32</v>
      </c>
      <c r="C1431" t="s">
        <v>26</v>
      </c>
      <c r="D1431" t="s">
        <v>34</v>
      </c>
      <c r="E1431">
        <v>4</v>
      </c>
      <c r="F1431">
        <v>4</v>
      </c>
      <c r="G1431" t="s">
        <v>49</v>
      </c>
      <c r="H1431">
        <v>4</v>
      </c>
      <c r="I1431" t="s">
        <v>29</v>
      </c>
      <c r="J1431">
        <v>92</v>
      </c>
      <c r="K1431">
        <v>3</v>
      </c>
      <c r="L1431">
        <v>5</v>
      </c>
      <c r="M1431" t="s">
        <v>45</v>
      </c>
      <c r="N1431">
        <v>1</v>
      </c>
      <c r="O1431" t="s">
        <v>41</v>
      </c>
      <c r="P1431">
        <v>4</v>
      </c>
      <c r="Q1431">
        <v>3</v>
      </c>
      <c r="R1431">
        <v>1</v>
      </c>
      <c r="S1431">
        <v>28</v>
      </c>
      <c r="T1431">
        <v>2</v>
      </c>
      <c r="U1431">
        <v>3</v>
      </c>
      <c r="V1431">
        <v>5</v>
      </c>
      <c r="W1431">
        <v>2</v>
      </c>
      <c r="X1431">
        <v>4</v>
      </c>
      <c r="Y1431">
        <v>2</v>
      </c>
    </row>
    <row r="1432" spans="1:25" x14ac:dyDescent="0.35">
      <c r="A1432">
        <v>56</v>
      </c>
      <c r="B1432" t="s">
        <v>32</v>
      </c>
      <c r="C1432" t="s">
        <v>26</v>
      </c>
      <c r="D1432" t="s">
        <v>50</v>
      </c>
      <c r="E1432">
        <v>8</v>
      </c>
      <c r="F1432">
        <v>4</v>
      </c>
      <c r="G1432" t="s">
        <v>28</v>
      </c>
      <c r="H1432">
        <v>4</v>
      </c>
      <c r="I1432" t="s">
        <v>35</v>
      </c>
      <c r="J1432">
        <v>99</v>
      </c>
      <c r="K1432">
        <v>3</v>
      </c>
      <c r="L1432">
        <v>5</v>
      </c>
      <c r="M1432" t="s">
        <v>45</v>
      </c>
      <c r="N1432">
        <v>2</v>
      </c>
      <c r="O1432" t="s">
        <v>31</v>
      </c>
      <c r="P1432">
        <v>6</v>
      </c>
      <c r="Q1432">
        <v>3</v>
      </c>
      <c r="R1432">
        <v>0</v>
      </c>
      <c r="S1432">
        <v>36</v>
      </c>
      <c r="T1432">
        <v>4</v>
      </c>
      <c r="U1432">
        <v>3</v>
      </c>
      <c r="V1432">
        <v>7</v>
      </c>
      <c r="W1432">
        <v>3</v>
      </c>
      <c r="X1432">
        <v>7</v>
      </c>
      <c r="Y1432">
        <v>7</v>
      </c>
    </row>
    <row r="1433" spans="1:25" x14ac:dyDescent="0.35">
      <c r="A1433">
        <v>56</v>
      </c>
      <c r="B1433" t="s">
        <v>32</v>
      </c>
      <c r="C1433" t="s">
        <v>26</v>
      </c>
      <c r="D1433" t="s">
        <v>34</v>
      </c>
      <c r="E1433">
        <v>23</v>
      </c>
      <c r="F1433">
        <v>3</v>
      </c>
      <c r="G1433" t="s">
        <v>28</v>
      </c>
      <c r="H1433">
        <v>4</v>
      </c>
      <c r="I1433" t="s">
        <v>35</v>
      </c>
      <c r="J1433">
        <v>68</v>
      </c>
      <c r="K1433">
        <v>3</v>
      </c>
      <c r="L1433">
        <v>4</v>
      </c>
      <c r="M1433" t="s">
        <v>42</v>
      </c>
      <c r="N1433">
        <v>2</v>
      </c>
      <c r="O1433" t="s">
        <v>37</v>
      </c>
      <c r="P1433">
        <v>4</v>
      </c>
      <c r="Q1433">
        <v>3</v>
      </c>
      <c r="R1433">
        <v>1</v>
      </c>
      <c r="S1433">
        <v>33</v>
      </c>
      <c r="T1433">
        <v>0</v>
      </c>
      <c r="U1433">
        <v>3</v>
      </c>
      <c r="V1433">
        <v>19</v>
      </c>
      <c r="W1433">
        <v>16</v>
      </c>
      <c r="X1433">
        <v>15</v>
      </c>
      <c r="Y1433">
        <v>9</v>
      </c>
    </row>
    <row r="1434" spans="1:25" x14ac:dyDescent="0.35">
      <c r="A1434">
        <v>56</v>
      </c>
      <c r="B1434" t="s">
        <v>32</v>
      </c>
      <c r="C1434" t="s">
        <v>26</v>
      </c>
      <c r="D1434" t="s">
        <v>34</v>
      </c>
      <c r="E1434">
        <v>1</v>
      </c>
      <c r="F1434">
        <v>2</v>
      </c>
      <c r="G1434" t="s">
        <v>28</v>
      </c>
      <c r="H1434">
        <v>1</v>
      </c>
      <c r="I1434" t="s">
        <v>29</v>
      </c>
      <c r="J1434">
        <v>90</v>
      </c>
      <c r="K1434">
        <v>3</v>
      </c>
      <c r="L1434">
        <v>1</v>
      </c>
      <c r="M1434" t="s">
        <v>36</v>
      </c>
      <c r="N1434">
        <v>1</v>
      </c>
      <c r="O1434" t="s">
        <v>37</v>
      </c>
      <c r="P1434">
        <v>2</v>
      </c>
      <c r="Q1434">
        <v>4</v>
      </c>
      <c r="R1434">
        <v>1</v>
      </c>
      <c r="S1434">
        <v>5</v>
      </c>
      <c r="T1434">
        <v>3</v>
      </c>
      <c r="U1434">
        <v>4</v>
      </c>
      <c r="V1434">
        <v>3</v>
      </c>
      <c r="W1434">
        <v>2</v>
      </c>
      <c r="X1434">
        <v>1</v>
      </c>
      <c r="Y1434">
        <v>0</v>
      </c>
    </row>
    <row r="1435" spans="1:25" x14ac:dyDescent="0.35">
      <c r="A1435">
        <v>56</v>
      </c>
      <c r="B1435" t="s">
        <v>25</v>
      </c>
      <c r="C1435" t="s">
        <v>26</v>
      </c>
      <c r="D1435" t="s">
        <v>34</v>
      </c>
      <c r="E1435">
        <v>24</v>
      </c>
      <c r="F1435">
        <v>2</v>
      </c>
      <c r="G1435" t="s">
        <v>28</v>
      </c>
      <c r="H1435">
        <v>1</v>
      </c>
      <c r="I1435" t="s">
        <v>35</v>
      </c>
      <c r="J1435">
        <v>97</v>
      </c>
      <c r="K1435">
        <v>3</v>
      </c>
      <c r="L1435">
        <v>1</v>
      </c>
      <c r="M1435" t="s">
        <v>39</v>
      </c>
      <c r="N1435">
        <v>4</v>
      </c>
      <c r="O1435" t="s">
        <v>31</v>
      </c>
      <c r="P1435">
        <v>1</v>
      </c>
      <c r="Q1435">
        <v>3</v>
      </c>
      <c r="R1435">
        <v>0</v>
      </c>
      <c r="S1435">
        <v>5</v>
      </c>
      <c r="T1435">
        <v>3</v>
      </c>
      <c r="U1435">
        <v>3</v>
      </c>
      <c r="V1435">
        <v>4</v>
      </c>
      <c r="W1435">
        <v>2</v>
      </c>
      <c r="X1435">
        <v>1</v>
      </c>
      <c r="Y1435">
        <v>0</v>
      </c>
    </row>
    <row r="1436" spans="1:25" x14ac:dyDescent="0.35">
      <c r="A1436">
        <v>56</v>
      </c>
      <c r="B1436" t="s">
        <v>32</v>
      </c>
      <c r="C1436" t="s">
        <v>26</v>
      </c>
      <c r="D1436" t="s">
        <v>27</v>
      </c>
      <c r="E1436">
        <v>11</v>
      </c>
      <c r="F1436">
        <v>5</v>
      </c>
      <c r="G1436" t="s">
        <v>48</v>
      </c>
      <c r="H1436">
        <v>4</v>
      </c>
      <c r="I1436" t="s">
        <v>29</v>
      </c>
      <c r="J1436">
        <v>89</v>
      </c>
      <c r="K1436">
        <v>2</v>
      </c>
      <c r="L1436">
        <v>2</v>
      </c>
      <c r="M1436" t="s">
        <v>30</v>
      </c>
      <c r="N1436">
        <v>1</v>
      </c>
      <c r="O1436" t="s">
        <v>37</v>
      </c>
      <c r="P1436">
        <v>4</v>
      </c>
      <c r="Q1436">
        <v>3</v>
      </c>
      <c r="R1436">
        <v>1</v>
      </c>
      <c r="S1436">
        <v>6</v>
      </c>
      <c r="T1436">
        <v>3</v>
      </c>
      <c r="U1436">
        <v>3</v>
      </c>
      <c r="V1436">
        <v>0</v>
      </c>
      <c r="W1436">
        <v>0</v>
      </c>
      <c r="X1436">
        <v>0</v>
      </c>
      <c r="Y1436">
        <v>0</v>
      </c>
    </row>
    <row r="1437" spans="1:25" x14ac:dyDescent="0.35">
      <c r="A1437">
        <v>56</v>
      </c>
      <c r="B1437" t="s">
        <v>32</v>
      </c>
      <c r="C1437" t="s">
        <v>44</v>
      </c>
      <c r="D1437" t="s">
        <v>34</v>
      </c>
      <c r="E1437">
        <v>1</v>
      </c>
      <c r="F1437">
        <v>4</v>
      </c>
      <c r="G1437" t="s">
        <v>28</v>
      </c>
      <c r="H1437">
        <v>3</v>
      </c>
      <c r="I1437" t="s">
        <v>35</v>
      </c>
      <c r="J1437">
        <v>57</v>
      </c>
      <c r="K1437">
        <v>3</v>
      </c>
      <c r="L1437">
        <v>2</v>
      </c>
      <c r="M1437" t="s">
        <v>43</v>
      </c>
      <c r="N1437">
        <v>3</v>
      </c>
      <c r="O1437" t="s">
        <v>41</v>
      </c>
      <c r="P1437">
        <v>1</v>
      </c>
      <c r="Q1437">
        <v>4</v>
      </c>
      <c r="R1437">
        <v>1</v>
      </c>
      <c r="S1437">
        <v>13</v>
      </c>
      <c r="T1437">
        <v>2</v>
      </c>
      <c r="U1437">
        <v>2</v>
      </c>
      <c r="V1437">
        <v>13</v>
      </c>
      <c r="W1437">
        <v>12</v>
      </c>
      <c r="X1437">
        <v>1</v>
      </c>
      <c r="Y1437">
        <v>9</v>
      </c>
    </row>
    <row r="1438" spans="1:25" x14ac:dyDescent="0.35">
      <c r="A1438">
        <v>56</v>
      </c>
      <c r="B1438" t="s">
        <v>25</v>
      </c>
      <c r="C1438" t="s">
        <v>26</v>
      </c>
      <c r="D1438" t="s">
        <v>34</v>
      </c>
      <c r="E1438">
        <v>7</v>
      </c>
      <c r="F1438">
        <v>2</v>
      </c>
      <c r="G1438" t="s">
        <v>49</v>
      </c>
      <c r="H1438">
        <v>4</v>
      </c>
      <c r="I1438" t="s">
        <v>35</v>
      </c>
      <c r="J1438">
        <v>72</v>
      </c>
      <c r="K1438">
        <v>3</v>
      </c>
      <c r="L1438">
        <v>1</v>
      </c>
      <c r="M1438" t="s">
        <v>39</v>
      </c>
      <c r="N1438">
        <v>3</v>
      </c>
      <c r="O1438" t="s">
        <v>37</v>
      </c>
      <c r="P1438">
        <v>8</v>
      </c>
      <c r="Q1438">
        <v>3</v>
      </c>
      <c r="R1438">
        <v>1</v>
      </c>
      <c r="S1438">
        <v>14</v>
      </c>
      <c r="T1438">
        <v>4</v>
      </c>
      <c r="U1438">
        <v>1</v>
      </c>
      <c r="V1438">
        <v>10</v>
      </c>
      <c r="W1438">
        <v>9</v>
      </c>
      <c r="X1438">
        <v>9</v>
      </c>
      <c r="Y1438">
        <v>8</v>
      </c>
    </row>
    <row r="1439" spans="1:25" x14ac:dyDescent="0.35">
      <c r="A1439">
        <v>57</v>
      </c>
      <c r="B1439" t="s">
        <v>32</v>
      </c>
      <c r="C1439" t="s">
        <v>26</v>
      </c>
      <c r="D1439" t="s">
        <v>34</v>
      </c>
      <c r="E1439">
        <v>24</v>
      </c>
      <c r="F1439">
        <v>2</v>
      </c>
      <c r="G1439" t="s">
        <v>28</v>
      </c>
      <c r="H1439">
        <v>3</v>
      </c>
      <c r="I1439" t="s">
        <v>35</v>
      </c>
      <c r="J1439">
        <v>83</v>
      </c>
      <c r="K1439">
        <v>4</v>
      </c>
      <c r="L1439">
        <v>3</v>
      </c>
      <c r="M1439" t="s">
        <v>43</v>
      </c>
      <c r="N1439">
        <v>4</v>
      </c>
      <c r="O1439" t="s">
        <v>41</v>
      </c>
      <c r="P1439">
        <v>3</v>
      </c>
      <c r="Q1439">
        <v>3</v>
      </c>
      <c r="R1439">
        <v>1</v>
      </c>
      <c r="S1439">
        <v>12</v>
      </c>
      <c r="T1439">
        <v>2</v>
      </c>
      <c r="U1439">
        <v>1</v>
      </c>
      <c r="V1439">
        <v>5</v>
      </c>
      <c r="W1439">
        <v>3</v>
      </c>
      <c r="X1439">
        <v>1</v>
      </c>
      <c r="Y1439">
        <v>4</v>
      </c>
    </row>
    <row r="1440" spans="1:25" x14ac:dyDescent="0.35">
      <c r="A1440">
        <v>57</v>
      </c>
      <c r="B1440" t="s">
        <v>32</v>
      </c>
      <c r="C1440" t="s">
        <v>26</v>
      </c>
      <c r="D1440" t="s">
        <v>34</v>
      </c>
      <c r="E1440">
        <v>1</v>
      </c>
      <c r="F1440">
        <v>4</v>
      </c>
      <c r="G1440" t="s">
        <v>40</v>
      </c>
      <c r="H1440">
        <v>4</v>
      </c>
      <c r="I1440" t="s">
        <v>35</v>
      </c>
      <c r="J1440">
        <v>88</v>
      </c>
      <c r="K1440">
        <v>3</v>
      </c>
      <c r="L1440">
        <v>2</v>
      </c>
      <c r="M1440" t="s">
        <v>43</v>
      </c>
      <c r="N1440">
        <v>3</v>
      </c>
      <c r="O1440" t="s">
        <v>37</v>
      </c>
      <c r="P1440">
        <v>2</v>
      </c>
      <c r="Q1440">
        <v>3</v>
      </c>
      <c r="R1440">
        <v>0</v>
      </c>
      <c r="S1440">
        <v>15</v>
      </c>
      <c r="T1440">
        <v>2</v>
      </c>
      <c r="U1440">
        <v>3</v>
      </c>
      <c r="V1440">
        <v>3</v>
      </c>
      <c r="W1440">
        <v>2</v>
      </c>
      <c r="X1440">
        <v>1</v>
      </c>
      <c r="Y1440">
        <v>2</v>
      </c>
    </row>
    <row r="1441" spans="1:25" x14ac:dyDescent="0.35">
      <c r="A1441">
        <v>57</v>
      </c>
      <c r="B1441" t="s">
        <v>32</v>
      </c>
      <c r="C1441" t="s">
        <v>26</v>
      </c>
      <c r="D1441" t="s">
        <v>27</v>
      </c>
      <c r="E1441">
        <v>29</v>
      </c>
      <c r="F1441">
        <v>3</v>
      </c>
      <c r="G1441" t="s">
        <v>48</v>
      </c>
      <c r="H1441">
        <v>1</v>
      </c>
      <c r="I1441" t="s">
        <v>35</v>
      </c>
      <c r="J1441">
        <v>56</v>
      </c>
      <c r="K1441">
        <v>2</v>
      </c>
      <c r="L1441">
        <v>4</v>
      </c>
      <c r="M1441" t="s">
        <v>45</v>
      </c>
      <c r="N1441">
        <v>4</v>
      </c>
      <c r="O1441" t="s">
        <v>41</v>
      </c>
      <c r="P1441">
        <v>3</v>
      </c>
      <c r="Q1441">
        <v>3</v>
      </c>
      <c r="R1441">
        <v>1</v>
      </c>
      <c r="S1441">
        <v>32</v>
      </c>
      <c r="T1441">
        <v>3</v>
      </c>
      <c r="U1441">
        <v>2</v>
      </c>
      <c r="V1441">
        <v>1</v>
      </c>
      <c r="W1441">
        <v>0</v>
      </c>
      <c r="X1441">
        <v>0</v>
      </c>
      <c r="Y1441">
        <v>0</v>
      </c>
    </row>
    <row r="1442" spans="1:25" x14ac:dyDescent="0.35">
      <c r="A1442">
        <v>57</v>
      </c>
      <c r="B1442" t="s">
        <v>32</v>
      </c>
      <c r="C1442" t="s">
        <v>26</v>
      </c>
      <c r="D1442" t="s">
        <v>34</v>
      </c>
      <c r="E1442">
        <v>1</v>
      </c>
      <c r="F1442">
        <v>2</v>
      </c>
      <c r="G1442" t="s">
        <v>28</v>
      </c>
      <c r="H1442">
        <v>2</v>
      </c>
      <c r="I1442" t="s">
        <v>35</v>
      </c>
      <c r="J1442">
        <v>93</v>
      </c>
      <c r="K1442">
        <v>4</v>
      </c>
      <c r="L1442">
        <v>2</v>
      </c>
      <c r="M1442" t="s">
        <v>36</v>
      </c>
      <c r="N1442">
        <v>3</v>
      </c>
      <c r="O1442" t="s">
        <v>37</v>
      </c>
      <c r="P1442">
        <v>0</v>
      </c>
      <c r="Q1442">
        <v>4</v>
      </c>
      <c r="R1442">
        <v>1</v>
      </c>
      <c r="S1442">
        <v>13</v>
      </c>
      <c r="T1442">
        <v>2</v>
      </c>
      <c r="U1442">
        <v>2</v>
      </c>
      <c r="V1442">
        <v>12</v>
      </c>
      <c r="W1442">
        <v>9</v>
      </c>
      <c r="X1442">
        <v>2</v>
      </c>
      <c r="Y1442">
        <v>8</v>
      </c>
    </row>
    <row r="1443" spans="1:25" x14ac:dyDescent="0.35">
      <c r="A1443">
        <v>58</v>
      </c>
      <c r="B1443" t="s">
        <v>32</v>
      </c>
      <c r="C1443" t="s">
        <v>26</v>
      </c>
      <c r="D1443" t="s">
        <v>27</v>
      </c>
      <c r="E1443">
        <v>10</v>
      </c>
      <c r="F1443">
        <v>4</v>
      </c>
      <c r="G1443" t="s">
        <v>40</v>
      </c>
      <c r="H1443">
        <v>4</v>
      </c>
      <c r="I1443" t="s">
        <v>35</v>
      </c>
      <c r="J1443">
        <v>37</v>
      </c>
      <c r="K1443">
        <v>3</v>
      </c>
      <c r="L1443">
        <v>4</v>
      </c>
      <c r="M1443" t="s">
        <v>30</v>
      </c>
      <c r="N1443">
        <v>3</v>
      </c>
      <c r="O1443" t="s">
        <v>31</v>
      </c>
      <c r="P1443">
        <v>0</v>
      </c>
      <c r="Q1443">
        <v>3</v>
      </c>
      <c r="R1443">
        <v>0</v>
      </c>
      <c r="S1443">
        <v>38</v>
      </c>
      <c r="T1443">
        <v>1</v>
      </c>
      <c r="U1443">
        <v>2</v>
      </c>
      <c r="V1443">
        <v>37</v>
      </c>
      <c r="W1443">
        <v>10</v>
      </c>
      <c r="X1443">
        <v>1</v>
      </c>
      <c r="Y1443">
        <v>8</v>
      </c>
    </row>
    <row r="1444" spans="1:25" x14ac:dyDescent="0.35">
      <c r="A1444">
        <v>58</v>
      </c>
      <c r="B1444" t="s">
        <v>25</v>
      </c>
      <c r="C1444" t="s">
        <v>26</v>
      </c>
      <c r="D1444" t="s">
        <v>34</v>
      </c>
      <c r="E1444">
        <v>23</v>
      </c>
      <c r="F1444">
        <v>4</v>
      </c>
      <c r="G1444" t="s">
        <v>40</v>
      </c>
      <c r="H1444">
        <v>4</v>
      </c>
      <c r="I1444" t="s">
        <v>29</v>
      </c>
      <c r="J1444">
        <v>94</v>
      </c>
      <c r="K1444">
        <v>3</v>
      </c>
      <c r="L1444">
        <v>3</v>
      </c>
      <c r="M1444" t="s">
        <v>43</v>
      </c>
      <c r="N1444">
        <v>4</v>
      </c>
      <c r="O1444" t="s">
        <v>37</v>
      </c>
      <c r="P1444">
        <v>1</v>
      </c>
      <c r="Q1444">
        <v>3</v>
      </c>
      <c r="R1444">
        <v>1</v>
      </c>
      <c r="S1444">
        <v>40</v>
      </c>
      <c r="T1444">
        <v>3</v>
      </c>
      <c r="U1444">
        <v>2</v>
      </c>
      <c r="V1444">
        <v>40</v>
      </c>
      <c r="W1444">
        <v>10</v>
      </c>
      <c r="X1444">
        <v>15</v>
      </c>
      <c r="Y1444">
        <v>6</v>
      </c>
    </row>
    <row r="1445" spans="1:25" x14ac:dyDescent="0.35">
      <c r="A1445">
        <v>58</v>
      </c>
      <c r="B1445" t="s">
        <v>32</v>
      </c>
      <c r="C1445" t="s">
        <v>26</v>
      </c>
      <c r="D1445" t="s">
        <v>34</v>
      </c>
      <c r="E1445">
        <v>9</v>
      </c>
      <c r="F1445">
        <v>3</v>
      </c>
      <c r="G1445" t="s">
        <v>40</v>
      </c>
      <c r="H1445">
        <v>2</v>
      </c>
      <c r="I1445" t="s">
        <v>29</v>
      </c>
      <c r="J1445">
        <v>75</v>
      </c>
      <c r="K1445">
        <v>2</v>
      </c>
      <c r="L1445">
        <v>1</v>
      </c>
      <c r="M1445" t="s">
        <v>36</v>
      </c>
      <c r="N1445">
        <v>2</v>
      </c>
      <c r="O1445" t="s">
        <v>37</v>
      </c>
      <c r="P1445">
        <v>4</v>
      </c>
      <c r="Q1445">
        <v>4</v>
      </c>
      <c r="R1445">
        <v>1</v>
      </c>
      <c r="S1445">
        <v>9</v>
      </c>
      <c r="T1445">
        <v>3</v>
      </c>
      <c r="U1445">
        <v>2</v>
      </c>
      <c r="V1445">
        <v>1</v>
      </c>
      <c r="W1445">
        <v>0</v>
      </c>
      <c r="X1445">
        <v>0</v>
      </c>
      <c r="Y1445">
        <v>0</v>
      </c>
    </row>
    <row r="1446" spans="1:25" x14ac:dyDescent="0.35">
      <c r="A1446">
        <v>58</v>
      </c>
      <c r="B1446" t="s">
        <v>32</v>
      </c>
      <c r="C1446" t="s">
        <v>44</v>
      </c>
      <c r="D1446" t="s">
        <v>34</v>
      </c>
      <c r="E1446">
        <v>1</v>
      </c>
      <c r="F1446">
        <v>4</v>
      </c>
      <c r="G1446" t="s">
        <v>28</v>
      </c>
      <c r="H1446">
        <v>4</v>
      </c>
      <c r="I1446" t="s">
        <v>35</v>
      </c>
      <c r="J1446">
        <v>32</v>
      </c>
      <c r="K1446">
        <v>1</v>
      </c>
      <c r="L1446">
        <v>2</v>
      </c>
      <c r="M1446" t="s">
        <v>43</v>
      </c>
      <c r="N1446">
        <v>3</v>
      </c>
      <c r="O1446" t="s">
        <v>41</v>
      </c>
      <c r="P1446">
        <v>2</v>
      </c>
      <c r="Q1446">
        <v>3</v>
      </c>
      <c r="R1446">
        <v>1</v>
      </c>
      <c r="S1446">
        <v>12</v>
      </c>
      <c r="T1446">
        <v>2</v>
      </c>
      <c r="U1446">
        <v>3</v>
      </c>
      <c r="V1446">
        <v>5</v>
      </c>
      <c r="W1446">
        <v>3</v>
      </c>
      <c r="X1446">
        <v>1</v>
      </c>
      <c r="Y1446">
        <v>2</v>
      </c>
    </row>
    <row r="1447" spans="1:25" x14ac:dyDescent="0.35">
      <c r="A1447">
        <v>58</v>
      </c>
      <c r="B1447" t="s">
        <v>25</v>
      </c>
      <c r="C1447" t="s">
        <v>26</v>
      </c>
      <c r="D1447" t="s">
        <v>34</v>
      </c>
      <c r="E1447">
        <v>2</v>
      </c>
      <c r="F1447">
        <v>4</v>
      </c>
      <c r="G1447" t="s">
        <v>28</v>
      </c>
      <c r="H1447">
        <v>4</v>
      </c>
      <c r="I1447" t="s">
        <v>35</v>
      </c>
      <c r="J1447">
        <v>31</v>
      </c>
      <c r="K1447">
        <v>3</v>
      </c>
      <c r="L1447">
        <v>5</v>
      </c>
      <c r="M1447" t="s">
        <v>47</v>
      </c>
      <c r="N1447">
        <v>2</v>
      </c>
      <c r="O1447" t="s">
        <v>31</v>
      </c>
      <c r="P1447">
        <v>7</v>
      </c>
      <c r="Q1447">
        <v>3</v>
      </c>
      <c r="R1447">
        <v>0</v>
      </c>
      <c r="S1447">
        <v>40</v>
      </c>
      <c r="T1447">
        <v>2</v>
      </c>
      <c r="U1447">
        <v>3</v>
      </c>
      <c r="V1447">
        <v>31</v>
      </c>
      <c r="W1447">
        <v>15</v>
      </c>
      <c r="X1447">
        <v>13</v>
      </c>
      <c r="Y1447">
        <v>8</v>
      </c>
    </row>
    <row r="1448" spans="1:25" x14ac:dyDescent="0.35">
      <c r="A1448">
        <v>58</v>
      </c>
      <c r="B1448" t="s">
        <v>25</v>
      </c>
      <c r="C1448" t="s">
        <v>33</v>
      </c>
      <c r="D1448" t="s">
        <v>34</v>
      </c>
      <c r="E1448">
        <v>2</v>
      </c>
      <c r="F1448">
        <v>1</v>
      </c>
      <c r="G1448" t="s">
        <v>28</v>
      </c>
      <c r="H1448">
        <v>4</v>
      </c>
      <c r="I1448" t="s">
        <v>35</v>
      </c>
      <c r="J1448">
        <v>57</v>
      </c>
      <c r="K1448">
        <v>2</v>
      </c>
      <c r="L1448">
        <v>1</v>
      </c>
      <c r="M1448" t="s">
        <v>39</v>
      </c>
      <c r="N1448">
        <v>4</v>
      </c>
      <c r="O1448" t="s">
        <v>41</v>
      </c>
      <c r="P1448">
        <v>9</v>
      </c>
      <c r="Q1448">
        <v>3</v>
      </c>
      <c r="R1448">
        <v>1</v>
      </c>
      <c r="S1448">
        <v>3</v>
      </c>
      <c r="T1448">
        <v>3</v>
      </c>
      <c r="U1448">
        <v>2</v>
      </c>
      <c r="V1448">
        <v>1</v>
      </c>
      <c r="W1448">
        <v>0</v>
      </c>
      <c r="X1448">
        <v>0</v>
      </c>
      <c r="Y1448">
        <v>0</v>
      </c>
    </row>
    <row r="1449" spans="1:25" x14ac:dyDescent="0.35">
      <c r="A1449">
        <v>58</v>
      </c>
      <c r="B1449" t="s">
        <v>32</v>
      </c>
      <c r="C1449" t="s">
        <v>26</v>
      </c>
      <c r="D1449" t="s">
        <v>34</v>
      </c>
      <c r="E1449">
        <v>5</v>
      </c>
      <c r="F1449">
        <v>3</v>
      </c>
      <c r="G1449" t="s">
        <v>49</v>
      </c>
      <c r="H1449">
        <v>3</v>
      </c>
      <c r="I1449" t="s">
        <v>29</v>
      </c>
      <c r="J1449">
        <v>37</v>
      </c>
      <c r="K1449">
        <v>2</v>
      </c>
      <c r="L1449">
        <v>3</v>
      </c>
      <c r="M1449" t="s">
        <v>43</v>
      </c>
      <c r="N1449">
        <v>2</v>
      </c>
      <c r="O1449" t="s">
        <v>41</v>
      </c>
      <c r="P1449">
        <v>2</v>
      </c>
      <c r="Q1449">
        <v>3</v>
      </c>
      <c r="R1449">
        <v>1</v>
      </c>
      <c r="S1449">
        <v>24</v>
      </c>
      <c r="T1449">
        <v>3</v>
      </c>
      <c r="U1449">
        <v>3</v>
      </c>
      <c r="V1449">
        <v>6</v>
      </c>
      <c r="W1449">
        <v>0</v>
      </c>
      <c r="X1449">
        <v>0</v>
      </c>
      <c r="Y1449">
        <v>4</v>
      </c>
    </row>
    <row r="1450" spans="1:25" x14ac:dyDescent="0.35">
      <c r="A1450">
        <v>58</v>
      </c>
      <c r="B1450" t="s">
        <v>25</v>
      </c>
      <c r="C1450" t="s">
        <v>26</v>
      </c>
      <c r="D1450" t="s">
        <v>34</v>
      </c>
      <c r="E1450">
        <v>2</v>
      </c>
      <c r="F1450">
        <v>3</v>
      </c>
      <c r="G1450" t="s">
        <v>49</v>
      </c>
      <c r="H1450">
        <v>4</v>
      </c>
      <c r="I1450" t="s">
        <v>35</v>
      </c>
      <c r="J1450">
        <v>51</v>
      </c>
      <c r="K1450">
        <v>3</v>
      </c>
      <c r="L1450">
        <v>1</v>
      </c>
      <c r="M1450" t="s">
        <v>36</v>
      </c>
      <c r="N1450">
        <v>3</v>
      </c>
      <c r="O1450" t="s">
        <v>31</v>
      </c>
      <c r="P1450">
        <v>4</v>
      </c>
      <c r="Q1450">
        <v>4</v>
      </c>
      <c r="R1450">
        <v>0</v>
      </c>
      <c r="S1450">
        <v>7</v>
      </c>
      <c r="T1450">
        <v>4</v>
      </c>
      <c r="U1450">
        <v>3</v>
      </c>
      <c r="V1450">
        <v>1</v>
      </c>
      <c r="W1450">
        <v>0</v>
      </c>
      <c r="X1450">
        <v>0</v>
      </c>
      <c r="Y1450">
        <v>0</v>
      </c>
    </row>
    <row r="1451" spans="1:25" x14ac:dyDescent="0.35">
      <c r="A1451">
        <v>58</v>
      </c>
      <c r="B1451" t="s">
        <v>32</v>
      </c>
      <c r="C1451" t="s">
        <v>26</v>
      </c>
      <c r="D1451" t="s">
        <v>34</v>
      </c>
      <c r="E1451">
        <v>23</v>
      </c>
      <c r="F1451">
        <v>4</v>
      </c>
      <c r="G1451" t="s">
        <v>28</v>
      </c>
      <c r="H1451">
        <v>1</v>
      </c>
      <c r="I1451" t="s">
        <v>35</v>
      </c>
      <c r="J1451">
        <v>88</v>
      </c>
      <c r="K1451">
        <v>3</v>
      </c>
      <c r="L1451">
        <v>1</v>
      </c>
      <c r="M1451" t="s">
        <v>36</v>
      </c>
      <c r="N1451">
        <v>3</v>
      </c>
      <c r="O1451" t="s">
        <v>41</v>
      </c>
      <c r="P1451">
        <v>1</v>
      </c>
      <c r="Q1451">
        <v>3</v>
      </c>
      <c r="R1451">
        <v>2</v>
      </c>
      <c r="S1451">
        <v>2</v>
      </c>
      <c r="T1451">
        <v>3</v>
      </c>
      <c r="U1451">
        <v>3</v>
      </c>
      <c r="V1451">
        <v>2</v>
      </c>
      <c r="W1451">
        <v>2</v>
      </c>
      <c r="X1451">
        <v>2</v>
      </c>
      <c r="Y1451">
        <v>2</v>
      </c>
    </row>
    <row r="1452" spans="1:25" x14ac:dyDescent="0.35">
      <c r="A1452">
        <v>58</v>
      </c>
      <c r="B1452" t="s">
        <v>25</v>
      </c>
      <c r="C1452" t="s">
        <v>26</v>
      </c>
      <c r="D1452" t="s">
        <v>34</v>
      </c>
      <c r="E1452">
        <v>7</v>
      </c>
      <c r="F1452">
        <v>4</v>
      </c>
      <c r="G1452" t="s">
        <v>40</v>
      </c>
      <c r="H1452">
        <v>3</v>
      </c>
      <c r="I1452" t="s">
        <v>29</v>
      </c>
      <c r="J1452">
        <v>53</v>
      </c>
      <c r="K1452">
        <v>2</v>
      </c>
      <c r="L1452">
        <v>3</v>
      </c>
      <c r="M1452" t="s">
        <v>42</v>
      </c>
      <c r="N1452">
        <v>1</v>
      </c>
      <c r="O1452" t="s">
        <v>37</v>
      </c>
      <c r="P1452">
        <v>7</v>
      </c>
      <c r="Q1452">
        <v>3</v>
      </c>
      <c r="R1452">
        <v>0</v>
      </c>
      <c r="S1452">
        <v>31</v>
      </c>
      <c r="T1452">
        <v>0</v>
      </c>
      <c r="U1452">
        <v>2</v>
      </c>
      <c r="V1452">
        <v>10</v>
      </c>
      <c r="W1452">
        <v>9</v>
      </c>
      <c r="X1452">
        <v>5</v>
      </c>
      <c r="Y1452">
        <v>9</v>
      </c>
    </row>
    <row r="1453" spans="1:25" x14ac:dyDescent="0.35">
      <c r="A1453">
        <v>58</v>
      </c>
      <c r="B1453" t="s">
        <v>32</v>
      </c>
      <c r="C1453" t="s">
        <v>26</v>
      </c>
      <c r="D1453" t="s">
        <v>34</v>
      </c>
      <c r="E1453">
        <v>1</v>
      </c>
      <c r="F1453">
        <v>3</v>
      </c>
      <c r="G1453" t="s">
        <v>40</v>
      </c>
      <c r="H1453">
        <v>4</v>
      </c>
      <c r="I1453" t="s">
        <v>29</v>
      </c>
      <c r="J1453">
        <v>76</v>
      </c>
      <c r="K1453">
        <v>3</v>
      </c>
      <c r="L1453">
        <v>5</v>
      </c>
      <c r="M1453" t="s">
        <v>47</v>
      </c>
      <c r="N1453">
        <v>1</v>
      </c>
      <c r="O1453" t="s">
        <v>37</v>
      </c>
      <c r="P1453">
        <v>3</v>
      </c>
      <c r="Q1453">
        <v>4</v>
      </c>
      <c r="R1453">
        <v>1</v>
      </c>
      <c r="S1453">
        <v>32</v>
      </c>
      <c r="T1453">
        <v>3</v>
      </c>
      <c r="U1453">
        <v>3</v>
      </c>
      <c r="V1453">
        <v>9</v>
      </c>
      <c r="W1453">
        <v>8</v>
      </c>
      <c r="X1453">
        <v>1</v>
      </c>
      <c r="Y1453">
        <v>5</v>
      </c>
    </row>
    <row r="1454" spans="1:25" x14ac:dyDescent="0.35">
      <c r="A1454">
        <v>58</v>
      </c>
      <c r="B1454" t="s">
        <v>32</v>
      </c>
      <c r="C1454" t="s">
        <v>44</v>
      </c>
      <c r="D1454" t="s">
        <v>27</v>
      </c>
      <c r="E1454">
        <v>2</v>
      </c>
      <c r="F1454">
        <v>3</v>
      </c>
      <c r="G1454" t="s">
        <v>40</v>
      </c>
      <c r="H1454">
        <v>2</v>
      </c>
      <c r="I1454" t="s">
        <v>35</v>
      </c>
      <c r="J1454">
        <v>52</v>
      </c>
      <c r="K1454">
        <v>3</v>
      </c>
      <c r="L1454">
        <v>4</v>
      </c>
      <c r="M1454" t="s">
        <v>45</v>
      </c>
      <c r="N1454">
        <v>2</v>
      </c>
      <c r="O1454" t="s">
        <v>41</v>
      </c>
      <c r="P1454">
        <v>4</v>
      </c>
      <c r="Q1454">
        <v>4</v>
      </c>
      <c r="R1454">
        <v>1</v>
      </c>
      <c r="S1454">
        <v>37</v>
      </c>
      <c r="T1454">
        <v>0</v>
      </c>
      <c r="U1454">
        <v>2</v>
      </c>
      <c r="V1454">
        <v>16</v>
      </c>
      <c r="W1454">
        <v>9</v>
      </c>
      <c r="X1454">
        <v>14</v>
      </c>
      <c r="Y1454">
        <v>14</v>
      </c>
    </row>
    <row r="1455" spans="1:25" x14ac:dyDescent="0.35">
      <c r="A1455">
        <v>58</v>
      </c>
      <c r="B1455" t="s">
        <v>32</v>
      </c>
      <c r="C1455" t="s">
        <v>33</v>
      </c>
      <c r="D1455" t="s">
        <v>34</v>
      </c>
      <c r="E1455">
        <v>15</v>
      </c>
      <c r="F1455">
        <v>4</v>
      </c>
      <c r="G1455" t="s">
        <v>28</v>
      </c>
      <c r="H1455">
        <v>1</v>
      </c>
      <c r="I1455" t="s">
        <v>35</v>
      </c>
      <c r="J1455">
        <v>87</v>
      </c>
      <c r="K1455">
        <v>3</v>
      </c>
      <c r="L1455">
        <v>4</v>
      </c>
      <c r="M1455" t="s">
        <v>47</v>
      </c>
      <c r="N1455">
        <v>3</v>
      </c>
      <c r="O1455" t="s">
        <v>37</v>
      </c>
      <c r="P1455">
        <v>2</v>
      </c>
      <c r="Q1455">
        <v>3</v>
      </c>
      <c r="R1455">
        <v>0</v>
      </c>
      <c r="S1455">
        <v>23</v>
      </c>
      <c r="T1455">
        <v>3</v>
      </c>
      <c r="U1455">
        <v>3</v>
      </c>
      <c r="V1455">
        <v>2</v>
      </c>
      <c r="W1455">
        <v>2</v>
      </c>
      <c r="X1455">
        <v>2</v>
      </c>
      <c r="Y1455">
        <v>2</v>
      </c>
    </row>
    <row r="1456" spans="1:25" x14ac:dyDescent="0.35">
      <c r="A1456">
        <v>58</v>
      </c>
      <c r="B1456" t="s">
        <v>32</v>
      </c>
      <c r="C1456" t="s">
        <v>26</v>
      </c>
      <c r="D1456" t="s">
        <v>27</v>
      </c>
      <c r="E1456">
        <v>21</v>
      </c>
      <c r="F1456">
        <v>3</v>
      </c>
      <c r="G1456" t="s">
        <v>28</v>
      </c>
      <c r="H1456">
        <v>4</v>
      </c>
      <c r="I1456" t="s">
        <v>29</v>
      </c>
      <c r="J1456">
        <v>72</v>
      </c>
      <c r="K1456">
        <v>3</v>
      </c>
      <c r="L1456">
        <v>4</v>
      </c>
      <c r="M1456" t="s">
        <v>45</v>
      </c>
      <c r="N1456">
        <v>4</v>
      </c>
      <c r="O1456" t="s">
        <v>37</v>
      </c>
      <c r="P1456">
        <v>4</v>
      </c>
      <c r="Q1456">
        <v>3</v>
      </c>
      <c r="R1456">
        <v>1</v>
      </c>
      <c r="S1456">
        <v>29</v>
      </c>
      <c r="T1456">
        <v>2</v>
      </c>
      <c r="U1456">
        <v>2</v>
      </c>
      <c r="V1456">
        <v>1</v>
      </c>
      <c r="W1456">
        <v>0</v>
      </c>
      <c r="X1456">
        <v>0</v>
      </c>
      <c r="Y1456">
        <v>0</v>
      </c>
    </row>
    <row r="1457" spans="1:25" x14ac:dyDescent="0.35">
      <c r="A1457">
        <v>59</v>
      </c>
      <c r="B1457" t="s">
        <v>32</v>
      </c>
      <c r="C1457" t="s">
        <v>26</v>
      </c>
      <c r="D1457" t="s">
        <v>34</v>
      </c>
      <c r="E1457">
        <v>3</v>
      </c>
      <c r="F1457">
        <v>3</v>
      </c>
      <c r="G1457" t="s">
        <v>40</v>
      </c>
      <c r="H1457">
        <v>3</v>
      </c>
      <c r="I1457" t="s">
        <v>29</v>
      </c>
      <c r="J1457">
        <v>81</v>
      </c>
      <c r="K1457">
        <v>4</v>
      </c>
      <c r="L1457">
        <v>1</v>
      </c>
      <c r="M1457" t="s">
        <v>39</v>
      </c>
      <c r="N1457">
        <v>1</v>
      </c>
      <c r="O1457" t="s">
        <v>37</v>
      </c>
      <c r="P1457">
        <v>4</v>
      </c>
      <c r="Q1457">
        <v>4</v>
      </c>
      <c r="R1457">
        <v>3</v>
      </c>
      <c r="S1457">
        <v>12</v>
      </c>
      <c r="T1457">
        <v>3</v>
      </c>
      <c r="U1457">
        <v>2</v>
      </c>
      <c r="V1457">
        <v>1</v>
      </c>
      <c r="W1457">
        <v>0</v>
      </c>
      <c r="X1457">
        <v>0</v>
      </c>
      <c r="Y1457">
        <v>0</v>
      </c>
    </row>
    <row r="1458" spans="1:25" x14ac:dyDescent="0.35">
      <c r="A1458">
        <v>59</v>
      </c>
      <c r="B1458" t="s">
        <v>32</v>
      </c>
      <c r="C1458" t="s">
        <v>26</v>
      </c>
      <c r="D1458" t="s">
        <v>27</v>
      </c>
      <c r="E1458">
        <v>25</v>
      </c>
      <c r="F1458">
        <v>3</v>
      </c>
      <c r="G1458" t="s">
        <v>28</v>
      </c>
      <c r="H1458">
        <v>1</v>
      </c>
      <c r="I1458" t="s">
        <v>29</v>
      </c>
      <c r="J1458">
        <v>99</v>
      </c>
      <c r="K1458">
        <v>3</v>
      </c>
      <c r="L1458">
        <v>3</v>
      </c>
      <c r="M1458" t="s">
        <v>30</v>
      </c>
      <c r="N1458">
        <v>1</v>
      </c>
      <c r="O1458" t="s">
        <v>31</v>
      </c>
      <c r="P1458">
        <v>7</v>
      </c>
      <c r="Q1458">
        <v>3</v>
      </c>
      <c r="R1458">
        <v>0</v>
      </c>
      <c r="S1458">
        <v>28</v>
      </c>
      <c r="T1458">
        <v>3</v>
      </c>
      <c r="U1458">
        <v>2</v>
      </c>
      <c r="V1458">
        <v>21</v>
      </c>
      <c r="W1458">
        <v>16</v>
      </c>
      <c r="X1458">
        <v>7</v>
      </c>
      <c r="Y1458">
        <v>9</v>
      </c>
    </row>
    <row r="1459" spans="1:25" x14ac:dyDescent="0.35">
      <c r="A1459">
        <v>59</v>
      </c>
      <c r="B1459" t="s">
        <v>32</v>
      </c>
      <c r="C1459" t="s">
        <v>33</v>
      </c>
      <c r="D1459" t="s">
        <v>27</v>
      </c>
      <c r="E1459">
        <v>1</v>
      </c>
      <c r="F1459">
        <v>1</v>
      </c>
      <c r="G1459" t="s">
        <v>28</v>
      </c>
      <c r="H1459">
        <v>1</v>
      </c>
      <c r="I1459" t="s">
        <v>29</v>
      </c>
      <c r="J1459">
        <v>57</v>
      </c>
      <c r="K1459">
        <v>2</v>
      </c>
      <c r="L1459">
        <v>2</v>
      </c>
      <c r="M1459" t="s">
        <v>30</v>
      </c>
      <c r="N1459">
        <v>3</v>
      </c>
      <c r="O1459" t="s">
        <v>31</v>
      </c>
      <c r="P1459">
        <v>7</v>
      </c>
      <c r="Q1459">
        <v>3</v>
      </c>
      <c r="R1459">
        <v>0</v>
      </c>
      <c r="S1459">
        <v>20</v>
      </c>
      <c r="T1459">
        <v>2</v>
      </c>
      <c r="U1459">
        <v>2</v>
      </c>
      <c r="V1459">
        <v>4</v>
      </c>
      <c r="W1459">
        <v>3</v>
      </c>
      <c r="X1459">
        <v>1</v>
      </c>
      <c r="Y1459">
        <v>3</v>
      </c>
    </row>
    <row r="1460" spans="1:25" x14ac:dyDescent="0.35">
      <c r="A1460">
        <v>59</v>
      </c>
      <c r="B1460" t="s">
        <v>32</v>
      </c>
      <c r="C1460" t="s">
        <v>44</v>
      </c>
      <c r="D1460" t="s">
        <v>50</v>
      </c>
      <c r="E1460">
        <v>2</v>
      </c>
      <c r="F1460">
        <v>4</v>
      </c>
      <c r="G1460" t="s">
        <v>50</v>
      </c>
      <c r="H1460">
        <v>3</v>
      </c>
      <c r="I1460" t="s">
        <v>29</v>
      </c>
      <c r="J1460">
        <v>32</v>
      </c>
      <c r="K1460">
        <v>2</v>
      </c>
      <c r="L1460">
        <v>5</v>
      </c>
      <c r="M1460" t="s">
        <v>45</v>
      </c>
      <c r="N1460">
        <v>4</v>
      </c>
      <c r="O1460" t="s">
        <v>37</v>
      </c>
      <c r="P1460">
        <v>9</v>
      </c>
      <c r="Q1460">
        <v>4</v>
      </c>
      <c r="R1460">
        <v>1</v>
      </c>
      <c r="S1460">
        <v>30</v>
      </c>
      <c r="T1460">
        <v>3</v>
      </c>
      <c r="U1460">
        <v>3</v>
      </c>
      <c r="V1460">
        <v>3</v>
      </c>
      <c r="W1460">
        <v>2</v>
      </c>
      <c r="X1460">
        <v>2</v>
      </c>
      <c r="Y1460">
        <v>2</v>
      </c>
    </row>
    <row r="1461" spans="1:25" x14ac:dyDescent="0.35">
      <c r="A1461">
        <v>59</v>
      </c>
      <c r="B1461" t="s">
        <v>32</v>
      </c>
      <c r="C1461" t="s">
        <v>26</v>
      </c>
      <c r="D1461" t="s">
        <v>34</v>
      </c>
      <c r="E1461">
        <v>3</v>
      </c>
      <c r="F1461">
        <v>3</v>
      </c>
      <c r="G1461" t="s">
        <v>28</v>
      </c>
      <c r="H1461">
        <v>3</v>
      </c>
      <c r="I1461" t="s">
        <v>35</v>
      </c>
      <c r="J1461">
        <v>70</v>
      </c>
      <c r="K1461">
        <v>2</v>
      </c>
      <c r="L1461">
        <v>1</v>
      </c>
      <c r="M1461" t="s">
        <v>36</v>
      </c>
      <c r="N1461">
        <v>4</v>
      </c>
      <c r="O1461" t="s">
        <v>37</v>
      </c>
      <c r="P1461">
        <v>3</v>
      </c>
      <c r="Q1461">
        <v>3</v>
      </c>
      <c r="R1461">
        <v>1</v>
      </c>
      <c r="S1461">
        <v>7</v>
      </c>
      <c r="T1461">
        <v>6</v>
      </c>
      <c r="U1461">
        <v>3</v>
      </c>
      <c r="V1461">
        <v>1</v>
      </c>
      <c r="W1461">
        <v>0</v>
      </c>
      <c r="X1461">
        <v>0</v>
      </c>
      <c r="Y1461">
        <v>0</v>
      </c>
    </row>
    <row r="1462" spans="1:25" x14ac:dyDescent="0.35">
      <c r="A1462">
        <v>59</v>
      </c>
      <c r="B1462" t="s">
        <v>32</v>
      </c>
      <c r="C1462" t="s">
        <v>26</v>
      </c>
      <c r="D1462" t="s">
        <v>50</v>
      </c>
      <c r="E1462">
        <v>6</v>
      </c>
      <c r="F1462">
        <v>2</v>
      </c>
      <c r="G1462" t="s">
        <v>40</v>
      </c>
      <c r="H1462">
        <v>2</v>
      </c>
      <c r="I1462" t="s">
        <v>35</v>
      </c>
      <c r="J1462">
        <v>52</v>
      </c>
      <c r="K1462">
        <v>3</v>
      </c>
      <c r="L1462">
        <v>1</v>
      </c>
      <c r="M1462" t="s">
        <v>50</v>
      </c>
      <c r="N1462">
        <v>3</v>
      </c>
      <c r="O1462" t="s">
        <v>37</v>
      </c>
      <c r="P1462">
        <v>8</v>
      </c>
      <c r="Q1462">
        <v>3</v>
      </c>
      <c r="R1462">
        <v>0</v>
      </c>
      <c r="S1462">
        <v>7</v>
      </c>
      <c r="T1462">
        <v>2</v>
      </c>
      <c r="U1462">
        <v>2</v>
      </c>
      <c r="V1462">
        <v>2</v>
      </c>
      <c r="W1462">
        <v>2</v>
      </c>
      <c r="X1462">
        <v>2</v>
      </c>
      <c r="Y1462">
        <v>2</v>
      </c>
    </row>
    <row r="1463" spans="1:25" x14ac:dyDescent="0.35">
      <c r="A1463">
        <v>59</v>
      </c>
      <c r="B1463" t="s">
        <v>32</v>
      </c>
      <c r="C1463" t="s">
        <v>26</v>
      </c>
      <c r="D1463" t="s">
        <v>34</v>
      </c>
      <c r="E1463">
        <v>2</v>
      </c>
      <c r="F1463">
        <v>3</v>
      </c>
      <c r="G1463" t="s">
        <v>28</v>
      </c>
      <c r="H1463">
        <v>3</v>
      </c>
      <c r="I1463" t="s">
        <v>29</v>
      </c>
      <c r="J1463">
        <v>69</v>
      </c>
      <c r="K1463">
        <v>2</v>
      </c>
      <c r="L1463">
        <v>4</v>
      </c>
      <c r="M1463" t="s">
        <v>42</v>
      </c>
      <c r="N1463">
        <v>4</v>
      </c>
      <c r="O1463" t="s">
        <v>31</v>
      </c>
      <c r="P1463">
        <v>3</v>
      </c>
      <c r="Q1463">
        <v>3</v>
      </c>
      <c r="R1463">
        <v>0</v>
      </c>
      <c r="S1463">
        <v>30</v>
      </c>
      <c r="T1463">
        <v>4</v>
      </c>
      <c r="U1463">
        <v>3</v>
      </c>
      <c r="V1463">
        <v>5</v>
      </c>
      <c r="W1463">
        <v>3</v>
      </c>
      <c r="X1463">
        <v>4</v>
      </c>
      <c r="Y1463">
        <v>3</v>
      </c>
    </row>
    <row r="1464" spans="1:25" x14ac:dyDescent="0.35">
      <c r="A1464">
        <v>59</v>
      </c>
      <c r="B1464" t="s">
        <v>32</v>
      </c>
      <c r="C1464" t="s">
        <v>26</v>
      </c>
      <c r="D1464" t="s">
        <v>27</v>
      </c>
      <c r="E1464">
        <v>1</v>
      </c>
      <c r="F1464">
        <v>2</v>
      </c>
      <c r="G1464" t="s">
        <v>49</v>
      </c>
      <c r="H1464">
        <v>2</v>
      </c>
      <c r="I1464" t="s">
        <v>35</v>
      </c>
      <c r="J1464">
        <v>66</v>
      </c>
      <c r="K1464">
        <v>3</v>
      </c>
      <c r="L1464">
        <v>3</v>
      </c>
      <c r="M1464" t="s">
        <v>45</v>
      </c>
      <c r="N1464">
        <v>4</v>
      </c>
      <c r="O1464" t="s">
        <v>37</v>
      </c>
      <c r="P1464">
        <v>3</v>
      </c>
      <c r="Q1464">
        <v>3</v>
      </c>
      <c r="R1464">
        <v>1</v>
      </c>
      <c r="S1464">
        <v>14</v>
      </c>
      <c r="T1464">
        <v>1</v>
      </c>
      <c r="U1464">
        <v>1</v>
      </c>
      <c r="V1464">
        <v>6</v>
      </c>
      <c r="W1464">
        <v>4</v>
      </c>
      <c r="X1464">
        <v>0</v>
      </c>
      <c r="Y1464">
        <v>4</v>
      </c>
    </row>
    <row r="1465" spans="1:25" x14ac:dyDescent="0.35">
      <c r="A1465">
        <v>59</v>
      </c>
      <c r="B1465" t="s">
        <v>32</v>
      </c>
      <c r="C1465" t="s">
        <v>26</v>
      </c>
      <c r="D1465" t="s">
        <v>27</v>
      </c>
      <c r="E1465">
        <v>3</v>
      </c>
      <c r="F1465">
        <v>3</v>
      </c>
      <c r="G1465" t="s">
        <v>28</v>
      </c>
      <c r="H1465">
        <v>3</v>
      </c>
      <c r="I1465" t="s">
        <v>29</v>
      </c>
      <c r="J1465">
        <v>48</v>
      </c>
      <c r="K1465">
        <v>2</v>
      </c>
      <c r="L1465">
        <v>2</v>
      </c>
      <c r="M1465" t="s">
        <v>30</v>
      </c>
      <c r="N1465">
        <v>4</v>
      </c>
      <c r="O1465" t="s">
        <v>31</v>
      </c>
      <c r="P1465">
        <v>5</v>
      </c>
      <c r="Q1465">
        <v>3</v>
      </c>
      <c r="R1465">
        <v>0</v>
      </c>
      <c r="S1465">
        <v>13</v>
      </c>
      <c r="T1465">
        <v>2</v>
      </c>
      <c r="U1465">
        <v>3</v>
      </c>
      <c r="V1465">
        <v>6</v>
      </c>
      <c r="W1465">
        <v>1</v>
      </c>
      <c r="X1465">
        <v>0</v>
      </c>
      <c r="Y1465">
        <v>5</v>
      </c>
    </row>
    <row r="1466" spans="1:25" x14ac:dyDescent="0.35">
      <c r="A1466">
        <v>59</v>
      </c>
      <c r="B1466" t="s">
        <v>32</v>
      </c>
      <c r="C1466" t="s">
        <v>26</v>
      </c>
      <c r="D1466" t="s">
        <v>34</v>
      </c>
      <c r="E1466">
        <v>18</v>
      </c>
      <c r="F1466">
        <v>4</v>
      </c>
      <c r="G1466" t="s">
        <v>40</v>
      </c>
      <c r="H1466">
        <v>4</v>
      </c>
      <c r="I1466" t="s">
        <v>35</v>
      </c>
      <c r="J1466">
        <v>67</v>
      </c>
      <c r="K1466">
        <v>3</v>
      </c>
      <c r="L1466">
        <v>3</v>
      </c>
      <c r="M1466" t="s">
        <v>42</v>
      </c>
      <c r="N1466">
        <v>4</v>
      </c>
      <c r="O1466" t="s">
        <v>31</v>
      </c>
      <c r="P1466">
        <v>6</v>
      </c>
      <c r="Q1466">
        <v>3</v>
      </c>
      <c r="R1466">
        <v>0</v>
      </c>
      <c r="S1466">
        <v>25</v>
      </c>
      <c r="T1466">
        <v>6</v>
      </c>
      <c r="U1466">
        <v>2</v>
      </c>
      <c r="V1466">
        <v>9</v>
      </c>
      <c r="W1466">
        <v>7</v>
      </c>
      <c r="X1466">
        <v>5</v>
      </c>
      <c r="Y1466">
        <v>4</v>
      </c>
    </row>
    <row r="1467" spans="1:25" x14ac:dyDescent="0.35">
      <c r="A1467">
        <v>60</v>
      </c>
      <c r="B1467" t="s">
        <v>32</v>
      </c>
      <c r="C1467" t="s">
        <v>26</v>
      </c>
      <c r="D1467" t="s">
        <v>34</v>
      </c>
      <c r="E1467">
        <v>7</v>
      </c>
      <c r="F1467">
        <v>3</v>
      </c>
      <c r="G1467" t="s">
        <v>28</v>
      </c>
      <c r="H1467">
        <v>1</v>
      </c>
      <c r="I1467" t="s">
        <v>29</v>
      </c>
      <c r="J1467">
        <v>41</v>
      </c>
      <c r="K1467">
        <v>3</v>
      </c>
      <c r="L1467">
        <v>5</v>
      </c>
      <c r="M1467" t="s">
        <v>45</v>
      </c>
      <c r="N1467">
        <v>1</v>
      </c>
      <c r="O1467" t="s">
        <v>37</v>
      </c>
      <c r="P1467">
        <v>5</v>
      </c>
      <c r="Q1467">
        <v>3</v>
      </c>
      <c r="R1467">
        <v>0</v>
      </c>
      <c r="S1467">
        <v>33</v>
      </c>
      <c r="T1467">
        <v>5</v>
      </c>
      <c r="U1467">
        <v>1</v>
      </c>
      <c r="V1467">
        <v>29</v>
      </c>
      <c r="W1467">
        <v>8</v>
      </c>
      <c r="X1467">
        <v>11</v>
      </c>
      <c r="Y1467">
        <v>10</v>
      </c>
    </row>
    <row r="1468" spans="1:25" x14ac:dyDescent="0.35">
      <c r="A1468">
        <v>60</v>
      </c>
      <c r="B1468" t="s">
        <v>32</v>
      </c>
      <c r="C1468" t="s">
        <v>33</v>
      </c>
      <c r="D1468" t="s">
        <v>27</v>
      </c>
      <c r="E1468">
        <v>28</v>
      </c>
      <c r="F1468">
        <v>3</v>
      </c>
      <c r="G1468" t="s">
        <v>48</v>
      </c>
      <c r="H1468">
        <v>3</v>
      </c>
      <c r="I1468" t="s">
        <v>29</v>
      </c>
      <c r="J1468">
        <v>80</v>
      </c>
      <c r="K1468">
        <v>2</v>
      </c>
      <c r="L1468">
        <v>3</v>
      </c>
      <c r="M1468" t="s">
        <v>30</v>
      </c>
      <c r="N1468">
        <v>1</v>
      </c>
      <c r="O1468" t="s">
        <v>37</v>
      </c>
      <c r="P1468">
        <v>4</v>
      </c>
      <c r="Q1468">
        <v>3</v>
      </c>
      <c r="R1468">
        <v>0</v>
      </c>
      <c r="S1468">
        <v>22</v>
      </c>
      <c r="T1468">
        <v>5</v>
      </c>
      <c r="U1468">
        <v>4</v>
      </c>
      <c r="V1468">
        <v>18</v>
      </c>
      <c r="W1468">
        <v>13</v>
      </c>
      <c r="X1468">
        <v>13</v>
      </c>
      <c r="Y1468">
        <v>11</v>
      </c>
    </row>
    <row r="1469" spans="1:25" x14ac:dyDescent="0.35">
      <c r="A1469">
        <v>60</v>
      </c>
      <c r="B1469" t="s">
        <v>32</v>
      </c>
      <c r="C1469" t="s">
        <v>26</v>
      </c>
      <c r="D1469" t="s">
        <v>27</v>
      </c>
      <c r="E1469">
        <v>16</v>
      </c>
      <c r="F1469">
        <v>4</v>
      </c>
      <c r="G1469" t="s">
        <v>48</v>
      </c>
      <c r="H1469">
        <v>1</v>
      </c>
      <c r="I1469" t="s">
        <v>35</v>
      </c>
      <c r="J1469">
        <v>84</v>
      </c>
      <c r="K1469">
        <v>3</v>
      </c>
      <c r="L1469">
        <v>2</v>
      </c>
      <c r="M1469" t="s">
        <v>30</v>
      </c>
      <c r="N1469">
        <v>1</v>
      </c>
      <c r="O1469" t="s">
        <v>31</v>
      </c>
      <c r="P1469">
        <v>8</v>
      </c>
      <c r="Q1469">
        <v>3</v>
      </c>
      <c r="R1469">
        <v>0</v>
      </c>
      <c r="S1469">
        <v>10</v>
      </c>
      <c r="T1469">
        <v>1</v>
      </c>
      <c r="U1469">
        <v>3</v>
      </c>
      <c r="V1469">
        <v>2</v>
      </c>
      <c r="W1469">
        <v>2</v>
      </c>
      <c r="X1469">
        <v>2</v>
      </c>
      <c r="Y1469">
        <v>2</v>
      </c>
    </row>
    <row r="1470" spans="1:25" x14ac:dyDescent="0.35">
      <c r="A1470">
        <v>60</v>
      </c>
      <c r="B1470" t="s">
        <v>32</v>
      </c>
      <c r="C1470" t="s">
        <v>26</v>
      </c>
      <c r="D1470" t="s">
        <v>27</v>
      </c>
      <c r="E1470">
        <v>7</v>
      </c>
      <c r="F1470">
        <v>4</v>
      </c>
      <c r="G1470" t="s">
        <v>48</v>
      </c>
      <c r="H1470">
        <v>2</v>
      </c>
      <c r="I1470" t="s">
        <v>35</v>
      </c>
      <c r="J1470">
        <v>52</v>
      </c>
      <c r="K1470">
        <v>4</v>
      </c>
      <c r="L1470">
        <v>2</v>
      </c>
      <c r="M1470" t="s">
        <v>30</v>
      </c>
      <c r="N1470">
        <v>4</v>
      </c>
      <c r="O1470" t="s">
        <v>41</v>
      </c>
      <c r="P1470">
        <v>0</v>
      </c>
      <c r="Q1470">
        <v>3</v>
      </c>
      <c r="R1470">
        <v>1</v>
      </c>
      <c r="S1470">
        <v>12</v>
      </c>
      <c r="T1470">
        <v>3</v>
      </c>
      <c r="U1470">
        <v>3</v>
      </c>
      <c r="V1470">
        <v>11</v>
      </c>
      <c r="W1470">
        <v>7</v>
      </c>
      <c r="X1470">
        <v>1</v>
      </c>
      <c r="Y1470">
        <v>9</v>
      </c>
    </row>
    <row r="1471" spans="1:25" x14ac:dyDescent="0.35">
      <c r="A1471">
        <v>60</v>
      </c>
      <c r="B1471" t="s">
        <v>32</v>
      </c>
      <c r="C1471" t="s">
        <v>26</v>
      </c>
      <c r="D1471" t="s">
        <v>34</v>
      </c>
      <c r="E1471">
        <v>1</v>
      </c>
      <c r="F1471">
        <v>4</v>
      </c>
      <c r="G1471" t="s">
        <v>40</v>
      </c>
      <c r="H1471">
        <v>3</v>
      </c>
      <c r="I1471" t="s">
        <v>35</v>
      </c>
      <c r="J1471">
        <v>92</v>
      </c>
      <c r="K1471">
        <v>1</v>
      </c>
      <c r="L1471">
        <v>3</v>
      </c>
      <c r="M1471" t="s">
        <v>43</v>
      </c>
      <c r="N1471">
        <v>4</v>
      </c>
      <c r="O1471" t="s">
        <v>41</v>
      </c>
      <c r="P1471">
        <v>3</v>
      </c>
      <c r="Q1471">
        <v>4</v>
      </c>
      <c r="R1471">
        <v>1</v>
      </c>
      <c r="S1471">
        <v>19</v>
      </c>
      <c r="T1471">
        <v>2</v>
      </c>
      <c r="U1471">
        <v>4</v>
      </c>
      <c r="V1471">
        <v>1</v>
      </c>
      <c r="W1471">
        <v>0</v>
      </c>
      <c r="X1471">
        <v>0</v>
      </c>
      <c r="Y1471">
        <v>0</v>
      </c>
    </row>
  </sheetData>
  <sortState xmlns:xlrd2="http://schemas.microsoft.com/office/spreadsheetml/2017/richdata2" ref="A2:Y1471">
    <sortCondition ref="A2:A14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23A4-E584-4B61-B17C-B247DCF50E4D}">
  <sheetPr filterMode="1"/>
  <dimension ref="A1:Y1471"/>
  <sheetViews>
    <sheetView topLeftCell="A929" workbookViewId="0">
      <selection activeCell="G955" sqref="G955"/>
    </sheetView>
  </sheetViews>
  <sheetFormatPr defaultRowHeight="14.5" x14ac:dyDescent="0.35"/>
  <cols>
    <col min="1" max="1" width="7.7265625" customWidth="1"/>
    <col min="3" max="3" width="15.90625" bestFit="1" customWidth="1"/>
    <col min="4" max="4" width="22.08984375" bestFit="1" customWidth="1"/>
    <col min="5" max="5" width="17.453125" bestFit="1" customWidth="1"/>
    <col min="6" max="6" width="9.08984375" bestFit="1" customWidth="1"/>
    <col min="7" max="7" width="15.90625" bestFit="1" customWidth="1"/>
    <col min="8" max="8" width="21.36328125" bestFit="1" customWidth="1"/>
    <col min="10" max="10" width="10.08984375" bestFit="1" customWidth="1"/>
    <col min="11" max="11" width="14.08984375" bestFit="1" customWidth="1"/>
    <col min="14" max="14" width="13.269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35">
      <c r="A2">
        <v>18</v>
      </c>
      <c r="B2" t="s">
        <v>25</v>
      </c>
      <c r="C2" t="s">
        <v>26</v>
      </c>
      <c r="D2" t="s">
        <v>34</v>
      </c>
      <c r="E2">
        <v>3</v>
      </c>
      <c r="F2">
        <v>3</v>
      </c>
      <c r="G2" t="s">
        <v>28</v>
      </c>
      <c r="H2">
        <v>3</v>
      </c>
      <c r="I2" t="s">
        <v>35</v>
      </c>
      <c r="J2">
        <v>54</v>
      </c>
      <c r="K2">
        <v>3</v>
      </c>
      <c r="L2">
        <v>1</v>
      </c>
      <c r="M2" t="s">
        <v>39</v>
      </c>
      <c r="N2">
        <v>3</v>
      </c>
      <c r="O2" t="s">
        <v>31</v>
      </c>
      <c r="P2">
        <v>1</v>
      </c>
      <c r="Q2">
        <v>3</v>
      </c>
      <c r="R2">
        <v>0</v>
      </c>
      <c r="S2">
        <v>0</v>
      </c>
      <c r="T2">
        <v>2</v>
      </c>
      <c r="U2">
        <v>3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18</v>
      </c>
      <c r="B3" t="s">
        <v>32</v>
      </c>
      <c r="C3" t="s">
        <v>26</v>
      </c>
      <c r="D3" t="s">
        <v>27</v>
      </c>
      <c r="E3">
        <v>10</v>
      </c>
      <c r="F3">
        <v>3</v>
      </c>
      <c r="G3" t="s">
        <v>40</v>
      </c>
      <c r="H3">
        <v>4</v>
      </c>
      <c r="I3" t="s">
        <v>29</v>
      </c>
      <c r="J3">
        <v>69</v>
      </c>
      <c r="K3">
        <v>2</v>
      </c>
      <c r="L3">
        <v>1</v>
      </c>
      <c r="M3" t="s">
        <v>46</v>
      </c>
      <c r="N3">
        <v>3</v>
      </c>
      <c r="O3" t="s">
        <v>31</v>
      </c>
      <c r="P3">
        <v>1</v>
      </c>
      <c r="Q3">
        <v>3</v>
      </c>
      <c r="R3">
        <v>0</v>
      </c>
      <c r="S3">
        <v>0</v>
      </c>
      <c r="T3">
        <v>2</v>
      </c>
      <c r="U3">
        <v>3</v>
      </c>
      <c r="V3">
        <v>0</v>
      </c>
      <c r="W3">
        <v>0</v>
      </c>
      <c r="X3">
        <v>0</v>
      </c>
      <c r="Y3">
        <v>0</v>
      </c>
    </row>
    <row r="4" spans="1:25" hidden="1" x14ac:dyDescent="0.35">
      <c r="A4">
        <v>18</v>
      </c>
      <c r="B4" t="s">
        <v>25</v>
      </c>
      <c r="C4" t="s">
        <v>33</v>
      </c>
      <c r="D4" t="s">
        <v>27</v>
      </c>
      <c r="E4">
        <v>5</v>
      </c>
      <c r="F4">
        <v>3</v>
      </c>
      <c r="G4" t="s">
        <v>48</v>
      </c>
      <c r="H4">
        <v>2</v>
      </c>
      <c r="I4" t="s">
        <v>35</v>
      </c>
      <c r="J4">
        <v>69</v>
      </c>
      <c r="K4">
        <v>3</v>
      </c>
      <c r="L4">
        <v>1</v>
      </c>
      <c r="M4" t="s">
        <v>46</v>
      </c>
      <c r="N4">
        <v>2</v>
      </c>
      <c r="O4" t="s">
        <v>31</v>
      </c>
      <c r="P4">
        <v>1</v>
      </c>
      <c r="Q4">
        <v>3</v>
      </c>
      <c r="R4">
        <v>0</v>
      </c>
      <c r="S4">
        <v>0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</row>
    <row r="5" spans="1:25" hidden="1" x14ac:dyDescent="0.35">
      <c r="A5">
        <v>18</v>
      </c>
      <c r="B5" t="s">
        <v>32</v>
      </c>
      <c r="C5" t="s">
        <v>44</v>
      </c>
      <c r="D5" t="s">
        <v>34</v>
      </c>
      <c r="E5">
        <v>5</v>
      </c>
      <c r="F5">
        <v>2</v>
      </c>
      <c r="G5" t="s">
        <v>28</v>
      </c>
      <c r="H5">
        <v>2</v>
      </c>
      <c r="I5" t="s">
        <v>35</v>
      </c>
      <c r="J5">
        <v>73</v>
      </c>
      <c r="K5">
        <v>3</v>
      </c>
      <c r="L5">
        <v>1</v>
      </c>
      <c r="M5" t="s">
        <v>36</v>
      </c>
      <c r="N5">
        <v>4</v>
      </c>
      <c r="O5" t="s">
        <v>31</v>
      </c>
      <c r="P5">
        <v>1</v>
      </c>
      <c r="Q5">
        <v>3</v>
      </c>
      <c r="R5">
        <v>0</v>
      </c>
      <c r="S5">
        <v>0</v>
      </c>
      <c r="T5">
        <v>2</v>
      </c>
      <c r="U5">
        <v>3</v>
      </c>
      <c r="V5">
        <v>0</v>
      </c>
      <c r="W5">
        <v>0</v>
      </c>
      <c r="X5">
        <v>0</v>
      </c>
      <c r="Y5">
        <v>0</v>
      </c>
    </row>
    <row r="6" spans="1:25" hidden="1" x14ac:dyDescent="0.35">
      <c r="A6">
        <v>18</v>
      </c>
      <c r="B6" t="s">
        <v>25</v>
      </c>
      <c r="C6" t="s">
        <v>44</v>
      </c>
      <c r="D6" t="s">
        <v>34</v>
      </c>
      <c r="E6">
        <v>8</v>
      </c>
      <c r="F6">
        <v>1</v>
      </c>
      <c r="G6" t="s">
        <v>40</v>
      </c>
      <c r="H6">
        <v>3</v>
      </c>
      <c r="I6" t="s">
        <v>35</v>
      </c>
      <c r="J6">
        <v>80</v>
      </c>
      <c r="K6">
        <v>3</v>
      </c>
      <c r="L6">
        <v>1</v>
      </c>
      <c r="M6" t="s">
        <v>39</v>
      </c>
      <c r="N6">
        <v>3</v>
      </c>
      <c r="O6" t="s">
        <v>31</v>
      </c>
      <c r="P6">
        <v>1</v>
      </c>
      <c r="Q6">
        <v>3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</row>
    <row r="7" spans="1:25" hidden="1" x14ac:dyDescent="0.35">
      <c r="A7">
        <v>18</v>
      </c>
      <c r="B7" t="s">
        <v>32</v>
      </c>
      <c r="C7" t="s">
        <v>44</v>
      </c>
      <c r="D7" t="s">
        <v>34</v>
      </c>
      <c r="E7">
        <v>1</v>
      </c>
      <c r="F7">
        <v>3</v>
      </c>
      <c r="G7" t="s">
        <v>28</v>
      </c>
      <c r="H7">
        <v>4</v>
      </c>
      <c r="I7" t="s">
        <v>29</v>
      </c>
      <c r="J7">
        <v>97</v>
      </c>
      <c r="K7">
        <v>3</v>
      </c>
      <c r="L7">
        <v>1</v>
      </c>
      <c r="M7" t="s">
        <v>39</v>
      </c>
      <c r="N7">
        <v>4</v>
      </c>
      <c r="O7" t="s">
        <v>31</v>
      </c>
      <c r="P7">
        <v>1</v>
      </c>
      <c r="Q7">
        <v>3</v>
      </c>
      <c r="R7">
        <v>0</v>
      </c>
      <c r="S7">
        <v>0</v>
      </c>
      <c r="T7">
        <v>5</v>
      </c>
      <c r="U7">
        <v>4</v>
      </c>
      <c r="V7">
        <v>0</v>
      </c>
      <c r="W7">
        <v>0</v>
      </c>
      <c r="X7">
        <v>0</v>
      </c>
      <c r="Y7">
        <v>0</v>
      </c>
    </row>
    <row r="8" spans="1:25" hidden="1" x14ac:dyDescent="0.35">
      <c r="A8">
        <v>18</v>
      </c>
      <c r="B8" t="s">
        <v>25</v>
      </c>
      <c r="C8" t="s">
        <v>33</v>
      </c>
      <c r="D8" t="s">
        <v>27</v>
      </c>
      <c r="E8">
        <v>3</v>
      </c>
      <c r="F8">
        <v>2</v>
      </c>
      <c r="G8" t="s">
        <v>40</v>
      </c>
      <c r="H8">
        <v>2</v>
      </c>
      <c r="I8" t="s">
        <v>29</v>
      </c>
      <c r="J8">
        <v>70</v>
      </c>
      <c r="K8">
        <v>3</v>
      </c>
      <c r="L8">
        <v>1</v>
      </c>
      <c r="M8" t="s">
        <v>46</v>
      </c>
      <c r="N8">
        <v>4</v>
      </c>
      <c r="O8" t="s">
        <v>31</v>
      </c>
      <c r="P8">
        <v>1</v>
      </c>
      <c r="Q8">
        <v>3</v>
      </c>
      <c r="R8">
        <v>0</v>
      </c>
      <c r="S8">
        <v>0</v>
      </c>
      <c r="T8">
        <v>2</v>
      </c>
      <c r="U8">
        <v>4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18</v>
      </c>
      <c r="B9" t="s">
        <v>32</v>
      </c>
      <c r="C9" t="s">
        <v>44</v>
      </c>
      <c r="D9" t="s">
        <v>34</v>
      </c>
      <c r="E9">
        <v>14</v>
      </c>
      <c r="F9">
        <v>3</v>
      </c>
      <c r="G9" t="s">
        <v>40</v>
      </c>
      <c r="H9">
        <v>2</v>
      </c>
      <c r="I9" t="s">
        <v>29</v>
      </c>
      <c r="J9">
        <v>33</v>
      </c>
      <c r="K9">
        <v>3</v>
      </c>
      <c r="L9">
        <v>1</v>
      </c>
      <c r="M9" t="s">
        <v>36</v>
      </c>
      <c r="N9">
        <v>3</v>
      </c>
      <c r="O9" t="s">
        <v>31</v>
      </c>
      <c r="P9">
        <v>1</v>
      </c>
      <c r="Q9">
        <v>3</v>
      </c>
      <c r="R9">
        <v>0</v>
      </c>
      <c r="S9">
        <v>0</v>
      </c>
      <c r="T9">
        <v>4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19</v>
      </c>
      <c r="B10" t="s">
        <v>25</v>
      </c>
      <c r="C10" t="s">
        <v>26</v>
      </c>
      <c r="D10" t="s">
        <v>27</v>
      </c>
      <c r="E10">
        <v>22</v>
      </c>
      <c r="F10">
        <v>1</v>
      </c>
      <c r="G10" t="s">
        <v>48</v>
      </c>
      <c r="H10">
        <v>4</v>
      </c>
      <c r="I10" t="s">
        <v>35</v>
      </c>
      <c r="J10">
        <v>50</v>
      </c>
      <c r="K10">
        <v>3</v>
      </c>
      <c r="L10">
        <v>1</v>
      </c>
      <c r="M10" t="s">
        <v>46</v>
      </c>
      <c r="N10">
        <v>3</v>
      </c>
      <c r="O10" t="s">
        <v>31</v>
      </c>
      <c r="P10">
        <v>1</v>
      </c>
      <c r="Q10">
        <v>3</v>
      </c>
      <c r="R10">
        <v>0</v>
      </c>
      <c r="S10">
        <v>0</v>
      </c>
      <c r="T10">
        <v>2</v>
      </c>
      <c r="U10">
        <v>2</v>
      </c>
      <c r="V10">
        <v>0</v>
      </c>
      <c r="W10">
        <v>0</v>
      </c>
      <c r="X10">
        <v>0</v>
      </c>
      <c r="Y10">
        <v>0</v>
      </c>
    </row>
    <row r="11" spans="1:25" hidden="1" x14ac:dyDescent="0.35">
      <c r="A11">
        <v>19</v>
      </c>
      <c r="B11" t="s">
        <v>32</v>
      </c>
      <c r="C11" t="s">
        <v>26</v>
      </c>
      <c r="D11" t="s">
        <v>34</v>
      </c>
      <c r="E11">
        <v>3</v>
      </c>
      <c r="F11">
        <v>1</v>
      </c>
      <c r="G11" t="s">
        <v>40</v>
      </c>
      <c r="H11">
        <v>2</v>
      </c>
      <c r="I11" t="s">
        <v>29</v>
      </c>
      <c r="J11">
        <v>79</v>
      </c>
      <c r="K11">
        <v>3</v>
      </c>
      <c r="L11">
        <v>1</v>
      </c>
      <c r="M11" t="s">
        <v>39</v>
      </c>
      <c r="N11">
        <v>2</v>
      </c>
      <c r="O11" t="s">
        <v>31</v>
      </c>
      <c r="P11">
        <v>1</v>
      </c>
      <c r="Q11">
        <v>3</v>
      </c>
      <c r="R11">
        <v>0</v>
      </c>
      <c r="S11">
        <v>1</v>
      </c>
      <c r="T11">
        <v>3</v>
      </c>
      <c r="U11">
        <v>3</v>
      </c>
      <c r="V11">
        <v>1</v>
      </c>
      <c r="W11">
        <v>0</v>
      </c>
      <c r="X11">
        <v>0</v>
      </c>
      <c r="Y11">
        <v>0</v>
      </c>
    </row>
    <row r="12" spans="1:25" hidden="1" x14ac:dyDescent="0.35">
      <c r="A12">
        <v>19</v>
      </c>
      <c r="B12" t="s">
        <v>25</v>
      </c>
      <c r="C12" t="s">
        <v>33</v>
      </c>
      <c r="D12" t="s">
        <v>27</v>
      </c>
      <c r="E12">
        <v>1</v>
      </c>
      <c r="F12">
        <v>1</v>
      </c>
      <c r="G12" t="s">
        <v>49</v>
      </c>
      <c r="H12">
        <v>3</v>
      </c>
      <c r="I12" t="s">
        <v>29</v>
      </c>
      <c r="J12">
        <v>100</v>
      </c>
      <c r="K12">
        <v>1</v>
      </c>
      <c r="L12">
        <v>1</v>
      </c>
      <c r="M12" t="s">
        <v>46</v>
      </c>
      <c r="N12">
        <v>1</v>
      </c>
      <c r="O12" t="s">
        <v>31</v>
      </c>
      <c r="P12">
        <v>0</v>
      </c>
      <c r="Q12">
        <v>4</v>
      </c>
      <c r="R12">
        <v>0</v>
      </c>
      <c r="S12">
        <v>1</v>
      </c>
      <c r="T12">
        <v>5</v>
      </c>
      <c r="U12">
        <v>4</v>
      </c>
      <c r="V12">
        <v>0</v>
      </c>
      <c r="W12">
        <v>0</v>
      </c>
      <c r="X12">
        <v>0</v>
      </c>
      <c r="Y12">
        <v>0</v>
      </c>
    </row>
    <row r="13" spans="1:25" hidden="1" x14ac:dyDescent="0.35">
      <c r="A13">
        <v>19</v>
      </c>
      <c r="B13" t="s">
        <v>25</v>
      </c>
      <c r="C13" t="s">
        <v>26</v>
      </c>
      <c r="D13" t="s">
        <v>34</v>
      </c>
      <c r="E13">
        <v>2</v>
      </c>
      <c r="F13">
        <v>3</v>
      </c>
      <c r="G13" t="s">
        <v>28</v>
      </c>
      <c r="H13">
        <v>2</v>
      </c>
      <c r="I13" t="s">
        <v>35</v>
      </c>
      <c r="J13">
        <v>47</v>
      </c>
      <c r="K13">
        <v>2</v>
      </c>
      <c r="L13">
        <v>1</v>
      </c>
      <c r="M13" t="s">
        <v>39</v>
      </c>
      <c r="N13">
        <v>4</v>
      </c>
      <c r="O13" t="s">
        <v>31</v>
      </c>
      <c r="P13">
        <v>1</v>
      </c>
      <c r="Q13">
        <v>4</v>
      </c>
      <c r="R13">
        <v>0</v>
      </c>
      <c r="S13">
        <v>1</v>
      </c>
      <c r="T13">
        <v>3</v>
      </c>
      <c r="U13">
        <v>2</v>
      </c>
      <c r="V13">
        <v>1</v>
      </c>
      <c r="W13">
        <v>0</v>
      </c>
      <c r="X13">
        <v>1</v>
      </c>
      <c r="Y13">
        <v>0</v>
      </c>
    </row>
    <row r="14" spans="1:25" hidden="1" x14ac:dyDescent="0.35">
      <c r="A14">
        <v>19</v>
      </c>
      <c r="B14" t="s">
        <v>25</v>
      </c>
      <c r="C14" t="s">
        <v>26</v>
      </c>
      <c r="D14" t="s">
        <v>50</v>
      </c>
      <c r="E14">
        <v>2</v>
      </c>
      <c r="F14">
        <v>2</v>
      </c>
      <c r="G14" t="s">
        <v>49</v>
      </c>
      <c r="H14">
        <v>1</v>
      </c>
      <c r="I14" t="s">
        <v>35</v>
      </c>
      <c r="J14">
        <v>52</v>
      </c>
      <c r="K14">
        <v>2</v>
      </c>
      <c r="L14">
        <v>1</v>
      </c>
      <c r="M14" t="s">
        <v>50</v>
      </c>
      <c r="N14">
        <v>4</v>
      </c>
      <c r="O14" t="s">
        <v>31</v>
      </c>
      <c r="P14">
        <v>1</v>
      </c>
      <c r="Q14">
        <v>3</v>
      </c>
      <c r="R14">
        <v>0</v>
      </c>
      <c r="S14">
        <v>1</v>
      </c>
      <c r="T14">
        <v>3</v>
      </c>
      <c r="U14">
        <v>4</v>
      </c>
      <c r="V14">
        <v>1</v>
      </c>
      <c r="W14">
        <v>0</v>
      </c>
      <c r="X14">
        <v>0</v>
      </c>
      <c r="Y14">
        <v>0</v>
      </c>
    </row>
    <row r="15" spans="1:25" x14ac:dyDescent="0.35">
      <c r="A15">
        <v>19</v>
      </c>
      <c r="B15" t="s">
        <v>25</v>
      </c>
      <c r="C15" t="s">
        <v>26</v>
      </c>
      <c r="D15" t="s">
        <v>27</v>
      </c>
      <c r="E15">
        <v>21</v>
      </c>
      <c r="F15">
        <v>3</v>
      </c>
      <c r="G15" t="s">
        <v>38</v>
      </c>
      <c r="H15">
        <v>4</v>
      </c>
      <c r="I15" t="s">
        <v>35</v>
      </c>
      <c r="J15">
        <v>37</v>
      </c>
      <c r="K15">
        <v>2</v>
      </c>
      <c r="L15">
        <v>1</v>
      </c>
      <c r="M15" t="s">
        <v>46</v>
      </c>
      <c r="N15">
        <v>2</v>
      </c>
      <c r="O15" t="s">
        <v>31</v>
      </c>
      <c r="P15">
        <v>1</v>
      </c>
      <c r="Q15">
        <v>3</v>
      </c>
      <c r="R15">
        <v>0</v>
      </c>
      <c r="S15">
        <v>1</v>
      </c>
      <c r="T15">
        <v>3</v>
      </c>
      <c r="U15">
        <v>4</v>
      </c>
      <c r="V15">
        <v>1</v>
      </c>
      <c r="W15">
        <v>0</v>
      </c>
      <c r="X15">
        <v>0</v>
      </c>
      <c r="Y15">
        <v>0</v>
      </c>
    </row>
    <row r="16" spans="1:25" hidden="1" x14ac:dyDescent="0.35">
      <c r="A16">
        <v>19</v>
      </c>
      <c r="B16" t="s">
        <v>32</v>
      </c>
      <c r="C16" t="s">
        <v>26</v>
      </c>
      <c r="D16" t="s">
        <v>34</v>
      </c>
      <c r="E16">
        <v>9</v>
      </c>
      <c r="F16">
        <v>2</v>
      </c>
      <c r="G16" t="s">
        <v>28</v>
      </c>
      <c r="H16">
        <v>3</v>
      </c>
      <c r="I16" t="s">
        <v>35</v>
      </c>
      <c r="J16">
        <v>54</v>
      </c>
      <c r="K16">
        <v>3</v>
      </c>
      <c r="L16">
        <v>1</v>
      </c>
      <c r="M16" t="s">
        <v>36</v>
      </c>
      <c r="N16">
        <v>1</v>
      </c>
      <c r="O16" t="s">
        <v>31</v>
      </c>
      <c r="P16">
        <v>1</v>
      </c>
      <c r="Q16">
        <v>4</v>
      </c>
      <c r="R16">
        <v>0</v>
      </c>
      <c r="S16">
        <v>1</v>
      </c>
      <c r="T16">
        <v>4</v>
      </c>
      <c r="U16">
        <v>3</v>
      </c>
      <c r="V16">
        <v>1</v>
      </c>
      <c r="W16">
        <v>1</v>
      </c>
      <c r="X16">
        <v>0</v>
      </c>
      <c r="Y16">
        <v>0</v>
      </c>
    </row>
    <row r="17" spans="1:25" x14ac:dyDescent="0.35">
      <c r="A17">
        <v>19</v>
      </c>
      <c r="B17" t="s">
        <v>25</v>
      </c>
      <c r="C17" t="s">
        <v>44</v>
      </c>
      <c r="D17" t="s">
        <v>34</v>
      </c>
      <c r="E17">
        <v>10</v>
      </c>
      <c r="F17">
        <v>3</v>
      </c>
      <c r="G17" t="s">
        <v>40</v>
      </c>
      <c r="H17">
        <v>1</v>
      </c>
      <c r="I17" t="s">
        <v>29</v>
      </c>
      <c r="J17">
        <v>96</v>
      </c>
      <c r="K17">
        <v>2</v>
      </c>
      <c r="L17">
        <v>1</v>
      </c>
      <c r="M17" t="s">
        <v>36</v>
      </c>
      <c r="N17">
        <v>2</v>
      </c>
      <c r="O17" t="s">
        <v>31</v>
      </c>
      <c r="P17">
        <v>1</v>
      </c>
      <c r="Q17">
        <v>4</v>
      </c>
      <c r="R17">
        <v>0</v>
      </c>
      <c r="S17">
        <v>1</v>
      </c>
      <c r="T17">
        <v>2</v>
      </c>
      <c r="U17">
        <v>4</v>
      </c>
      <c r="V17">
        <v>1</v>
      </c>
      <c r="W17">
        <v>1</v>
      </c>
      <c r="X17">
        <v>0</v>
      </c>
      <c r="Y17">
        <v>0</v>
      </c>
    </row>
    <row r="18" spans="1:25" x14ac:dyDescent="0.35">
      <c r="A18">
        <v>19</v>
      </c>
      <c r="B18" t="s">
        <v>32</v>
      </c>
      <c r="C18" t="s">
        <v>26</v>
      </c>
      <c r="D18" t="s">
        <v>34</v>
      </c>
      <c r="E18">
        <v>25</v>
      </c>
      <c r="F18">
        <v>3</v>
      </c>
      <c r="G18" t="s">
        <v>28</v>
      </c>
      <c r="H18">
        <v>2</v>
      </c>
      <c r="I18" t="s">
        <v>29</v>
      </c>
      <c r="J18">
        <v>57</v>
      </c>
      <c r="K18">
        <v>4</v>
      </c>
      <c r="L18">
        <v>1</v>
      </c>
      <c r="M18" t="s">
        <v>36</v>
      </c>
      <c r="N18">
        <v>4</v>
      </c>
      <c r="O18" t="s">
        <v>31</v>
      </c>
      <c r="P18">
        <v>1</v>
      </c>
      <c r="Q18">
        <v>3</v>
      </c>
      <c r="R18">
        <v>0</v>
      </c>
      <c r="S18">
        <v>1</v>
      </c>
      <c r="T18">
        <v>2</v>
      </c>
      <c r="U18">
        <v>3</v>
      </c>
      <c r="V18">
        <v>1</v>
      </c>
      <c r="W18">
        <v>0</v>
      </c>
      <c r="X18">
        <v>0</v>
      </c>
      <c r="Y18">
        <v>1</v>
      </c>
    </row>
    <row r="19" spans="1:25" hidden="1" x14ac:dyDescent="0.35">
      <c r="A19">
        <v>20</v>
      </c>
      <c r="B19" t="s">
        <v>25</v>
      </c>
      <c r="C19" t="s">
        <v>33</v>
      </c>
      <c r="D19" t="s">
        <v>34</v>
      </c>
      <c r="E19">
        <v>6</v>
      </c>
      <c r="F19">
        <v>3</v>
      </c>
      <c r="G19" t="s">
        <v>28</v>
      </c>
      <c r="H19">
        <v>4</v>
      </c>
      <c r="I19" t="s">
        <v>29</v>
      </c>
      <c r="J19">
        <v>66</v>
      </c>
      <c r="K19">
        <v>2</v>
      </c>
      <c r="L19">
        <v>1</v>
      </c>
      <c r="M19" t="s">
        <v>39</v>
      </c>
      <c r="N19">
        <v>4</v>
      </c>
      <c r="O19" t="s">
        <v>31</v>
      </c>
      <c r="P19">
        <v>1</v>
      </c>
      <c r="Q19">
        <v>3</v>
      </c>
      <c r="R19">
        <v>0</v>
      </c>
      <c r="S19">
        <v>1</v>
      </c>
      <c r="T19">
        <v>5</v>
      </c>
      <c r="U19">
        <v>3</v>
      </c>
      <c r="V19">
        <v>1</v>
      </c>
      <c r="W19">
        <v>0</v>
      </c>
      <c r="X19">
        <v>1</v>
      </c>
      <c r="Y19">
        <v>0</v>
      </c>
    </row>
    <row r="20" spans="1:25" hidden="1" x14ac:dyDescent="0.35">
      <c r="A20">
        <v>20</v>
      </c>
      <c r="B20" t="s">
        <v>32</v>
      </c>
      <c r="C20" t="s">
        <v>26</v>
      </c>
      <c r="D20" t="s">
        <v>34</v>
      </c>
      <c r="E20">
        <v>1</v>
      </c>
      <c r="F20">
        <v>3</v>
      </c>
      <c r="G20" t="s">
        <v>28</v>
      </c>
      <c r="H20">
        <v>4</v>
      </c>
      <c r="I20" t="s">
        <v>29</v>
      </c>
      <c r="J20">
        <v>83</v>
      </c>
      <c r="K20">
        <v>2</v>
      </c>
      <c r="L20">
        <v>1</v>
      </c>
      <c r="M20" t="s">
        <v>36</v>
      </c>
      <c r="N20">
        <v>2</v>
      </c>
      <c r="O20" t="s">
        <v>31</v>
      </c>
      <c r="P20">
        <v>1</v>
      </c>
      <c r="Q20">
        <v>3</v>
      </c>
      <c r="R20">
        <v>0</v>
      </c>
      <c r="S20">
        <v>1</v>
      </c>
      <c r="T20">
        <v>0</v>
      </c>
      <c r="U20">
        <v>4</v>
      </c>
      <c r="V20">
        <v>1</v>
      </c>
      <c r="W20">
        <v>0</v>
      </c>
      <c r="X20">
        <v>0</v>
      </c>
      <c r="Y20">
        <v>0</v>
      </c>
    </row>
    <row r="21" spans="1:25" x14ac:dyDescent="0.35">
      <c r="A21">
        <v>20</v>
      </c>
      <c r="B21" t="s">
        <v>25</v>
      </c>
      <c r="C21" t="s">
        <v>26</v>
      </c>
      <c r="D21" t="s">
        <v>34</v>
      </c>
      <c r="E21">
        <v>10</v>
      </c>
      <c r="F21">
        <v>1</v>
      </c>
      <c r="G21" t="s">
        <v>40</v>
      </c>
      <c r="H21">
        <v>4</v>
      </c>
      <c r="I21" t="s">
        <v>35</v>
      </c>
      <c r="J21">
        <v>32</v>
      </c>
      <c r="K21">
        <v>3</v>
      </c>
      <c r="L21">
        <v>1</v>
      </c>
      <c r="M21" t="s">
        <v>36</v>
      </c>
      <c r="N21">
        <v>3</v>
      </c>
      <c r="O21" t="s">
        <v>31</v>
      </c>
      <c r="P21">
        <v>1</v>
      </c>
      <c r="Q21">
        <v>3</v>
      </c>
      <c r="R21">
        <v>0</v>
      </c>
      <c r="S21">
        <v>1</v>
      </c>
      <c r="T21">
        <v>5</v>
      </c>
      <c r="U21">
        <v>3</v>
      </c>
      <c r="V21">
        <v>1</v>
      </c>
      <c r="W21">
        <v>0</v>
      </c>
      <c r="X21">
        <v>1</v>
      </c>
      <c r="Y21">
        <v>1</v>
      </c>
    </row>
    <row r="22" spans="1:25" hidden="1" x14ac:dyDescent="0.35">
      <c r="A22">
        <v>20</v>
      </c>
      <c r="B22" t="s">
        <v>25</v>
      </c>
      <c r="C22" t="s">
        <v>26</v>
      </c>
      <c r="D22" t="s">
        <v>27</v>
      </c>
      <c r="E22">
        <v>2</v>
      </c>
      <c r="F22">
        <v>3</v>
      </c>
      <c r="G22" t="s">
        <v>40</v>
      </c>
      <c r="H22">
        <v>3</v>
      </c>
      <c r="I22" t="s">
        <v>29</v>
      </c>
      <c r="J22">
        <v>49</v>
      </c>
      <c r="K22">
        <v>2</v>
      </c>
      <c r="L22">
        <v>1</v>
      </c>
      <c r="M22" t="s">
        <v>46</v>
      </c>
      <c r="N22">
        <v>3</v>
      </c>
      <c r="O22" t="s">
        <v>31</v>
      </c>
      <c r="P22">
        <v>1</v>
      </c>
      <c r="Q22">
        <v>3</v>
      </c>
      <c r="R22">
        <v>0</v>
      </c>
      <c r="S22">
        <v>2</v>
      </c>
      <c r="T22">
        <v>3</v>
      </c>
      <c r="U22">
        <v>2</v>
      </c>
      <c r="V22">
        <v>2</v>
      </c>
      <c r="W22">
        <v>2</v>
      </c>
      <c r="X22">
        <v>0</v>
      </c>
      <c r="Y22">
        <v>2</v>
      </c>
    </row>
    <row r="23" spans="1:25" hidden="1" x14ac:dyDescent="0.35">
      <c r="A23">
        <v>20</v>
      </c>
      <c r="B23" t="s">
        <v>25</v>
      </c>
      <c r="C23" t="s">
        <v>26</v>
      </c>
      <c r="D23" t="s">
        <v>34</v>
      </c>
      <c r="E23">
        <v>4</v>
      </c>
      <c r="F23">
        <v>3</v>
      </c>
      <c r="G23" t="s">
        <v>49</v>
      </c>
      <c r="H23">
        <v>1</v>
      </c>
      <c r="I23" t="s">
        <v>35</v>
      </c>
      <c r="J23">
        <v>84</v>
      </c>
      <c r="K23">
        <v>3</v>
      </c>
      <c r="L23">
        <v>1</v>
      </c>
      <c r="M23" t="s">
        <v>39</v>
      </c>
      <c r="N23">
        <v>1</v>
      </c>
      <c r="O23" t="s">
        <v>31</v>
      </c>
      <c r="P23">
        <v>1</v>
      </c>
      <c r="Q23">
        <v>3</v>
      </c>
      <c r="R23">
        <v>0</v>
      </c>
      <c r="S23">
        <v>1</v>
      </c>
      <c r="T23">
        <v>2</v>
      </c>
      <c r="U23">
        <v>3</v>
      </c>
      <c r="V23">
        <v>1</v>
      </c>
      <c r="W23">
        <v>0</v>
      </c>
      <c r="X23">
        <v>0</v>
      </c>
      <c r="Y23">
        <v>0</v>
      </c>
    </row>
    <row r="24" spans="1:25" x14ac:dyDescent="0.35">
      <c r="A24">
        <v>20</v>
      </c>
      <c r="B24" t="s">
        <v>25</v>
      </c>
      <c r="C24" t="s">
        <v>26</v>
      </c>
      <c r="D24" t="s">
        <v>34</v>
      </c>
      <c r="E24">
        <v>11</v>
      </c>
      <c r="F24">
        <v>3</v>
      </c>
      <c r="G24" t="s">
        <v>40</v>
      </c>
      <c r="H24">
        <v>4</v>
      </c>
      <c r="I24" t="s">
        <v>29</v>
      </c>
      <c r="J24">
        <v>98</v>
      </c>
      <c r="K24">
        <v>2</v>
      </c>
      <c r="L24">
        <v>1</v>
      </c>
      <c r="M24" t="s">
        <v>36</v>
      </c>
      <c r="N24">
        <v>1</v>
      </c>
      <c r="O24" t="s">
        <v>31</v>
      </c>
      <c r="P24">
        <v>1</v>
      </c>
      <c r="Q24">
        <v>3</v>
      </c>
      <c r="R24">
        <v>0</v>
      </c>
      <c r="S24">
        <v>1</v>
      </c>
      <c r="T24">
        <v>2</v>
      </c>
      <c r="U24">
        <v>3</v>
      </c>
      <c r="V24">
        <v>1</v>
      </c>
      <c r="W24">
        <v>0</v>
      </c>
      <c r="X24">
        <v>0</v>
      </c>
      <c r="Y24">
        <v>0</v>
      </c>
    </row>
    <row r="25" spans="1:25" hidden="1" x14ac:dyDescent="0.35">
      <c r="A25">
        <v>20</v>
      </c>
      <c r="B25" t="s">
        <v>25</v>
      </c>
      <c r="C25" t="s">
        <v>33</v>
      </c>
      <c r="D25" t="s">
        <v>27</v>
      </c>
      <c r="E25">
        <v>9</v>
      </c>
      <c r="F25">
        <v>3</v>
      </c>
      <c r="G25" t="s">
        <v>48</v>
      </c>
      <c r="H25">
        <v>4</v>
      </c>
      <c r="I25" t="s">
        <v>29</v>
      </c>
      <c r="J25">
        <v>54</v>
      </c>
      <c r="K25">
        <v>3</v>
      </c>
      <c r="L25">
        <v>1</v>
      </c>
      <c r="M25" t="s">
        <v>46</v>
      </c>
      <c r="N25">
        <v>4</v>
      </c>
      <c r="O25" t="s">
        <v>31</v>
      </c>
      <c r="P25">
        <v>1</v>
      </c>
      <c r="Q25">
        <v>3</v>
      </c>
      <c r="R25">
        <v>0</v>
      </c>
      <c r="S25">
        <v>2</v>
      </c>
      <c r="T25">
        <v>3</v>
      </c>
      <c r="U25">
        <v>3</v>
      </c>
      <c r="V25">
        <v>2</v>
      </c>
      <c r="W25">
        <v>2</v>
      </c>
      <c r="X25">
        <v>0</v>
      </c>
      <c r="Y25">
        <v>2</v>
      </c>
    </row>
    <row r="26" spans="1:25" hidden="1" x14ac:dyDescent="0.35">
      <c r="A26">
        <v>20</v>
      </c>
      <c r="B26" t="s">
        <v>32</v>
      </c>
      <c r="C26" t="s">
        <v>26</v>
      </c>
      <c r="D26" t="s">
        <v>34</v>
      </c>
      <c r="E26">
        <v>3</v>
      </c>
      <c r="F26">
        <v>3</v>
      </c>
      <c r="G26" t="s">
        <v>28</v>
      </c>
      <c r="H26">
        <v>1</v>
      </c>
      <c r="I26" t="s">
        <v>35</v>
      </c>
      <c r="J26">
        <v>87</v>
      </c>
      <c r="K26">
        <v>2</v>
      </c>
      <c r="L26">
        <v>1</v>
      </c>
      <c r="M26" t="s">
        <v>39</v>
      </c>
      <c r="N26">
        <v>3</v>
      </c>
      <c r="O26" t="s">
        <v>31</v>
      </c>
      <c r="P26">
        <v>1</v>
      </c>
      <c r="Q26">
        <v>3</v>
      </c>
      <c r="R26">
        <v>0</v>
      </c>
      <c r="S26">
        <v>2</v>
      </c>
      <c r="T26">
        <v>2</v>
      </c>
      <c r="U26">
        <v>2</v>
      </c>
      <c r="V26">
        <v>2</v>
      </c>
      <c r="W26">
        <v>2</v>
      </c>
      <c r="X26">
        <v>1</v>
      </c>
      <c r="Y26">
        <v>2</v>
      </c>
    </row>
    <row r="27" spans="1:25" x14ac:dyDescent="0.35">
      <c r="A27">
        <v>20</v>
      </c>
      <c r="B27" t="s">
        <v>32</v>
      </c>
      <c r="C27" t="s">
        <v>26</v>
      </c>
      <c r="D27" t="s">
        <v>27</v>
      </c>
      <c r="E27">
        <v>21</v>
      </c>
      <c r="F27">
        <v>3</v>
      </c>
      <c r="G27" t="s">
        <v>48</v>
      </c>
      <c r="H27">
        <v>3</v>
      </c>
      <c r="I27" t="s">
        <v>35</v>
      </c>
      <c r="J27">
        <v>43</v>
      </c>
      <c r="K27">
        <v>4</v>
      </c>
      <c r="L27">
        <v>1</v>
      </c>
      <c r="M27" t="s">
        <v>46</v>
      </c>
      <c r="N27">
        <v>4</v>
      </c>
      <c r="O27" t="s">
        <v>31</v>
      </c>
      <c r="P27">
        <v>1</v>
      </c>
      <c r="Q27">
        <v>3</v>
      </c>
      <c r="R27">
        <v>0</v>
      </c>
      <c r="S27">
        <v>2</v>
      </c>
      <c r="T27">
        <v>2</v>
      </c>
      <c r="U27">
        <v>3</v>
      </c>
      <c r="V27">
        <v>2</v>
      </c>
      <c r="W27">
        <v>1</v>
      </c>
      <c r="X27">
        <v>2</v>
      </c>
      <c r="Y27">
        <v>2</v>
      </c>
    </row>
    <row r="28" spans="1:25" hidden="1" x14ac:dyDescent="0.35">
      <c r="A28">
        <v>20</v>
      </c>
      <c r="B28" t="s">
        <v>32</v>
      </c>
      <c r="C28" t="s">
        <v>26</v>
      </c>
      <c r="D28" t="s">
        <v>27</v>
      </c>
      <c r="E28">
        <v>2</v>
      </c>
      <c r="F28">
        <v>3</v>
      </c>
      <c r="G28" t="s">
        <v>40</v>
      </c>
      <c r="H28">
        <v>3</v>
      </c>
      <c r="I28" t="s">
        <v>29</v>
      </c>
      <c r="J28">
        <v>31</v>
      </c>
      <c r="K28">
        <v>3</v>
      </c>
      <c r="L28">
        <v>1</v>
      </c>
      <c r="M28" t="s">
        <v>46</v>
      </c>
      <c r="N28">
        <v>3</v>
      </c>
      <c r="O28" t="s">
        <v>31</v>
      </c>
      <c r="P28">
        <v>1</v>
      </c>
      <c r="Q28">
        <v>3</v>
      </c>
      <c r="R28">
        <v>0</v>
      </c>
      <c r="S28">
        <v>2</v>
      </c>
      <c r="T28">
        <v>3</v>
      </c>
      <c r="U28">
        <v>3</v>
      </c>
      <c r="V28">
        <v>2</v>
      </c>
      <c r="W28">
        <v>2</v>
      </c>
      <c r="X28">
        <v>2</v>
      </c>
      <c r="Y28">
        <v>2</v>
      </c>
    </row>
    <row r="29" spans="1:25" hidden="1" x14ac:dyDescent="0.35">
      <c r="A29">
        <v>20</v>
      </c>
      <c r="B29" t="s">
        <v>32</v>
      </c>
      <c r="C29" t="s">
        <v>26</v>
      </c>
      <c r="D29" t="s">
        <v>27</v>
      </c>
      <c r="E29">
        <v>9</v>
      </c>
      <c r="F29">
        <v>1</v>
      </c>
      <c r="G29" t="s">
        <v>28</v>
      </c>
      <c r="H29">
        <v>4</v>
      </c>
      <c r="I29" t="s">
        <v>35</v>
      </c>
      <c r="J29">
        <v>54</v>
      </c>
      <c r="K29">
        <v>3</v>
      </c>
      <c r="L29">
        <v>1</v>
      </c>
      <c r="M29" t="s">
        <v>46</v>
      </c>
      <c r="N29">
        <v>1</v>
      </c>
      <c r="O29" t="s">
        <v>31</v>
      </c>
      <c r="P29">
        <v>1</v>
      </c>
      <c r="Q29">
        <v>3</v>
      </c>
      <c r="R29">
        <v>0</v>
      </c>
      <c r="S29">
        <v>2</v>
      </c>
      <c r="T29">
        <v>3</v>
      </c>
      <c r="U29">
        <v>3</v>
      </c>
      <c r="V29">
        <v>2</v>
      </c>
      <c r="W29">
        <v>2</v>
      </c>
      <c r="X29">
        <v>0</v>
      </c>
      <c r="Y29">
        <v>2</v>
      </c>
    </row>
    <row r="30" spans="1:25" x14ac:dyDescent="0.35">
      <c r="A30">
        <v>21</v>
      </c>
      <c r="B30" t="s">
        <v>32</v>
      </c>
      <c r="C30" t="s">
        <v>26</v>
      </c>
      <c r="D30" t="s">
        <v>34</v>
      </c>
      <c r="E30">
        <v>15</v>
      </c>
      <c r="F30">
        <v>2</v>
      </c>
      <c r="G30" t="s">
        <v>28</v>
      </c>
      <c r="H30">
        <v>3</v>
      </c>
      <c r="I30" t="s">
        <v>35</v>
      </c>
      <c r="J30">
        <v>96</v>
      </c>
      <c r="K30">
        <v>3</v>
      </c>
      <c r="L30">
        <v>1</v>
      </c>
      <c r="M30" t="s">
        <v>36</v>
      </c>
      <c r="N30">
        <v>4</v>
      </c>
      <c r="O30" t="s">
        <v>31</v>
      </c>
      <c r="P30">
        <v>1</v>
      </c>
      <c r="Q30">
        <v>3</v>
      </c>
      <c r="R30">
        <v>0</v>
      </c>
      <c r="S30">
        <v>0</v>
      </c>
      <c r="T30">
        <v>6</v>
      </c>
      <c r="U30">
        <v>3</v>
      </c>
      <c r="V30">
        <v>0</v>
      </c>
      <c r="W30">
        <v>0</v>
      </c>
      <c r="X30">
        <v>0</v>
      </c>
      <c r="Y30">
        <v>0</v>
      </c>
    </row>
    <row r="31" spans="1:25" hidden="1" x14ac:dyDescent="0.35">
      <c r="A31">
        <v>21</v>
      </c>
      <c r="B31" t="s">
        <v>32</v>
      </c>
      <c r="C31" t="s">
        <v>26</v>
      </c>
      <c r="D31" t="s">
        <v>34</v>
      </c>
      <c r="E31">
        <v>3</v>
      </c>
      <c r="F31">
        <v>2</v>
      </c>
      <c r="G31" t="s">
        <v>40</v>
      </c>
      <c r="H31">
        <v>4</v>
      </c>
      <c r="I31" t="s">
        <v>35</v>
      </c>
      <c r="J31">
        <v>100</v>
      </c>
      <c r="K31">
        <v>2</v>
      </c>
      <c r="L31">
        <v>1</v>
      </c>
      <c r="M31" t="s">
        <v>36</v>
      </c>
      <c r="N31">
        <v>3</v>
      </c>
      <c r="O31" t="s">
        <v>31</v>
      </c>
      <c r="P31">
        <v>1</v>
      </c>
      <c r="Q31">
        <v>3</v>
      </c>
      <c r="R31">
        <v>0</v>
      </c>
      <c r="S31">
        <v>3</v>
      </c>
      <c r="T31">
        <v>4</v>
      </c>
      <c r="U31">
        <v>4</v>
      </c>
      <c r="V31">
        <v>3</v>
      </c>
      <c r="W31">
        <v>2</v>
      </c>
      <c r="X31">
        <v>1</v>
      </c>
      <c r="Y31">
        <v>0</v>
      </c>
    </row>
    <row r="32" spans="1:25" hidden="1" x14ac:dyDescent="0.35">
      <c r="A32">
        <v>21</v>
      </c>
      <c r="B32" t="s">
        <v>25</v>
      </c>
      <c r="C32" t="s">
        <v>33</v>
      </c>
      <c r="D32" t="s">
        <v>27</v>
      </c>
      <c r="E32">
        <v>1</v>
      </c>
      <c r="F32">
        <v>1</v>
      </c>
      <c r="G32" t="s">
        <v>49</v>
      </c>
      <c r="H32">
        <v>1</v>
      </c>
      <c r="I32" t="s">
        <v>29</v>
      </c>
      <c r="J32">
        <v>99</v>
      </c>
      <c r="K32">
        <v>2</v>
      </c>
      <c r="L32">
        <v>1</v>
      </c>
      <c r="M32" t="s">
        <v>46</v>
      </c>
      <c r="N32">
        <v>2</v>
      </c>
      <c r="O32" t="s">
        <v>31</v>
      </c>
      <c r="P32">
        <v>1</v>
      </c>
      <c r="Q32">
        <v>3</v>
      </c>
      <c r="R32">
        <v>0</v>
      </c>
      <c r="S32">
        <v>3</v>
      </c>
      <c r="T32">
        <v>3</v>
      </c>
      <c r="U32">
        <v>3</v>
      </c>
      <c r="V32">
        <v>3</v>
      </c>
      <c r="W32">
        <v>2</v>
      </c>
      <c r="X32">
        <v>1</v>
      </c>
      <c r="Y32">
        <v>2</v>
      </c>
    </row>
    <row r="33" spans="1:25" hidden="1" x14ac:dyDescent="0.35">
      <c r="A33">
        <v>21</v>
      </c>
      <c r="B33" t="s">
        <v>32</v>
      </c>
      <c r="C33" t="s">
        <v>44</v>
      </c>
      <c r="D33" t="s">
        <v>27</v>
      </c>
      <c r="E33">
        <v>9</v>
      </c>
      <c r="F33">
        <v>2</v>
      </c>
      <c r="G33" t="s">
        <v>40</v>
      </c>
      <c r="H33">
        <v>1</v>
      </c>
      <c r="I33" t="s">
        <v>35</v>
      </c>
      <c r="J33">
        <v>39</v>
      </c>
      <c r="K33">
        <v>3</v>
      </c>
      <c r="L33">
        <v>1</v>
      </c>
      <c r="M33" t="s">
        <v>46</v>
      </c>
      <c r="N33">
        <v>4</v>
      </c>
      <c r="O33" t="s">
        <v>31</v>
      </c>
      <c r="P33">
        <v>1</v>
      </c>
      <c r="Q33">
        <v>4</v>
      </c>
      <c r="R33">
        <v>0</v>
      </c>
      <c r="S33">
        <v>3</v>
      </c>
      <c r="T33">
        <v>3</v>
      </c>
      <c r="U33">
        <v>2</v>
      </c>
      <c r="V33">
        <v>3</v>
      </c>
      <c r="W33">
        <v>2</v>
      </c>
      <c r="X33">
        <v>2</v>
      </c>
      <c r="Y33">
        <v>2</v>
      </c>
    </row>
    <row r="34" spans="1:25" x14ac:dyDescent="0.35">
      <c r="A34">
        <v>21</v>
      </c>
      <c r="B34" t="s">
        <v>25</v>
      </c>
      <c r="C34" t="s">
        <v>26</v>
      </c>
      <c r="D34" t="s">
        <v>27</v>
      </c>
      <c r="E34">
        <v>12</v>
      </c>
      <c r="F34">
        <v>3</v>
      </c>
      <c r="G34" t="s">
        <v>28</v>
      </c>
      <c r="H34">
        <v>3</v>
      </c>
      <c r="I34" t="s">
        <v>29</v>
      </c>
      <c r="J34">
        <v>90</v>
      </c>
      <c r="K34">
        <v>4</v>
      </c>
      <c r="L34">
        <v>1</v>
      </c>
      <c r="M34" t="s">
        <v>46</v>
      </c>
      <c r="N34">
        <v>2</v>
      </c>
      <c r="O34" t="s">
        <v>31</v>
      </c>
      <c r="P34">
        <v>1</v>
      </c>
      <c r="Q34">
        <v>3</v>
      </c>
      <c r="R34">
        <v>0</v>
      </c>
      <c r="S34">
        <v>1</v>
      </c>
      <c r="T34">
        <v>0</v>
      </c>
      <c r="U34">
        <v>3</v>
      </c>
      <c r="V34">
        <v>1</v>
      </c>
      <c r="W34">
        <v>0</v>
      </c>
      <c r="X34">
        <v>0</v>
      </c>
      <c r="Y34">
        <v>0</v>
      </c>
    </row>
    <row r="35" spans="1:25" x14ac:dyDescent="0.35">
      <c r="A35">
        <v>21</v>
      </c>
      <c r="B35" t="s">
        <v>32</v>
      </c>
      <c r="C35" t="s">
        <v>26</v>
      </c>
      <c r="D35" t="s">
        <v>27</v>
      </c>
      <c r="E35">
        <v>22</v>
      </c>
      <c r="F35">
        <v>1</v>
      </c>
      <c r="G35" t="s">
        <v>49</v>
      </c>
      <c r="H35">
        <v>3</v>
      </c>
      <c r="I35" t="s">
        <v>35</v>
      </c>
      <c r="J35">
        <v>49</v>
      </c>
      <c r="K35">
        <v>3</v>
      </c>
      <c r="L35">
        <v>1</v>
      </c>
      <c r="M35" t="s">
        <v>46</v>
      </c>
      <c r="N35">
        <v>3</v>
      </c>
      <c r="O35" t="s">
        <v>31</v>
      </c>
      <c r="P35">
        <v>1</v>
      </c>
      <c r="Q35">
        <v>3</v>
      </c>
      <c r="R35">
        <v>0</v>
      </c>
      <c r="S35">
        <v>3</v>
      </c>
      <c r="T35">
        <v>2</v>
      </c>
      <c r="U35">
        <v>3</v>
      </c>
      <c r="V35">
        <v>3</v>
      </c>
      <c r="W35">
        <v>2</v>
      </c>
      <c r="X35">
        <v>1</v>
      </c>
      <c r="Y35">
        <v>2</v>
      </c>
    </row>
    <row r="36" spans="1:25" x14ac:dyDescent="0.35">
      <c r="A36">
        <v>21</v>
      </c>
      <c r="B36" t="s">
        <v>25</v>
      </c>
      <c r="C36" t="s">
        <v>26</v>
      </c>
      <c r="D36" t="s">
        <v>34</v>
      </c>
      <c r="E36">
        <v>18</v>
      </c>
      <c r="F36">
        <v>1</v>
      </c>
      <c r="G36" t="s">
        <v>38</v>
      </c>
      <c r="H36">
        <v>4</v>
      </c>
      <c r="I36" t="s">
        <v>29</v>
      </c>
      <c r="J36">
        <v>65</v>
      </c>
      <c r="K36">
        <v>3</v>
      </c>
      <c r="L36">
        <v>1</v>
      </c>
      <c r="M36" t="s">
        <v>36</v>
      </c>
      <c r="N36">
        <v>4</v>
      </c>
      <c r="O36" t="s">
        <v>31</v>
      </c>
      <c r="P36">
        <v>1</v>
      </c>
      <c r="Q36">
        <v>3</v>
      </c>
      <c r="R36">
        <v>0</v>
      </c>
      <c r="S36">
        <v>1</v>
      </c>
      <c r="T36">
        <v>3</v>
      </c>
      <c r="U36">
        <v>2</v>
      </c>
      <c r="V36">
        <v>1</v>
      </c>
      <c r="W36">
        <v>0</v>
      </c>
      <c r="X36">
        <v>0</v>
      </c>
      <c r="Y36">
        <v>0</v>
      </c>
    </row>
    <row r="37" spans="1:25" x14ac:dyDescent="0.35">
      <c r="A37">
        <v>21</v>
      </c>
      <c r="B37" t="s">
        <v>25</v>
      </c>
      <c r="C37" t="s">
        <v>26</v>
      </c>
      <c r="D37" t="s">
        <v>34</v>
      </c>
      <c r="E37">
        <v>10</v>
      </c>
      <c r="F37">
        <v>3</v>
      </c>
      <c r="G37" t="s">
        <v>28</v>
      </c>
      <c r="H37">
        <v>3</v>
      </c>
      <c r="I37" t="s">
        <v>29</v>
      </c>
      <c r="J37">
        <v>36</v>
      </c>
      <c r="K37">
        <v>2</v>
      </c>
      <c r="L37">
        <v>1</v>
      </c>
      <c r="M37" t="s">
        <v>39</v>
      </c>
      <c r="N37">
        <v>1</v>
      </c>
      <c r="O37" t="s">
        <v>31</v>
      </c>
      <c r="P37">
        <v>1</v>
      </c>
      <c r="Q37">
        <v>3</v>
      </c>
      <c r="R37">
        <v>0</v>
      </c>
      <c r="S37">
        <v>1</v>
      </c>
      <c r="T37">
        <v>6</v>
      </c>
      <c r="U37">
        <v>2</v>
      </c>
      <c r="V37">
        <v>1</v>
      </c>
      <c r="W37">
        <v>0</v>
      </c>
      <c r="X37">
        <v>1</v>
      </c>
      <c r="Y37">
        <v>0</v>
      </c>
    </row>
    <row r="38" spans="1:25" hidden="1" x14ac:dyDescent="0.35">
      <c r="A38">
        <v>21</v>
      </c>
      <c r="B38" t="s">
        <v>32</v>
      </c>
      <c r="C38" t="s">
        <v>26</v>
      </c>
      <c r="D38" t="s">
        <v>34</v>
      </c>
      <c r="E38">
        <v>1</v>
      </c>
      <c r="F38">
        <v>1</v>
      </c>
      <c r="G38" t="s">
        <v>49</v>
      </c>
      <c r="H38">
        <v>4</v>
      </c>
      <c r="I38" t="s">
        <v>29</v>
      </c>
      <c r="J38">
        <v>70</v>
      </c>
      <c r="K38">
        <v>2</v>
      </c>
      <c r="L38">
        <v>1</v>
      </c>
      <c r="M38" t="s">
        <v>36</v>
      </c>
      <c r="N38">
        <v>2</v>
      </c>
      <c r="O38" t="s">
        <v>31</v>
      </c>
      <c r="P38">
        <v>1</v>
      </c>
      <c r="Q38">
        <v>3</v>
      </c>
      <c r="R38">
        <v>0</v>
      </c>
      <c r="S38">
        <v>2</v>
      </c>
      <c r="T38">
        <v>6</v>
      </c>
      <c r="U38">
        <v>4</v>
      </c>
      <c r="V38">
        <v>2</v>
      </c>
      <c r="W38">
        <v>2</v>
      </c>
      <c r="X38">
        <v>2</v>
      </c>
      <c r="Y38">
        <v>2</v>
      </c>
    </row>
    <row r="39" spans="1:25" x14ac:dyDescent="0.35">
      <c r="A39">
        <v>21</v>
      </c>
      <c r="B39" t="s">
        <v>25</v>
      </c>
      <c r="C39" t="s">
        <v>33</v>
      </c>
      <c r="D39" t="s">
        <v>34</v>
      </c>
      <c r="E39">
        <v>10</v>
      </c>
      <c r="F39">
        <v>2</v>
      </c>
      <c r="G39" t="s">
        <v>28</v>
      </c>
      <c r="H39">
        <v>1</v>
      </c>
      <c r="I39" t="s">
        <v>29</v>
      </c>
      <c r="J39">
        <v>45</v>
      </c>
      <c r="K39">
        <v>2</v>
      </c>
      <c r="L39">
        <v>1</v>
      </c>
      <c r="M39" t="s">
        <v>39</v>
      </c>
      <c r="N39">
        <v>3</v>
      </c>
      <c r="O39" t="s">
        <v>31</v>
      </c>
      <c r="P39">
        <v>1</v>
      </c>
      <c r="Q39">
        <v>4</v>
      </c>
      <c r="R39">
        <v>0</v>
      </c>
      <c r="S39">
        <v>2</v>
      </c>
      <c r="T39">
        <v>2</v>
      </c>
      <c r="U39">
        <v>1</v>
      </c>
      <c r="V39">
        <v>2</v>
      </c>
      <c r="W39">
        <v>2</v>
      </c>
      <c r="X39">
        <v>2</v>
      </c>
      <c r="Y39">
        <v>2</v>
      </c>
    </row>
    <row r="40" spans="1:25" hidden="1" x14ac:dyDescent="0.35">
      <c r="A40">
        <v>21</v>
      </c>
      <c r="B40" t="s">
        <v>32</v>
      </c>
      <c r="C40" t="s">
        <v>26</v>
      </c>
      <c r="D40" t="s">
        <v>34</v>
      </c>
      <c r="E40">
        <v>5</v>
      </c>
      <c r="F40">
        <v>1</v>
      </c>
      <c r="G40" t="s">
        <v>40</v>
      </c>
      <c r="H40">
        <v>3</v>
      </c>
      <c r="I40" t="s">
        <v>35</v>
      </c>
      <c r="J40">
        <v>97</v>
      </c>
      <c r="K40">
        <v>3</v>
      </c>
      <c r="L40">
        <v>1</v>
      </c>
      <c r="M40" t="s">
        <v>36</v>
      </c>
      <c r="N40">
        <v>4</v>
      </c>
      <c r="O40" t="s">
        <v>31</v>
      </c>
      <c r="P40">
        <v>1</v>
      </c>
      <c r="Q40">
        <v>3</v>
      </c>
      <c r="R40">
        <v>0</v>
      </c>
      <c r="S40">
        <v>3</v>
      </c>
      <c r="T40">
        <v>2</v>
      </c>
      <c r="U40">
        <v>3</v>
      </c>
      <c r="V40">
        <v>2</v>
      </c>
      <c r="W40">
        <v>2</v>
      </c>
      <c r="X40">
        <v>2</v>
      </c>
      <c r="Y40">
        <v>2</v>
      </c>
    </row>
    <row r="41" spans="1:25" hidden="1" x14ac:dyDescent="0.35">
      <c r="A41">
        <v>21</v>
      </c>
      <c r="B41" t="s">
        <v>25</v>
      </c>
      <c r="C41" t="s">
        <v>26</v>
      </c>
      <c r="D41" t="s">
        <v>27</v>
      </c>
      <c r="E41">
        <v>7</v>
      </c>
      <c r="F41">
        <v>1</v>
      </c>
      <c r="G41" t="s">
        <v>48</v>
      </c>
      <c r="H41">
        <v>2</v>
      </c>
      <c r="I41" t="s">
        <v>35</v>
      </c>
      <c r="J41">
        <v>31</v>
      </c>
      <c r="K41">
        <v>3</v>
      </c>
      <c r="L41">
        <v>1</v>
      </c>
      <c r="M41" t="s">
        <v>46</v>
      </c>
      <c r="N41">
        <v>2</v>
      </c>
      <c r="O41" t="s">
        <v>31</v>
      </c>
      <c r="P41">
        <v>1</v>
      </c>
      <c r="Q41">
        <v>3</v>
      </c>
      <c r="R41">
        <v>0</v>
      </c>
      <c r="S41">
        <v>1</v>
      </c>
      <c r="T41">
        <v>3</v>
      </c>
      <c r="U41">
        <v>3</v>
      </c>
      <c r="V41">
        <v>1</v>
      </c>
      <c r="W41">
        <v>0</v>
      </c>
      <c r="X41">
        <v>1</v>
      </c>
      <c r="Y41">
        <v>0</v>
      </c>
    </row>
    <row r="42" spans="1:25" hidden="1" x14ac:dyDescent="0.35">
      <c r="A42">
        <v>21</v>
      </c>
      <c r="B42" t="s">
        <v>32</v>
      </c>
      <c r="C42" t="s">
        <v>26</v>
      </c>
      <c r="D42" t="s">
        <v>27</v>
      </c>
      <c r="E42">
        <v>5</v>
      </c>
      <c r="F42">
        <v>1</v>
      </c>
      <c r="G42" t="s">
        <v>40</v>
      </c>
      <c r="H42">
        <v>3</v>
      </c>
      <c r="I42" t="s">
        <v>35</v>
      </c>
      <c r="J42">
        <v>58</v>
      </c>
      <c r="K42">
        <v>3</v>
      </c>
      <c r="L42">
        <v>1</v>
      </c>
      <c r="M42" t="s">
        <v>46</v>
      </c>
      <c r="N42">
        <v>1</v>
      </c>
      <c r="O42" t="s">
        <v>31</v>
      </c>
      <c r="P42">
        <v>1</v>
      </c>
      <c r="Q42">
        <v>3</v>
      </c>
      <c r="R42">
        <v>0</v>
      </c>
      <c r="S42">
        <v>2</v>
      </c>
      <c r="T42">
        <v>6</v>
      </c>
      <c r="U42">
        <v>3</v>
      </c>
      <c r="V42">
        <v>2</v>
      </c>
      <c r="W42">
        <v>2</v>
      </c>
      <c r="X42">
        <v>1</v>
      </c>
      <c r="Y42">
        <v>2</v>
      </c>
    </row>
    <row r="43" spans="1:25" x14ac:dyDescent="0.35">
      <c r="A43">
        <v>22</v>
      </c>
      <c r="B43" t="s">
        <v>32</v>
      </c>
      <c r="C43" t="s">
        <v>44</v>
      </c>
      <c r="D43" t="s">
        <v>34</v>
      </c>
      <c r="E43">
        <v>16</v>
      </c>
      <c r="F43">
        <v>2</v>
      </c>
      <c r="G43" t="s">
        <v>40</v>
      </c>
      <c r="H43">
        <v>4</v>
      </c>
      <c r="I43" t="s">
        <v>35</v>
      </c>
      <c r="J43">
        <v>96</v>
      </c>
      <c r="K43">
        <v>4</v>
      </c>
      <c r="L43">
        <v>1</v>
      </c>
      <c r="M43" t="s">
        <v>39</v>
      </c>
      <c r="N43">
        <v>4</v>
      </c>
      <c r="O43" t="s">
        <v>41</v>
      </c>
      <c r="P43">
        <v>1</v>
      </c>
      <c r="Q43">
        <v>3</v>
      </c>
      <c r="R43">
        <v>2</v>
      </c>
      <c r="S43">
        <v>1</v>
      </c>
      <c r="T43">
        <v>2</v>
      </c>
      <c r="U43">
        <v>2</v>
      </c>
      <c r="V43">
        <v>1</v>
      </c>
      <c r="W43">
        <v>0</v>
      </c>
      <c r="X43">
        <v>0</v>
      </c>
      <c r="Y43">
        <v>0</v>
      </c>
    </row>
    <row r="44" spans="1:25" x14ac:dyDescent="0.35">
      <c r="A44">
        <v>22</v>
      </c>
      <c r="B44" t="s">
        <v>32</v>
      </c>
      <c r="C44" t="s">
        <v>26</v>
      </c>
      <c r="D44" t="s">
        <v>34</v>
      </c>
      <c r="E44">
        <v>15</v>
      </c>
      <c r="F44">
        <v>3</v>
      </c>
      <c r="G44" t="s">
        <v>40</v>
      </c>
      <c r="H44">
        <v>2</v>
      </c>
      <c r="I44" t="s">
        <v>29</v>
      </c>
      <c r="J44">
        <v>59</v>
      </c>
      <c r="K44">
        <v>3</v>
      </c>
      <c r="L44">
        <v>1</v>
      </c>
      <c r="M44" t="s">
        <v>39</v>
      </c>
      <c r="N44">
        <v>4</v>
      </c>
      <c r="O44" t="s">
        <v>31</v>
      </c>
      <c r="P44">
        <v>1</v>
      </c>
      <c r="Q44">
        <v>3</v>
      </c>
      <c r="R44">
        <v>0</v>
      </c>
      <c r="S44">
        <v>1</v>
      </c>
      <c r="T44">
        <v>5</v>
      </c>
      <c r="U44">
        <v>3</v>
      </c>
      <c r="V44">
        <v>0</v>
      </c>
      <c r="W44">
        <v>0</v>
      </c>
      <c r="X44">
        <v>0</v>
      </c>
      <c r="Y44">
        <v>0</v>
      </c>
    </row>
    <row r="45" spans="1:25" hidden="1" x14ac:dyDescent="0.35">
      <c r="A45">
        <v>22</v>
      </c>
      <c r="B45" t="s">
        <v>32</v>
      </c>
      <c r="C45" t="s">
        <v>26</v>
      </c>
      <c r="D45" t="s">
        <v>34</v>
      </c>
      <c r="E45">
        <v>2</v>
      </c>
      <c r="F45">
        <v>1</v>
      </c>
      <c r="G45" t="s">
        <v>49</v>
      </c>
      <c r="H45">
        <v>3</v>
      </c>
      <c r="I45" t="s">
        <v>35</v>
      </c>
      <c r="J45">
        <v>100</v>
      </c>
      <c r="K45">
        <v>3</v>
      </c>
      <c r="L45">
        <v>1</v>
      </c>
      <c r="M45" t="s">
        <v>39</v>
      </c>
      <c r="N45">
        <v>4</v>
      </c>
      <c r="O45" t="s">
        <v>37</v>
      </c>
      <c r="P45">
        <v>0</v>
      </c>
      <c r="Q45">
        <v>3</v>
      </c>
      <c r="R45">
        <v>1</v>
      </c>
      <c r="S45">
        <v>3</v>
      </c>
      <c r="T45">
        <v>2</v>
      </c>
      <c r="U45">
        <v>3</v>
      </c>
      <c r="V45">
        <v>2</v>
      </c>
      <c r="W45">
        <v>1</v>
      </c>
      <c r="X45">
        <v>2</v>
      </c>
      <c r="Y45">
        <v>1</v>
      </c>
    </row>
    <row r="46" spans="1:25" x14ac:dyDescent="0.35">
      <c r="A46">
        <v>22</v>
      </c>
      <c r="B46" t="s">
        <v>32</v>
      </c>
      <c r="C46" t="s">
        <v>26</v>
      </c>
      <c r="D46" t="s">
        <v>34</v>
      </c>
      <c r="E46">
        <v>19</v>
      </c>
      <c r="F46">
        <v>1</v>
      </c>
      <c r="G46" t="s">
        <v>40</v>
      </c>
      <c r="H46">
        <v>3</v>
      </c>
      <c r="I46" t="s">
        <v>35</v>
      </c>
      <c r="J46">
        <v>80</v>
      </c>
      <c r="K46">
        <v>3</v>
      </c>
      <c r="L46">
        <v>1</v>
      </c>
      <c r="M46" t="s">
        <v>36</v>
      </c>
      <c r="N46">
        <v>4</v>
      </c>
      <c r="O46" t="s">
        <v>37</v>
      </c>
      <c r="P46">
        <v>1</v>
      </c>
      <c r="Q46">
        <v>4</v>
      </c>
      <c r="R46">
        <v>2</v>
      </c>
      <c r="S46">
        <v>2</v>
      </c>
      <c r="T46">
        <v>6</v>
      </c>
      <c r="U46">
        <v>3</v>
      </c>
      <c r="V46">
        <v>2</v>
      </c>
      <c r="W46">
        <v>2</v>
      </c>
      <c r="X46">
        <v>2</v>
      </c>
      <c r="Y46">
        <v>2</v>
      </c>
    </row>
    <row r="47" spans="1:25" hidden="1" x14ac:dyDescent="0.35">
      <c r="A47">
        <v>22</v>
      </c>
      <c r="B47" t="s">
        <v>32</v>
      </c>
      <c r="C47" t="s">
        <v>26</v>
      </c>
      <c r="D47" t="s">
        <v>34</v>
      </c>
      <c r="E47">
        <v>5</v>
      </c>
      <c r="F47">
        <v>3</v>
      </c>
      <c r="G47" t="s">
        <v>28</v>
      </c>
      <c r="H47">
        <v>4</v>
      </c>
      <c r="I47" t="s">
        <v>35</v>
      </c>
      <c r="J47">
        <v>60</v>
      </c>
      <c r="K47">
        <v>4</v>
      </c>
      <c r="L47">
        <v>1</v>
      </c>
      <c r="M47" t="s">
        <v>36</v>
      </c>
      <c r="N47">
        <v>2</v>
      </c>
      <c r="O47" t="s">
        <v>41</v>
      </c>
      <c r="P47">
        <v>1</v>
      </c>
      <c r="Q47">
        <v>3</v>
      </c>
      <c r="R47">
        <v>1</v>
      </c>
      <c r="S47">
        <v>4</v>
      </c>
      <c r="T47">
        <v>2</v>
      </c>
      <c r="U47">
        <v>2</v>
      </c>
      <c r="V47">
        <v>4</v>
      </c>
      <c r="W47">
        <v>2</v>
      </c>
      <c r="X47">
        <v>2</v>
      </c>
      <c r="Y47">
        <v>2</v>
      </c>
    </row>
    <row r="48" spans="1:25" x14ac:dyDescent="0.35">
      <c r="A48">
        <v>22</v>
      </c>
      <c r="B48" t="s">
        <v>32</v>
      </c>
      <c r="C48" t="s">
        <v>26</v>
      </c>
      <c r="D48" t="s">
        <v>34</v>
      </c>
      <c r="E48">
        <v>11</v>
      </c>
      <c r="F48">
        <v>3</v>
      </c>
      <c r="G48" t="s">
        <v>40</v>
      </c>
      <c r="H48">
        <v>1</v>
      </c>
      <c r="I48" t="s">
        <v>29</v>
      </c>
      <c r="J48">
        <v>43</v>
      </c>
      <c r="K48">
        <v>3</v>
      </c>
      <c r="L48">
        <v>1</v>
      </c>
      <c r="M48" t="s">
        <v>36</v>
      </c>
      <c r="N48">
        <v>2</v>
      </c>
      <c r="O48" t="s">
        <v>37</v>
      </c>
      <c r="P48">
        <v>1</v>
      </c>
      <c r="Q48">
        <v>3</v>
      </c>
      <c r="R48">
        <v>1</v>
      </c>
      <c r="S48">
        <v>2</v>
      </c>
      <c r="T48">
        <v>1</v>
      </c>
      <c r="U48">
        <v>3</v>
      </c>
      <c r="V48">
        <v>2</v>
      </c>
      <c r="W48">
        <v>1</v>
      </c>
      <c r="X48">
        <v>1</v>
      </c>
      <c r="Y48">
        <v>2</v>
      </c>
    </row>
    <row r="49" spans="1:25" hidden="1" x14ac:dyDescent="0.35">
      <c r="A49">
        <v>22</v>
      </c>
      <c r="B49" t="s">
        <v>25</v>
      </c>
      <c r="C49" t="s">
        <v>33</v>
      </c>
      <c r="D49" t="s">
        <v>34</v>
      </c>
      <c r="E49">
        <v>4</v>
      </c>
      <c r="F49">
        <v>1</v>
      </c>
      <c r="G49" t="s">
        <v>49</v>
      </c>
      <c r="H49">
        <v>3</v>
      </c>
      <c r="I49" t="s">
        <v>35</v>
      </c>
      <c r="J49">
        <v>99</v>
      </c>
      <c r="K49">
        <v>2</v>
      </c>
      <c r="L49">
        <v>1</v>
      </c>
      <c r="M49" t="s">
        <v>39</v>
      </c>
      <c r="N49">
        <v>3</v>
      </c>
      <c r="O49" t="s">
        <v>31</v>
      </c>
      <c r="P49">
        <v>5</v>
      </c>
      <c r="Q49">
        <v>3</v>
      </c>
      <c r="R49">
        <v>0</v>
      </c>
      <c r="S49">
        <v>4</v>
      </c>
      <c r="T49">
        <v>3</v>
      </c>
      <c r="U49">
        <v>3</v>
      </c>
      <c r="V49">
        <v>2</v>
      </c>
      <c r="W49">
        <v>2</v>
      </c>
      <c r="X49">
        <v>1</v>
      </c>
      <c r="Y49">
        <v>2</v>
      </c>
    </row>
    <row r="50" spans="1:25" hidden="1" x14ac:dyDescent="0.35">
      <c r="A50">
        <v>22</v>
      </c>
      <c r="B50" t="s">
        <v>32</v>
      </c>
      <c r="C50" t="s">
        <v>26</v>
      </c>
      <c r="D50" t="s">
        <v>34</v>
      </c>
      <c r="E50">
        <v>6</v>
      </c>
      <c r="F50">
        <v>1</v>
      </c>
      <c r="G50" t="s">
        <v>40</v>
      </c>
      <c r="H50">
        <v>1</v>
      </c>
      <c r="I50" t="s">
        <v>35</v>
      </c>
      <c r="J50">
        <v>69</v>
      </c>
      <c r="K50">
        <v>3</v>
      </c>
      <c r="L50">
        <v>1</v>
      </c>
      <c r="M50" t="s">
        <v>36</v>
      </c>
      <c r="N50">
        <v>3</v>
      </c>
      <c r="O50" t="s">
        <v>37</v>
      </c>
      <c r="P50">
        <v>0</v>
      </c>
      <c r="Q50">
        <v>4</v>
      </c>
      <c r="R50">
        <v>0</v>
      </c>
      <c r="S50">
        <v>3</v>
      </c>
      <c r="T50">
        <v>3</v>
      </c>
      <c r="U50">
        <v>3</v>
      </c>
      <c r="V50">
        <v>2</v>
      </c>
      <c r="W50">
        <v>2</v>
      </c>
      <c r="X50">
        <v>2</v>
      </c>
      <c r="Y50">
        <v>2</v>
      </c>
    </row>
    <row r="51" spans="1:25" hidden="1" x14ac:dyDescent="0.35">
      <c r="A51">
        <v>22</v>
      </c>
      <c r="B51" t="s">
        <v>32</v>
      </c>
      <c r="C51" t="s">
        <v>26</v>
      </c>
      <c r="D51" t="s">
        <v>34</v>
      </c>
      <c r="E51">
        <v>1</v>
      </c>
      <c r="F51">
        <v>2</v>
      </c>
      <c r="G51" t="s">
        <v>28</v>
      </c>
      <c r="H51">
        <v>4</v>
      </c>
      <c r="I51" t="s">
        <v>35</v>
      </c>
      <c r="J51">
        <v>33</v>
      </c>
      <c r="K51">
        <v>2</v>
      </c>
      <c r="L51">
        <v>2</v>
      </c>
      <c r="M51" t="s">
        <v>42</v>
      </c>
      <c r="N51">
        <v>4</v>
      </c>
      <c r="O51" t="s">
        <v>37</v>
      </c>
      <c r="P51">
        <v>6</v>
      </c>
      <c r="Q51">
        <v>4</v>
      </c>
      <c r="R51">
        <v>2</v>
      </c>
      <c r="S51">
        <v>4</v>
      </c>
      <c r="T51">
        <v>2</v>
      </c>
      <c r="U51">
        <v>1</v>
      </c>
      <c r="V51">
        <v>2</v>
      </c>
      <c r="W51">
        <v>2</v>
      </c>
      <c r="X51">
        <v>2</v>
      </c>
      <c r="Y51">
        <v>2</v>
      </c>
    </row>
    <row r="52" spans="1:25" hidden="1" x14ac:dyDescent="0.35">
      <c r="A52">
        <v>22</v>
      </c>
      <c r="B52" t="s">
        <v>25</v>
      </c>
      <c r="C52" t="s">
        <v>26</v>
      </c>
      <c r="D52" t="s">
        <v>34</v>
      </c>
      <c r="E52">
        <v>3</v>
      </c>
      <c r="F52">
        <v>1</v>
      </c>
      <c r="G52" t="s">
        <v>28</v>
      </c>
      <c r="H52">
        <v>2</v>
      </c>
      <c r="I52" t="s">
        <v>29</v>
      </c>
      <c r="J52">
        <v>34</v>
      </c>
      <c r="K52">
        <v>3</v>
      </c>
      <c r="L52">
        <v>2</v>
      </c>
      <c r="M52" t="s">
        <v>42</v>
      </c>
      <c r="N52">
        <v>3</v>
      </c>
      <c r="O52" t="s">
        <v>37</v>
      </c>
      <c r="P52">
        <v>0</v>
      </c>
      <c r="Q52">
        <v>3</v>
      </c>
      <c r="R52">
        <v>1</v>
      </c>
      <c r="S52">
        <v>4</v>
      </c>
      <c r="T52">
        <v>3</v>
      </c>
      <c r="U52">
        <v>4</v>
      </c>
      <c r="V52">
        <v>3</v>
      </c>
      <c r="W52">
        <v>2</v>
      </c>
      <c r="X52">
        <v>0</v>
      </c>
      <c r="Y52">
        <v>2</v>
      </c>
    </row>
    <row r="53" spans="1:25" hidden="1" x14ac:dyDescent="0.35">
      <c r="A53">
        <v>22</v>
      </c>
      <c r="B53" t="s">
        <v>32</v>
      </c>
      <c r="C53" t="s">
        <v>26</v>
      </c>
      <c r="D53" t="s">
        <v>34</v>
      </c>
      <c r="E53">
        <v>8</v>
      </c>
      <c r="F53">
        <v>1</v>
      </c>
      <c r="G53" t="s">
        <v>28</v>
      </c>
      <c r="H53">
        <v>2</v>
      </c>
      <c r="I53" t="s">
        <v>35</v>
      </c>
      <c r="J53">
        <v>94</v>
      </c>
      <c r="K53">
        <v>1</v>
      </c>
      <c r="L53">
        <v>1</v>
      </c>
      <c r="M53" t="s">
        <v>39</v>
      </c>
      <c r="N53">
        <v>1</v>
      </c>
      <c r="O53" t="s">
        <v>37</v>
      </c>
      <c r="P53">
        <v>1</v>
      </c>
      <c r="Q53">
        <v>3</v>
      </c>
      <c r="R53">
        <v>1</v>
      </c>
      <c r="S53">
        <v>4</v>
      </c>
      <c r="T53">
        <v>3</v>
      </c>
      <c r="U53">
        <v>2</v>
      </c>
      <c r="V53">
        <v>4</v>
      </c>
      <c r="W53">
        <v>3</v>
      </c>
      <c r="X53">
        <v>1</v>
      </c>
      <c r="Y53">
        <v>1</v>
      </c>
    </row>
    <row r="54" spans="1:25" hidden="1" x14ac:dyDescent="0.35">
      <c r="A54">
        <v>22</v>
      </c>
      <c r="B54" t="s">
        <v>25</v>
      </c>
      <c r="C54" t="s">
        <v>33</v>
      </c>
      <c r="D54" t="s">
        <v>34</v>
      </c>
      <c r="E54">
        <v>3</v>
      </c>
      <c r="F54">
        <v>4</v>
      </c>
      <c r="G54" t="s">
        <v>28</v>
      </c>
      <c r="H54">
        <v>3</v>
      </c>
      <c r="I54" t="s">
        <v>35</v>
      </c>
      <c r="J54">
        <v>48</v>
      </c>
      <c r="K54">
        <v>2</v>
      </c>
      <c r="L54">
        <v>1</v>
      </c>
      <c r="M54" t="s">
        <v>36</v>
      </c>
      <c r="N54">
        <v>4</v>
      </c>
      <c r="O54" t="s">
        <v>37</v>
      </c>
      <c r="P54">
        <v>0</v>
      </c>
      <c r="Q54">
        <v>3</v>
      </c>
      <c r="R54">
        <v>1</v>
      </c>
      <c r="S54">
        <v>1</v>
      </c>
      <c r="T54">
        <v>5</v>
      </c>
      <c r="U54">
        <v>3</v>
      </c>
      <c r="V54">
        <v>0</v>
      </c>
      <c r="W54">
        <v>0</v>
      </c>
      <c r="X54">
        <v>0</v>
      </c>
      <c r="Y54">
        <v>0</v>
      </c>
    </row>
    <row r="55" spans="1:25" x14ac:dyDescent="0.35">
      <c r="A55">
        <v>22</v>
      </c>
      <c r="B55" t="s">
        <v>32</v>
      </c>
      <c r="C55" t="s">
        <v>44</v>
      </c>
      <c r="D55" t="s">
        <v>34</v>
      </c>
      <c r="E55">
        <v>26</v>
      </c>
      <c r="F55">
        <v>2</v>
      </c>
      <c r="G55" t="s">
        <v>38</v>
      </c>
      <c r="H55">
        <v>2</v>
      </c>
      <c r="I55" t="s">
        <v>29</v>
      </c>
      <c r="J55">
        <v>85</v>
      </c>
      <c r="K55">
        <v>2</v>
      </c>
      <c r="L55">
        <v>1</v>
      </c>
      <c r="M55" t="s">
        <v>36</v>
      </c>
      <c r="N55">
        <v>3</v>
      </c>
      <c r="O55" t="s">
        <v>37</v>
      </c>
      <c r="P55">
        <v>1</v>
      </c>
      <c r="Q55">
        <v>3</v>
      </c>
      <c r="R55">
        <v>0</v>
      </c>
      <c r="S55">
        <v>4</v>
      </c>
      <c r="T55">
        <v>2</v>
      </c>
      <c r="U55">
        <v>2</v>
      </c>
      <c r="V55">
        <v>4</v>
      </c>
      <c r="W55">
        <v>2</v>
      </c>
      <c r="X55">
        <v>1</v>
      </c>
      <c r="Y55">
        <v>3</v>
      </c>
    </row>
    <row r="56" spans="1:25" hidden="1" x14ac:dyDescent="0.35">
      <c r="A56">
        <v>22</v>
      </c>
      <c r="B56" t="s">
        <v>25</v>
      </c>
      <c r="C56" t="s">
        <v>26</v>
      </c>
      <c r="D56" t="s">
        <v>34</v>
      </c>
      <c r="E56">
        <v>8</v>
      </c>
      <c r="F56">
        <v>1</v>
      </c>
      <c r="G56" t="s">
        <v>40</v>
      </c>
      <c r="H56">
        <v>3</v>
      </c>
      <c r="I56" t="s">
        <v>29</v>
      </c>
      <c r="J56">
        <v>79</v>
      </c>
      <c r="K56">
        <v>3</v>
      </c>
      <c r="L56">
        <v>1</v>
      </c>
      <c r="M56" t="s">
        <v>39</v>
      </c>
      <c r="N56">
        <v>1</v>
      </c>
      <c r="O56" t="s">
        <v>37</v>
      </c>
      <c r="P56">
        <v>1</v>
      </c>
      <c r="Q56">
        <v>3</v>
      </c>
      <c r="R56">
        <v>0</v>
      </c>
      <c r="S56">
        <v>1</v>
      </c>
      <c r="T56">
        <v>6</v>
      </c>
      <c r="U56">
        <v>3</v>
      </c>
      <c r="V56">
        <v>1</v>
      </c>
      <c r="W56">
        <v>0</v>
      </c>
      <c r="X56">
        <v>0</v>
      </c>
      <c r="Y56">
        <v>0</v>
      </c>
    </row>
    <row r="57" spans="1:25" hidden="1" x14ac:dyDescent="0.35">
      <c r="A57">
        <v>22</v>
      </c>
      <c r="B57" t="s">
        <v>25</v>
      </c>
      <c r="C57" t="s">
        <v>26</v>
      </c>
      <c r="D57" t="s">
        <v>34</v>
      </c>
      <c r="E57">
        <v>7</v>
      </c>
      <c r="F57">
        <v>1</v>
      </c>
      <c r="G57" t="s">
        <v>28</v>
      </c>
      <c r="H57">
        <v>4</v>
      </c>
      <c r="I57" t="s">
        <v>35</v>
      </c>
      <c r="J57">
        <v>75</v>
      </c>
      <c r="K57">
        <v>3</v>
      </c>
      <c r="L57">
        <v>1</v>
      </c>
      <c r="M57" t="s">
        <v>36</v>
      </c>
      <c r="N57">
        <v>2</v>
      </c>
      <c r="O57" t="s">
        <v>31</v>
      </c>
      <c r="P57">
        <v>1</v>
      </c>
      <c r="Q57">
        <v>4</v>
      </c>
      <c r="R57">
        <v>0</v>
      </c>
      <c r="S57">
        <v>1</v>
      </c>
      <c r="T57">
        <v>2</v>
      </c>
      <c r="U57">
        <v>3</v>
      </c>
      <c r="V57">
        <v>1</v>
      </c>
      <c r="W57">
        <v>0</v>
      </c>
      <c r="X57">
        <v>0</v>
      </c>
      <c r="Y57">
        <v>0</v>
      </c>
    </row>
    <row r="58" spans="1:25" hidden="1" x14ac:dyDescent="0.35">
      <c r="A58">
        <v>22</v>
      </c>
      <c r="B58" t="s">
        <v>32</v>
      </c>
      <c r="C58" t="s">
        <v>26</v>
      </c>
      <c r="D58" t="s">
        <v>34</v>
      </c>
      <c r="E58">
        <v>1</v>
      </c>
      <c r="F58">
        <v>2</v>
      </c>
      <c r="G58" t="s">
        <v>28</v>
      </c>
      <c r="H58">
        <v>4</v>
      </c>
      <c r="I58" t="s">
        <v>35</v>
      </c>
      <c r="J58">
        <v>63</v>
      </c>
      <c r="K58">
        <v>3</v>
      </c>
      <c r="L58">
        <v>1</v>
      </c>
      <c r="M58" t="s">
        <v>36</v>
      </c>
      <c r="N58">
        <v>3</v>
      </c>
      <c r="O58" t="s">
        <v>31</v>
      </c>
      <c r="P58">
        <v>0</v>
      </c>
      <c r="Q58">
        <v>3</v>
      </c>
      <c r="R58">
        <v>0</v>
      </c>
      <c r="S58">
        <v>4</v>
      </c>
      <c r="T58">
        <v>2</v>
      </c>
      <c r="U58">
        <v>4</v>
      </c>
      <c r="V58">
        <v>3</v>
      </c>
      <c r="W58">
        <v>2</v>
      </c>
      <c r="X58">
        <v>1</v>
      </c>
      <c r="Y58">
        <v>2</v>
      </c>
    </row>
    <row r="59" spans="1:25" hidden="1" x14ac:dyDescent="0.35">
      <c r="A59">
        <v>23</v>
      </c>
      <c r="B59" t="s">
        <v>32</v>
      </c>
      <c r="C59" t="s">
        <v>26</v>
      </c>
      <c r="D59" t="s">
        <v>27</v>
      </c>
      <c r="E59">
        <v>2</v>
      </c>
      <c r="F59">
        <v>1</v>
      </c>
      <c r="G59" t="s">
        <v>49</v>
      </c>
      <c r="H59">
        <v>3</v>
      </c>
      <c r="I59" t="s">
        <v>35</v>
      </c>
      <c r="J59">
        <v>62</v>
      </c>
      <c r="K59">
        <v>3</v>
      </c>
      <c r="L59">
        <v>1</v>
      </c>
      <c r="M59" t="s">
        <v>46</v>
      </c>
      <c r="N59">
        <v>1</v>
      </c>
      <c r="O59" t="s">
        <v>41</v>
      </c>
      <c r="P59">
        <v>3</v>
      </c>
      <c r="Q59">
        <v>3</v>
      </c>
      <c r="R59">
        <v>1</v>
      </c>
      <c r="S59">
        <v>3</v>
      </c>
      <c r="T59">
        <v>3</v>
      </c>
      <c r="U59">
        <v>3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23</v>
      </c>
      <c r="B60" t="s">
        <v>32</v>
      </c>
      <c r="C60" t="s">
        <v>26</v>
      </c>
      <c r="D60" t="s">
        <v>34</v>
      </c>
      <c r="E60">
        <v>26</v>
      </c>
      <c r="F60">
        <v>1</v>
      </c>
      <c r="G60" t="s">
        <v>28</v>
      </c>
      <c r="H60">
        <v>3</v>
      </c>
      <c r="I60" t="s">
        <v>35</v>
      </c>
      <c r="J60">
        <v>83</v>
      </c>
      <c r="K60">
        <v>3</v>
      </c>
      <c r="L60">
        <v>1</v>
      </c>
      <c r="M60" t="s">
        <v>36</v>
      </c>
      <c r="N60">
        <v>4</v>
      </c>
      <c r="O60" t="s">
        <v>41</v>
      </c>
      <c r="P60">
        <v>1</v>
      </c>
      <c r="Q60">
        <v>3</v>
      </c>
      <c r="R60">
        <v>2</v>
      </c>
      <c r="S60">
        <v>4</v>
      </c>
      <c r="T60">
        <v>2</v>
      </c>
      <c r="U60">
        <v>2</v>
      </c>
      <c r="V60">
        <v>4</v>
      </c>
      <c r="W60">
        <v>2</v>
      </c>
      <c r="X60">
        <v>0</v>
      </c>
      <c r="Y60">
        <v>2</v>
      </c>
    </row>
    <row r="61" spans="1:25" hidden="1" x14ac:dyDescent="0.35">
      <c r="A61">
        <v>23</v>
      </c>
      <c r="B61" t="s">
        <v>32</v>
      </c>
      <c r="C61" t="s">
        <v>26</v>
      </c>
      <c r="D61" t="s">
        <v>34</v>
      </c>
      <c r="E61">
        <v>4</v>
      </c>
      <c r="F61">
        <v>3</v>
      </c>
      <c r="G61" t="s">
        <v>40</v>
      </c>
      <c r="H61">
        <v>1</v>
      </c>
      <c r="I61" t="s">
        <v>35</v>
      </c>
      <c r="J61">
        <v>58</v>
      </c>
      <c r="K61">
        <v>4</v>
      </c>
      <c r="L61">
        <v>1</v>
      </c>
      <c r="M61" t="s">
        <v>36</v>
      </c>
      <c r="N61">
        <v>1</v>
      </c>
      <c r="O61" t="s">
        <v>37</v>
      </c>
      <c r="P61">
        <v>2</v>
      </c>
      <c r="Q61">
        <v>3</v>
      </c>
      <c r="R61">
        <v>1</v>
      </c>
      <c r="S61">
        <v>5</v>
      </c>
      <c r="T61">
        <v>3</v>
      </c>
      <c r="U61">
        <v>4</v>
      </c>
      <c r="V61">
        <v>3</v>
      </c>
      <c r="W61">
        <v>2</v>
      </c>
      <c r="X61">
        <v>0</v>
      </c>
      <c r="Y61">
        <v>2</v>
      </c>
    </row>
    <row r="62" spans="1:25" hidden="1" x14ac:dyDescent="0.35">
      <c r="A62">
        <v>23</v>
      </c>
      <c r="B62" t="s">
        <v>32</v>
      </c>
      <c r="C62" t="s">
        <v>26</v>
      </c>
      <c r="D62" t="s">
        <v>34</v>
      </c>
      <c r="E62">
        <v>9</v>
      </c>
      <c r="F62">
        <v>1</v>
      </c>
      <c r="G62" t="s">
        <v>40</v>
      </c>
      <c r="H62">
        <v>2</v>
      </c>
      <c r="I62" t="s">
        <v>35</v>
      </c>
      <c r="J62">
        <v>37</v>
      </c>
      <c r="K62">
        <v>3</v>
      </c>
      <c r="L62">
        <v>1</v>
      </c>
      <c r="M62" t="s">
        <v>39</v>
      </c>
      <c r="N62">
        <v>1</v>
      </c>
      <c r="O62" t="s">
        <v>37</v>
      </c>
      <c r="P62">
        <v>1</v>
      </c>
      <c r="Q62">
        <v>3</v>
      </c>
      <c r="R62">
        <v>1</v>
      </c>
      <c r="S62">
        <v>5</v>
      </c>
      <c r="T62">
        <v>2</v>
      </c>
      <c r="U62">
        <v>4</v>
      </c>
      <c r="V62">
        <v>4</v>
      </c>
      <c r="W62">
        <v>3</v>
      </c>
      <c r="X62">
        <v>0</v>
      </c>
      <c r="Y62">
        <v>2</v>
      </c>
    </row>
    <row r="63" spans="1:25" x14ac:dyDescent="0.35">
      <c r="A63">
        <v>23</v>
      </c>
      <c r="B63" t="s">
        <v>32</v>
      </c>
      <c r="C63" t="s">
        <v>26</v>
      </c>
      <c r="D63" t="s">
        <v>34</v>
      </c>
      <c r="E63">
        <v>10</v>
      </c>
      <c r="F63">
        <v>1</v>
      </c>
      <c r="G63" t="s">
        <v>40</v>
      </c>
      <c r="H63">
        <v>1</v>
      </c>
      <c r="I63" t="s">
        <v>35</v>
      </c>
      <c r="J63">
        <v>79</v>
      </c>
      <c r="K63">
        <v>4</v>
      </c>
      <c r="L63">
        <v>1</v>
      </c>
      <c r="M63" t="s">
        <v>36</v>
      </c>
      <c r="N63">
        <v>3</v>
      </c>
      <c r="O63" t="s">
        <v>31</v>
      </c>
      <c r="P63">
        <v>1</v>
      </c>
      <c r="Q63">
        <v>3</v>
      </c>
      <c r="R63">
        <v>0</v>
      </c>
      <c r="S63">
        <v>2</v>
      </c>
      <c r="T63">
        <v>3</v>
      </c>
      <c r="U63">
        <v>3</v>
      </c>
      <c r="V63">
        <v>2</v>
      </c>
      <c r="W63">
        <v>2</v>
      </c>
      <c r="X63">
        <v>0</v>
      </c>
      <c r="Y63">
        <v>2</v>
      </c>
    </row>
    <row r="64" spans="1:25" hidden="1" x14ac:dyDescent="0.35">
      <c r="A64">
        <v>23</v>
      </c>
      <c r="B64" t="s">
        <v>25</v>
      </c>
      <c r="C64" t="s">
        <v>26</v>
      </c>
      <c r="D64" t="s">
        <v>34</v>
      </c>
      <c r="E64">
        <v>6</v>
      </c>
      <c r="F64">
        <v>3</v>
      </c>
      <c r="G64" t="s">
        <v>28</v>
      </c>
      <c r="H64">
        <v>3</v>
      </c>
      <c r="I64" t="s">
        <v>35</v>
      </c>
      <c r="J64">
        <v>63</v>
      </c>
      <c r="K64">
        <v>4</v>
      </c>
      <c r="L64">
        <v>1</v>
      </c>
      <c r="M64" t="s">
        <v>39</v>
      </c>
      <c r="N64">
        <v>1</v>
      </c>
      <c r="O64" t="s">
        <v>37</v>
      </c>
      <c r="P64">
        <v>1</v>
      </c>
      <c r="Q64">
        <v>4</v>
      </c>
      <c r="R64">
        <v>2</v>
      </c>
      <c r="S64">
        <v>1</v>
      </c>
      <c r="T64">
        <v>2</v>
      </c>
      <c r="U64">
        <v>3</v>
      </c>
      <c r="V64">
        <v>0</v>
      </c>
      <c r="W64">
        <v>0</v>
      </c>
      <c r="X64">
        <v>0</v>
      </c>
      <c r="Y64">
        <v>0</v>
      </c>
    </row>
    <row r="65" spans="1:25" hidden="1" x14ac:dyDescent="0.35">
      <c r="A65">
        <v>23</v>
      </c>
      <c r="B65" t="s">
        <v>32</v>
      </c>
      <c r="C65" t="s">
        <v>26</v>
      </c>
      <c r="D65" t="s">
        <v>34</v>
      </c>
      <c r="E65">
        <v>1</v>
      </c>
      <c r="F65">
        <v>2</v>
      </c>
      <c r="G65" t="s">
        <v>28</v>
      </c>
      <c r="H65">
        <v>4</v>
      </c>
      <c r="I65" t="s">
        <v>35</v>
      </c>
      <c r="J65">
        <v>47</v>
      </c>
      <c r="K65">
        <v>3</v>
      </c>
      <c r="L65">
        <v>1</v>
      </c>
      <c r="M65" t="s">
        <v>36</v>
      </c>
      <c r="N65">
        <v>3</v>
      </c>
      <c r="O65" t="s">
        <v>37</v>
      </c>
      <c r="P65">
        <v>1</v>
      </c>
      <c r="Q65">
        <v>4</v>
      </c>
      <c r="R65">
        <v>1</v>
      </c>
      <c r="S65">
        <v>1</v>
      </c>
      <c r="T65">
        <v>2</v>
      </c>
      <c r="U65">
        <v>3</v>
      </c>
      <c r="V65">
        <v>1</v>
      </c>
      <c r="W65">
        <v>0</v>
      </c>
      <c r="X65">
        <v>0</v>
      </c>
      <c r="Y65">
        <v>1</v>
      </c>
    </row>
    <row r="66" spans="1:25" x14ac:dyDescent="0.35">
      <c r="A66">
        <v>23</v>
      </c>
      <c r="B66" t="s">
        <v>32</v>
      </c>
      <c r="C66" t="s">
        <v>26</v>
      </c>
      <c r="D66" t="s">
        <v>34</v>
      </c>
      <c r="E66">
        <v>20</v>
      </c>
      <c r="F66">
        <v>1</v>
      </c>
      <c r="G66" t="s">
        <v>28</v>
      </c>
      <c r="H66">
        <v>1</v>
      </c>
      <c r="I66" t="s">
        <v>35</v>
      </c>
      <c r="J66">
        <v>97</v>
      </c>
      <c r="K66">
        <v>3</v>
      </c>
      <c r="L66">
        <v>2</v>
      </c>
      <c r="M66" t="s">
        <v>39</v>
      </c>
      <c r="N66">
        <v>3</v>
      </c>
      <c r="O66" t="s">
        <v>31</v>
      </c>
      <c r="P66">
        <v>0</v>
      </c>
      <c r="Q66">
        <v>3</v>
      </c>
      <c r="R66">
        <v>0</v>
      </c>
      <c r="S66">
        <v>5</v>
      </c>
      <c r="T66">
        <v>2</v>
      </c>
      <c r="U66">
        <v>3</v>
      </c>
      <c r="V66">
        <v>4</v>
      </c>
      <c r="W66">
        <v>3</v>
      </c>
      <c r="X66">
        <v>1</v>
      </c>
      <c r="Y66">
        <v>2</v>
      </c>
    </row>
    <row r="67" spans="1:25" x14ac:dyDescent="0.35">
      <c r="A67">
        <v>23</v>
      </c>
      <c r="B67" t="s">
        <v>32</v>
      </c>
      <c r="C67" t="s">
        <v>26</v>
      </c>
      <c r="D67" t="s">
        <v>34</v>
      </c>
      <c r="E67">
        <v>10</v>
      </c>
      <c r="F67">
        <v>3</v>
      </c>
      <c r="G67" t="s">
        <v>49</v>
      </c>
      <c r="H67">
        <v>4</v>
      </c>
      <c r="I67" t="s">
        <v>35</v>
      </c>
      <c r="J67">
        <v>45</v>
      </c>
      <c r="K67">
        <v>4</v>
      </c>
      <c r="L67">
        <v>1</v>
      </c>
      <c r="M67" t="s">
        <v>36</v>
      </c>
      <c r="N67">
        <v>3</v>
      </c>
      <c r="O67" t="s">
        <v>37</v>
      </c>
      <c r="P67">
        <v>2</v>
      </c>
      <c r="Q67">
        <v>3</v>
      </c>
      <c r="R67">
        <v>1</v>
      </c>
      <c r="S67">
        <v>4</v>
      </c>
      <c r="T67">
        <v>2</v>
      </c>
      <c r="U67">
        <v>3</v>
      </c>
      <c r="V67">
        <v>2</v>
      </c>
      <c r="W67">
        <v>2</v>
      </c>
      <c r="X67">
        <v>2</v>
      </c>
      <c r="Y67">
        <v>2</v>
      </c>
    </row>
    <row r="68" spans="1:25" hidden="1" x14ac:dyDescent="0.35">
      <c r="A68">
        <v>23</v>
      </c>
      <c r="B68" t="s">
        <v>25</v>
      </c>
      <c r="C68" t="s">
        <v>26</v>
      </c>
      <c r="D68" t="s">
        <v>34</v>
      </c>
      <c r="E68">
        <v>8</v>
      </c>
      <c r="F68">
        <v>1</v>
      </c>
      <c r="G68" t="s">
        <v>40</v>
      </c>
      <c r="H68">
        <v>4</v>
      </c>
      <c r="I68" t="s">
        <v>35</v>
      </c>
      <c r="J68">
        <v>93</v>
      </c>
      <c r="K68">
        <v>2</v>
      </c>
      <c r="L68">
        <v>1</v>
      </c>
      <c r="M68" t="s">
        <v>39</v>
      </c>
      <c r="N68">
        <v>3</v>
      </c>
      <c r="O68" t="s">
        <v>31</v>
      </c>
      <c r="P68">
        <v>1</v>
      </c>
      <c r="Q68">
        <v>3</v>
      </c>
      <c r="R68">
        <v>0</v>
      </c>
      <c r="S68">
        <v>5</v>
      </c>
      <c r="T68">
        <v>2</v>
      </c>
      <c r="U68">
        <v>3</v>
      </c>
      <c r="V68">
        <v>5</v>
      </c>
      <c r="W68">
        <v>4</v>
      </c>
      <c r="X68">
        <v>1</v>
      </c>
      <c r="Y68">
        <v>2</v>
      </c>
    </row>
    <row r="69" spans="1:25" hidden="1" x14ac:dyDescent="0.35">
      <c r="A69">
        <v>23</v>
      </c>
      <c r="B69" t="s">
        <v>25</v>
      </c>
      <c r="C69" t="s">
        <v>26</v>
      </c>
      <c r="D69" t="s">
        <v>27</v>
      </c>
      <c r="E69">
        <v>7</v>
      </c>
      <c r="F69">
        <v>3</v>
      </c>
      <c r="G69" t="s">
        <v>28</v>
      </c>
      <c r="H69">
        <v>3</v>
      </c>
      <c r="I69" t="s">
        <v>35</v>
      </c>
      <c r="J69">
        <v>99</v>
      </c>
      <c r="K69">
        <v>3</v>
      </c>
      <c r="L69">
        <v>1</v>
      </c>
      <c r="M69" t="s">
        <v>46</v>
      </c>
      <c r="N69">
        <v>4</v>
      </c>
      <c r="O69" t="s">
        <v>41</v>
      </c>
      <c r="P69">
        <v>1</v>
      </c>
      <c r="Q69">
        <v>4</v>
      </c>
      <c r="R69">
        <v>1</v>
      </c>
      <c r="S69">
        <v>3</v>
      </c>
      <c r="T69">
        <v>2</v>
      </c>
      <c r="U69">
        <v>3</v>
      </c>
      <c r="V69">
        <v>3</v>
      </c>
      <c r="W69">
        <v>2</v>
      </c>
      <c r="X69">
        <v>0</v>
      </c>
      <c r="Y69">
        <v>2</v>
      </c>
    </row>
    <row r="70" spans="1:25" hidden="1" x14ac:dyDescent="0.35">
      <c r="A70">
        <v>23</v>
      </c>
      <c r="B70" t="s">
        <v>32</v>
      </c>
      <c r="C70" t="s">
        <v>26</v>
      </c>
      <c r="D70" t="s">
        <v>34</v>
      </c>
      <c r="E70">
        <v>4</v>
      </c>
      <c r="F70">
        <v>1</v>
      </c>
      <c r="G70" t="s">
        <v>40</v>
      </c>
      <c r="H70">
        <v>3</v>
      </c>
      <c r="I70" t="s">
        <v>29</v>
      </c>
      <c r="J70">
        <v>51</v>
      </c>
      <c r="K70">
        <v>3</v>
      </c>
      <c r="L70">
        <v>1</v>
      </c>
      <c r="M70" t="s">
        <v>39</v>
      </c>
      <c r="N70">
        <v>2</v>
      </c>
      <c r="O70" t="s">
        <v>31</v>
      </c>
      <c r="P70">
        <v>1</v>
      </c>
      <c r="Q70">
        <v>3</v>
      </c>
      <c r="R70">
        <v>0</v>
      </c>
      <c r="S70">
        <v>3</v>
      </c>
      <c r="T70">
        <v>3</v>
      </c>
      <c r="U70">
        <v>1</v>
      </c>
      <c r="V70">
        <v>3</v>
      </c>
      <c r="W70">
        <v>2</v>
      </c>
      <c r="X70">
        <v>1</v>
      </c>
      <c r="Y70">
        <v>2</v>
      </c>
    </row>
    <row r="71" spans="1:25" x14ac:dyDescent="0.35">
      <c r="A71">
        <v>23</v>
      </c>
      <c r="B71" t="s">
        <v>32</v>
      </c>
      <c r="C71" t="s">
        <v>26</v>
      </c>
      <c r="D71" t="s">
        <v>34</v>
      </c>
      <c r="E71">
        <v>12</v>
      </c>
      <c r="F71">
        <v>2</v>
      </c>
      <c r="G71" t="s">
        <v>38</v>
      </c>
      <c r="H71">
        <v>4</v>
      </c>
      <c r="I71" t="s">
        <v>35</v>
      </c>
      <c r="J71">
        <v>78</v>
      </c>
      <c r="K71">
        <v>3</v>
      </c>
      <c r="L71">
        <v>1</v>
      </c>
      <c r="M71" t="s">
        <v>39</v>
      </c>
      <c r="N71">
        <v>4</v>
      </c>
      <c r="O71" t="s">
        <v>31</v>
      </c>
      <c r="P71">
        <v>1</v>
      </c>
      <c r="Q71">
        <v>3</v>
      </c>
      <c r="R71">
        <v>0</v>
      </c>
      <c r="S71">
        <v>5</v>
      </c>
      <c r="T71">
        <v>6</v>
      </c>
      <c r="U71">
        <v>4</v>
      </c>
      <c r="V71">
        <v>5</v>
      </c>
      <c r="W71">
        <v>2</v>
      </c>
      <c r="X71">
        <v>1</v>
      </c>
      <c r="Y71">
        <v>4</v>
      </c>
    </row>
    <row r="72" spans="1:25" hidden="1" x14ac:dyDescent="0.35">
      <c r="A72">
        <v>23</v>
      </c>
      <c r="B72" t="s">
        <v>25</v>
      </c>
      <c r="C72" t="s">
        <v>33</v>
      </c>
      <c r="D72" t="s">
        <v>27</v>
      </c>
      <c r="E72">
        <v>9</v>
      </c>
      <c r="F72">
        <v>3</v>
      </c>
      <c r="G72" t="s">
        <v>48</v>
      </c>
      <c r="H72">
        <v>4</v>
      </c>
      <c r="I72" t="s">
        <v>35</v>
      </c>
      <c r="J72">
        <v>33</v>
      </c>
      <c r="K72">
        <v>3</v>
      </c>
      <c r="L72">
        <v>1</v>
      </c>
      <c r="M72" t="s">
        <v>46</v>
      </c>
      <c r="N72">
        <v>1</v>
      </c>
      <c r="O72" t="s">
        <v>37</v>
      </c>
      <c r="P72">
        <v>1</v>
      </c>
      <c r="Q72">
        <v>3</v>
      </c>
      <c r="R72">
        <v>1</v>
      </c>
      <c r="S72">
        <v>1</v>
      </c>
      <c r="T72">
        <v>3</v>
      </c>
      <c r="U72">
        <v>2</v>
      </c>
      <c r="V72">
        <v>1</v>
      </c>
      <c r="W72">
        <v>0</v>
      </c>
      <c r="X72">
        <v>1</v>
      </c>
      <c r="Y72">
        <v>0</v>
      </c>
    </row>
    <row r="73" spans="1:25" x14ac:dyDescent="0.35">
      <c r="A73">
        <v>24</v>
      </c>
      <c r="B73" t="s">
        <v>32</v>
      </c>
      <c r="C73" t="s">
        <v>44</v>
      </c>
      <c r="D73" t="s">
        <v>34</v>
      </c>
      <c r="E73">
        <v>11</v>
      </c>
      <c r="F73">
        <v>2</v>
      </c>
      <c r="G73" t="s">
        <v>38</v>
      </c>
      <c r="H73">
        <v>1</v>
      </c>
      <c r="I73" t="s">
        <v>29</v>
      </c>
      <c r="J73">
        <v>96</v>
      </c>
      <c r="K73">
        <v>4</v>
      </c>
      <c r="L73">
        <v>2</v>
      </c>
      <c r="M73" t="s">
        <v>42</v>
      </c>
      <c r="N73">
        <v>3</v>
      </c>
      <c r="O73" t="s">
        <v>41</v>
      </c>
      <c r="P73">
        <v>0</v>
      </c>
      <c r="Q73">
        <v>3</v>
      </c>
      <c r="R73">
        <v>1</v>
      </c>
      <c r="S73">
        <v>5</v>
      </c>
      <c r="T73">
        <v>5</v>
      </c>
      <c r="U73">
        <v>2</v>
      </c>
      <c r="V73">
        <v>4</v>
      </c>
      <c r="W73">
        <v>2</v>
      </c>
      <c r="X73">
        <v>1</v>
      </c>
      <c r="Y73">
        <v>3</v>
      </c>
    </row>
    <row r="74" spans="1:25" hidden="1" x14ac:dyDescent="0.35">
      <c r="A74">
        <v>24</v>
      </c>
      <c r="B74" t="s">
        <v>25</v>
      </c>
      <c r="C74" t="s">
        <v>26</v>
      </c>
      <c r="D74" t="s">
        <v>34</v>
      </c>
      <c r="E74">
        <v>1</v>
      </c>
      <c r="F74">
        <v>3</v>
      </c>
      <c r="G74" t="s">
        <v>40</v>
      </c>
      <c r="H74">
        <v>2</v>
      </c>
      <c r="I74" t="s">
        <v>35</v>
      </c>
      <c r="J74">
        <v>61</v>
      </c>
      <c r="K74">
        <v>3</v>
      </c>
      <c r="L74">
        <v>1</v>
      </c>
      <c r="M74" t="s">
        <v>36</v>
      </c>
      <c r="N74">
        <v>4</v>
      </c>
      <c r="O74" t="s">
        <v>37</v>
      </c>
      <c r="P74">
        <v>2</v>
      </c>
      <c r="Q74">
        <v>3</v>
      </c>
      <c r="R74">
        <v>1</v>
      </c>
      <c r="S74">
        <v>6</v>
      </c>
      <c r="T74">
        <v>2</v>
      </c>
      <c r="U74">
        <v>2</v>
      </c>
      <c r="V74">
        <v>2</v>
      </c>
      <c r="W74">
        <v>0</v>
      </c>
      <c r="X74">
        <v>2</v>
      </c>
      <c r="Y74">
        <v>0</v>
      </c>
    </row>
    <row r="75" spans="1:25" hidden="1" x14ac:dyDescent="0.35">
      <c r="A75">
        <v>24</v>
      </c>
      <c r="B75" t="s">
        <v>32</v>
      </c>
      <c r="C75" t="s">
        <v>26</v>
      </c>
      <c r="D75" t="s">
        <v>27</v>
      </c>
      <c r="E75">
        <v>3</v>
      </c>
      <c r="F75">
        <v>2</v>
      </c>
      <c r="G75" t="s">
        <v>38</v>
      </c>
      <c r="H75">
        <v>1</v>
      </c>
      <c r="I75" t="s">
        <v>29</v>
      </c>
      <c r="J75">
        <v>33</v>
      </c>
      <c r="K75">
        <v>3</v>
      </c>
      <c r="L75">
        <v>2</v>
      </c>
      <c r="M75" t="s">
        <v>30</v>
      </c>
      <c r="N75">
        <v>3</v>
      </c>
      <c r="O75" t="s">
        <v>37</v>
      </c>
      <c r="P75">
        <v>0</v>
      </c>
      <c r="Q75">
        <v>4</v>
      </c>
      <c r="R75">
        <v>1</v>
      </c>
      <c r="S75">
        <v>4</v>
      </c>
      <c r="T75">
        <v>2</v>
      </c>
      <c r="U75">
        <v>2</v>
      </c>
      <c r="V75">
        <v>3</v>
      </c>
      <c r="W75">
        <v>2</v>
      </c>
      <c r="X75">
        <v>0</v>
      </c>
      <c r="Y75">
        <v>2</v>
      </c>
    </row>
    <row r="76" spans="1:25" x14ac:dyDescent="0.35">
      <c r="A76">
        <v>24</v>
      </c>
      <c r="B76" t="s">
        <v>32</v>
      </c>
      <c r="C76" t="s">
        <v>26</v>
      </c>
      <c r="D76" t="s">
        <v>34</v>
      </c>
      <c r="E76">
        <v>18</v>
      </c>
      <c r="F76">
        <v>1</v>
      </c>
      <c r="G76" t="s">
        <v>28</v>
      </c>
      <c r="H76">
        <v>2</v>
      </c>
      <c r="I76" t="s">
        <v>35</v>
      </c>
      <c r="J76">
        <v>52</v>
      </c>
      <c r="K76">
        <v>3</v>
      </c>
      <c r="L76">
        <v>1</v>
      </c>
      <c r="M76" t="s">
        <v>39</v>
      </c>
      <c r="N76">
        <v>3</v>
      </c>
      <c r="O76" t="s">
        <v>37</v>
      </c>
      <c r="P76">
        <v>0</v>
      </c>
      <c r="Q76">
        <v>3</v>
      </c>
      <c r="R76">
        <v>1</v>
      </c>
      <c r="S76">
        <v>6</v>
      </c>
      <c r="T76">
        <v>2</v>
      </c>
      <c r="U76">
        <v>3</v>
      </c>
      <c r="V76">
        <v>5</v>
      </c>
      <c r="W76">
        <v>3</v>
      </c>
      <c r="X76">
        <v>1</v>
      </c>
      <c r="Y76">
        <v>2</v>
      </c>
    </row>
    <row r="77" spans="1:25" x14ac:dyDescent="0.35">
      <c r="A77">
        <v>24</v>
      </c>
      <c r="B77" t="s">
        <v>32</v>
      </c>
      <c r="C77" t="s">
        <v>26</v>
      </c>
      <c r="D77" t="s">
        <v>27</v>
      </c>
      <c r="E77">
        <v>10</v>
      </c>
      <c r="F77">
        <v>4</v>
      </c>
      <c r="G77" t="s">
        <v>48</v>
      </c>
      <c r="H77">
        <v>4</v>
      </c>
      <c r="I77" t="s">
        <v>29</v>
      </c>
      <c r="J77">
        <v>77</v>
      </c>
      <c r="K77">
        <v>3</v>
      </c>
      <c r="L77">
        <v>2</v>
      </c>
      <c r="M77" t="s">
        <v>30</v>
      </c>
      <c r="N77">
        <v>3</v>
      </c>
      <c r="O77" t="s">
        <v>41</v>
      </c>
      <c r="P77">
        <v>1</v>
      </c>
      <c r="Q77">
        <v>3</v>
      </c>
      <c r="R77">
        <v>1</v>
      </c>
      <c r="S77">
        <v>5</v>
      </c>
      <c r="T77">
        <v>2</v>
      </c>
      <c r="U77">
        <v>4</v>
      </c>
      <c r="V77">
        <v>5</v>
      </c>
      <c r="W77">
        <v>2</v>
      </c>
      <c r="X77">
        <v>0</v>
      </c>
      <c r="Y77">
        <v>3</v>
      </c>
    </row>
    <row r="78" spans="1:25" hidden="1" x14ac:dyDescent="0.35">
      <c r="A78">
        <v>24</v>
      </c>
      <c r="B78" t="s">
        <v>25</v>
      </c>
      <c r="C78" t="s">
        <v>26</v>
      </c>
      <c r="D78" t="s">
        <v>27</v>
      </c>
      <c r="E78">
        <v>1</v>
      </c>
      <c r="F78">
        <v>1</v>
      </c>
      <c r="G78" t="s">
        <v>49</v>
      </c>
      <c r="H78">
        <v>1</v>
      </c>
      <c r="I78" t="s">
        <v>29</v>
      </c>
      <c r="J78">
        <v>62</v>
      </c>
      <c r="K78">
        <v>3</v>
      </c>
      <c r="L78">
        <v>1</v>
      </c>
      <c r="M78" t="s">
        <v>46</v>
      </c>
      <c r="N78">
        <v>2</v>
      </c>
      <c r="O78" t="s">
        <v>31</v>
      </c>
      <c r="P78">
        <v>1</v>
      </c>
      <c r="Q78">
        <v>3</v>
      </c>
      <c r="R78">
        <v>0</v>
      </c>
      <c r="S78">
        <v>6</v>
      </c>
      <c r="T78">
        <v>4</v>
      </c>
      <c r="U78">
        <v>3</v>
      </c>
      <c r="V78">
        <v>5</v>
      </c>
      <c r="W78">
        <v>3</v>
      </c>
      <c r="X78">
        <v>1</v>
      </c>
      <c r="Y78">
        <v>4</v>
      </c>
    </row>
    <row r="79" spans="1:25" x14ac:dyDescent="0.35">
      <c r="A79">
        <v>24</v>
      </c>
      <c r="B79" t="s">
        <v>32</v>
      </c>
      <c r="C79" t="s">
        <v>33</v>
      </c>
      <c r="D79" t="s">
        <v>27</v>
      </c>
      <c r="E79">
        <v>24</v>
      </c>
      <c r="F79">
        <v>3</v>
      </c>
      <c r="G79" t="s">
        <v>40</v>
      </c>
      <c r="H79">
        <v>4</v>
      </c>
      <c r="I79" t="s">
        <v>35</v>
      </c>
      <c r="J79">
        <v>38</v>
      </c>
      <c r="K79">
        <v>3</v>
      </c>
      <c r="L79">
        <v>1</v>
      </c>
      <c r="M79" t="s">
        <v>46</v>
      </c>
      <c r="N79">
        <v>4</v>
      </c>
      <c r="O79" t="s">
        <v>37</v>
      </c>
      <c r="P79">
        <v>0</v>
      </c>
      <c r="Q79">
        <v>3</v>
      </c>
      <c r="R79">
        <v>2</v>
      </c>
      <c r="S79">
        <v>3</v>
      </c>
      <c r="T79">
        <v>3</v>
      </c>
      <c r="U79">
        <v>3</v>
      </c>
      <c r="V79">
        <v>2</v>
      </c>
      <c r="W79">
        <v>2</v>
      </c>
      <c r="X79">
        <v>2</v>
      </c>
      <c r="Y79">
        <v>1</v>
      </c>
    </row>
    <row r="80" spans="1:25" x14ac:dyDescent="0.35">
      <c r="A80">
        <v>24</v>
      </c>
      <c r="B80" t="s">
        <v>32</v>
      </c>
      <c r="C80" t="s">
        <v>26</v>
      </c>
      <c r="D80" t="s">
        <v>34</v>
      </c>
      <c r="E80">
        <v>23</v>
      </c>
      <c r="F80">
        <v>3</v>
      </c>
      <c r="G80" t="s">
        <v>40</v>
      </c>
      <c r="H80">
        <v>2</v>
      </c>
      <c r="I80" t="s">
        <v>35</v>
      </c>
      <c r="J80">
        <v>89</v>
      </c>
      <c r="K80">
        <v>4</v>
      </c>
      <c r="L80">
        <v>1</v>
      </c>
      <c r="M80" t="s">
        <v>36</v>
      </c>
      <c r="N80">
        <v>4</v>
      </c>
      <c r="O80" t="s">
        <v>37</v>
      </c>
      <c r="P80">
        <v>1</v>
      </c>
      <c r="Q80">
        <v>3</v>
      </c>
      <c r="R80">
        <v>2</v>
      </c>
      <c r="S80">
        <v>6</v>
      </c>
      <c r="T80">
        <v>3</v>
      </c>
      <c r="U80">
        <v>3</v>
      </c>
      <c r="V80">
        <v>6</v>
      </c>
      <c r="W80">
        <v>5</v>
      </c>
      <c r="X80">
        <v>1</v>
      </c>
      <c r="Y80">
        <v>4</v>
      </c>
    </row>
    <row r="81" spans="1:25" x14ac:dyDescent="0.35">
      <c r="A81">
        <v>24</v>
      </c>
      <c r="B81" t="s">
        <v>32</v>
      </c>
      <c r="C81" t="s">
        <v>26</v>
      </c>
      <c r="D81" t="s">
        <v>34</v>
      </c>
      <c r="E81">
        <v>17</v>
      </c>
      <c r="F81">
        <v>2</v>
      </c>
      <c r="G81" t="s">
        <v>38</v>
      </c>
      <c r="H81">
        <v>4</v>
      </c>
      <c r="I81" t="s">
        <v>35</v>
      </c>
      <c r="J81">
        <v>94</v>
      </c>
      <c r="K81">
        <v>2</v>
      </c>
      <c r="L81">
        <v>1</v>
      </c>
      <c r="M81" t="s">
        <v>39</v>
      </c>
      <c r="N81">
        <v>2</v>
      </c>
      <c r="O81" t="s">
        <v>37</v>
      </c>
      <c r="P81">
        <v>1</v>
      </c>
      <c r="Q81">
        <v>4</v>
      </c>
      <c r="R81">
        <v>1</v>
      </c>
      <c r="S81">
        <v>1</v>
      </c>
      <c r="T81">
        <v>2</v>
      </c>
      <c r="U81">
        <v>3</v>
      </c>
      <c r="V81">
        <v>1</v>
      </c>
      <c r="W81">
        <v>0</v>
      </c>
      <c r="X81">
        <v>0</v>
      </c>
      <c r="Y81">
        <v>0</v>
      </c>
    </row>
    <row r="82" spans="1:25" hidden="1" x14ac:dyDescent="0.35">
      <c r="A82">
        <v>24</v>
      </c>
      <c r="B82" t="s">
        <v>25</v>
      </c>
      <c r="C82" t="s">
        <v>33</v>
      </c>
      <c r="D82" t="s">
        <v>34</v>
      </c>
      <c r="E82">
        <v>7</v>
      </c>
      <c r="F82">
        <v>3</v>
      </c>
      <c r="G82" t="s">
        <v>28</v>
      </c>
      <c r="H82">
        <v>1</v>
      </c>
      <c r="I82" t="s">
        <v>29</v>
      </c>
      <c r="J82">
        <v>55</v>
      </c>
      <c r="K82">
        <v>3</v>
      </c>
      <c r="L82">
        <v>1</v>
      </c>
      <c r="M82" t="s">
        <v>39</v>
      </c>
      <c r="N82">
        <v>3</v>
      </c>
      <c r="O82" t="s">
        <v>37</v>
      </c>
      <c r="P82">
        <v>1</v>
      </c>
      <c r="Q82">
        <v>3</v>
      </c>
      <c r="R82">
        <v>1</v>
      </c>
      <c r="S82">
        <v>6</v>
      </c>
      <c r="T82">
        <v>4</v>
      </c>
      <c r="U82">
        <v>3</v>
      </c>
      <c r="V82">
        <v>6</v>
      </c>
      <c r="W82">
        <v>3</v>
      </c>
      <c r="X82">
        <v>1</v>
      </c>
      <c r="Y82">
        <v>2</v>
      </c>
    </row>
    <row r="83" spans="1:25" hidden="1" x14ac:dyDescent="0.35">
      <c r="A83">
        <v>24</v>
      </c>
      <c r="B83" t="s">
        <v>25</v>
      </c>
      <c r="C83" t="s">
        <v>26</v>
      </c>
      <c r="D83" t="s">
        <v>27</v>
      </c>
      <c r="E83">
        <v>3</v>
      </c>
      <c r="F83">
        <v>2</v>
      </c>
      <c r="G83" t="s">
        <v>28</v>
      </c>
      <c r="H83">
        <v>1</v>
      </c>
      <c r="I83" t="s">
        <v>29</v>
      </c>
      <c r="J83">
        <v>65</v>
      </c>
      <c r="K83">
        <v>3</v>
      </c>
      <c r="L83">
        <v>2</v>
      </c>
      <c r="M83" t="s">
        <v>30</v>
      </c>
      <c r="N83">
        <v>3</v>
      </c>
      <c r="O83" t="s">
        <v>31</v>
      </c>
      <c r="P83">
        <v>9</v>
      </c>
      <c r="Q83">
        <v>3</v>
      </c>
      <c r="R83">
        <v>0</v>
      </c>
      <c r="S83">
        <v>4</v>
      </c>
      <c r="T83">
        <v>3</v>
      </c>
      <c r="U83">
        <v>3</v>
      </c>
      <c r="V83">
        <v>2</v>
      </c>
      <c r="W83">
        <v>2</v>
      </c>
      <c r="X83">
        <v>2</v>
      </c>
      <c r="Y83">
        <v>0</v>
      </c>
    </row>
    <row r="84" spans="1:25" hidden="1" x14ac:dyDescent="0.35">
      <c r="A84">
        <v>24</v>
      </c>
      <c r="B84" t="s">
        <v>32</v>
      </c>
      <c r="C84" t="s">
        <v>44</v>
      </c>
      <c r="D84" t="s">
        <v>34</v>
      </c>
      <c r="E84">
        <v>9</v>
      </c>
      <c r="F84">
        <v>3</v>
      </c>
      <c r="G84" t="s">
        <v>28</v>
      </c>
      <c r="H84">
        <v>3</v>
      </c>
      <c r="I84" t="s">
        <v>35</v>
      </c>
      <c r="J84">
        <v>60</v>
      </c>
      <c r="K84">
        <v>2</v>
      </c>
      <c r="L84">
        <v>1</v>
      </c>
      <c r="M84" t="s">
        <v>39</v>
      </c>
      <c r="N84">
        <v>2</v>
      </c>
      <c r="O84" t="s">
        <v>41</v>
      </c>
      <c r="P84">
        <v>1</v>
      </c>
      <c r="Q84">
        <v>3</v>
      </c>
      <c r="R84">
        <v>3</v>
      </c>
      <c r="S84">
        <v>1</v>
      </c>
      <c r="T84">
        <v>4</v>
      </c>
      <c r="U84">
        <v>3</v>
      </c>
      <c r="V84">
        <v>1</v>
      </c>
      <c r="W84">
        <v>0</v>
      </c>
      <c r="X84">
        <v>0</v>
      </c>
      <c r="Y84">
        <v>0</v>
      </c>
    </row>
    <row r="85" spans="1:25" hidden="1" x14ac:dyDescent="0.35">
      <c r="A85">
        <v>24</v>
      </c>
      <c r="B85" t="s">
        <v>32</v>
      </c>
      <c r="C85" t="s">
        <v>44</v>
      </c>
      <c r="D85" t="s">
        <v>34</v>
      </c>
      <c r="E85">
        <v>4</v>
      </c>
      <c r="F85">
        <v>1</v>
      </c>
      <c r="G85" t="s">
        <v>28</v>
      </c>
      <c r="H85">
        <v>1</v>
      </c>
      <c r="I85" t="s">
        <v>35</v>
      </c>
      <c r="J85">
        <v>46</v>
      </c>
      <c r="K85">
        <v>2</v>
      </c>
      <c r="L85">
        <v>1</v>
      </c>
      <c r="M85" t="s">
        <v>39</v>
      </c>
      <c r="N85">
        <v>4</v>
      </c>
      <c r="O85" t="s">
        <v>37</v>
      </c>
      <c r="P85">
        <v>0</v>
      </c>
      <c r="Q85">
        <v>3</v>
      </c>
      <c r="R85">
        <v>0</v>
      </c>
      <c r="S85">
        <v>6</v>
      </c>
      <c r="T85">
        <v>2</v>
      </c>
      <c r="U85">
        <v>2</v>
      </c>
      <c r="V85">
        <v>5</v>
      </c>
      <c r="W85">
        <v>2</v>
      </c>
      <c r="X85">
        <v>3</v>
      </c>
      <c r="Y85">
        <v>4</v>
      </c>
    </row>
    <row r="86" spans="1:25" x14ac:dyDescent="0.35">
      <c r="A86">
        <v>24</v>
      </c>
      <c r="B86" t="s">
        <v>32</v>
      </c>
      <c r="C86" t="s">
        <v>26</v>
      </c>
      <c r="D86" t="s">
        <v>34</v>
      </c>
      <c r="E86">
        <v>17</v>
      </c>
      <c r="F86">
        <v>1</v>
      </c>
      <c r="G86" t="s">
        <v>40</v>
      </c>
      <c r="H86">
        <v>4</v>
      </c>
      <c r="I86" t="s">
        <v>29</v>
      </c>
      <c r="J86">
        <v>41</v>
      </c>
      <c r="K86">
        <v>2</v>
      </c>
      <c r="L86">
        <v>2</v>
      </c>
      <c r="M86" t="s">
        <v>42</v>
      </c>
      <c r="N86">
        <v>3</v>
      </c>
      <c r="O86" t="s">
        <v>41</v>
      </c>
      <c r="P86">
        <v>1</v>
      </c>
      <c r="Q86">
        <v>3</v>
      </c>
      <c r="R86">
        <v>2</v>
      </c>
      <c r="S86">
        <v>5</v>
      </c>
      <c r="T86">
        <v>6</v>
      </c>
      <c r="U86">
        <v>3</v>
      </c>
      <c r="V86">
        <v>4</v>
      </c>
      <c r="W86">
        <v>2</v>
      </c>
      <c r="X86">
        <v>3</v>
      </c>
      <c r="Y86">
        <v>2</v>
      </c>
    </row>
    <row r="87" spans="1:25" x14ac:dyDescent="0.35">
      <c r="A87">
        <v>24</v>
      </c>
      <c r="B87" t="s">
        <v>32</v>
      </c>
      <c r="C87" t="s">
        <v>26</v>
      </c>
      <c r="D87" t="s">
        <v>34</v>
      </c>
      <c r="E87">
        <v>24</v>
      </c>
      <c r="F87">
        <v>3</v>
      </c>
      <c r="G87" t="s">
        <v>40</v>
      </c>
      <c r="H87">
        <v>4</v>
      </c>
      <c r="I87" t="s">
        <v>35</v>
      </c>
      <c r="J87">
        <v>49</v>
      </c>
      <c r="K87">
        <v>3</v>
      </c>
      <c r="L87">
        <v>1</v>
      </c>
      <c r="M87" t="s">
        <v>39</v>
      </c>
      <c r="N87">
        <v>2</v>
      </c>
      <c r="O87" t="s">
        <v>31</v>
      </c>
      <c r="P87">
        <v>8</v>
      </c>
      <c r="Q87">
        <v>4</v>
      </c>
      <c r="R87">
        <v>0</v>
      </c>
      <c r="S87">
        <v>6</v>
      </c>
      <c r="T87">
        <v>2</v>
      </c>
      <c r="U87">
        <v>3</v>
      </c>
      <c r="V87">
        <v>4</v>
      </c>
      <c r="W87">
        <v>3</v>
      </c>
      <c r="X87">
        <v>1</v>
      </c>
      <c r="Y87">
        <v>2</v>
      </c>
    </row>
    <row r="88" spans="1:25" x14ac:dyDescent="0.35">
      <c r="A88">
        <v>24</v>
      </c>
      <c r="B88" t="s">
        <v>25</v>
      </c>
      <c r="C88" t="s">
        <v>26</v>
      </c>
      <c r="D88" t="s">
        <v>34</v>
      </c>
      <c r="E88">
        <v>17</v>
      </c>
      <c r="F88">
        <v>2</v>
      </c>
      <c r="G88" t="s">
        <v>28</v>
      </c>
      <c r="H88">
        <v>4</v>
      </c>
      <c r="I88" t="s">
        <v>29</v>
      </c>
      <c r="J88">
        <v>97</v>
      </c>
      <c r="K88">
        <v>3</v>
      </c>
      <c r="L88">
        <v>1</v>
      </c>
      <c r="M88" t="s">
        <v>39</v>
      </c>
      <c r="N88">
        <v>2</v>
      </c>
      <c r="O88" t="s">
        <v>37</v>
      </c>
      <c r="P88">
        <v>1</v>
      </c>
      <c r="Q88">
        <v>3</v>
      </c>
      <c r="R88">
        <v>1</v>
      </c>
      <c r="S88">
        <v>1</v>
      </c>
      <c r="T88">
        <v>3</v>
      </c>
      <c r="U88">
        <v>1</v>
      </c>
      <c r="V88">
        <v>1</v>
      </c>
      <c r="W88">
        <v>0</v>
      </c>
      <c r="X88">
        <v>0</v>
      </c>
      <c r="Y88">
        <v>0</v>
      </c>
    </row>
    <row r="89" spans="1:25" hidden="1" x14ac:dyDescent="0.35">
      <c r="A89">
        <v>24</v>
      </c>
      <c r="B89" t="s">
        <v>32</v>
      </c>
      <c r="C89" t="s">
        <v>26</v>
      </c>
      <c r="D89" t="s">
        <v>27</v>
      </c>
      <c r="E89">
        <v>4</v>
      </c>
      <c r="F89">
        <v>1</v>
      </c>
      <c r="G89" t="s">
        <v>40</v>
      </c>
      <c r="H89">
        <v>4</v>
      </c>
      <c r="I89" t="s">
        <v>29</v>
      </c>
      <c r="J89">
        <v>42</v>
      </c>
      <c r="K89">
        <v>3</v>
      </c>
      <c r="L89">
        <v>2</v>
      </c>
      <c r="M89" t="s">
        <v>30</v>
      </c>
      <c r="N89">
        <v>3</v>
      </c>
      <c r="O89" t="s">
        <v>37</v>
      </c>
      <c r="P89">
        <v>1</v>
      </c>
      <c r="Q89">
        <v>3</v>
      </c>
      <c r="R89">
        <v>2</v>
      </c>
      <c r="S89">
        <v>5</v>
      </c>
      <c r="T89">
        <v>3</v>
      </c>
      <c r="U89">
        <v>3</v>
      </c>
      <c r="V89">
        <v>5</v>
      </c>
      <c r="W89">
        <v>4</v>
      </c>
      <c r="X89">
        <v>0</v>
      </c>
      <c r="Y89">
        <v>3</v>
      </c>
    </row>
    <row r="90" spans="1:25" hidden="1" x14ac:dyDescent="0.35">
      <c r="A90">
        <v>24</v>
      </c>
      <c r="B90" t="s">
        <v>25</v>
      </c>
      <c r="C90" t="s">
        <v>33</v>
      </c>
      <c r="D90" t="s">
        <v>34</v>
      </c>
      <c r="E90">
        <v>9</v>
      </c>
      <c r="F90">
        <v>3</v>
      </c>
      <c r="G90" t="s">
        <v>40</v>
      </c>
      <c r="H90">
        <v>2</v>
      </c>
      <c r="I90" t="s">
        <v>35</v>
      </c>
      <c r="J90">
        <v>89</v>
      </c>
      <c r="K90">
        <v>3</v>
      </c>
      <c r="L90">
        <v>1</v>
      </c>
      <c r="M90" t="s">
        <v>39</v>
      </c>
      <c r="N90">
        <v>1</v>
      </c>
      <c r="O90" t="s">
        <v>31</v>
      </c>
      <c r="P90">
        <v>2</v>
      </c>
      <c r="Q90">
        <v>3</v>
      </c>
      <c r="R90">
        <v>0</v>
      </c>
      <c r="S90">
        <v>4</v>
      </c>
      <c r="T90">
        <v>2</v>
      </c>
      <c r="U90">
        <v>2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>
        <v>24</v>
      </c>
      <c r="B91" t="s">
        <v>32</v>
      </c>
      <c r="C91" t="s">
        <v>44</v>
      </c>
      <c r="D91" t="s">
        <v>27</v>
      </c>
      <c r="E91">
        <v>13</v>
      </c>
      <c r="F91">
        <v>2</v>
      </c>
      <c r="G91" t="s">
        <v>28</v>
      </c>
      <c r="H91">
        <v>4</v>
      </c>
      <c r="I91" t="s">
        <v>29</v>
      </c>
      <c r="J91">
        <v>78</v>
      </c>
      <c r="K91">
        <v>3</v>
      </c>
      <c r="L91">
        <v>1</v>
      </c>
      <c r="M91" t="s">
        <v>46</v>
      </c>
      <c r="N91">
        <v>2</v>
      </c>
      <c r="O91" t="s">
        <v>37</v>
      </c>
      <c r="P91">
        <v>1</v>
      </c>
      <c r="Q91">
        <v>3</v>
      </c>
      <c r="R91">
        <v>1</v>
      </c>
      <c r="S91">
        <v>1</v>
      </c>
      <c r="T91">
        <v>2</v>
      </c>
      <c r="U91">
        <v>3</v>
      </c>
      <c r="V91">
        <v>1</v>
      </c>
      <c r="W91">
        <v>0</v>
      </c>
      <c r="X91">
        <v>0</v>
      </c>
      <c r="Y91">
        <v>0</v>
      </c>
    </row>
    <row r="92" spans="1:25" x14ac:dyDescent="0.35">
      <c r="A92">
        <v>24</v>
      </c>
      <c r="B92" t="s">
        <v>32</v>
      </c>
      <c r="C92" t="s">
        <v>26</v>
      </c>
      <c r="D92" t="s">
        <v>34</v>
      </c>
      <c r="E92">
        <v>21</v>
      </c>
      <c r="F92">
        <v>2</v>
      </c>
      <c r="G92" t="s">
        <v>49</v>
      </c>
      <c r="H92">
        <v>3</v>
      </c>
      <c r="I92" t="s">
        <v>35</v>
      </c>
      <c r="J92">
        <v>57</v>
      </c>
      <c r="K92">
        <v>2</v>
      </c>
      <c r="L92">
        <v>1</v>
      </c>
      <c r="M92" t="s">
        <v>39</v>
      </c>
      <c r="N92">
        <v>1</v>
      </c>
      <c r="O92" t="s">
        <v>41</v>
      </c>
      <c r="P92">
        <v>0</v>
      </c>
      <c r="Q92">
        <v>3</v>
      </c>
      <c r="R92">
        <v>3</v>
      </c>
      <c r="S92">
        <v>2</v>
      </c>
      <c r="T92">
        <v>3</v>
      </c>
      <c r="U92">
        <v>3</v>
      </c>
      <c r="V92">
        <v>1</v>
      </c>
      <c r="W92">
        <v>1</v>
      </c>
      <c r="X92">
        <v>0</v>
      </c>
      <c r="Y92">
        <v>0</v>
      </c>
    </row>
    <row r="93" spans="1:25" hidden="1" x14ac:dyDescent="0.35">
      <c r="A93">
        <v>24</v>
      </c>
      <c r="B93" t="s">
        <v>32</v>
      </c>
      <c r="C93" t="s">
        <v>33</v>
      </c>
      <c r="D93" t="s">
        <v>34</v>
      </c>
      <c r="E93">
        <v>2</v>
      </c>
      <c r="F93">
        <v>1</v>
      </c>
      <c r="G93" t="s">
        <v>49</v>
      </c>
      <c r="H93">
        <v>1</v>
      </c>
      <c r="I93" t="s">
        <v>29</v>
      </c>
      <c r="J93">
        <v>32</v>
      </c>
      <c r="K93">
        <v>3</v>
      </c>
      <c r="L93">
        <v>1</v>
      </c>
      <c r="M93" t="s">
        <v>36</v>
      </c>
      <c r="N93">
        <v>4</v>
      </c>
      <c r="O93" t="s">
        <v>31</v>
      </c>
      <c r="P93">
        <v>1</v>
      </c>
      <c r="Q93">
        <v>3</v>
      </c>
      <c r="R93">
        <v>0</v>
      </c>
      <c r="S93">
        <v>6</v>
      </c>
      <c r="T93">
        <v>2</v>
      </c>
      <c r="U93">
        <v>3</v>
      </c>
      <c r="V93">
        <v>6</v>
      </c>
      <c r="W93">
        <v>3</v>
      </c>
      <c r="X93">
        <v>1</v>
      </c>
      <c r="Y93">
        <v>3</v>
      </c>
    </row>
    <row r="94" spans="1:25" hidden="1" x14ac:dyDescent="0.35">
      <c r="A94">
        <v>24</v>
      </c>
      <c r="B94" t="s">
        <v>32</v>
      </c>
      <c r="C94" t="s">
        <v>26</v>
      </c>
      <c r="D94" t="s">
        <v>34</v>
      </c>
      <c r="E94">
        <v>9</v>
      </c>
      <c r="F94">
        <v>3</v>
      </c>
      <c r="G94" t="s">
        <v>40</v>
      </c>
      <c r="H94">
        <v>3</v>
      </c>
      <c r="I94" t="s">
        <v>35</v>
      </c>
      <c r="J94">
        <v>62</v>
      </c>
      <c r="K94">
        <v>4</v>
      </c>
      <c r="L94">
        <v>1</v>
      </c>
      <c r="M94" t="s">
        <v>36</v>
      </c>
      <c r="N94">
        <v>3</v>
      </c>
      <c r="O94" t="s">
        <v>37</v>
      </c>
      <c r="P94">
        <v>1</v>
      </c>
      <c r="Q94">
        <v>3</v>
      </c>
      <c r="R94">
        <v>1</v>
      </c>
      <c r="S94">
        <v>5</v>
      </c>
      <c r="T94">
        <v>1</v>
      </c>
      <c r="U94">
        <v>3</v>
      </c>
      <c r="V94">
        <v>5</v>
      </c>
      <c r="W94">
        <v>3</v>
      </c>
      <c r="X94">
        <v>0</v>
      </c>
      <c r="Y94">
        <v>4</v>
      </c>
    </row>
    <row r="95" spans="1:25" x14ac:dyDescent="0.35">
      <c r="A95">
        <v>24</v>
      </c>
      <c r="B95" t="s">
        <v>25</v>
      </c>
      <c r="C95" t="s">
        <v>26</v>
      </c>
      <c r="D95" t="s">
        <v>50</v>
      </c>
      <c r="E95">
        <v>22</v>
      </c>
      <c r="F95">
        <v>1</v>
      </c>
      <c r="G95" t="s">
        <v>50</v>
      </c>
      <c r="H95">
        <v>4</v>
      </c>
      <c r="I95" t="s">
        <v>35</v>
      </c>
      <c r="J95">
        <v>58</v>
      </c>
      <c r="K95">
        <v>1</v>
      </c>
      <c r="L95">
        <v>1</v>
      </c>
      <c r="M95" t="s">
        <v>50</v>
      </c>
      <c r="N95">
        <v>3</v>
      </c>
      <c r="O95" t="s">
        <v>37</v>
      </c>
      <c r="P95">
        <v>1</v>
      </c>
      <c r="Q95">
        <v>3</v>
      </c>
      <c r="R95">
        <v>1</v>
      </c>
      <c r="S95">
        <v>1</v>
      </c>
      <c r="T95">
        <v>2</v>
      </c>
      <c r="U95">
        <v>3</v>
      </c>
      <c r="V95">
        <v>1</v>
      </c>
      <c r="W95">
        <v>0</v>
      </c>
      <c r="X95">
        <v>0</v>
      </c>
      <c r="Y95">
        <v>0</v>
      </c>
    </row>
    <row r="96" spans="1:25" x14ac:dyDescent="0.35">
      <c r="A96">
        <v>24</v>
      </c>
      <c r="B96" t="s">
        <v>32</v>
      </c>
      <c r="C96" t="s">
        <v>26</v>
      </c>
      <c r="D96" t="s">
        <v>34</v>
      </c>
      <c r="E96">
        <v>29</v>
      </c>
      <c r="F96">
        <v>1</v>
      </c>
      <c r="G96" t="s">
        <v>40</v>
      </c>
      <c r="H96">
        <v>2</v>
      </c>
      <c r="I96" t="s">
        <v>35</v>
      </c>
      <c r="J96">
        <v>91</v>
      </c>
      <c r="K96">
        <v>3</v>
      </c>
      <c r="L96">
        <v>1</v>
      </c>
      <c r="M96" t="s">
        <v>39</v>
      </c>
      <c r="N96">
        <v>1</v>
      </c>
      <c r="O96" t="s">
        <v>41</v>
      </c>
      <c r="P96">
        <v>1</v>
      </c>
      <c r="Q96">
        <v>3</v>
      </c>
      <c r="R96">
        <v>3</v>
      </c>
      <c r="S96">
        <v>6</v>
      </c>
      <c r="T96">
        <v>2</v>
      </c>
      <c r="U96">
        <v>4</v>
      </c>
      <c r="V96">
        <v>6</v>
      </c>
      <c r="W96">
        <v>2</v>
      </c>
      <c r="X96">
        <v>1</v>
      </c>
      <c r="Y96">
        <v>2</v>
      </c>
    </row>
    <row r="97" spans="1:25" x14ac:dyDescent="0.35">
      <c r="A97">
        <v>24</v>
      </c>
      <c r="B97" t="s">
        <v>32</v>
      </c>
      <c r="C97" t="s">
        <v>33</v>
      </c>
      <c r="D97" t="s">
        <v>50</v>
      </c>
      <c r="E97">
        <v>10</v>
      </c>
      <c r="F97">
        <v>3</v>
      </c>
      <c r="G97" t="s">
        <v>40</v>
      </c>
      <c r="H97">
        <v>1</v>
      </c>
      <c r="I97" t="s">
        <v>35</v>
      </c>
      <c r="J97">
        <v>59</v>
      </c>
      <c r="K97">
        <v>3</v>
      </c>
      <c r="L97">
        <v>1</v>
      </c>
      <c r="M97" t="s">
        <v>50</v>
      </c>
      <c r="N97">
        <v>4</v>
      </c>
      <c r="O97" t="s">
        <v>37</v>
      </c>
      <c r="P97">
        <v>0</v>
      </c>
      <c r="Q97">
        <v>3</v>
      </c>
      <c r="R97">
        <v>1</v>
      </c>
      <c r="S97">
        <v>3</v>
      </c>
      <c r="T97">
        <v>2</v>
      </c>
      <c r="U97">
        <v>3</v>
      </c>
      <c r="V97">
        <v>2</v>
      </c>
      <c r="W97">
        <v>2</v>
      </c>
      <c r="X97">
        <v>2</v>
      </c>
      <c r="Y97">
        <v>1</v>
      </c>
    </row>
    <row r="98" spans="1:25" hidden="1" x14ac:dyDescent="0.35">
      <c r="A98">
        <v>24</v>
      </c>
      <c r="B98" t="s">
        <v>32</v>
      </c>
      <c r="C98" t="s">
        <v>26</v>
      </c>
      <c r="D98" t="s">
        <v>34</v>
      </c>
      <c r="E98">
        <v>1</v>
      </c>
      <c r="F98">
        <v>2</v>
      </c>
      <c r="G98" t="s">
        <v>28</v>
      </c>
      <c r="H98">
        <v>2</v>
      </c>
      <c r="I98" t="s">
        <v>35</v>
      </c>
      <c r="J98">
        <v>45</v>
      </c>
      <c r="K98">
        <v>2</v>
      </c>
      <c r="L98">
        <v>2</v>
      </c>
      <c r="M98" t="s">
        <v>43</v>
      </c>
      <c r="N98">
        <v>3</v>
      </c>
      <c r="O98" t="s">
        <v>31</v>
      </c>
      <c r="P98">
        <v>1</v>
      </c>
      <c r="Q98">
        <v>3</v>
      </c>
      <c r="R98">
        <v>0</v>
      </c>
      <c r="S98">
        <v>4</v>
      </c>
      <c r="T98">
        <v>2</v>
      </c>
      <c r="U98">
        <v>2</v>
      </c>
      <c r="V98">
        <v>4</v>
      </c>
      <c r="W98">
        <v>3</v>
      </c>
      <c r="X98">
        <v>1</v>
      </c>
      <c r="Y98">
        <v>2</v>
      </c>
    </row>
    <row r="99" spans="1:25" hidden="1" x14ac:dyDescent="0.35">
      <c r="A99">
        <v>25</v>
      </c>
      <c r="B99" t="s">
        <v>25</v>
      </c>
      <c r="C99" t="s">
        <v>26</v>
      </c>
      <c r="D99" t="s">
        <v>27</v>
      </c>
      <c r="E99">
        <v>5</v>
      </c>
      <c r="F99">
        <v>3</v>
      </c>
      <c r="G99" t="s">
        <v>48</v>
      </c>
      <c r="H99">
        <v>3</v>
      </c>
      <c r="I99" t="s">
        <v>35</v>
      </c>
      <c r="J99">
        <v>46</v>
      </c>
      <c r="K99">
        <v>2</v>
      </c>
      <c r="L99">
        <v>2</v>
      </c>
      <c r="M99" t="s">
        <v>30</v>
      </c>
      <c r="N99">
        <v>3</v>
      </c>
      <c r="O99" t="s">
        <v>31</v>
      </c>
      <c r="P99">
        <v>1</v>
      </c>
      <c r="Q99">
        <v>3</v>
      </c>
      <c r="R99">
        <v>0</v>
      </c>
      <c r="S99">
        <v>6</v>
      </c>
      <c r="T99">
        <v>1</v>
      </c>
      <c r="U99">
        <v>3</v>
      </c>
      <c r="V99">
        <v>6</v>
      </c>
      <c r="W99">
        <v>4</v>
      </c>
      <c r="X99">
        <v>0</v>
      </c>
      <c r="Y99">
        <v>3</v>
      </c>
    </row>
    <row r="100" spans="1:25" hidden="1" x14ac:dyDescent="0.35">
      <c r="A100">
        <v>25</v>
      </c>
      <c r="B100" t="s">
        <v>32</v>
      </c>
      <c r="C100" t="s">
        <v>26</v>
      </c>
      <c r="D100" t="s">
        <v>34</v>
      </c>
      <c r="E100">
        <v>7</v>
      </c>
      <c r="F100">
        <v>1</v>
      </c>
      <c r="G100" t="s">
        <v>40</v>
      </c>
      <c r="H100">
        <v>4</v>
      </c>
      <c r="I100" t="s">
        <v>35</v>
      </c>
      <c r="J100">
        <v>64</v>
      </c>
      <c r="K100">
        <v>2</v>
      </c>
      <c r="L100">
        <v>1</v>
      </c>
      <c r="M100" t="s">
        <v>36</v>
      </c>
      <c r="N100">
        <v>4</v>
      </c>
      <c r="O100" t="s">
        <v>37</v>
      </c>
      <c r="P100">
        <v>1</v>
      </c>
      <c r="Q100">
        <v>3</v>
      </c>
      <c r="R100">
        <v>2</v>
      </c>
      <c r="S100">
        <v>2</v>
      </c>
      <c r="T100">
        <v>2</v>
      </c>
      <c r="U100">
        <v>3</v>
      </c>
      <c r="V100">
        <v>2</v>
      </c>
      <c r="W100">
        <v>2</v>
      </c>
      <c r="X100">
        <v>2</v>
      </c>
      <c r="Y100">
        <v>1</v>
      </c>
    </row>
    <row r="101" spans="1:25" x14ac:dyDescent="0.35">
      <c r="A101">
        <v>25</v>
      </c>
      <c r="B101" t="s">
        <v>32</v>
      </c>
      <c r="C101" t="s">
        <v>26</v>
      </c>
      <c r="D101" t="s">
        <v>27</v>
      </c>
      <c r="E101">
        <v>28</v>
      </c>
      <c r="F101">
        <v>3</v>
      </c>
      <c r="G101" t="s">
        <v>28</v>
      </c>
      <c r="H101">
        <v>1</v>
      </c>
      <c r="I101" t="s">
        <v>35</v>
      </c>
      <c r="J101">
        <v>41</v>
      </c>
      <c r="K101">
        <v>2</v>
      </c>
      <c r="L101">
        <v>2</v>
      </c>
      <c r="M101" t="s">
        <v>30</v>
      </c>
      <c r="N101">
        <v>3</v>
      </c>
      <c r="O101" t="s">
        <v>37</v>
      </c>
      <c r="P101">
        <v>2</v>
      </c>
      <c r="Q101">
        <v>3</v>
      </c>
      <c r="R101">
        <v>0</v>
      </c>
      <c r="S101">
        <v>6</v>
      </c>
      <c r="T101">
        <v>3</v>
      </c>
      <c r="U101">
        <v>3</v>
      </c>
      <c r="V101">
        <v>2</v>
      </c>
      <c r="W101">
        <v>2</v>
      </c>
      <c r="X101">
        <v>2</v>
      </c>
      <c r="Y101">
        <v>2</v>
      </c>
    </row>
    <row r="102" spans="1:25" hidden="1" x14ac:dyDescent="0.35">
      <c r="A102">
        <v>25</v>
      </c>
      <c r="B102" t="s">
        <v>32</v>
      </c>
      <c r="C102" t="s">
        <v>26</v>
      </c>
      <c r="D102" t="s">
        <v>34</v>
      </c>
      <c r="E102">
        <v>1</v>
      </c>
      <c r="F102">
        <v>3</v>
      </c>
      <c r="G102" t="s">
        <v>28</v>
      </c>
      <c r="H102">
        <v>1</v>
      </c>
      <c r="I102" t="s">
        <v>29</v>
      </c>
      <c r="J102">
        <v>62</v>
      </c>
      <c r="K102">
        <v>3</v>
      </c>
      <c r="L102">
        <v>2</v>
      </c>
      <c r="M102" t="s">
        <v>42</v>
      </c>
      <c r="N102">
        <v>3</v>
      </c>
      <c r="O102" t="s">
        <v>37</v>
      </c>
      <c r="P102">
        <v>0</v>
      </c>
      <c r="Q102">
        <v>3</v>
      </c>
      <c r="R102">
        <v>2</v>
      </c>
      <c r="S102">
        <v>5</v>
      </c>
      <c r="T102">
        <v>3</v>
      </c>
      <c r="U102">
        <v>3</v>
      </c>
      <c r="V102">
        <v>4</v>
      </c>
      <c r="W102">
        <v>2</v>
      </c>
      <c r="X102">
        <v>1</v>
      </c>
      <c r="Y102">
        <v>2</v>
      </c>
    </row>
    <row r="103" spans="1:25" hidden="1" x14ac:dyDescent="0.35">
      <c r="A103">
        <v>25</v>
      </c>
      <c r="B103" t="s">
        <v>32</v>
      </c>
      <c r="C103" t="s">
        <v>44</v>
      </c>
      <c r="D103" t="s">
        <v>34</v>
      </c>
      <c r="E103">
        <v>5</v>
      </c>
      <c r="F103">
        <v>2</v>
      </c>
      <c r="G103" t="s">
        <v>28</v>
      </c>
      <c r="H103">
        <v>2</v>
      </c>
      <c r="I103" t="s">
        <v>35</v>
      </c>
      <c r="J103">
        <v>85</v>
      </c>
      <c r="K103">
        <v>4</v>
      </c>
      <c r="L103">
        <v>2</v>
      </c>
      <c r="M103" t="s">
        <v>43</v>
      </c>
      <c r="N103">
        <v>1</v>
      </c>
      <c r="O103" t="s">
        <v>41</v>
      </c>
      <c r="P103">
        <v>1</v>
      </c>
      <c r="Q103">
        <v>3</v>
      </c>
      <c r="R103">
        <v>2</v>
      </c>
      <c r="S103">
        <v>6</v>
      </c>
      <c r="T103">
        <v>2</v>
      </c>
      <c r="U103">
        <v>3</v>
      </c>
      <c r="V103">
        <v>6</v>
      </c>
      <c r="W103">
        <v>3</v>
      </c>
      <c r="X103">
        <v>1</v>
      </c>
      <c r="Y103">
        <v>5</v>
      </c>
    </row>
    <row r="104" spans="1:25" hidden="1" x14ac:dyDescent="0.35">
      <c r="A104">
        <v>25</v>
      </c>
      <c r="B104" t="s">
        <v>32</v>
      </c>
      <c r="C104" t="s">
        <v>26</v>
      </c>
      <c r="D104" t="s">
        <v>27</v>
      </c>
      <c r="E104">
        <v>4</v>
      </c>
      <c r="F104">
        <v>2</v>
      </c>
      <c r="G104" t="s">
        <v>28</v>
      </c>
      <c r="H104">
        <v>2</v>
      </c>
      <c r="I104" t="s">
        <v>29</v>
      </c>
      <c r="J104">
        <v>99</v>
      </c>
      <c r="K104">
        <v>2</v>
      </c>
      <c r="L104">
        <v>2</v>
      </c>
      <c r="M104" t="s">
        <v>30</v>
      </c>
      <c r="N104">
        <v>4</v>
      </c>
      <c r="O104" t="s">
        <v>31</v>
      </c>
      <c r="P104">
        <v>1</v>
      </c>
      <c r="Q104">
        <v>3</v>
      </c>
      <c r="R104">
        <v>0</v>
      </c>
      <c r="S104">
        <v>5</v>
      </c>
      <c r="T104">
        <v>3</v>
      </c>
      <c r="U104">
        <v>3</v>
      </c>
      <c r="V104">
        <v>5</v>
      </c>
      <c r="W104">
        <v>4</v>
      </c>
      <c r="X104">
        <v>1</v>
      </c>
      <c r="Y104">
        <v>3</v>
      </c>
    </row>
    <row r="105" spans="1:25" hidden="1" x14ac:dyDescent="0.35">
      <c r="A105">
        <v>25</v>
      </c>
      <c r="B105" t="s">
        <v>25</v>
      </c>
      <c r="C105" t="s">
        <v>26</v>
      </c>
      <c r="D105" t="s">
        <v>34</v>
      </c>
      <c r="E105">
        <v>3</v>
      </c>
      <c r="F105">
        <v>3</v>
      </c>
      <c r="G105" t="s">
        <v>40</v>
      </c>
      <c r="H105">
        <v>1</v>
      </c>
      <c r="I105" t="s">
        <v>35</v>
      </c>
      <c r="J105">
        <v>91</v>
      </c>
      <c r="K105">
        <v>3</v>
      </c>
      <c r="L105">
        <v>1</v>
      </c>
      <c r="M105" t="s">
        <v>39</v>
      </c>
      <c r="N105">
        <v>1</v>
      </c>
      <c r="O105" t="s">
        <v>37</v>
      </c>
      <c r="P105">
        <v>5</v>
      </c>
      <c r="Q105">
        <v>3</v>
      </c>
      <c r="R105">
        <v>1</v>
      </c>
      <c r="S105">
        <v>6</v>
      </c>
      <c r="T105">
        <v>5</v>
      </c>
      <c r="U105">
        <v>3</v>
      </c>
      <c r="V105">
        <v>2</v>
      </c>
      <c r="W105">
        <v>2</v>
      </c>
      <c r="X105">
        <v>0</v>
      </c>
      <c r="Y105">
        <v>2</v>
      </c>
    </row>
    <row r="106" spans="1:25" x14ac:dyDescent="0.35">
      <c r="A106">
        <v>25</v>
      </c>
      <c r="B106" t="s">
        <v>32</v>
      </c>
      <c r="C106" t="s">
        <v>26</v>
      </c>
      <c r="D106" t="s">
        <v>27</v>
      </c>
      <c r="E106">
        <v>13</v>
      </c>
      <c r="F106">
        <v>1</v>
      </c>
      <c r="G106" t="s">
        <v>40</v>
      </c>
      <c r="H106">
        <v>2</v>
      </c>
      <c r="I106" t="s">
        <v>35</v>
      </c>
      <c r="J106">
        <v>40</v>
      </c>
      <c r="K106">
        <v>3</v>
      </c>
      <c r="L106">
        <v>1</v>
      </c>
      <c r="M106" t="s">
        <v>46</v>
      </c>
      <c r="N106">
        <v>3</v>
      </c>
      <c r="O106" t="s">
        <v>37</v>
      </c>
      <c r="P106">
        <v>1</v>
      </c>
      <c r="Q106">
        <v>3</v>
      </c>
      <c r="R106">
        <v>0</v>
      </c>
      <c r="S106">
        <v>7</v>
      </c>
      <c r="T106">
        <v>1</v>
      </c>
      <c r="U106">
        <v>3</v>
      </c>
      <c r="V106">
        <v>7</v>
      </c>
      <c r="W106">
        <v>4</v>
      </c>
      <c r="X106">
        <v>0</v>
      </c>
      <c r="Y106">
        <v>6</v>
      </c>
    </row>
    <row r="107" spans="1:25" hidden="1" x14ac:dyDescent="0.35">
      <c r="A107">
        <v>25</v>
      </c>
      <c r="B107" t="s">
        <v>32</v>
      </c>
      <c r="C107" t="s">
        <v>26</v>
      </c>
      <c r="D107" t="s">
        <v>27</v>
      </c>
      <c r="E107">
        <v>8</v>
      </c>
      <c r="F107">
        <v>3</v>
      </c>
      <c r="G107" t="s">
        <v>28</v>
      </c>
      <c r="H107">
        <v>4</v>
      </c>
      <c r="I107" t="s">
        <v>35</v>
      </c>
      <c r="J107">
        <v>57</v>
      </c>
      <c r="K107">
        <v>4</v>
      </c>
      <c r="L107">
        <v>2</v>
      </c>
      <c r="M107" t="s">
        <v>30</v>
      </c>
      <c r="N107">
        <v>2</v>
      </c>
      <c r="O107" t="s">
        <v>37</v>
      </c>
      <c r="P107">
        <v>0</v>
      </c>
      <c r="Q107">
        <v>4</v>
      </c>
      <c r="R107">
        <v>1</v>
      </c>
      <c r="S107">
        <v>4</v>
      </c>
      <c r="T107">
        <v>4</v>
      </c>
      <c r="U107">
        <v>3</v>
      </c>
      <c r="V107">
        <v>3</v>
      </c>
      <c r="W107">
        <v>2</v>
      </c>
      <c r="X107">
        <v>1</v>
      </c>
      <c r="Y107">
        <v>2</v>
      </c>
    </row>
    <row r="108" spans="1:25" x14ac:dyDescent="0.35">
      <c r="A108">
        <v>25</v>
      </c>
      <c r="B108" t="s">
        <v>32</v>
      </c>
      <c r="C108" t="s">
        <v>26</v>
      </c>
      <c r="D108" t="s">
        <v>27</v>
      </c>
      <c r="E108">
        <v>26</v>
      </c>
      <c r="F108">
        <v>1</v>
      </c>
      <c r="G108" t="s">
        <v>40</v>
      </c>
      <c r="H108">
        <v>3</v>
      </c>
      <c r="I108" t="s">
        <v>29</v>
      </c>
      <c r="J108">
        <v>32</v>
      </c>
      <c r="K108">
        <v>3</v>
      </c>
      <c r="L108">
        <v>2</v>
      </c>
      <c r="M108" t="s">
        <v>30</v>
      </c>
      <c r="N108">
        <v>4</v>
      </c>
      <c r="O108" t="s">
        <v>31</v>
      </c>
      <c r="P108">
        <v>1</v>
      </c>
      <c r="Q108">
        <v>4</v>
      </c>
      <c r="R108">
        <v>0</v>
      </c>
      <c r="S108">
        <v>6</v>
      </c>
      <c r="T108">
        <v>5</v>
      </c>
      <c r="U108">
        <v>2</v>
      </c>
      <c r="V108">
        <v>6</v>
      </c>
      <c r="W108">
        <v>5</v>
      </c>
      <c r="X108">
        <v>1</v>
      </c>
      <c r="Y108">
        <v>4</v>
      </c>
    </row>
    <row r="109" spans="1:25" hidden="1" x14ac:dyDescent="0.35">
      <c r="A109">
        <v>25</v>
      </c>
      <c r="B109" t="s">
        <v>32</v>
      </c>
      <c r="C109" t="s">
        <v>26</v>
      </c>
      <c r="D109" t="s">
        <v>34</v>
      </c>
      <c r="E109">
        <v>2</v>
      </c>
      <c r="F109">
        <v>1</v>
      </c>
      <c r="G109" t="s">
        <v>40</v>
      </c>
      <c r="H109">
        <v>1</v>
      </c>
      <c r="I109" t="s">
        <v>35</v>
      </c>
      <c r="J109">
        <v>65</v>
      </c>
      <c r="K109">
        <v>4</v>
      </c>
      <c r="L109">
        <v>1</v>
      </c>
      <c r="M109" t="s">
        <v>36</v>
      </c>
      <c r="N109">
        <v>1</v>
      </c>
      <c r="O109" t="s">
        <v>31</v>
      </c>
      <c r="P109">
        <v>7</v>
      </c>
      <c r="Q109">
        <v>3</v>
      </c>
      <c r="R109">
        <v>0</v>
      </c>
      <c r="S109">
        <v>6</v>
      </c>
      <c r="T109">
        <v>3</v>
      </c>
      <c r="U109">
        <v>2</v>
      </c>
      <c r="V109">
        <v>4</v>
      </c>
      <c r="W109">
        <v>3</v>
      </c>
      <c r="X109">
        <v>0</v>
      </c>
      <c r="Y109">
        <v>1</v>
      </c>
    </row>
    <row r="110" spans="1:25" hidden="1" x14ac:dyDescent="0.35">
      <c r="A110">
        <v>25</v>
      </c>
      <c r="B110" t="s">
        <v>32</v>
      </c>
      <c r="C110" t="s">
        <v>26</v>
      </c>
      <c r="D110" t="s">
        <v>27</v>
      </c>
      <c r="E110">
        <v>3</v>
      </c>
      <c r="F110">
        <v>1</v>
      </c>
      <c r="G110" t="s">
        <v>38</v>
      </c>
      <c r="H110">
        <v>3</v>
      </c>
      <c r="I110" t="s">
        <v>35</v>
      </c>
      <c r="J110">
        <v>98</v>
      </c>
      <c r="K110">
        <v>3</v>
      </c>
      <c r="L110">
        <v>2</v>
      </c>
      <c r="M110" t="s">
        <v>30</v>
      </c>
      <c r="N110">
        <v>1</v>
      </c>
      <c r="O110" t="s">
        <v>37</v>
      </c>
      <c r="P110">
        <v>1</v>
      </c>
      <c r="Q110">
        <v>3</v>
      </c>
      <c r="R110">
        <v>0</v>
      </c>
      <c r="S110">
        <v>5</v>
      </c>
      <c r="T110">
        <v>3</v>
      </c>
      <c r="U110">
        <v>3</v>
      </c>
      <c r="V110">
        <v>5</v>
      </c>
      <c r="W110">
        <v>3</v>
      </c>
      <c r="X110">
        <v>0</v>
      </c>
      <c r="Y110">
        <v>3</v>
      </c>
    </row>
    <row r="111" spans="1:25" hidden="1" x14ac:dyDescent="0.35">
      <c r="A111">
        <v>25</v>
      </c>
      <c r="B111" t="s">
        <v>32</v>
      </c>
      <c r="C111" t="s">
        <v>26</v>
      </c>
      <c r="D111" t="s">
        <v>27</v>
      </c>
      <c r="E111">
        <v>4</v>
      </c>
      <c r="F111">
        <v>1</v>
      </c>
      <c r="G111" t="s">
        <v>48</v>
      </c>
      <c r="H111">
        <v>3</v>
      </c>
      <c r="I111" t="s">
        <v>35</v>
      </c>
      <c r="J111">
        <v>87</v>
      </c>
      <c r="K111">
        <v>2</v>
      </c>
      <c r="L111">
        <v>2</v>
      </c>
      <c r="M111" t="s">
        <v>30</v>
      </c>
      <c r="N111">
        <v>1</v>
      </c>
      <c r="O111" t="s">
        <v>37</v>
      </c>
      <c r="P111">
        <v>1</v>
      </c>
      <c r="Q111">
        <v>3</v>
      </c>
      <c r="R111">
        <v>0</v>
      </c>
      <c r="S111">
        <v>5</v>
      </c>
      <c r="T111">
        <v>1</v>
      </c>
      <c r="U111">
        <v>4</v>
      </c>
      <c r="V111">
        <v>5</v>
      </c>
      <c r="W111">
        <v>2</v>
      </c>
      <c r="X111">
        <v>0</v>
      </c>
      <c r="Y111">
        <v>3</v>
      </c>
    </row>
    <row r="112" spans="1:25" x14ac:dyDescent="0.35">
      <c r="A112">
        <v>25</v>
      </c>
      <c r="B112" t="s">
        <v>25</v>
      </c>
      <c r="C112" t="s">
        <v>26</v>
      </c>
      <c r="D112" t="s">
        <v>27</v>
      </c>
      <c r="E112">
        <v>19</v>
      </c>
      <c r="F112">
        <v>2</v>
      </c>
      <c r="G112" t="s">
        <v>48</v>
      </c>
      <c r="H112">
        <v>3</v>
      </c>
      <c r="I112" t="s">
        <v>35</v>
      </c>
      <c r="J112">
        <v>36</v>
      </c>
      <c r="K112">
        <v>2</v>
      </c>
      <c r="L112">
        <v>1</v>
      </c>
      <c r="M112" t="s">
        <v>46</v>
      </c>
      <c r="N112">
        <v>2</v>
      </c>
      <c r="O112" t="s">
        <v>37</v>
      </c>
      <c r="P112">
        <v>1</v>
      </c>
      <c r="Q112">
        <v>3</v>
      </c>
      <c r="R112">
        <v>3</v>
      </c>
      <c r="S112">
        <v>1</v>
      </c>
      <c r="T112">
        <v>2</v>
      </c>
      <c r="U112">
        <v>3</v>
      </c>
      <c r="V112">
        <v>1</v>
      </c>
      <c r="W112">
        <v>0</v>
      </c>
      <c r="X112">
        <v>0</v>
      </c>
      <c r="Y112">
        <v>0</v>
      </c>
    </row>
    <row r="113" spans="1:25" hidden="1" x14ac:dyDescent="0.35">
      <c r="A113">
        <v>25</v>
      </c>
      <c r="B113" t="s">
        <v>25</v>
      </c>
      <c r="C113" t="s">
        <v>26</v>
      </c>
      <c r="D113" t="s">
        <v>34</v>
      </c>
      <c r="E113">
        <v>4</v>
      </c>
      <c r="F113">
        <v>1</v>
      </c>
      <c r="G113" t="s">
        <v>49</v>
      </c>
      <c r="H113">
        <v>4</v>
      </c>
      <c r="I113" t="s">
        <v>35</v>
      </c>
      <c r="J113">
        <v>32</v>
      </c>
      <c r="K113">
        <v>3</v>
      </c>
      <c r="L113">
        <v>1</v>
      </c>
      <c r="M113" t="s">
        <v>39</v>
      </c>
      <c r="N113">
        <v>4</v>
      </c>
      <c r="O113" t="s">
        <v>37</v>
      </c>
      <c r="P113">
        <v>1</v>
      </c>
      <c r="Q113">
        <v>3</v>
      </c>
      <c r="R113">
        <v>1</v>
      </c>
      <c r="S113">
        <v>7</v>
      </c>
      <c r="T113">
        <v>3</v>
      </c>
      <c r="U113">
        <v>4</v>
      </c>
      <c r="V113">
        <v>7</v>
      </c>
      <c r="W113">
        <v>7</v>
      </c>
      <c r="X113">
        <v>5</v>
      </c>
      <c r="Y113">
        <v>6</v>
      </c>
    </row>
    <row r="114" spans="1:25" x14ac:dyDescent="0.35">
      <c r="A114">
        <v>25</v>
      </c>
      <c r="B114" t="s">
        <v>32</v>
      </c>
      <c r="C114" t="s">
        <v>26</v>
      </c>
      <c r="D114" t="s">
        <v>27</v>
      </c>
      <c r="E114">
        <v>10</v>
      </c>
      <c r="F114">
        <v>4</v>
      </c>
      <c r="G114" t="s">
        <v>28</v>
      </c>
      <c r="H114">
        <v>3</v>
      </c>
      <c r="I114" t="s">
        <v>35</v>
      </c>
      <c r="J114">
        <v>57</v>
      </c>
      <c r="K114">
        <v>3</v>
      </c>
      <c r="L114">
        <v>2</v>
      </c>
      <c r="M114" t="s">
        <v>30</v>
      </c>
      <c r="N114">
        <v>4</v>
      </c>
      <c r="O114" t="s">
        <v>31</v>
      </c>
      <c r="P114">
        <v>0</v>
      </c>
      <c r="Q114">
        <v>3</v>
      </c>
      <c r="R114">
        <v>0</v>
      </c>
      <c r="S114">
        <v>5</v>
      </c>
      <c r="T114">
        <v>4</v>
      </c>
      <c r="U114">
        <v>3</v>
      </c>
      <c r="V114">
        <v>4</v>
      </c>
      <c r="W114">
        <v>3</v>
      </c>
      <c r="X114">
        <v>1</v>
      </c>
      <c r="Y114">
        <v>1</v>
      </c>
    </row>
    <row r="115" spans="1:25" x14ac:dyDescent="0.35">
      <c r="A115">
        <v>25</v>
      </c>
      <c r="B115" t="s">
        <v>25</v>
      </c>
      <c r="C115" t="s">
        <v>33</v>
      </c>
      <c r="D115" t="s">
        <v>27</v>
      </c>
      <c r="E115">
        <v>24</v>
      </c>
      <c r="F115">
        <v>1</v>
      </c>
      <c r="G115" t="s">
        <v>28</v>
      </c>
      <c r="H115">
        <v>3</v>
      </c>
      <c r="I115" t="s">
        <v>35</v>
      </c>
      <c r="J115">
        <v>73</v>
      </c>
      <c r="K115">
        <v>1</v>
      </c>
      <c r="L115">
        <v>1</v>
      </c>
      <c r="M115" t="s">
        <v>46</v>
      </c>
      <c r="N115">
        <v>4</v>
      </c>
      <c r="O115" t="s">
        <v>31</v>
      </c>
      <c r="P115">
        <v>1</v>
      </c>
      <c r="Q115">
        <v>3</v>
      </c>
      <c r="R115">
        <v>0</v>
      </c>
      <c r="S115">
        <v>1</v>
      </c>
      <c r="T115">
        <v>4</v>
      </c>
      <c r="U115">
        <v>3</v>
      </c>
      <c r="V115">
        <v>1</v>
      </c>
      <c r="W115">
        <v>0</v>
      </c>
      <c r="X115">
        <v>1</v>
      </c>
      <c r="Y115">
        <v>0</v>
      </c>
    </row>
    <row r="116" spans="1:25" hidden="1" x14ac:dyDescent="0.35">
      <c r="A116">
        <v>25</v>
      </c>
      <c r="B116" t="s">
        <v>32</v>
      </c>
      <c r="C116" t="s">
        <v>26</v>
      </c>
      <c r="D116" t="s">
        <v>34</v>
      </c>
      <c r="E116">
        <v>1</v>
      </c>
      <c r="F116">
        <v>3</v>
      </c>
      <c r="G116" t="s">
        <v>40</v>
      </c>
      <c r="H116">
        <v>4</v>
      </c>
      <c r="I116" t="s">
        <v>29</v>
      </c>
      <c r="J116">
        <v>40</v>
      </c>
      <c r="K116">
        <v>3</v>
      </c>
      <c r="L116">
        <v>1</v>
      </c>
      <c r="M116" t="s">
        <v>36</v>
      </c>
      <c r="N116">
        <v>2</v>
      </c>
      <c r="O116" t="s">
        <v>31</v>
      </c>
      <c r="P116">
        <v>1</v>
      </c>
      <c r="Q116">
        <v>3</v>
      </c>
      <c r="R116">
        <v>0</v>
      </c>
      <c r="S116">
        <v>2</v>
      </c>
      <c r="T116">
        <v>3</v>
      </c>
      <c r="U116">
        <v>2</v>
      </c>
      <c r="V116">
        <v>2</v>
      </c>
      <c r="W116">
        <v>2</v>
      </c>
      <c r="X116">
        <v>2</v>
      </c>
      <c r="Y116">
        <v>1</v>
      </c>
    </row>
    <row r="117" spans="1:25" x14ac:dyDescent="0.35">
      <c r="A117">
        <v>25</v>
      </c>
      <c r="B117" t="s">
        <v>32</v>
      </c>
      <c r="C117" t="s">
        <v>26</v>
      </c>
      <c r="D117" t="s">
        <v>34</v>
      </c>
      <c r="E117">
        <v>19</v>
      </c>
      <c r="F117">
        <v>1</v>
      </c>
      <c r="G117" t="s">
        <v>40</v>
      </c>
      <c r="H117">
        <v>4</v>
      </c>
      <c r="I117" t="s">
        <v>35</v>
      </c>
      <c r="J117">
        <v>67</v>
      </c>
      <c r="K117">
        <v>3</v>
      </c>
      <c r="L117">
        <v>1</v>
      </c>
      <c r="M117" t="s">
        <v>39</v>
      </c>
      <c r="N117">
        <v>4</v>
      </c>
      <c r="O117" t="s">
        <v>37</v>
      </c>
      <c r="P117">
        <v>3</v>
      </c>
      <c r="Q117">
        <v>3</v>
      </c>
      <c r="R117">
        <v>3</v>
      </c>
      <c r="S117">
        <v>7</v>
      </c>
      <c r="T117">
        <v>6</v>
      </c>
      <c r="U117">
        <v>2</v>
      </c>
      <c r="V117">
        <v>3</v>
      </c>
      <c r="W117">
        <v>2</v>
      </c>
      <c r="X117">
        <v>1</v>
      </c>
      <c r="Y117">
        <v>2</v>
      </c>
    </row>
    <row r="118" spans="1:25" x14ac:dyDescent="0.35">
      <c r="A118">
        <v>25</v>
      </c>
      <c r="B118" t="s">
        <v>32</v>
      </c>
      <c r="C118" t="s">
        <v>26</v>
      </c>
      <c r="D118" t="s">
        <v>27</v>
      </c>
      <c r="E118">
        <v>18</v>
      </c>
      <c r="F118">
        <v>1</v>
      </c>
      <c r="G118" t="s">
        <v>28</v>
      </c>
      <c r="H118">
        <v>1</v>
      </c>
      <c r="I118" t="s">
        <v>35</v>
      </c>
      <c r="J118">
        <v>93</v>
      </c>
      <c r="K118">
        <v>4</v>
      </c>
      <c r="L118">
        <v>2</v>
      </c>
      <c r="M118" t="s">
        <v>30</v>
      </c>
      <c r="N118">
        <v>3</v>
      </c>
      <c r="O118" t="s">
        <v>37</v>
      </c>
      <c r="P118">
        <v>2</v>
      </c>
      <c r="Q118">
        <v>3</v>
      </c>
      <c r="R118">
        <v>0</v>
      </c>
      <c r="S118">
        <v>6</v>
      </c>
      <c r="T118">
        <v>3</v>
      </c>
      <c r="U118">
        <v>2</v>
      </c>
      <c r="V118">
        <v>3</v>
      </c>
      <c r="W118">
        <v>2</v>
      </c>
      <c r="X118">
        <v>1</v>
      </c>
      <c r="Y118">
        <v>2</v>
      </c>
    </row>
    <row r="119" spans="1:25" hidden="1" x14ac:dyDescent="0.35">
      <c r="A119">
        <v>25</v>
      </c>
      <c r="B119" t="s">
        <v>32</v>
      </c>
      <c r="C119" t="s">
        <v>26</v>
      </c>
      <c r="D119" t="s">
        <v>34</v>
      </c>
      <c r="E119">
        <v>1</v>
      </c>
      <c r="F119">
        <v>3</v>
      </c>
      <c r="G119" t="s">
        <v>49</v>
      </c>
      <c r="H119">
        <v>1</v>
      </c>
      <c r="I119" t="s">
        <v>35</v>
      </c>
      <c r="J119">
        <v>81</v>
      </c>
      <c r="K119">
        <v>3</v>
      </c>
      <c r="L119">
        <v>1</v>
      </c>
      <c r="M119" t="s">
        <v>39</v>
      </c>
      <c r="N119">
        <v>4</v>
      </c>
      <c r="O119" t="s">
        <v>37</v>
      </c>
      <c r="P119">
        <v>4</v>
      </c>
      <c r="Q119">
        <v>3</v>
      </c>
      <c r="R119">
        <v>1</v>
      </c>
      <c r="S119">
        <v>7</v>
      </c>
      <c r="T119">
        <v>2</v>
      </c>
      <c r="U119">
        <v>2</v>
      </c>
      <c r="V119">
        <v>3</v>
      </c>
      <c r="W119">
        <v>2</v>
      </c>
      <c r="X119">
        <v>0</v>
      </c>
      <c r="Y119">
        <v>2</v>
      </c>
    </row>
    <row r="120" spans="1:25" hidden="1" x14ac:dyDescent="0.35">
      <c r="A120">
        <v>25</v>
      </c>
      <c r="B120" t="s">
        <v>25</v>
      </c>
      <c r="C120" t="s">
        <v>26</v>
      </c>
      <c r="D120" t="s">
        <v>27</v>
      </c>
      <c r="E120">
        <v>9</v>
      </c>
      <c r="F120">
        <v>2</v>
      </c>
      <c r="G120" t="s">
        <v>28</v>
      </c>
      <c r="H120">
        <v>1</v>
      </c>
      <c r="I120" t="s">
        <v>35</v>
      </c>
      <c r="J120">
        <v>68</v>
      </c>
      <c r="K120">
        <v>2</v>
      </c>
      <c r="L120">
        <v>1</v>
      </c>
      <c r="M120" t="s">
        <v>46</v>
      </c>
      <c r="N120">
        <v>1</v>
      </c>
      <c r="O120" t="s">
        <v>37</v>
      </c>
      <c r="P120">
        <v>3</v>
      </c>
      <c r="Q120">
        <v>3</v>
      </c>
      <c r="R120">
        <v>0</v>
      </c>
      <c r="S120">
        <v>6</v>
      </c>
      <c r="T120">
        <v>2</v>
      </c>
      <c r="U120">
        <v>3</v>
      </c>
      <c r="V120">
        <v>3</v>
      </c>
      <c r="W120">
        <v>2</v>
      </c>
      <c r="X120">
        <v>2</v>
      </c>
      <c r="Y120">
        <v>2</v>
      </c>
    </row>
    <row r="121" spans="1:25" hidden="1" x14ac:dyDescent="0.35">
      <c r="A121">
        <v>25</v>
      </c>
      <c r="B121" t="s">
        <v>32</v>
      </c>
      <c r="C121" t="s">
        <v>33</v>
      </c>
      <c r="D121" t="s">
        <v>34</v>
      </c>
      <c r="E121">
        <v>2</v>
      </c>
      <c r="F121">
        <v>1</v>
      </c>
      <c r="G121" t="s">
        <v>28</v>
      </c>
      <c r="H121">
        <v>4</v>
      </c>
      <c r="I121" t="s">
        <v>35</v>
      </c>
      <c r="J121">
        <v>77</v>
      </c>
      <c r="K121">
        <v>4</v>
      </c>
      <c r="L121">
        <v>2</v>
      </c>
      <c r="M121" t="s">
        <v>42</v>
      </c>
      <c r="N121">
        <v>3</v>
      </c>
      <c r="O121" t="s">
        <v>41</v>
      </c>
      <c r="P121">
        <v>1</v>
      </c>
      <c r="Q121">
        <v>3</v>
      </c>
      <c r="R121">
        <v>2</v>
      </c>
      <c r="S121">
        <v>7</v>
      </c>
      <c r="T121">
        <v>6</v>
      </c>
      <c r="U121">
        <v>3</v>
      </c>
      <c r="V121">
        <v>7</v>
      </c>
      <c r="W121">
        <v>7</v>
      </c>
      <c r="X121">
        <v>0</v>
      </c>
      <c r="Y121">
        <v>7</v>
      </c>
    </row>
    <row r="122" spans="1:25" hidden="1" x14ac:dyDescent="0.35">
      <c r="A122">
        <v>25</v>
      </c>
      <c r="B122" t="s">
        <v>32</v>
      </c>
      <c r="C122" t="s">
        <v>26</v>
      </c>
      <c r="D122" t="s">
        <v>50</v>
      </c>
      <c r="E122">
        <v>2</v>
      </c>
      <c r="F122">
        <v>3</v>
      </c>
      <c r="G122" t="s">
        <v>50</v>
      </c>
      <c r="H122">
        <v>3</v>
      </c>
      <c r="I122" t="s">
        <v>29</v>
      </c>
      <c r="J122">
        <v>82</v>
      </c>
      <c r="K122">
        <v>3</v>
      </c>
      <c r="L122">
        <v>1</v>
      </c>
      <c r="M122" t="s">
        <v>50</v>
      </c>
      <c r="N122">
        <v>2</v>
      </c>
      <c r="O122" t="s">
        <v>37</v>
      </c>
      <c r="P122">
        <v>4</v>
      </c>
      <c r="Q122">
        <v>3</v>
      </c>
      <c r="R122">
        <v>0</v>
      </c>
      <c r="S122">
        <v>6</v>
      </c>
      <c r="T122">
        <v>3</v>
      </c>
      <c r="U122">
        <v>3</v>
      </c>
      <c r="V122">
        <v>2</v>
      </c>
      <c r="W122">
        <v>0</v>
      </c>
      <c r="X122">
        <v>1</v>
      </c>
      <c r="Y122">
        <v>2</v>
      </c>
    </row>
    <row r="123" spans="1:25" hidden="1" x14ac:dyDescent="0.35">
      <c r="A123">
        <v>25</v>
      </c>
      <c r="B123" t="s">
        <v>32</v>
      </c>
      <c r="C123" t="s">
        <v>26</v>
      </c>
      <c r="D123" t="s">
        <v>34</v>
      </c>
      <c r="E123">
        <v>2</v>
      </c>
      <c r="F123">
        <v>1</v>
      </c>
      <c r="G123" t="s">
        <v>38</v>
      </c>
      <c r="H123">
        <v>4</v>
      </c>
      <c r="I123" t="s">
        <v>35</v>
      </c>
      <c r="J123">
        <v>57</v>
      </c>
      <c r="K123">
        <v>3</v>
      </c>
      <c r="L123">
        <v>1</v>
      </c>
      <c r="M123" t="s">
        <v>39</v>
      </c>
      <c r="N123">
        <v>3</v>
      </c>
      <c r="O123" t="s">
        <v>41</v>
      </c>
      <c r="P123">
        <v>6</v>
      </c>
      <c r="Q123">
        <v>3</v>
      </c>
      <c r="R123">
        <v>1</v>
      </c>
      <c r="S123">
        <v>7</v>
      </c>
      <c r="T123">
        <v>2</v>
      </c>
      <c r="U123">
        <v>2</v>
      </c>
      <c r="V123">
        <v>2</v>
      </c>
      <c r="W123">
        <v>2</v>
      </c>
      <c r="X123">
        <v>0</v>
      </c>
      <c r="Y123">
        <v>2</v>
      </c>
    </row>
    <row r="124" spans="1:25" hidden="1" x14ac:dyDescent="0.35">
      <c r="A124">
        <v>25</v>
      </c>
      <c r="B124" t="s">
        <v>32</v>
      </c>
      <c r="C124" t="s">
        <v>26</v>
      </c>
      <c r="D124" t="s">
        <v>27</v>
      </c>
      <c r="E124">
        <v>8</v>
      </c>
      <c r="F124">
        <v>2</v>
      </c>
      <c r="G124" t="s">
        <v>38</v>
      </c>
      <c r="H124">
        <v>1</v>
      </c>
      <c r="I124" t="s">
        <v>29</v>
      </c>
      <c r="J124">
        <v>85</v>
      </c>
      <c r="K124">
        <v>3</v>
      </c>
      <c r="L124">
        <v>2</v>
      </c>
      <c r="M124" t="s">
        <v>30</v>
      </c>
      <c r="N124">
        <v>3</v>
      </c>
      <c r="O124" t="s">
        <v>41</v>
      </c>
      <c r="P124">
        <v>0</v>
      </c>
      <c r="Q124">
        <v>4</v>
      </c>
      <c r="R124">
        <v>1</v>
      </c>
      <c r="S124">
        <v>6</v>
      </c>
      <c r="T124">
        <v>3</v>
      </c>
      <c r="U124">
        <v>2</v>
      </c>
      <c r="V124">
        <v>5</v>
      </c>
      <c r="W124">
        <v>3</v>
      </c>
      <c r="X124">
        <v>0</v>
      </c>
      <c r="Y124">
        <v>4</v>
      </c>
    </row>
    <row r="125" spans="1:25" x14ac:dyDescent="0.35">
      <c r="A125">
        <v>26</v>
      </c>
      <c r="B125" t="s">
        <v>25</v>
      </c>
      <c r="C125" t="s">
        <v>26</v>
      </c>
      <c r="D125" t="s">
        <v>34</v>
      </c>
      <c r="E125">
        <v>25</v>
      </c>
      <c r="F125">
        <v>3</v>
      </c>
      <c r="G125" t="s">
        <v>28</v>
      </c>
      <c r="H125">
        <v>1</v>
      </c>
      <c r="I125" t="s">
        <v>35</v>
      </c>
      <c r="J125">
        <v>48</v>
      </c>
      <c r="K125">
        <v>1</v>
      </c>
      <c r="L125">
        <v>1</v>
      </c>
      <c r="M125" t="s">
        <v>39</v>
      </c>
      <c r="N125">
        <v>3</v>
      </c>
      <c r="O125" t="s">
        <v>31</v>
      </c>
      <c r="P125">
        <v>1</v>
      </c>
      <c r="Q125">
        <v>3</v>
      </c>
      <c r="R125">
        <v>0</v>
      </c>
      <c r="S125">
        <v>1</v>
      </c>
      <c r="T125">
        <v>2</v>
      </c>
      <c r="U125">
        <v>2</v>
      </c>
      <c r="V125">
        <v>1</v>
      </c>
      <c r="W125">
        <v>0</v>
      </c>
      <c r="X125">
        <v>0</v>
      </c>
      <c r="Y125">
        <v>1</v>
      </c>
    </row>
    <row r="126" spans="1:25" x14ac:dyDescent="0.35">
      <c r="A126">
        <v>26</v>
      </c>
      <c r="B126" t="s">
        <v>32</v>
      </c>
      <c r="C126" t="s">
        <v>26</v>
      </c>
      <c r="D126" t="s">
        <v>27</v>
      </c>
      <c r="E126">
        <v>23</v>
      </c>
      <c r="F126">
        <v>3</v>
      </c>
      <c r="G126" t="s">
        <v>48</v>
      </c>
      <c r="H126">
        <v>3</v>
      </c>
      <c r="I126" t="s">
        <v>29</v>
      </c>
      <c r="J126">
        <v>47</v>
      </c>
      <c r="K126">
        <v>2</v>
      </c>
      <c r="L126">
        <v>2</v>
      </c>
      <c r="M126" t="s">
        <v>30</v>
      </c>
      <c r="N126">
        <v>4</v>
      </c>
      <c r="O126" t="s">
        <v>37</v>
      </c>
      <c r="P126">
        <v>7</v>
      </c>
      <c r="Q126">
        <v>3</v>
      </c>
      <c r="R126">
        <v>1</v>
      </c>
      <c r="S126">
        <v>5</v>
      </c>
      <c r="T126">
        <v>2</v>
      </c>
      <c r="U126">
        <v>2</v>
      </c>
      <c r="V126">
        <v>2</v>
      </c>
      <c r="W126">
        <v>2</v>
      </c>
      <c r="X126">
        <v>0</v>
      </c>
      <c r="Y126">
        <v>0</v>
      </c>
    </row>
    <row r="127" spans="1:25" hidden="1" x14ac:dyDescent="0.35">
      <c r="A127">
        <v>26</v>
      </c>
      <c r="B127" t="s">
        <v>32</v>
      </c>
      <c r="C127" t="s">
        <v>26</v>
      </c>
      <c r="D127" t="s">
        <v>34</v>
      </c>
      <c r="E127">
        <v>6</v>
      </c>
      <c r="F127">
        <v>3</v>
      </c>
      <c r="G127" t="s">
        <v>38</v>
      </c>
      <c r="H127">
        <v>3</v>
      </c>
      <c r="I127" t="s">
        <v>29</v>
      </c>
      <c r="J127">
        <v>46</v>
      </c>
      <c r="K127">
        <v>2</v>
      </c>
      <c r="L127">
        <v>1</v>
      </c>
      <c r="M127" t="s">
        <v>36</v>
      </c>
      <c r="N127">
        <v>2</v>
      </c>
      <c r="O127" t="s">
        <v>37</v>
      </c>
      <c r="P127">
        <v>1</v>
      </c>
      <c r="Q127">
        <v>3</v>
      </c>
      <c r="R127">
        <v>0</v>
      </c>
      <c r="S127">
        <v>5</v>
      </c>
      <c r="T127">
        <v>3</v>
      </c>
      <c r="U127">
        <v>2</v>
      </c>
      <c r="V127">
        <v>5</v>
      </c>
      <c r="W127">
        <v>4</v>
      </c>
      <c r="X127">
        <v>4</v>
      </c>
      <c r="Y127">
        <v>3</v>
      </c>
    </row>
    <row r="128" spans="1:25" x14ac:dyDescent="0.35">
      <c r="A128">
        <v>26</v>
      </c>
      <c r="B128" t="s">
        <v>32</v>
      </c>
      <c r="C128" t="s">
        <v>26</v>
      </c>
      <c r="D128" t="s">
        <v>50</v>
      </c>
      <c r="E128">
        <v>25</v>
      </c>
      <c r="F128">
        <v>1</v>
      </c>
      <c r="G128" t="s">
        <v>28</v>
      </c>
      <c r="H128">
        <v>3</v>
      </c>
      <c r="I128" t="s">
        <v>29</v>
      </c>
      <c r="J128">
        <v>61</v>
      </c>
      <c r="K128">
        <v>3</v>
      </c>
      <c r="L128">
        <v>1</v>
      </c>
      <c r="M128" t="s">
        <v>50</v>
      </c>
      <c r="N128">
        <v>3</v>
      </c>
      <c r="O128" t="s">
        <v>37</v>
      </c>
      <c r="P128">
        <v>1</v>
      </c>
      <c r="Q128">
        <v>4</v>
      </c>
      <c r="R128">
        <v>1</v>
      </c>
      <c r="S128">
        <v>8</v>
      </c>
      <c r="T128">
        <v>3</v>
      </c>
      <c r="U128">
        <v>3</v>
      </c>
      <c r="V128">
        <v>8</v>
      </c>
      <c r="W128">
        <v>7</v>
      </c>
      <c r="X128">
        <v>5</v>
      </c>
      <c r="Y128">
        <v>7</v>
      </c>
    </row>
    <row r="129" spans="1:25" hidden="1" x14ac:dyDescent="0.35">
      <c r="A129">
        <v>26</v>
      </c>
      <c r="B129" t="s">
        <v>32</v>
      </c>
      <c r="C129" t="s">
        <v>33</v>
      </c>
      <c r="D129" t="s">
        <v>34</v>
      </c>
      <c r="E129">
        <v>1</v>
      </c>
      <c r="F129">
        <v>3</v>
      </c>
      <c r="G129" t="s">
        <v>28</v>
      </c>
      <c r="H129">
        <v>3</v>
      </c>
      <c r="I129" t="s">
        <v>29</v>
      </c>
      <c r="J129">
        <v>84</v>
      </c>
      <c r="K129">
        <v>3</v>
      </c>
      <c r="L129">
        <v>2</v>
      </c>
      <c r="M129" t="s">
        <v>42</v>
      </c>
      <c r="N129">
        <v>2</v>
      </c>
      <c r="O129" t="s">
        <v>41</v>
      </c>
      <c r="P129">
        <v>1</v>
      </c>
      <c r="Q129">
        <v>4</v>
      </c>
      <c r="R129">
        <v>1</v>
      </c>
      <c r="S129">
        <v>6</v>
      </c>
      <c r="T129">
        <v>6</v>
      </c>
      <c r="U129">
        <v>1</v>
      </c>
      <c r="V129">
        <v>6</v>
      </c>
      <c r="W129">
        <v>5</v>
      </c>
      <c r="X129">
        <v>1</v>
      </c>
      <c r="Y129">
        <v>4</v>
      </c>
    </row>
    <row r="130" spans="1:25" x14ac:dyDescent="0.35">
      <c r="A130">
        <v>26</v>
      </c>
      <c r="B130" t="s">
        <v>32</v>
      </c>
      <c r="C130" t="s">
        <v>33</v>
      </c>
      <c r="D130" t="s">
        <v>34</v>
      </c>
      <c r="E130">
        <v>11</v>
      </c>
      <c r="F130">
        <v>2</v>
      </c>
      <c r="G130" t="s">
        <v>40</v>
      </c>
      <c r="H130">
        <v>1</v>
      </c>
      <c r="I130" t="s">
        <v>35</v>
      </c>
      <c r="J130">
        <v>60</v>
      </c>
      <c r="K130">
        <v>3</v>
      </c>
      <c r="L130">
        <v>2</v>
      </c>
      <c r="M130" t="s">
        <v>43</v>
      </c>
      <c r="N130">
        <v>1</v>
      </c>
      <c r="O130" t="s">
        <v>37</v>
      </c>
      <c r="P130">
        <v>1</v>
      </c>
      <c r="Q130">
        <v>3</v>
      </c>
      <c r="R130">
        <v>1</v>
      </c>
      <c r="S130">
        <v>5</v>
      </c>
      <c r="T130">
        <v>3</v>
      </c>
      <c r="U130">
        <v>3</v>
      </c>
      <c r="V130">
        <v>5</v>
      </c>
      <c r="W130">
        <v>3</v>
      </c>
      <c r="X130">
        <v>3</v>
      </c>
      <c r="Y130">
        <v>3</v>
      </c>
    </row>
    <row r="131" spans="1:25" x14ac:dyDescent="0.35">
      <c r="A131">
        <v>26</v>
      </c>
      <c r="B131" t="s">
        <v>25</v>
      </c>
      <c r="C131" t="s">
        <v>26</v>
      </c>
      <c r="D131" t="s">
        <v>34</v>
      </c>
      <c r="E131">
        <v>16</v>
      </c>
      <c r="F131">
        <v>4</v>
      </c>
      <c r="G131" t="s">
        <v>40</v>
      </c>
      <c r="H131">
        <v>1</v>
      </c>
      <c r="I131" t="s">
        <v>35</v>
      </c>
      <c r="J131">
        <v>45</v>
      </c>
      <c r="K131">
        <v>3</v>
      </c>
      <c r="L131">
        <v>1</v>
      </c>
      <c r="M131" t="s">
        <v>39</v>
      </c>
      <c r="N131">
        <v>2</v>
      </c>
      <c r="O131" t="s">
        <v>41</v>
      </c>
      <c r="P131">
        <v>2</v>
      </c>
      <c r="Q131">
        <v>3</v>
      </c>
      <c r="R131">
        <v>1</v>
      </c>
      <c r="S131">
        <v>5</v>
      </c>
      <c r="T131">
        <v>2</v>
      </c>
      <c r="U131">
        <v>3</v>
      </c>
      <c r="V131">
        <v>3</v>
      </c>
      <c r="W131">
        <v>2</v>
      </c>
      <c r="X131">
        <v>0</v>
      </c>
      <c r="Y131">
        <v>2</v>
      </c>
    </row>
    <row r="132" spans="1:25" hidden="1" x14ac:dyDescent="0.35">
      <c r="A132">
        <v>26</v>
      </c>
      <c r="B132" t="s">
        <v>25</v>
      </c>
      <c r="C132" t="s">
        <v>26</v>
      </c>
      <c r="D132" t="s">
        <v>27</v>
      </c>
      <c r="E132">
        <v>4</v>
      </c>
      <c r="F132">
        <v>4</v>
      </c>
      <c r="G132" t="s">
        <v>48</v>
      </c>
      <c r="H132">
        <v>4</v>
      </c>
      <c r="I132" t="s">
        <v>35</v>
      </c>
      <c r="J132">
        <v>48</v>
      </c>
      <c r="K132">
        <v>2</v>
      </c>
      <c r="L132">
        <v>2</v>
      </c>
      <c r="M132" t="s">
        <v>30</v>
      </c>
      <c r="N132">
        <v>4</v>
      </c>
      <c r="O132" t="s">
        <v>31</v>
      </c>
      <c r="P132">
        <v>1</v>
      </c>
      <c r="Q132">
        <v>3</v>
      </c>
      <c r="R132">
        <v>0</v>
      </c>
      <c r="S132">
        <v>8</v>
      </c>
      <c r="T132">
        <v>0</v>
      </c>
      <c r="U132">
        <v>3</v>
      </c>
      <c r="V132">
        <v>8</v>
      </c>
      <c r="W132">
        <v>7</v>
      </c>
      <c r="X132">
        <v>7</v>
      </c>
      <c r="Y132">
        <v>4</v>
      </c>
    </row>
    <row r="133" spans="1:25" hidden="1" x14ac:dyDescent="0.35">
      <c r="A133">
        <v>26</v>
      </c>
      <c r="B133" t="s">
        <v>32</v>
      </c>
      <c r="C133" t="s">
        <v>26</v>
      </c>
      <c r="D133" t="s">
        <v>27</v>
      </c>
      <c r="E133">
        <v>1</v>
      </c>
      <c r="F133">
        <v>3</v>
      </c>
      <c r="G133" t="s">
        <v>28</v>
      </c>
      <c r="H133">
        <v>3</v>
      </c>
      <c r="I133" t="s">
        <v>35</v>
      </c>
      <c r="J133">
        <v>57</v>
      </c>
      <c r="K133">
        <v>3</v>
      </c>
      <c r="L133">
        <v>2</v>
      </c>
      <c r="M133" t="s">
        <v>30</v>
      </c>
      <c r="N133">
        <v>3</v>
      </c>
      <c r="O133" t="s">
        <v>37</v>
      </c>
      <c r="P133">
        <v>1</v>
      </c>
      <c r="Q133">
        <v>3</v>
      </c>
      <c r="R133">
        <v>1</v>
      </c>
      <c r="S133">
        <v>8</v>
      </c>
      <c r="T133">
        <v>3</v>
      </c>
      <c r="U133">
        <v>3</v>
      </c>
      <c r="V133">
        <v>8</v>
      </c>
      <c r="W133">
        <v>7</v>
      </c>
      <c r="X133">
        <v>7</v>
      </c>
      <c r="Y133">
        <v>7</v>
      </c>
    </row>
    <row r="134" spans="1:25" hidden="1" x14ac:dyDescent="0.35">
      <c r="A134">
        <v>26</v>
      </c>
      <c r="B134" t="s">
        <v>25</v>
      </c>
      <c r="C134" t="s">
        <v>33</v>
      </c>
      <c r="D134" t="s">
        <v>34</v>
      </c>
      <c r="E134">
        <v>3</v>
      </c>
      <c r="F134">
        <v>1</v>
      </c>
      <c r="G134" t="s">
        <v>49</v>
      </c>
      <c r="H134">
        <v>3</v>
      </c>
      <c r="I134" t="s">
        <v>35</v>
      </c>
      <c r="J134">
        <v>73</v>
      </c>
      <c r="K134">
        <v>3</v>
      </c>
      <c r="L134">
        <v>1</v>
      </c>
      <c r="M134" t="s">
        <v>36</v>
      </c>
      <c r="N134">
        <v>1</v>
      </c>
      <c r="O134" t="s">
        <v>31</v>
      </c>
      <c r="P134">
        <v>0</v>
      </c>
      <c r="Q134">
        <v>4</v>
      </c>
      <c r="R134">
        <v>0</v>
      </c>
      <c r="S134">
        <v>7</v>
      </c>
      <c r="T134">
        <v>2</v>
      </c>
      <c r="U134">
        <v>3</v>
      </c>
      <c r="V134">
        <v>6</v>
      </c>
      <c r="W134">
        <v>4</v>
      </c>
      <c r="X134">
        <v>0</v>
      </c>
      <c r="Y134">
        <v>4</v>
      </c>
    </row>
    <row r="135" spans="1:25" x14ac:dyDescent="0.35">
      <c r="A135">
        <v>26</v>
      </c>
      <c r="B135" t="s">
        <v>32</v>
      </c>
      <c r="C135" t="s">
        <v>26</v>
      </c>
      <c r="D135" t="s">
        <v>34</v>
      </c>
      <c r="E135">
        <v>23</v>
      </c>
      <c r="F135">
        <v>3</v>
      </c>
      <c r="G135" t="s">
        <v>28</v>
      </c>
      <c r="H135">
        <v>1</v>
      </c>
      <c r="I135" t="s">
        <v>29</v>
      </c>
      <c r="J135">
        <v>90</v>
      </c>
      <c r="K135">
        <v>3</v>
      </c>
      <c r="L135">
        <v>1</v>
      </c>
      <c r="M135" t="s">
        <v>36</v>
      </c>
      <c r="N135">
        <v>4</v>
      </c>
      <c r="O135" t="s">
        <v>41</v>
      </c>
      <c r="P135">
        <v>1</v>
      </c>
      <c r="Q135">
        <v>4</v>
      </c>
      <c r="R135">
        <v>2</v>
      </c>
      <c r="S135">
        <v>3</v>
      </c>
      <c r="T135">
        <v>3</v>
      </c>
      <c r="U135">
        <v>1</v>
      </c>
      <c r="V135">
        <v>3</v>
      </c>
      <c r="W135">
        <v>2</v>
      </c>
      <c r="X135">
        <v>0</v>
      </c>
      <c r="Y135">
        <v>2</v>
      </c>
    </row>
    <row r="136" spans="1:25" x14ac:dyDescent="0.35">
      <c r="A136">
        <v>26</v>
      </c>
      <c r="B136" t="s">
        <v>25</v>
      </c>
      <c r="C136" t="s">
        <v>33</v>
      </c>
      <c r="D136" t="s">
        <v>50</v>
      </c>
      <c r="E136">
        <v>17</v>
      </c>
      <c r="F136">
        <v>4</v>
      </c>
      <c r="G136" t="s">
        <v>28</v>
      </c>
      <c r="H136">
        <v>2</v>
      </c>
      <c r="I136" t="s">
        <v>29</v>
      </c>
      <c r="J136">
        <v>58</v>
      </c>
      <c r="K136">
        <v>3</v>
      </c>
      <c r="L136">
        <v>1</v>
      </c>
      <c r="M136" t="s">
        <v>50</v>
      </c>
      <c r="N136">
        <v>3</v>
      </c>
      <c r="O136" t="s">
        <v>41</v>
      </c>
      <c r="P136">
        <v>0</v>
      </c>
      <c r="Q136">
        <v>3</v>
      </c>
      <c r="R136">
        <v>1</v>
      </c>
      <c r="S136">
        <v>8</v>
      </c>
      <c r="T136">
        <v>2</v>
      </c>
      <c r="U136">
        <v>2</v>
      </c>
      <c r="V136">
        <v>7</v>
      </c>
      <c r="W136">
        <v>7</v>
      </c>
      <c r="X136">
        <v>1</v>
      </c>
      <c r="Y136">
        <v>0</v>
      </c>
    </row>
    <row r="137" spans="1:25" x14ac:dyDescent="0.35">
      <c r="A137">
        <v>26</v>
      </c>
      <c r="B137" t="s">
        <v>32</v>
      </c>
      <c r="C137" t="s">
        <v>26</v>
      </c>
      <c r="D137" t="s">
        <v>27</v>
      </c>
      <c r="E137">
        <v>29</v>
      </c>
      <c r="F137">
        <v>2</v>
      </c>
      <c r="G137" t="s">
        <v>40</v>
      </c>
      <c r="H137">
        <v>1</v>
      </c>
      <c r="I137" t="s">
        <v>35</v>
      </c>
      <c r="J137">
        <v>45</v>
      </c>
      <c r="K137">
        <v>3</v>
      </c>
      <c r="L137">
        <v>2</v>
      </c>
      <c r="M137" t="s">
        <v>30</v>
      </c>
      <c r="N137">
        <v>3</v>
      </c>
      <c r="O137" t="s">
        <v>41</v>
      </c>
      <c r="P137">
        <v>5</v>
      </c>
      <c r="Q137">
        <v>3</v>
      </c>
      <c r="R137">
        <v>2</v>
      </c>
      <c r="S137">
        <v>8</v>
      </c>
      <c r="T137">
        <v>5</v>
      </c>
      <c r="U137">
        <v>3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>
        <v>26</v>
      </c>
      <c r="B138" t="s">
        <v>25</v>
      </c>
      <c r="C138" t="s">
        <v>26</v>
      </c>
      <c r="D138" t="s">
        <v>34</v>
      </c>
      <c r="E138">
        <v>24</v>
      </c>
      <c r="F138">
        <v>3</v>
      </c>
      <c r="G138" t="s">
        <v>49</v>
      </c>
      <c r="H138">
        <v>3</v>
      </c>
      <c r="I138" t="s">
        <v>35</v>
      </c>
      <c r="J138">
        <v>66</v>
      </c>
      <c r="K138">
        <v>1</v>
      </c>
      <c r="L138">
        <v>1</v>
      </c>
      <c r="M138" t="s">
        <v>39</v>
      </c>
      <c r="N138">
        <v>4</v>
      </c>
      <c r="O138" t="s">
        <v>31</v>
      </c>
      <c r="P138">
        <v>1</v>
      </c>
      <c r="Q138">
        <v>3</v>
      </c>
      <c r="R138">
        <v>0</v>
      </c>
      <c r="S138">
        <v>1</v>
      </c>
      <c r="T138">
        <v>3</v>
      </c>
      <c r="U138">
        <v>1</v>
      </c>
      <c r="V138">
        <v>1</v>
      </c>
      <c r="W138">
        <v>0</v>
      </c>
      <c r="X138">
        <v>0</v>
      </c>
      <c r="Y138">
        <v>0</v>
      </c>
    </row>
    <row r="139" spans="1:25" x14ac:dyDescent="0.35">
      <c r="A139">
        <v>26</v>
      </c>
      <c r="B139" t="s">
        <v>32</v>
      </c>
      <c r="C139" t="s">
        <v>26</v>
      </c>
      <c r="D139" t="s">
        <v>27</v>
      </c>
      <c r="E139">
        <v>28</v>
      </c>
      <c r="F139">
        <v>2</v>
      </c>
      <c r="G139" t="s">
        <v>48</v>
      </c>
      <c r="H139">
        <v>1</v>
      </c>
      <c r="I139" t="s">
        <v>35</v>
      </c>
      <c r="J139">
        <v>66</v>
      </c>
      <c r="K139">
        <v>3</v>
      </c>
      <c r="L139">
        <v>2</v>
      </c>
      <c r="M139" t="s">
        <v>30</v>
      </c>
      <c r="N139">
        <v>2</v>
      </c>
      <c r="O139" t="s">
        <v>37</v>
      </c>
      <c r="P139">
        <v>1</v>
      </c>
      <c r="Q139">
        <v>4</v>
      </c>
      <c r="R139">
        <v>2</v>
      </c>
      <c r="S139">
        <v>6</v>
      </c>
      <c r="T139">
        <v>5</v>
      </c>
      <c r="U139">
        <v>4</v>
      </c>
      <c r="V139">
        <v>5</v>
      </c>
      <c r="W139">
        <v>3</v>
      </c>
      <c r="X139">
        <v>1</v>
      </c>
      <c r="Y139">
        <v>4</v>
      </c>
    </row>
    <row r="140" spans="1:25" hidden="1" x14ac:dyDescent="0.35">
      <c r="A140">
        <v>26</v>
      </c>
      <c r="B140" t="s">
        <v>32</v>
      </c>
      <c r="C140" t="s">
        <v>26</v>
      </c>
      <c r="D140" t="s">
        <v>34</v>
      </c>
      <c r="E140">
        <v>6</v>
      </c>
      <c r="F140">
        <v>3</v>
      </c>
      <c r="G140" t="s">
        <v>28</v>
      </c>
      <c r="H140">
        <v>3</v>
      </c>
      <c r="I140" t="s">
        <v>29</v>
      </c>
      <c r="J140">
        <v>71</v>
      </c>
      <c r="K140">
        <v>3</v>
      </c>
      <c r="L140">
        <v>1</v>
      </c>
      <c r="M140" t="s">
        <v>39</v>
      </c>
      <c r="N140">
        <v>4</v>
      </c>
      <c r="O140" t="s">
        <v>37</v>
      </c>
      <c r="P140">
        <v>1</v>
      </c>
      <c r="Q140">
        <v>3</v>
      </c>
      <c r="R140">
        <v>1</v>
      </c>
      <c r="S140">
        <v>3</v>
      </c>
      <c r="T140">
        <v>2</v>
      </c>
      <c r="U140">
        <v>3</v>
      </c>
      <c r="V140">
        <v>3</v>
      </c>
      <c r="W140">
        <v>2</v>
      </c>
      <c r="X140">
        <v>0</v>
      </c>
      <c r="Y140">
        <v>2</v>
      </c>
    </row>
    <row r="141" spans="1:25" hidden="1" x14ac:dyDescent="0.35">
      <c r="A141">
        <v>26</v>
      </c>
      <c r="B141" t="s">
        <v>32</v>
      </c>
      <c r="C141" t="s">
        <v>33</v>
      </c>
      <c r="D141" t="s">
        <v>34</v>
      </c>
      <c r="E141">
        <v>1</v>
      </c>
      <c r="F141">
        <v>2</v>
      </c>
      <c r="G141" t="s">
        <v>28</v>
      </c>
      <c r="H141">
        <v>1</v>
      </c>
      <c r="I141" t="s">
        <v>29</v>
      </c>
      <c r="J141">
        <v>71</v>
      </c>
      <c r="K141">
        <v>1</v>
      </c>
      <c r="L141">
        <v>1</v>
      </c>
      <c r="M141" t="s">
        <v>39</v>
      </c>
      <c r="N141">
        <v>4</v>
      </c>
      <c r="O141" t="s">
        <v>41</v>
      </c>
      <c r="P141">
        <v>3</v>
      </c>
      <c r="Q141">
        <v>3</v>
      </c>
      <c r="R141">
        <v>1</v>
      </c>
      <c r="S141">
        <v>5</v>
      </c>
      <c r="T141">
        <v>2</v>
      </c>
      <c r="U141">
        <v>3</v>
      </c>
      <c r="V141">
        <v>2</v>
      </c>
      <c r="W141">
        <v>2</v>
      </c>
      <c r="X141">
        <v>2</v>
      </c>
      <c r="Y141">
        <v>0</v>
      </c>
    </row>
    <row r="142" spans="1:25" hidden="1" x14ac:dyDescent="0.35">
      <c r="A142">
        <v>26</v>
      </c>
      <c r="B142" t="s">
        <v>25</v>
      </c>
      <c r="C142" t="s">
        <v>26</v>
      </c>
      <c r="D142" t="s">
        <v>27</v>
      </c>
      <c r="E142">
        <v>8</v>
      </c>
      <c r="F142">
        <v>3</v>
      </c>
      <c r="G142" t="s">
        <v>49</v>
      </c>
      <c r="H142">
        <v>4</v>
      </c>
      <c r="I142" t="s">
        <v>35</v>
      </c>
      <c r="J142">
        <v>38</v>
      </c>
      <c r="K142">
        <v>2</v>
      </c>
      <c r="L142">
        <v>2</v>
      </c>
      <c r="M142" t="s">
        <v>30</v>
      </c>
      <c r="N142">
        <v>1</v>
      </c>
      <c r="O142" t="s">
        <v>31</v>
      </c>
      <c r="P142">
        <v>6</v>
      </c>
      <c r="Q142">
        <v>3</v>
      </c>
      <c r="R142">
        <v>0</v>
      </c>
      <c r="S142">
        <v>6</v>
      </c>
      <c r="T142">
        <v>2</v>
      </c>
      <c r="U142">
        <v>2</v>
      </c>
      <c r="V142">
        <v>4</v>
      </c>
      <c r="W142">
        <v>3</v>
      </c>
      <c r="X142">
        <v>1</v>
      </c>
      <c r="Y142">
        <v>2</v>
      </c>
    </row>
    <row r="143" spans="1:25" hidden="1" x14ac:dyDescent="0.35">
      <c r="A143">
        <v>26</v>
      </c>
      <c r="B143" t="s">
        <v>25</v>
      </c>
      <c r="C143" t="s">
        <v>33</v>
      </c>
      <c r="D143" t="s">
        <v>34</v>
      </c>
      <c r="E143">
        <v>5</v>
      </c>
      <c r="F143">
        <v>2</v>
      </c>
      <c r="G143" t="s">
        <v>40</v>
      </c>
      <c r="H143">
        <v>3</v>
      </c>
      <c r="I143" t="s">
        <v>29</v>
      </c>
      <c r="J143">
        <v>88</v>
      </c>
      <c r="K143">
        <v>2</v>
      </c>
      <c r="L143">
        <v>1</v>
      </c>
      <c r="M143" t="s">
        <v>36</v>
      </c>
      <c r="N143">
        <v>3</v>
      </c>
      <c r="O143" t="s">
        <v>37</v>
      </c>
      <c r="P143">
        <v>1</v>
      </c>
      <c r="Q143">
        <v>3</v>
      </c>
      <c r="R143">
        <v>1</v>
      </c>
      <c r="S143">
        <v>8</v>
      </c>
      <c r="T143">
        <v>2</v>
      </c>
      <c r="U143">
        <v>3</v>
      </c>
      <c r="V143">
        <v>8</v>
      </c>
      <c r="W143">
        <v>7</v>
      </c>
      <c r="X143">
        <v>1</v>
      </c>
      <c r="Y143">
        <v>7</v>
      </c>
    </row>
    <row r="144" spans="1:25" hidden="1" x14ac:dyDescent="0.35">
      <c r="A144">
        <v>26</v>
      </c>
      <c r="B144" t="s">
        <v>32</v>
      </c>
      <c r="C144" t="s">
        <v>33</v>
      </c>
      <c r="D144" t="s">
        <v>27</v>
      </c>
      <c r="E144">
        <v>1</v>
      </c>
      <c r="F144">
        <v>3</v>
      </c>
      <c r="G144" t="s">
        <v>40</v>
      </c>
      <c r="H144">
        <v>3</v>
      </c>
      <c r="I144" t="s">
        <v>35</v>
      </c>
      <c r="J144">
        <v>52</v>
      </c>
      <c r="K144">
        <v>2</v>
      </c>
      <c r="L144">
        <v>2</v>
      </c>
      <c r="M144" t="s">
        <v>30</v>
      </c>
      <c r="N144">
        <v>1</v>
      </c>
      <c r="O144" t="s">
        <v>31</v>
      </c>
      <c r="P144">
        <v>1</v>
      </c>
      <c r="Q144">
        <v>3</v>
      </c>
      <c r="R144">
        <v>0</v>
      </c>
      <c r="S144">
        <v>7</v>
      </c>
      <c r="T144">
        <v>2</v>
      </c>
      <c r="U144">
        <v>3</v>
      </c>
      <c r="V144">
        <v>7</v>
      </c>
      <c r="W144">
        <v>7</v>
      </c>
      <c r="X144">
        <v>0</v>
      </c>
      <c r="Y144">
        <v>7</v>
      </c>
    </row>
    <row r="145" spans="1:25" hidden="1" x14ac:dyDescent="0.35">
      <c r="A145">
        <v>26</v>
      </c>
      <c r="B145" t="s">
        <v>32</v>
      </c>
      <c r="C145" t="s">
        <v>26</v>
      </c>
      <c r="D145" t="s">
        <v>34</v>
      </c>
      <c r="E145">
        <v>2</v>
      </c>
      <c r="F145">
        <v>2</v>
      </c>
      <c r="G145" t="s">
        <v>40</v>
      </c>
      <c r="H145">
        <v>4</v>
      </c>
      <c r="I145" t="s">
        <v>35</v>
      </c>
      <c r="J145">
        <v>32</v>
      </c>
      <c r="K145">
        <v>4</v>
      </c>
      <c r="L145">
        <v>2</v>
      </c>
      <c r="M145" t="s">
        <v>42</v>
      </c>
      <c r="N145">
        <v>4</v>
      </c>
      <c r="O145" t="s">
        <v>37</v>
      </c>
      <c r="P145">
        <v>1</v>
      </c>
      <c r="Q145">
        <v>3</v>
      </c>
      <c r="R145">
        <v>0</v>
      </c>
      <c r="S145">
        <v>8</v>
      </c>
      <c r="T145">
        <v>2</v>
      </c>
      <c r="U145">
        <v>3</v>
      </c>
      <c r="V145">
        <v>8</v>
      </c>
      <c r="W145">
        <v>7</v>
      </c>
      <c r="X145">
        <v>1</v>
      </c>
      <c r="Y145">
        <v>3</v>
      </c>
    </row>
    <row r="146" spans="1:25" x14ac:dyDescent="0.35">
      <c r="A146">
        <v>26</v>
      </c>
      <c r="B146" t="s">
        <v>25</v>
      </c>
      <c r="C146" t="s">
        <v>44</v>
      </c>
      <c r="D146" t="s">
        <v>27</v>
      </c>
      <c r="E146">
        <v>29</v>
      </c>
      <c r="F146">
        <v>2</v>
      </c>
      <c r="G146" t="s">
        <v>40</v>
      </c>
      <c r="H146">
        <v>2</v>
      </c>
      <c r="I146" t="s">
        <v>35</v>
      </c>
      <c r="J146">
        <v>79</v>
      </c>
      <c r="K146">
        <v>1</v>
      </c>
      <c r="L146">
        <v>2</v>
      </c>
      <c r="M146" t="s">
        <v>30</v>
      </c>
      <c r="N146">
        <v>1</v>
      </c>
      <c r="O146" t="s">
        <v>31</v>
      </c>
      <c r="P146">
        <v>8</v>
      </c>
      <c r="Q146">
        <v>3</v>
      </c>
      <c r="R146">
        <v>0</v>
      </c>
      <c r="S146">
        <v>7</v>
      </c>
      <c r="T146">
        <v>6</v>
      </c>
      <c r="U146">
        <v>3</v>
      </c>
      <c r="V146">
        <v>2</v>
      </c>
      <c r="W146">
        <v>2</v>
      </c>
      <c r="X146">
        <v>2</v>
      </c>
      <c r="Y146">
        <v>2</v>
      </c>
    </row>
    <row r="147" spans="1:25" hidden="1" x14ac:dyDescent="0.35">
      <c r="A147">
        <v>26</v>
      </c>
      <c r="B147" t="s">
        <v>25</v>
      </c>
      <c r="C147" t="s">
        <v>33</v>
      </c>
      <c r="D147" t="s">
        <v>34</v>
      </c>
      <c r="E147">
        <v>2</v>
      </c>
      <c r="F147">
        <v>3</v>
      </c>
      <c r="G147" t="s">
        <v>28</v>
      </c>
      <c r="H147">
        <v>1</v>
      </c>
      <c r="I147" t="s">
        <v>35</v>
      </c>
      <c r="J147">
        <v>57</v>
      </c>
      <c r="K147">
        <v>3</v>
      </c>
      <c r="L147">
        <v>1</v>
      </c>
      <c r="M147" t="s">
        <v>36</v>
      </c>
      <c r="N147">
        <v>1</v>
      </c>
      <c r="O147" t="s">
        <v>37</v>
      </c>
      <c r="P147">
        <v>6</v>
      </c>
      <c r="Q147">
        <v>3</v>
      </c>
      <c r="R147">
        <v>1</v>
      </c>
      <c r="S147">
        <v>6</v>
      </c>
      <c r="T147">
        <v>2</v>
      </c>
      <c r="U147">
        <v>3</v>
      </c>
      <c r="V147">
        <v>3</v>
      </c>
      <c r="W147">
        <v>2</v>
      </c>
      <c r="X147">
        <v>1</v>
      </c>
      <c r="Y147">
        <v>2</v>
      </c>
    </row>
    <row r="148" spans="1:25" hidden="1" x14ac:dyDescent="0.35">
      <c r="A148">
        <v>26</v>
      </c>
      <c r="B148" t="s">
        <v>32</v>
      </c>
      <c r="C148" t="s">
        <v>33</v>
      </c>
      <c r="D148" t="s">
        <v>34</v>
      </c>
      <c r="E148">
        <v>1</v>
      </c>
      <c r="F148">
        <v>1</v>
      </c>
      <c r="G148" t="s">
        <v>40</v>
      </c>
      <c r="H148">
        <v>1</v>
      </c>
      <c r="I148" t="s">
        <v>29</v>
      </c>
      <c r="J148">
        <v>66</v>
      </c>
      <c r="K148">
        <v>2</v>
      </c>
      <c r="L148">
        <v>1</v>
      </c>
      <c r="M148" t="s">
        <v>36</v>
      </c>
      <c r="N148">
        <v>3</v>
      </c>
      <c r="O148" t="s">
        <v>41</v>
      </c>
      <c r="P148">
        <v>1</v>
      </c>
      <c r="Q148">
        <v>3</v>
      </c>
      <c r="R148">
        <v>2</v>
      </c>
      <c r="S148">
        <v>5</v>
      </c>
      <c r="T148">
        <v>5</v>
      </c>
      <c r="U148">
        <v>3</v>
      </c>
      <c r="V148">
        <v>5</v>
      </c>
      <c r="W148">
        <v>3</v>
      </c>
      <c r="X148">
        <v>1</v>
      </c>
      <c r="Y148">
        <v>3</v>
      </c>
    </row>
    <row r="149" spans="1:25" hidden="1" x14ac:dyDescent="0.35">
      <c r="A149">
        <v>26</v>
      </c>
      <c r="B149" t="s">
        <v>32</v>
      </c>
      <c r="C149" t="s">
        <v>26</v>
      </c>
      <c r="D149" t="s">
        <v>34</v>
      </c>
      <c r="E149">
        <v>1</v>
      </c>
      <c r="F149">
        <v>2</v>
      </c>
      <c r="G149" t="s">
        <v>40</v>
      </c>
      <c r="H149">
        <v>1</v>
      </c>
      <c r="I149" t="s">
        <v>35</v>
      </c>
      <c r="J149">
        <v>59</v>
      </c>
      <c r="K149">
        <v>2</v>
      </c>
      <c r="L149">
        <v>1</v>
      </c>
      <c r="M149" t="s">
        <v>39</v>
      </c>
      <c r="N149">
        <v>1</v>
      </c>
      <c r="O149" t="s">
        <v>37</v>
      </c>
      <c r="P149">
        <v>1</v>
      </c>
      <c r="Q149">
        <v>3</v>
      </c>
      <c r="R149">
        <v>2</v>
      </c>
      <c r="S149">
        <v>6</v>
      </c>
      <c r="T149">
        <v>2</v>
      </c>
      <c r="U149">
        <v>3</v>
      </c>
      <c r="V149">
        <v>5</v>
      </c>
      <c r="W149">
        <v>3</v>
      </c>
      <c r="X149">
        <v>1</v>
      </c>
      <c r="Y149">
        <v>3</v>
      </c>
    </row>
    <row r="150" spans="1:25" x14ac:dyDescent="0.35">
      <c r="A150">
        <v>26</v>
      </c>
      <c r="B150" t="s">
        <v>25</v>
      </c>
      <c r="C150" t="s">
        <v>26</v>
      </c>
      <c r="D150" t="s">
        <v>34</v>
      </c>
      <c r="E150">
        <v>21</v>
      </c>
      <c r="F150">
        <v>3</v>
      </c>
      <c r="G150" t="s">
        <v>40</v>
      </c>
      <c r="H150">
        <v>1</v>
      </c>
      <c r="I150" t="s">
        <v>35</v>
      </c>
      <c r="J150">
        <v>37</v>
      </c>
      <c r="K150">
        <v>3</v>
      </c>
      <c r="L150">
        <v>1</v>
      </c>
      <c r="M150" t="s">
        <v>39</v>
      </c>
      <c r="N150">
        <v>3</v>
      </c>
      <c r="O150" t="s">
        <v>41</v>
      </c>
      <c r="P150">
        <v>1</v>
      </c>
      <c r="Q150">
        <v>4</v>
      </c>
      <c r="R150">
        <v>1</v>
      </c>
      <c r="S150">
        <v>1</v>
      </c>
      <c r="T150">
        <v>0</v>
      </c>
      <c r="U150">
        <v>2</v>
      </c>
      <c r="V150">
        <v>1</v>
      </c>
      <c r="W150">
        <v>1</v>
      </c>
      <c r="X150">
        <v>0</v>
      </c>
      <c r="Y150">
        <v>0</v>
      </c>
    </row>
    <row r="151" spans="1:25" hidden="1" x14ac:dyDescent="0.35">
      <c r="A151">
        <v>26</v>
      </c>
      <c r="B151" t="s">
        <v>32</v>
      </c>
      <c r="C151" t="s">
        <v>26</v>
      </c>
      <c r="D151" t="s">
        <v>34</v>
      </c>
      <c r="E151">
        <v>3</v>
      </c>
      <c r="F151">
        <v>4</v>
      </c>
      <c r="G151" t="s">
        <v>40</v>
      </c>
      <c r="H151">
        <v>1</v>
      </c>
      <c r="I151" t="s">
        <v>35</v>
      </c>
      <c r="J151">
        <v>82</v>
      </c>
      <c r="K151">
        <v>4</v>
      </c>
      <c r="L151">
        <v>1</v>
      </c>
      <c r="M151" t="s">
        <v>39</v>
      </c>
      <c r="N151">
        <v>4</v>
      </c>
      <c r="O151" t="s">
        <v>37</v>
      </c>
      <c r="P151">
        <v>1</v>
      </c>
      <c r="Q151">
        <v>4</v>
      </c>
      <c r="R151">
        <v>1</v>
      </c>
      <c r="S151">
        <v>8</v>
      </c>
      <c r="T151">
        <v>2</v>
      </c>
      <c r="U151">
        <v>3</v>
      </c>
      <c r="V151">
        <v>8</v>
      </c>
      <c r="W151">
        <v>7</v>
      </c>
      <c r="X151">
        <v>0</v>
      </c>
      <c r="Y151">
        <v>7</v>
      </c>
    </row>
    <row r="152" spans="1:25" hidden="1" x14ac:dyDescent="0.35">
      <c r="A152">
        <v>26</v>
      </c>
      <c r="B152" t="s">
        <v>32</v>
      </c>
      <c r="C152" t="s">
        <v>26</v>
      </c>
      <c r="D152" t="s">
        <v>34</v>
      </c>
      <c r="E152">
        <v>4</v>
      </c>
      <c r="F152">
        <v>2</v>
      </c>
      <c r="G152" t="s">
        <v>28</v>
      </c>
      <c r="H152">
        <v>3</v>
      </c>
      <c r="I152" t="s">
        <v>35</v>
      </c>
      <c r="J152">
        <v>53</v>
      </c>
      <c r="K152">
        <v>3</v>
      </c>
      <c r="L152">
        <v>1</v>
      </c>
      <c r="M152" t="s">
        <v>36</v>
      </c>
      <c r="N152">
        <v>4</v>
      </c>
      <c r="O152" t="s">
        <v>31</v>
      </c>
      <c r="P152">
        <v>1</v>
      </c>
      <c r="Q152">
        <v>4</v>
      </c>
      <c r="R152">
        <v>0</v>
      </c>
      <c r="S152">
        <v>8</v>
      </c>
      <c r="T152">
        <v>2</v>
      </c>
      <c r="U152">
        <v>2</v>
      </c>
      <c r="V152">
        <v>8</v>
      </c>
      <c r="W152">
        <v>5</v>
      </c>
      <c r="X152">
        <v>2</v>
      </c>
      <c r="Y152">
        <v>2</v>
      </c>
    </row>
    <row r="153" spans="1:25" hidden="1" x14ac:dyDescent="0.35">
      <c r="A153">
        <v>26</v>
      </c>
      <c r="B153" t="s">
        <v>32</v>
      </c>
      <c r="C153" t="s">
        <v>26</v>
      </c>
      <c r="D153" t="s">
        <v>34</v>
      </c>
      <c r="E153">
        <v>2</v>
      </c>
      <c r="F153">
        <v>1</v>
      </c>
      <c r="G153" t="s">
        <v>40</v>
      </c>
      <c r="H153">
        <v>1</v>
      </c>
      <c r="I153" t="s">
        <v>35</v>
      </c>
      <c r="J153">
        <v>36</v>
      </c>
      <c r="K153">
        <v>2</v>
      </c>
      <c r="L153">
        <v>1</v>
      </c>
      <c r="M153" t="s">
        <v>36</v>
      </c>
      <c r="N153">
        <v>4</v>
      </c>
      <c r="O153" t="s">
        <v>31</v>
      </c>
      <c r="P153">
        <v>0</v>
      </c>
      <c r="Q153">
        <v>3</v>
      </c>
      <c r="R153">
        <v>0</v>
      </c>
      <c r="S153">
        <v>5</v>
      </c>
      <c r="T153">
        <v>2</v>
      </c>
      <c r="U153">
        <v>3</v>
      </c>
      <c r="V153">
        <v>4</v>
      </c>
      <c r="W153">
        <v>3</v>
      </c>
      <c r="X153">
        <v>1</v>
      </c>
      <c r="Y153">
        <v>1</v>
      </c>
    </row>
    <row r="154" spans="1:25" hidden="1" x14ac:dyDescent="0.35">
      <c r="A154">
        <v>26</v>
      </c>
      <c r="B154" t="s">
        <v>32</v>
      </c>
      <c r="C154" t="s">
        <v>26</v>
      </c>
      <c r="D154" t="s">
        <v>34</v>
      </c>
      <c r="E154">
        <v>7</v>
      </c>
      <c r="F154">
        <v>3</v>
      </c>
      <c r="G154" t="s">
        <v>38</v>
      </c>
      <c r="H154">
        <v>3</v>
      </c>
      <c r="I154" t="s">
        <v>35</v>
      </c>
      <c r="J154">
        <v>100</v>
      </c>
      <c r="K154">
        <v>4</v>
      </c>
      <c r="L154">
        <v>1</v>
      </c>
      <c r="M154" t="s">
        <v>39</v>
      </c>
      <c r="N154">
        <v>1</v>
      </c>
      <c r="O154" t="s">
        <v>31</v>
      </c>
      <c r="P154">
        <v>0</v>
      </c>
      <c r="Q154">
        <v>3</v>
      </c>
      <c r="R154">
        <v>0</v>
      </c>
      <c r="S154">
        <v>8</v>
      </c>
      <c r="T154">
        <v>2</v>
      </c>
      <c r="U154">
        <v>3</v>
      </c>
      <c r="V154">
        <v>7</v>
      </c>
      <c r="W154">
        <v>7</v>
      </c>
      <c r="X154">
        <v>0</v>
      </c>
      <c r="Y154">
        <v>7</v>
      </c>
    </row>
    <row r="155" spans="1:25" hidden="1" x14ac:dyDescent="0.35">
      <c r="A155">
        <v>26</v>
      </c>
      <c r="B155" t="s">
        <v>32</v>
      </c>
      <c r="C155" t="s">
        <v>26</v>
      </c>
      <c r="D155" t="s">
        <v>34</v>
      </c>
      <c r="E155">
        <v>3</v>
      </c>
      <c r="F155">
        <v>3</v>
      </c>
      <c r="G155" t="s">
        <v>28</v>
      </c>
      <c r="H155">
        <v>1</v>
      </c>
      <c r="I155" t="s">
        <v>29</v>
      </c>
      <c r="J155">
        <v>89</v>
      </c>
      <c r="K155">
        <v>3</v>
      </c>
      <c r="L155">
        <v>1</v>
      </c>
      <c r="M155" t="s">
        <v>36</v>
      </c>
      <c r="N155">
        <v>4</v>
      </c>
      <c r="O155" t="s">
        <v>37</v>
      </c>
      <c r="P155">
        <v>1</v>
      </c>
      <c r="Q155">
        <v>4</v>
      </c>
      <c r="R155">
        <v>0</v>
      </c>
      <c r="S155">
        <v>1</v>
      </c>
      <c r="T155">
        <v>5</v>
      </c>
      <c r="U155">
        <v>3</v>
      </c>
      <c r="V155">
        <v>1</v>
      </c>
      <c r="W155">
        <v>0</v>
      </c>
      <c r="X155">
        <v>0</v>
      </c>
      <c r="Y155">
        <v>0</v>
      </c>
    </row>
    <row r="156" spans="1:25" hidden="1" x14ac:dyDescent="0.35">
      <c r="A156">
        <v>26</v>
      </c>
      <c r="B156" t="s">
        <v>32</v>
      </c>
      <c r="C156" t="s">
        <v>44</v>
      </c>
      <c r="D156" t="s">
        <v>34</v>
      </c>
      <c r="E156">
        <v>7</v>
      </c>
      <c r="F156">
        <v>3</v>
      </c>
      <c r="G156" t="s">
        <v>40</v>
      </c>
      <c r="H156">
        <v>4</v>
      </c>
      <c r="I156" t="s">
        <v>35</v>
      </c>
      <c r="J156">
        <v>76</v>
      </c>
      <c r="K156">
        <v>3</v>
      </c>
      <c r="L156">
        <v>1</v>
      </c>
      <c r="M156" t="s">
        <v>39</v>
      </c>
      <c r="N156">
        <v>4</v>
      </c>
      <c r="O156" t="s">
        <v>31</v>
      </c>
      <c r="P156">
        <v>1</v>
      </c>
      <c r="Q156">
        <v>4</v>
      </c>
      <c r="R156">
        <v>0</v>
      </c>
      <c r="S156">
        <v>7</v>
      </c>
      <c r="T156">
        <v>5</v>
      </c>
      <c r="U156">
        <v>3</v>
      </c>
      <c r="V156">
        <v>7</v>
      </c>
      <c r="W156">
        <v>7</v>
      </c>
      <c r="X156">
        <v>5</v>
      </c>
      <c r="Y156">
        <v>7</v>
      </c>
    </row>
    <row r="157" spans="1:25" x14ac:dyDescent="0.35">
      <c r="A157">
        <v>26</v>
      </c>
      <c r="B157" t="s">
        <v>32</v>
      </c>
      <c r="C157" t="s">
        <v>26</v>
      </c>
      <c r="D157" t="s">
        <v>34</v>
      </c>
      <c r="E157">
        <v>17</v>
      </c>
      <c r="F157">
        <v>4</v>
      </c>
      <c r="G157" t="s">
        <v>40</v>
      </c>
      <c r="H157">
        <v>4</v>
      </c>
      <c r="I157" t="s">
        <v>35</v>
      </c>
      <c r="J157">
        <v>62</v>
      </c>
      <c r="K157">
        <v>1</v>
      </c>
      <c r="L157">
        <v>1</v>
      </c>
      <c r="M157" t="s">
        <v>39</v>
      </c>
      <c r="N157">
        <v>3</v>
      </c>
      <c r="O157" t="s">
        <v>37</v>
      </c>
      <c r="P157">
        <v>1</v>
      </c>
      <c r="Q157">
        <v>3</v>
      </c>
      <c r="R157">
        <v>3</v>
      </c>
      <c r="S157">
        <v>3</v>
      </c>
      <c r="T157">
        <v>3</v>
      </c>
      <c r="U157">
        <v>4</v>
      </c>
      <c r="V157">
        <v>3</v>
      </c>
      <c r="W157">
        <v>2</v>
      </c>
      <c r="X157">
        <v>0</v>
      </c>
      <c r="Y157">
        <v>2</v>
      </c>
    </row>
    <row r="158" spans="1:25" x14ac:dyDescent="0.35">
      <c r="A158">
        <v>26</v>
      </c>
      <c r="B158" t="s">
        <v>25</v>
      </c>
      <c r="C158" t="s">
        <v>26</v>
      </c>
      <c r="D158" t="s">
        <v>50</v>
      </c>
      <c r="E158">
        <v>20</v>
      </c>
      <c r="F158">
        <v>2</v>
      </c>
      <c r="G158" t="s">
        <v>40</v>
      </c>
      <c r="H158">
        <v>4</v>
      </c>
      <c r="I158" t="s">
        <v>29</v>
      </c>
      <c r="J158">
        <v>69</v>
      </c>
      <c r="K158">
        <v>3</v>
      </c>
      <c r="L158">
        <v>1</v>
      </c>
      <c r="M158" t="s">
        <v>50</v>
      </c>
      <c r="N158">
        <v>2</v>
      </c>
      <c r="O158" t="s">
        <v>37</v>
      </c>
      <c r="P158">
        <v>0</v>
      </c>
      <c r="Q158">
        <v>3</v>
      </c>
      <c r="R158">
        <v>0</v>
      </c>
      <c r="S158">
        <v>6</v>
      </c>
      <c r="T158">
        <v>3</v>
      </c>
      <c r="U158">
        <v>3</v>
      </c>
      <c r="V158">
        <v>5</v>
      </c>
      <c r="W158">
        <v>1</v>
      </c>
      <c r="X158">
        <v>1</v>
      </c>
      <c r="Y158">
        <v>4</v>
      </c>
    </row>
    <row r="159" spans="1:25" x14ac:dyDescent="0.35">
      <c r="A159">
        <v>26</v>
      </c>
      <c r="B159" t="s">
        <v>32</v>
      </c>
      <c r="C159" t="s">
        <v>26</v>
      </c>
      <c r="D159" t="s">
        <v>27</v>
      </c>
      <c r="E159">
        <v>10</v>
      </c>
      <c r="F159">
        <v>3</v>
      </c>
      <c r="G159" t="s">
        <v>40</v>
      </c>
      <c r="H159">
        <v>3</v>
      </c>
      <c r="I159" t="s">
        <v>35</v>
      </c>
      <c r="J159">
        <v>46</v>
      </c>
      <c r="K159">
        <v>3</v>
      </c>
      <c r="L159">
        <v>2</v>
      </c>
      <c r="M159" t="s">
        <v>30</v>
      </c>
      <c r="N159">
        <v>4</v>
      </c>
      <c r="O159" t="s">
        <v>31</v>
      </c>
      <c r="P159">
        <v>1</v>
      </c>
      <c r="Q159">
        <v>3</v>
      </c>
      <c r="R159">
        <v>0</v>
      </c>
      <c r="S159">
        <v>5</v>
      </c>
      <c r="T159">
        <v>4</v>
      </c>
      <c r="U159">
        <v>3</v>
      </c>
      <c r="V159">
        <v>5</v>
      </c>
      <c r="W159">
        <v>3</v>
      </c>
      <c r="X159">
        <v>1</v>
      </c>
      <c r="Y159">
        <v>2</v>
      </c>
    </row>
    <row r="160" spans="1:25" hidden="1" x14ac:dyDescent="0.35">
      <c r="A160">
        <v>26</v>
      </c>
      <c r="B160" t="s">
        <v>32</v>
      </c>
      <c r="C160" t="s">
        <v>26</v>
      </c>
      <c r="D160" t="s">
        <v>34</v>
      </c>
      <c r="E160">
        <v>1</v>
      </c>
      <c r="F160">
        <v>2</v>
      </c>
      <c r="G160" t="s">
        <v>28</v>
      </c>
      <c r="H160">
        <v>2</v>
      </c>
      <c r="I160" t="s">
        <v>29</v>
      </c>
      <c r="J160">
        <v>90</v>
      </c>
      <c r="K160">
        <v>2</v>
      </c>
      <c r="L160">
        <v>1</v>
      </c>
      <c r="M160" t="s">
        <v>36</v>
      </c>
      <c r="N160">
        <v>3</v>
      </c>
      <c r="O160" t="s">
        <v>37</v>
      </c>
      <c r="P160">
        <v>1</v>
      </c>
      <c r="Q160">
        <v>3</v>
      </c>
      <c r="R160">
        <v>1</v>
      </c>
      <c r="S160">
        <v>1</v>
      </c>
      <c r="T160">
        <v>3</v>
      </c>
      <c r="U160">
        <v>2</v>
      </c>
      <c r="V160">
        <v>1</v>
      </c>
      <c r="W160">
        <v>0</v>
      </c>
      <c r="X160">
        <v>1</v>
      </c>
      <c r="Y160">
        <v>0</v>
      </c>
    </row>
    <row r="161" spans="1:25" hidden="1" x14ac:dyDescent="0.35">
      <c r="A161">
        <v>26</v>
      </c>
      <c r="B161" t="s">
        <v>32</v>
      </c>
      <c r="C161" t="s">
        <v>33</v>
      </c>
      <c r="D161" t="s">
        <v>34</v>
      </c>
      <c r="E161">
        <v>6</v>
      </c>
      <c r="F161">
        <v>3</v>
      </c>
      <c r="G161" t="s">
        <v>38</v>
      </c>
      <c r="H161">
        <v>3</v>
      </c>
      <c r="I161" t="s">
        <v>35</v>
      </c>
      <c r="J161">
        <v>61</v>
      </c>
      <c r="K161">
        <v>4</v>
      </c>
      <c r="L161">
        <v>1</v>
      </c>
      <c r="M161" t="s">
        <v>39</v>
      </c>
      <c r="N161">
        <v>4</v>
      </c>
      <c r="O161" t="s">
        <v>37</v>
      </c>
      <c r="P161">
        <v>0</v>
      </c>
      <c r="Q161">
        <v>3</v>
      </c>
      <c r="R161">
        <v>1</v>
      </c>
      <c r="S161">
        <v>8</v>
      </c>
      <c r="T161">
        <v>3</v>
      </c>
      <c r="U161">
        <v>3</v>
      </c>
      <c r="V161">
        <v>7</v>
      </c>
      <c r="W161">
        <v>7</v>
      </c>
      <c r="X161">
        <v>7</v>
      </c>
      <c r="Y161">
        <v>7</v>
      </c>
    </row>
    <row r="162" spans="1:25" hidden="1" x14ac:dyDescent="0.35">
      <c r="A162">
        <v>26</v>
      </c>
      <c r="B162" t="s">
        <v>32</v>
      </c>
      <c r="C162" t="s">
        <v>26</v>
      </c>
      <c r="D162" t="s">
        <v>34</v>
      </c>
      <c r="E162">
        <v>1</v>
      </c>
      <c r="F162">
        <v>3</v>
      </c>
      <c r="G162" t="s">
        <v>40</v>
      </c>
      <c r="H162">
        <v>3</v>
      </c>
      <c r="I162" t="s">
        <v>35</v>
      </c>
      <c r="J162">
        <v>95</v>
      </c>
      <c r="K162">
        <v>3</v>
      </c>
      <c r="L162">
        <v>1</v>
      </c>
      <c r="M162" t="s">
        <v>39</v>
      </c>
      <c r="N162">
        <v>1</v>
      </c>
      <c r="O162" t="s">
        <v>31</v>
      </c>
      <c r="P162">
        <v>0</v>
      </c>
      <c r="Q162">
        <v>3</v>
      </c>
      <c r="R162">
        <v>0</v>
      </c>
      <c r="S162">
        <v>8</v>
      </c>
      <c r="T162">
        <v>6</v>
      </c>
      <c r="U162">
        <v>2</v>
      </c>
      <c r="V162">
        <v>7</v>
      </c>
      <c r="W162">
        <v>7</v>
      </c>
      <c r="X162">
        <v>7</v>
      </c>
      <c r="Y162">
        <v>6</v>
      </c>
    </row>
    <row r="163" spans="1:25" hidden="1" x14ac:dyDescent="0.35">
      <c r="A163">
        <v>26</v>
      </c>
      <c r="B163" t="s">
        <v>32</v>
      </c>
      <c r="C163" t="s">
        <v>26</v>
      </c>
      <c r="D163" t="s">
        <v>27</v>
      </c>
      <c r="E163">
        <v>5</v>
      </c>
      <c r="F163">
        <v>3</v>
      </c>
      <c r="G163" t="s">
        <v>38</v>
      </c>
      <c r="H163">
        <v>4</v>
      </c>
      <c r="I163" t="s">
        <v>29</v>
      </c>
      <c r="J163">
        <v>30</v>
      </c>
      <c r="K163">
        <v>2</v>
      </c>
      <c r="L163">
        <v>1</v>
      </c>
      <c r="M163" t="s">
        <v>46</v>
      </c>
      <c r="N163">
        <v>3</v>
      </c>
      <c r="O163" t="s">
        <v>31</v>
      </c>
      <c r="P163">
        <v>0</v>
      </c>
      <c r="Q163">
        <v>3</v>
      </c>
      <c r="R163">
        <v>0</v>
      </c>
      <c r="S163">
        <v>5</v>
      </c>
      <c r="T163">
        <v>2</v>
      </c>
      <c r="U163">
        <v>3</v>
      </c>
      <c r="V163">
        <v>4</v>
      </c>
      <c r="W163">
        <v>2</v>
      </c>
      <c r="X163">
        <v>0</v>
      </c>
      <c r="Y163">
        <v>0</v>
      </c>
    </row>
    <row r="164" spans="1:25" hidden="1" x14ac:dyDescent="0.35">
      <c r="A164">
        <v>27</v>
      </c>
      <c r="B164" t="s">
        <v>32</v>
      </c>
      <c r="C164" t="s">
        <v>26</v>
      </c>
      <c r="D164" t="s">
        <v>34</v>
      </c>
      <c r="E164">
        <v>2</v>
      </c>
      <c r="F164">
        <v>1</v>
      </c>
      <c r="G164" t="s">
        <v>40</v>
      </c>
      <c r="H164">
        <v>1</v>
      </c>
      <c r="I164" t="s">
        <v>35</v>
      </c>
      <c r="J164">
        <v>40</v>
      </c>
      <c r="K164">
        <v>3</v>
      </c>
      <c r="L164">
        <v>1</v>
      </c>
      <c r="M164" t="s">
        <v>39</v>
      </c>
      <c r="N164">
        <v>2</v>
      </c>
      <c r="O164" t="s">
        <v>37</v>
      </c>
      <c r="P164">
        <v>9</v>
      </c>
      <c r="Q164">
        <v>3</v>
      </c>
      <c r="R164">
        <v>1</v>
      </c>
      <c r="S164">
        <v>6</v>
      </c>
      <c r="T164">
        <v>3</v>
      </c>
      <c r="U164">
        <v>3</v>
      </c>
      <c r="V164">
        <v>2</v>
      </c>
      <c r="W164">
        <v>2</v>
      </c>
      <c r="X164">
        <v>2</v>
      </c>
      <c r="Y164">
        <v>2</v>
      </c>
    </row>
    <row r="165" spans="1:25" hidden="1" x14ac:dyDescent="0.35">
      <c r="A165">
        <v>27</v>
      </c>
      <c r="B165" t="s">
        <v>32</v>
      </c>
      <c r="C165" t="s">
        <v>26</v>
      </c>
      <c r="D165" t="s">
        <v>34</v>
      </c>
      <c r="E165">
        <v>2</v>
      </c>
      <c r="F165">
        <v>4</v>
      </c>
      <c r="G165" t="s">
        <v>28</v>
      </c>
      <c r="H165">
        <v>4</v>
      </c>
      <c r="I165" t="s">
        <v>29</v>
      </c>
      <c r="J165">
        <v>33</v>
      </c>
      <c r="K165">
        <v>3</v>
      </c>
      <c r="L165">
        <v>1</v>
      </c>
      <c r="M165" t="s">
        <v>39</v>
      </c>
      <c r="N165">
        <v>1</v>
      </c>
      <c r="O165" t="s">
        <v>41</v>
      </c>
      <c r="P165">
        <v>1</v>
      </c>
      <c r="Q165">
        <v>3</v>
      </c>
      <c r="R165">
        <v>1</v>
      </c>
      <c r="S165">
        <v>1</v>
      </c>
      <c r="T165">
        <v>6</v>
      </c>
      <c r="U165">
        <v>3</v>
      </c>
      <c r="V165">
        <v>1</v>
      </c>
      <c r="W165">
        <v>0</v>
      </c>
      <c r="X165">
        <v>0</v>
      </c>
      <c r="Y165">
        <v>0</v>
      </c>
    </row>
    <row r="166" spans="1:25" hidden="1" x14ac:dyDescent="0.35">
      <c r="A166">
        <v>27</v>
      </c>
      <c r="B166" t="s">
        <v>32</v>
      </c>
      <c r="C166" t="s">
        <v>33</v>
      </c>
      <c r="D166" t="s">
        <v>27</v>
      </c>
      <c r="E166">
        <v>8</v>
      </c>
      <c r="F166">
        <v>3</v>
      </c>
      <c r="G166" t="s">
        <v>28</v>
      </c>
      <c r="H166">
        <v>4</v>
      </c>
      <c r="I166" t="s">
        <v>35</v>
      </c>
      <c r="J166">
        <v>37</v>
      </c>
      <c r="K166">
        <v>3</v>
      </c>
      <c r="L166">
        <v>3</v>
      </c>
      <c r="M166" t="s">
        <v>30</v>
      </c>
      <c r="N166">
        <v>3</v>
      </c>
      <c r="O166" t="s">
        <v>31</v>
      </c>
      <c r="P166">
        <v>1</v>
      </c>
      <c r="Q166">
        <v>3</v>
      </c>
      <c r="R166">
        <v>0</v>
      </c>
      <c r="S166">
        <v>9</v>
      </c>
      <c r="T166">
        <v>0</v>
      </c>
      <c r="U166">
        <v>3</v>
      </c>
      <c r="V166">
        <v>9</v>
      </c>
      <c r="W166">
        <v>8</v>
      </c>
      <c r="X166">
        <v>1</v>
      </c>
      <c r="Y166">
        <v>7</v>
      </c>
    </row>
    <row r="167" spans="1:25" hidden="1" x14ac:dyDescent="0.35">
      <c r="A167">
        <v>27</v>
      </c>
      <c r="B167" t="s">
        <v>32</v>
      </c>
      <c r="C167" t="s">
        <v>44</v>
      </c>
      <c r="D167" t="s">
        <v>34</v>
      </c>
      <c r="E167">
        <v>9</v>
      </c>
      <c r="F167">
        <v>3</v>
      </c>
      <c r="G167" t="s">
        <v>40</v>
      </c>
      <c r="H167">
        <v>4</v>
      </c>
      <c r="I167" t="s">
        <v>35</v>
      </c>
      <c r="J167">
        <v>57</v>
      </c>
      <c r="K167">
        <v>3</v>
      </c>
      <c r="L167">
        <v>1</v>
      </c>
      <c r="M167" t="s">
        <v>36</v>
      </c>
      <c r="N167">
        <v>2</v>
      </c>
      <c r="O167" t="s">
        <v>41</v>
      </c>
      <c r="P167">
        <v>6</v>
      </c>
      <c r="Q167">
        <v>3</v>
      </c>
      <c r="R167">
        <v>1</v>
      </c>
      <c r="S167">
        <v>6</v>
      </c>
      <c r="T167">
        <v>1</v>
      </c>
      <c r="U167">
        <v>1</v>
      </c>
      <c r="V167">
        <v>2</v>
      </c>
      <c r="W167">
        <v>2</v>
      </c>
      <c r="X167">
        <v>2</v>
      </c>
      <c r="Y167">
        <v>2</v>
      </c>
    </row>
    <row r="168" spans="1:25" hidden="1" x14ac:dyDescent="0.35">
      <c r="A168">
        <v>27</v>
      </c>
      <c r="B168" t="s">
        <v>32</v>
      </c>
      <c r="C168" t="s">
        <v>44</v>
      </c>
      <c r="D168" t="s">
        <v>34</v>
      </c>
      <c r="E168">
        <v>3</v>
      </c>
      <c r="F168">
        <v>3</v>
      </c>
      <c r="G168" t="s">
        <v>40</v>
      </c>
      <c r="H168">
        <v>3</v>
      </c>
      <c r="I168" t="s">
        <v>35</v>
      </c>
      <c r="J168">
        <v>79</v>
      </c>
      <c r="K168">
        <v>2</v>
      </c>
      <c r="L168">
        <v>1</v>
      </c>
      <c r="M168" t="s">
        <v>36</v>
      </c>
      <c r="N168">
        <v>3</v>
      </c>
      <c r="O168" t="s">
        <v>41</v>
      </c>
      <c r="P168">
        <v>1</v>
      </c>
      <c r="Q168">
        <v>3</v>
      </c>
      <c r="R168">
        <v>1</v>
      </c>
      <c r="S168">
        <v>1</v>
      </c>
      <c r="T168">
        <v>2</v>
      </c>
      <c r="U168">
        <v>2</v>
      </c>
      <c r="V168">
        <v>1</v>
      </c>
      <c r="W168">
        <v>1</v>
      </c>
      <c r="X168">
        <v>0</v>
      </c>
      <c r="Y168">
        <v>1</v>
      </c>
    </row>
    <row r="169" spans="1:25" x14ac:dyDescent="0.35">
      <c r="A169">
        <v>27</v>
      </c>
      <c r="B169" t="s">
        <v>32</v>
      </c>
      <c r="C169" t="s">
        <v>26</v>
      </c>
      <c r="D169" t="s">
        <v>34</v>
      </c>
      <c r="E169">
        <v>17</v>
      </c>
      <c r="F169">
        <v>3</v>
      </c>
      <c r="G169" t="s">
        <v>49</v>
      </c>
      <c r="H169">
        <v>3</v>
      </c>
      <c r="I169" t="s">
        <v>35</v>
      </c>
      <c r="J169">
        <v>51</v>
      </c>
      <c r="K169">
        <v>3</v>
      </c>
      <c r="L169">
        <v>1</v>
      </c>
      <c r="M169" t="s">
        <v>36</v>
      </c>
      <c r="N169">
        <v>2</v>
      </c>
      <c r="O169" t="s">
        <v>37</v>
      </c>
      <c r="P169">
        <v>0</v>
      </c>
      <c r="Q169">
        <v>3</v>
      </c>
      <c r="R169">
        <v>1</v>
      </c>
      <c r="S169">
        <v>6</v>
      </c>
      <c r="T169">
        <v>3</v>
      </c>
      <c r="U169">
        <v>2</v>
      </c>
      <c r="V169">
        <v>5</v>
      </c>
      <c r="W169">
        <v>2</v>
      </c>
      <c r="X169">
        <v>1</v>
      </c>
      <c r="Y169">
        <v>1</v>
      </c>
    </row>
    <row r="170" spans="1:25" hidden="1" x14ac:dyDescent="0.35">
      <c r="A170">
        <v>27</v>
      </c>
      <c r="B170" t="s">
        <v>32</v>
      </c>
      <c r="C170" t="s">
        <v>26</v>
      </c>
      <c r="D170" t="s">
        <v>34</v>
      </c>
      <c r="E170">
        <v>9</v>
      </c>
      <c r="F170">
        <v>3</v>
      </c>
      <c r="G170" t="s">
        <v>40</v>
      </c>
      <c r="H170">
        <v>4</v>
      </c>
      <c r="I170" t="s">
        <v>29</v>
      </c>
      <c r="J170">
        <v>99</v>
      </c>
      <c r="K170">
        <v>3</v>
      </c>
      <c r="L170">
        <v>1</v>
      </c>
      <c r="M170" t="s">
        <v>36</v>
      </c>
      <c r="N170">
        <v>2</v>
      </c>
      <c r="O170" t="s">
        <v>31</v>
      </c>
      <c r="P170">
        <v>1</v>
      </c>
      <c r="Q170">
        <v>3</v>
      </c>
      <c r="R170">
        <v>0</v>
      </c>
      <c r="S170">
        <v>7</v>
      </c>
      <c r="T170">
        <v>2</v>
      </c>
      <c r="U170">
        <v>2</v>
      </c>
      <c r="V170">
        <v>7</v>
      </c>
      <c r="W170">
        <v>7</v>
      </c>
      <c r="X170">
        <v>0</v>
      </c>
      <c r="Y170">
        <v>3</v>
      </c>
    </row>
    <row r="171" spans="1:25" hidden="1" x14ac:dyDescent="0.35">
      <c r="A171">
        <v>27</v>
      </c>
      <c r="B171" t="s">
        <v>32</v>
      </c>
      <c r="C171" t="s">
        <v>33</v>
      </c>
      <c r="D171" t="s">
        <v>34</v>
      </c>
      <c r="E171">
        <v>1</v>
      </c>
      <c r="F171">
        <v>1</v>
      </c>
      <c r="G171" t="s">
        <v>49</v>
      </c>
      <c r="H171">
        <v>3</v>
      </c>
      <c r="I171" t="s">
        <v>35</v>
      </c>
      <c r="J171">
        <v>60</v>
      </c>
      <c r="K171">
        <v>2</v>
      </c>
      <c r="L171">
        <v>2</v>
      </c>
      <c r="M171" t="s">
        <v>42</v>
      </c>
      <c r="N171">
        <v>1</v>
      </c>
      <c r="O171" t="s">
        <v>37</v>
      </c>
      <c r="P171">
        <v>5</v>
      </c>
      <c r="Q171">
        <v>3</v>
      </c>
      <c r="R171">
        <v>1</v>
      </c>
      <c r="S171">
        <v>6</v>
      </c>
      <c r="T171">
        <v>1</v>
      </c>
      <c r="U171">
        <v>3</v>
      </c>
      <c r="V171">
        <v>2</v>
      </c>
      <c r="W171">
        <v>2</v>
      </c>
      <c r="X171">
        <v>2</v>
      </c>
      <c r="Y171">
        <v>0</v>
      </c>
    </row>
    <row r="172" spans="1:25" x14ac:dyDescent="0.35">
      <c r="A172">
        <v>27</v>
      </c>
      <c r="B172" t="s">
        <v>32</v>
      </c>
      <c r="C172" t="s">
        <v>33</v>
      </c>
      <c r="D172" t="s">
        <v>27</v>
      </c>
      <c r="E172">
        <v>20</v>
      </c>
      <c r="F172">
        <v>3</v>
      </c>
      <c r="G172" t="s">
        <v>28</v>
      </c>
      <c r="H172">
        <v>4</v>
      </c>
      <c r="I172" t="s">
        <v>29</v>
      </c>
      <c r="J172">
        <v>90</v>
      </c>
      <c r="K172">
        <v>3</v>
      </c>
      <c r="L172">
        <v>2</v>
      </c>
      <c r="M172" t="s">
        <v>30</v>
      </c>
      <c r="N172">
        <v>3</v>
      </c>
      <c r="O172" t="s">
        <v>31</v>
      </c>
      <c r="P172">
        <v>1</v>
      </c>
      <c r="Q172">
        <v>3</v>
      </c>
      <c r="R172">
        <v>0</v>
      </c>
      <c r="S172">
        <v>7</v>
      </c>
      <c r="T172">
        <v>2</v>
      </c>
      <c r="U172">
        <v>3</v>
      </c>
      <c r="V172">
        <v>7</v>
      </c>
      <c r="W172">
        <v>7</v>
      </c>
      <c r="X172">
        <v>0</v>
      </c>
      <c r="Y172">
        <v>7</v>
      </c>
    </row>
    <row r="173" spans="1:25" hidden="1" x14ac:dyDescent="0.35">
      <c r="A173">
        <v>27</v>
      </c>
      <c r="B173" t="s">
        <v>32</v>
      </c>
      <c r="C173" t="s">
        <v>26</v>
      </c>
      <c r="D173" t="s">
        <v>34</v>
      </c>
      <c r="E173">
        <v>5</v>
      </c>
      <c r="F173">
        <v>3</v>
      </c>
      <c r="G173" t="s">
        <v>28</v>
      </c>
      <c r="H173">
        <v>3</v>
      </c>
      <c r="I173" t="s">
        <v>29</v>
      </c>
      <c r="J173">
        <v>85</v>
      </c>
      <c r="K173">
        <v>3</v>
      </c>
      <c r="L173">
        <v>1</v>
      </c>
      <c r="M173" t="s">
        <v>36</v>
      </c>
      <c r="N173">
        <v>2</v>
      </c>
      <c r="O173" t="s">
        <v>31</v>
      </c>
      <c r="P173">
        <v>1</v>
      </c>
      <c r="Q173">
        <v>3</v>
      </c>
      <c r="R173">
        <v>0</v>
      </c>
      <c r="S173">
        <v>4</v>
      </c>
      <c r="T173">
        <v>2</v>
      </c>
      <c r="U173">
        <v>2</v>
      </c>
      <c r="V173">
        <v>4</v>
      </c>
      <c r="W173">
        <v>3</v>
      </c>
      <c r="X173">
        <v>1</v>
      </c>
      <c r="Y173">
        <v>2</v>
      </c>
    </row>
    <row r="174" spans="1:25" hidden="1" x14ac:dyDescent="0.35">
      <c r="A174">
        <v>27</v>
      </c>
      <c r="B174" t="s">
        <v>32</v>
      </c>
      <c r="C174" t="s">
        <v>26</v>
      </c>
      <c r="D174" t="s">
        <v>27</v>
      </c>
      <c r="E174">
        <v>2</v>
      </c>
      <c r="F174">
        <v>3</v>
      </c>
      <c r="G174" t="s">
        <v>28</v>
      </c>
      <c r="H174">
        <v>4</v>
      </c>
      <c r="I174" t="s">
        <v>35</v>
      </c>
      <c r="J174">
        <v>74</v>
      </c>
      <c r="K174">
        <v>3</v>
      </c>
      <c r="L174">
        <v>2</v>
      </c>
      <c r="M174" t="s">
        <v>30</v>
      </c>
      <c r="N174">
        <v>3</v>
      </c>
      <c r="O174" t="s">
        <v>31</v>
      </c>
      <c r="P174">
        <v>1</v>
      </c>
      <c r="Q174">
        <v>3</v>
      </c>
      <c r="R174">
        <v>0</v>
      </c>
      <c r="S174">
        <v>5</v>
      </c>
      <c r="T174">
        <v>3</v>
      </c>
      <c r="U174">
        <v>3</v>
      </c>
      <c r="V174">
        <v>5</v>
      </c>
      <c r="W174">
        <v>4</v>
      </c>
      <c r="X174">
        <v>0</v>
      </c>
      <c r="Y174">
        <v>4</v>
      </c>
    </row>
    <row r="175" spans="1:25" hidden="1" x14ac:dyDescent="0.35">
      <c r="A175">
        <v>27</v>
      </c>
      <c r="B175" t="s">
        <v>32</v>
      </c>
      <c r="C175" t="s">
        <v>44</v>
      </c>
      <c r="D175" t="s">
        <v>27</v>
      </c>
      <c r="E175">
        <v>1</v>
      </c>
      <c r="F175">
        <v>1</v>
      </c>
      <c r="G175" t="s">
        <v>48</v>
      </c>
      <c r="H175">
        <v>3</v>
      </c>
      <c r="I175" t="s">
        <v>35</v>
      </c>
      <c r="J175">
        <v>73</v>
      </c>
      <c r="K175">
        <v>3</v>
      </c>
      <c r="L175">
        <v>2</v>
      </c>
      <c r="M175" t="s">
        <v>30</v>
      </c>
      <c r="N175">
        <v>2</v>
      </c>
      <c r="O175" t="s">
        <v>37</v>
      </c>
      <c r="P175">
        <v>0</v>
      </c>
      <c r="Q175">
        <v>3</v>
      </c>
      <c r="R175">
        <v>1</v>
      </c>
      <c r="S175">
        <v>6</v>
      </c>
      <c r="T175">
        <v>0</v>
      </c>
      <c r="U175">
        <v>3</v>
      </c>
      <c r="V175">
        <v>5</v>
      </c>
      <c r="W175">
        <v>4</v>
      </c>
      <c r="X175">
        <v>1</v>
      </c>
      <c r="Y175">
        <v>4</v>
      </c>
    </row>
    <row r="176" spans="1:25" hidden="1" x14ac:dyDescent="0.35">
      <c r="A176">
        <v>27</v>
      </c>
      <c r="B176" t="s">
        <v>32</v>
      </c>
      <c r="C176" t="s">
        <v>26</v>
      </c>
      <c r="D176" t="s">
        <v>27</v>
      </c>
      <c r="E176">
        <v>8</v>
      </c>
      <c r="F176">
        <v>4</v>
      </c>
      <c r="G176" t="s">
        <v>48</v>
      </c>
      <c r="H176">
        <v>2</v>
      </c>
      <c r="I176" t="s">
        <v>29</v>
      </c>
      <c r="J176">
        <v>56</v>
      </c>
      <c r="K176">
        <v>3</v>
      </c>
      <c r="L176">
        <v>2</v>
      </c>
      <c r="M176" t="s">
        <v>30</v>
      </c>
      <c r="N176">
        <v>2</v>
      </c>
      <c r="O176" t="s">
        <v>37</v>
      </c>
      <c r="P176">
        <v>1</v>
      </c>
      <c r="Q176">
        <v>3</v>
      </c>
      <c r="R176">
        <v>1</v>
      </c>
      <c r="S176">
        <v>8</v>
      </c>
      <c r="T176">
        <v>3</v>
      </c>
      <c r="U176">
        <v>3</v>
      </c>
      <c r="V176">
        <v>8</v>
      </c>
      <c r="W176">
        <v>7</v>
      </c>
      <c r="X176">
        <v>0</v>
      </c>
      <c r="Y176">
        <v>7</v>
      </c>
    </row>
    <row r="177" spans="1:25" hidden="1" x14ac:dyDescent="0.35">
      <c r="A177">
        <v>27</v>
      </c>
      <c r="B177" t="s">
        <v>32</v>
      </c>
      <c r="C177" t="s">
        <v>26</v>
      </c>
      <c r="D177" t="s">
        <v>34</v>
      </c>
      <c r="E177">
        <v>1</v>
      </c>
      <c r="F177">
        <v>2</v>
      </c>
      <c r="G177" t="s">
        <v>40</v>
      </c>
      <c r="H177">
        <v>4</v>
      </c>
      <c r="I177" t="s">
        <v>35</v>
      </c>
      <c r="J177">
        <v>82</v>
      </c>
      <c r="K177">
        <v>3</v>
      </c>
      <c r="L177">
        <v>1</v>
      </c>
      <c r="M177" t="s">
        <v>39</v>
      </c>
      <c r="N177">
        <v>2</v>
      </c>
      <c r="O177" t="s">
        <v>41</v>
      </c>
      <c r="P177">
        <v>1</v>
      </c>
      <c r="Q177">
        <v>3</v>
      </c>
      <c r="R177">
        <v>1</v>
      </c>
      <c r="S177">
        <v>5</v>
      </c>
      <c r="T177">
        <v>2</v>
      </c>
      <c r="U177">
        <v>3</v>
      </c>
      <c r="V177">
        <v>5</v>
      </c>
      <c r="W177">
        <v>2</v>
      </c>
      <c r="X177">
        <v>0</v>
      </c>
      <c r="Y177">
        <v>4</v>
      </c>
    </row>
    <row r="178" spans="1:25" hidden="1" x14ac:dyDescent="0.35">
      <c r="A178">
        <v>27</v>
      </c>
      <c r="B178" t="s">
        <v>32</v>
      </c>
      <c r="C178" t="s">
        <v>26</v>
      </c>
      <c r="D178" t="s">
        <v>34</v>
      </c>
      <c r="E178">
        <v>6</v>
      </c>
      <c r="F178">
        <v>4</v>
      </c>
      <c r="G178" t="s">
        <v>40</v>
      </c>
      <c r="H178">
        <v>1</v>
      </c>
      <c r="I178" t="s">
        <v>29</v>
      </c>
      <c r="J178">
        <v>66</v>
      </c>
      <c r="K178">
        <v>2</v>
      </c>
      <c r="L178">
        <v>1</v>
      </c>
      <c r="M178" t="s">
        <v>36</v>
      </c>
      <c r="N178">
        <v>3</v>
      </c>
      <c r="O178" t="s">
        <v>41</v>
      </c>
      <c r="P178">
        <v>0</v>
      </c>
      <c r="Q178">
        <v>3</v>
      </c>
      <c r="R178">
        <v>2</v>
      </c>
      <c r="S178">
        <v>6</v>
      </c>
      <c r="T178">
        <v>5</v>
      </c>
      <c r="U178">
        <v>2</v>
      </c>
      <c r="V178">
        <v>5</v>
      </c>
      <c r="W178">
        <v>3</v>
      </c>
      <c r="X178">
        <v>0</v>
      </c>
      <c r="Y178">
        <v>3</v>
      </c>
    </row>
    <row r="179" spans="1:25" hidden="1" x14ac:dyDescent="0.35">
      <c r="A179">
        <v>27</v>
      </c>
      <c r="B179" t="s">
        <v>25</v>
      </c>
      <c r="C179" t="s">
        <v>26</v>
      </c>
      <c r="D179" t="s">
        <v>27</v>
      </c>
      <c r="E179">
        <v>2</v>
      </c>
      <c r="F179">
        <v>1</v>
      </c>
      <c r="G179" t="s">
        <v>48</v>
      </c>
      <c r="H179">
        <v>3</v>
      </c>
      <c r="I179" t="s">
        <v>35</v>
      </c>
      <c r="J179">
        <v>85</v>
      </c>
      <c r="K179">
        <v>3</v>
      </c>
      <c r="L179">
        <v>1</v>
      </c>
      <c r="M179" t="s">
        <v>46</v>
      </c>
      <c r="N179">
        <v>1</v>
      </c>
      <c r="O179" t="s">
        <v>41</v>
      </c>
      <c r="P179">
        <v>0</v>
      </c>
      <c r="Q179">
        <v>3</v>
      </c>
      <c r="R179">
        <v>1</v>
      </c>
      <c r="S179">
        <v>5</v>
      </c>
      <c r="T179">
        <v>3</v>
      </c>
      <c r="U179">
        <v>3</v>
      </c>
      <c r="V179">
        <v>4</v>
      </c>
      <c r="W179">
        <v>3</v>
      </c>
      <c r="X179">
        <v>0</v>
      </c>
      <c r="Y179">
        <v>2</v>
      </c>
    </row>
    <row r="180" spans="1:25" hidden="1" x14ac:dyDescent="0.35">
      <c r="A180">
        <v>27</v>
      </c>
      <c r="B180" t="s">
        <v>32</v>
      </c>
      <c r="C180" t="s">
        <v>26</v>
      </c>
      <c r="D180" t="s">
        <v>34</v>
      </c>
      <c r="E180">
        <v>3</v>
      </c>
      <c r="F180">
        <v>4</v>
      </c>
      <c r="G180" t="s">
        <v>40</v>
      </c>
      <c r="H180">
        <v>1</v>
      </c>
      <c r="I180" t="s">
        <v>35</v>
      </c>
      <c r="J180">
        <v>54</v>
      </c>
      <c r="K180">
        <v>2</v>
      </c>
      <c r="L180">
        <v>1</v>
      </c>
      <c r="M180" t="s">
        <v>36</v>
      </c>
      <c r="N180">
        <v>4</v>
      </c>
      <c r="O180" t="s">
        <v>31</v>
      </c>
      <c r="P180">
        <v>0</v>
      </c>
      <c r="Q180">
        <v>3</v>
      </c>
      <c r="R180">
        <v>0</v>
      </c>
      <c r="S180">
        <v>5</v>
      </c>
      <c r="T180">
        <v>0</v>
      </c>
      <c r="U180">
        <v>3</v>
      </c>
      <c r="V180">
        <v>4</v>
      </c>
      <c r="W180">
        <v>2</v>
      </c>
      <c r="X180">
        <v>1</v>
      </c>
      <c r="Y180">
        <v>1</v>
      </c>
    </row>
    <row r="181" spans="1:25" hidden="1" x14ac:dyDescent="0.35">
      <c r="A181">
        <v>27</v>
      </c>
      <c r="B181" t="s">
        <v>32</v>
      </c>
      <c r="C181" t="s">
        <v>33</v>
      </c>
      <c r="D181" t="s">
        <v>27</v>
      </c>
      <c r="E181">
        <v>3</v>
      </c>
      <c r="F181">
        <v>1</v>
      </c>
      <c r="G181" t="s">
        <v>40</v>
      </c>
      <c r="H181">
        <v>4</v>
      </c>
      <c r="I181" t="s">
        <v>29</v>
      </c>
      <c r="J181">
        <v>71</v>
      </c>
      <c r="K181">
        <v>4</v>
      </c>
      <c r="L181">
        <v>2</v>
      </c>
      <c r="M181" t="s">
        <v>30</v>
      </c>
      <c r="N181">
        <v>4</v>
      </c>
      <c r="O181" t="s">
        <v>41</v>
      </c>
      <c r="P181">
        <v>1</v>
      </c>
      <c r="Q181">
        <v>4</v>
      </c>
      <c r="R181">
        <v>2</v>
      </c>
      <c r="S181">
        <v>6</v>
      </c>
      <c r="T181">
        <v>3</v>
      </c>
      <c r="U181">
        <v>3</v>
      </c>
      <c r="V181">
        <v>6</v>
      </c>
      <c r="W181">
        <v>5</v>
      </c>
      <c r="X181">
        <v>0</v>
      </c>
      <c r="Y181">
        <v>4</v>
      </c>
    </row>
    <row r="182" spans="1:25" hidden="1" x14ac:dyDescent="0.35">
      <c r="A182">
        <v>27</v>
      </c>
      <c r="B182" t="s">
        <v>32</v>
      </c>
      <c r="C182" t="s">
        <v>26</v>
      </c>
      <c r="D182" t="s">
        <v>34</v>
      </c>
      <c r="E182">
        <v>1</v>
      </c>
      <c r="F182">
        <v>2</v>
      </c>
      <c r="G182" t="s">
        <v>28</v>
      </c>
      <c r="H182">
        <v>3</v>
      </c>
      <c r="I182" t="s">
        <v>29</v>
      </c>
      <c r="J182">
        <v>68</v>
      </c>
      <c r="K182">
        <v>3</v>
      </c>
      <c r="L182">
        <v>3</v>
      </c>
      <c r="M182" t="s">
        <v>42</v>
      </c>
      <c r="N182">
        <v>1</v>
      </c>
      <c r="O182" t="s">
        <v>37</v>
      </c>
      <c r="P182">
        <v>1</v>
      </c>
      <c r="Q182">
        <v>3</v>
      </c>
      <c r="R182">
        <v>0</v>
      </c>
      <c r="S182">
        <v>9</v>
      </c>
      <c r="T182">
        <v>3</v>
      </c>
      <c r="U182">
        <v>3</v>
      </c>
      <c r="V182">
        <v>9</v>
      </c>
      <c r="W182">
        <v>7</v>
      </c>
      <c r="X182">
        <v>0</v>
      </c>
      <c r="Y182">
        <v>7</v>
      </c>
    </row>
    <row r="183" spans="1:25" x14ac:dyDescent="0.35">
      <c r="A183">
        <v>27</v>
      </c>
      <c r="B183" t="s">
        <v>32</v>
      </c>
      <c r="C183" t="s">
        <v>33</v>
      </c>
      <c r="D183" t="s">
        <v>34</v>
      </c>
      <c r="E183">
        <v>10</v>
      </c>
      <c r="F183">
        <v>2</v>
      </c>
      <c r="G183" t="s">
        <v>28</v>
      </c>
      <c r="H183">
        <v>4</v>
      </c>
      <c r="I183" t="s">
        <v>35</v>
      </c>
      <c r="J183">
        <v>32</v>
      </c>
      <c r="K183">
        <v>3</v>
      </c>
      <c r="L183">
        <v>3</v>
      </c>
      <c r="M183" t="s">
        <v>42</v>
      </c>
      <c r="N183">
        <v>1</v>
      </c>
      <c r="O183" t="s">
        <v>41</v>
      </c>
      <c r="P183">
        <v>1</v>
      </c>
      <c r="Q183">
        <v>4</v>
      </c>
      <c r="R183">
        <v>2</v>
      </c>
      <c r="S183">
        <v>9</v>
      </c>
      <c r="T183">
        <v>4</v>
      </c>
      <c r="U183">
        <v>2</v>
      </c>
      <c r="V183">
        <v>9</v>
      </c>
      <c r="W183">
        <v>7</v>
      </c>
      <c r="X183">
        <v>1</v>
      </c>
      <c r="Y183">
        <v>7</v>
      </c>
    </row>
    <row r="184" spans="1:25" hidden="1" x14ac:dyDescent="0.35">
      <c r="A184">
        <v>27</v>
      </c>
      <c r="B184" t="s">
        <v>32</v>
      </c>
      <c r="C184" t="s">
        <v>26</v>
      </c>
      <c r="D184" t="s">
        <v>34</v>
      </c>
      <c r="E184">
        <v>7</v>
      </c>
      <c r="F184">
        <v>3</v>
      </c>
      <c r="G184" t="s">
        <v>40</v>
      </c>
      <c r="H184">
        <v>4</v>
      </c>
      <c r="I184" t="s">
        <v>29</v>
      </c>
      <c r="J184">
        <v>55</v>
      </c>
      <c r="K184">
        <v>2</v>
      </c>
      <c r="L184">
        <v>2</v>
      </c>
      <c r="M184" t="s">
        <v>43</v>
      </c>
      <c r="N184">
        <v>1</v>
      </c>
      <c r="O184" t="s">
        <v>31</v>
      </c>
      <c r="P184">
        <v>8</v>
      </c>
      <c r="Q184">
        <v>3</v>
      </c>
      <c r="R184">
        <v>0</v>
      </c>
      <c r="S184">
        <v>9</v>
      </c>
      <c r="T184">
        <v>2</v>
      </c>
      <c r="U184">
        <v>1</v>
      </c>
      <c r="V184">
        <v>7</v>
      </c>
      <c r="W184">
        <v>6</v>
      </c>
      <c r="X184">
        <v>0</v>
      </c>
      <c r="Y184">
        <v>7</v>
      </c>
    </row>
    <row r="185" spans="1:25" hidden="1" x14ac:dyDescent="0.35">
      <c r="A185">
        <v>27</v>
      </c>
      <c r="B185" t="s">
        <v>32</v>
      </c>
      <c r="C185" t="s">
        <v>33</v>
      </c>
      <c r="D185" t="s">
        <v>27</v>
      </c>
      <c r="E185">
        <v>8</v>
      </c>
      <c r="F185">
        <v>1</v>
      </c>
      <c r="G185" t="s">
        <v>48</v>
      </c>
      <c r="H185">
        <v>3</v>
      </c>
      <c r="I185" t="s">
        <v>35</v>
      </c>
      <c r="J185">
        <v>84</v>
      </c>
      <c r="K185">
        <v>3</v>
      </c>
      <c r="L185">
        <v>2</v>
      </c>
      <c r="M185" t="s">
        <v>30</v>
      </c>
      <c r="N185">
        <v>4</v>
      </c>
      <c r="O185" t="s">
        <v>37</v>
      </c>
      <c r="P185">
        <v>0</v>
      </c>
      <c r="Q185">
        <v>3</v>
      </c>
      <c r="R185">
        <v>1</v>
      </c>
      <c r="S185">
        <v>5</v>
      </c>
      <c r="T185">
        <v>3</v>
      </c>
      <c r="U185">
        <v>3</v>
      </c>
      <c r="V185">
        <v>4</v>
      </c>
      <c r="W185">
        <v>2</v>
      </c>
      <c r="X185">
        <v>1</v>
      </c>
      <c r="Y185">
        <v>1</v>
      </c>
    </row>
    <row r="186" spans="1:25" hidden="1" x14ac:dyDescent="0.35">
      <c r="A186">
        <v>27</v>
      </c>
      <c r="B186" t="s">
        <v>32</v>
      </c>
      <c r="C186" t="s">
        <v>26</v>
      </c>
      <c r="D186" t="s">
        <v>34</v>
      </c>
      <c r="E186">
        <v>5</v>
      </c>
      <c r="F186">
        <v>1</v>
      </c>
      <c r="G186" t="s">
        <v>49</v>
      </c>
      <c r="H186">
        <v>3</v>
      </c>
      <c r="I186" t="s">
        <v>35</v>
      </c>
      <c r="J186">
        <v>42</v>
      </c>
      <c r="K186">
        <v>2</v>
      </c>
      <c r="L186">
        <v>3</v>
      </c>
      <c r="M186" t="s">
        <v>47</v>
      </c>
      <c r="N186">
        <v>4</v>
      </c>
      <c r="O186" t="s">
        <v>41</v>
      </c>
      <c r="P186">
        <v>1</v>
      </c>
      <c r="Q186">
        <v>3</v>
      </c>
      <c r="R186">
        <v>1</v>
      </c>
      <c r="S186">
        <v>9</v>
      </c>
      <c r="T186">
        <v>3</v>
      </c>
      <c r="U186">
        <v>3</v>
      </c>
      <c r="V186">
        <v>9</v>
      </c>
      <c r="W186">
        <v>8</v>
      </c>
      <c r="X186">
        <v>0</v>
      </c>
      <c r="Y186">
        <v>8</v>
      </c>
    </row>
    <row r="187" spans="1:25" hidden="1" x14ac:dyDescent="0.35">
      <c r="A187">
        <v>27</v>
      </c>
      <c r="B187" t="s">
        <v>32</v>
      </c>
      <c r="C187" t="s">
        <v>44</v>
      </c>
      <c r="D187" t="s">
        <v>34</v>
      </c>
      <c r="E187">
        <v>3</v>
      </c>
      <c r="F187">
        <v>3</v>
      </c>
      <c r="G187" t="s">
        <v>40</v>
      </c>
      <c r="H187">
        <v>4</v>
      </c>
      <c r="I187" t="s">
        <v>35</v>
      </c>
      <c r="J187">
        <v>50</v>
      </c>
      <c r="K187">
        <v>3</v>
      </c>
      <c r="L187">
        <v>1</v>
      </c>
      <c r="M187" t="s">
        <v>36</v>
      </c>
      <c r="N187">
        <v>4</v>
      </c>
      <c r="O187" t="s">
        <v>37</v>
      </c>
      <c r="P187">
        <v>1</v>
      </c>
      <c r="Q187">
        <v>3</v>
      </c>
      <c r="R187">
        <v>3</v>
      </c>
      <c r="S187">
        <v>0</v>
      </c>
      <c r="T187">
        <v>6</v>
      </c>
      <c r="U187">
        <v>2</v>
      </c>
      <c r="V187">
        <v>0</v>
      </c>
      <c r="W187">
        <v>0</v>
      </c>
      <c r="X187">
        <v>0</v>
      </c>
      <c r="Y187">
        <v>0</v>
      </c>
    </row>
    <row r="188" spans="1:25" hidden="1" x14ac:dyDescent="0.35">
      <c r="A188">
        <v>27</v>
      </c>
      <c r="B188" t="s">
        <v>32</v>
      </c>
      <c r="C188" t="s">
        <v>26</v>
      </c>
      <c r="D188" t="s">
        <v>34</v>
      </c>
      <c r="E188">
        <v>4</v>
      </c>
      <c r="F188">
        <v>3</v>
      </c>
      <c r="G188" t="s">
        <v>28</v>
      </c>
      <c r="H188">
        <v>2</v>
      </c>
      <c r="I188" t="s">
        <v>29</v>
      </c>
      <c r="J188">
        <v>76</v>
      </c>
      <c r="K188">
        <v>3</v>
      </c>
      <c r="L188">
        <v>1</v>
      </c>
      <c r="M188" t="s">
        <v>36</v>
      </c>
      <c r="N188">
        <v>3</v>
      </c>
      <c r="O188" t="s">
        <v>31</v>
      </c>
      <c r="P188">
        <v>1</v>
      </c>
      <c r="Q188">
        <v>3</v>
      </c>
      <c r="R188">
        <v>0</v>
      </c>
      <c r="S188">
        <v>1</v>
      </c>
      <c r="T188">
        <v>2</v>
      </c>
      <c r="U188">
        <v>3</v>
      </c>
      <c r="V188">
        <v>1</v>
      </c>
      <c r="W188">
        <v>1</v>
      </c>
      <c r="X188">
        <v>0</v>
      </c>
      <c r="Y188">
        <v>0</v>
      </c>
    </row>
    <row r="189" spans="1:25" x14ac:dyDescent="0.35">
      <c r="A189">
        <v>27</v>
      </c>
      <c r="B189" t="s">
        <v>32</v>
      </c>
      <c r="C189" t="s">
        <v>26</v>
      </c>
      <c r="D189" t="s">
        <v>34</v>
      </c>
      <c r="E189">
        <v>16</v>
      </c>
      <c r="F189">
        <v>4</v>
      </c>
      <c r="G189" t="s">
        <v>49</v>
      </c>
      <c r="H189">
        <v>3</v>
      </c>
      <c r="I189" t="s">
        <v>29</v>
      </c>
      <c r="J189">
        <v>37</v>
      </c>
      <c r="K189">
        <v>3</v>
      </c>
      <c r="L189">
        <v>1</v>
      </c>
      <c r="M189" t="s">
        <v>39</v>
      </c>
      <c r="N189">
        <v>2</v>
      </c>
      <c r="O189" t="s">
        <v>37</v>
      </c>
      <c r="P189">
        <v>9</v>
      </c>
      <c r="Q189">
        <v>3</v>
      </c>
      <c r="R189">
        <v>1</v>
      </c>
      <c r="S189">
        <v>4</v>
      </c>
      <c r="T189">
        <v>2</v>
      </c>
      <c r="U189">
        <v>3</v>
      </c>
      <c r="V189">
        <v>2</v>
      </c>
      <c r="W189">
        <v>2</v>
      </c>
      <c r="X189">
        <v>2</v>
      </c>
      <c r="Y189">
        <v>2</v>
      </c>
    </row>
    <row r="190" spans="1:25" hidden="1" x14ac:dyDescent="0.35">
      <c r="A190">
        <v>27</v>
      </c>
      <c r="B190" t="s">
        <v>32</v>
      </c>
      <c r="C190" t="s">
        <v>26</v>
      </c>
      <c r="D190" t="s">
        <v>34</v>
      </c>
      <c r="E190">
        <v>2</v>
      </c>
      <c r="F190">
        <v>4</v>
      </c>
      <c r="G190" t="s">
        <v>28</v>
      </c>
      <c r="H190">
        <v>1</v>
      </c>
      <c r="I190" t="s">
        <v>29</v>
      </c>
      <c r="J190">
        <v>47</v>
      </c>
      <c r="K190">
        <v>3</v>
      </c>
      <c r="L190">
        <v>2</v>
      </c>
      <c r="M190" t="s">
        <v>42</v>
      </c>
      <c r="N190">
        <v>4</v>
      </c>
      <c r="O190" t="s">
        <v>37</v>
      </c>
      <c r="P190">
        <v>0</v>
      </c>
      <c r="Q190">
        <v>3</v>
      </c>
      <c r="R190">
        <v>1</v>
      </c>
      <c r="S190">
        <v>4</v>
      </c>
      <c r="T190">
        <v>2</v>
      </c>
      <c r="U190">
        <v>3</v>
      </c>
      <c r="V190">
        <v>3</v>
      </c>
      <c r="W190">
        <v>2</v>
      </c>
      <c r="X190">
        <v>2</v>
      </c>
      <c r="Y190">
        <v>2</v>
      </c>
    </row>
    <row r="191" spans="1:25" hidden="1" x14ac:dyDescent="0.35">
      <c r="A191">
        <v>27</v>
      </c>
      <c r="B191" t="s">
        <v>32</v>
      </c>
      <c r="C191" t="s">
        <v>44</v>
      </c>
      <c r="D191" t="s">
        <v>34</v>
      </c>
      <c r="E191">
        <v>8</v>
      </c>
      <c r="F191">
        <v>5</v>
      </c>
      <c r="G191" t="s">
        <v>28</v>
      </c>
      <c r="H191">
        <v>1</v>
      </c>
      <c r="I191" t="s">
        <v>35</v>
      </c>
      <c r="J191">
        <v>87</v>
      </c>
      <c r="K191">
        <v>1</v>
      </c>
      <c r="L191">
        <v>1</v>
      </c>
      <c r="M191" t="s">
        <v>39</v>
      </c>
      <c r="N191">
        <v>3</v>
      </c>
      <c r="O191" t="s">
        <v>37</v>
      </c>
      <c r="P191">
        <v>1</v>
      </c>
      <c r="Q191">
        <v>3</v>
      </c>
      <c r="R191">
        <v>3</v>
      </c>
      <c r="S191">
        <v>3</v>
      </c>
      <c r="T191">
        <v>4</v>
      </c>
      <c r="U191">
        <v>3</v>
      </c>
      <c r="V191">
        <v>3</v>
      </c>
      <c r="W191">
        <v>2</v>
      </c>
      <c r="X191">
        <v>1</v>
      </c>
      <c r="Y191">
        <v>2</v>
      </c>
    </row>
    <row r="192" spans="1:25" hidden="1" x14ac:dyDescent="0.35">
      <c r="A192">
        <v>27</v>
      </c>
      <c r="B192" t="s">
        <v>32</v>
      </c>
      <c r="C192" t="s">
        <v>26</v>
      </c>
      <c r="D192" t="s">
        <v>34</v>
      </c>
      <c r="E192">
        <v>6</v>
      </c>
      <c r="F192">
        <v>3</v>
      </c>
      <c r="G192" t="s">
        <v>28</v>
      </c>
      <c r="H192">
        <v>4</v>
      </c>
      <c r="I192" t="s">
        <v>35</v>
      </c>
      <c r="J192">
        <v>55</v>
      </c>
      <c r="K192">
        <v>2</v>
      </c>
      <c r="L192">
        <v>1</v>
      </c>
      <c r="M192" t="s">
        <v>36</v>
      </c>
      <c r="N192">
        <v>3</v>
      </c>
      <c r="O192" t="s">
        <v>37</v>
      </c>
      <c r="P192">
        <v>1</v>
      </c>
      <c r="Q192">
        <v>3</v>
      </c>
      <c r="R192">
        <v>1</v>
      </c>
      <c r="S192">
        <v>4</v>
      </c>
      <c r="T192">
        <v>0</v>
      </c>
      <c r="U192">
        <v>3</v>
      </c>
      <c r="V192">
        <v>4</v>
      </c>
      <c r="W192">
        <v>2</v>
      </c>
      <c r="X192">
        <v>2</v>
      </c>
      <c r="Y192">
        <v>2</v>
      </c>
    </row>
    <row r="193" spans="1:25" x14ac:dyDescent="0.35">
      <c r="A193">
        <v>27</v>
      </c>
      <c r="B193" t="s">
        <v>32</v>
      </c>
      <c r="C193" t="s">
        <v>26</v>
      </c>
      <c r="D193" t="s">
        <v>34</v>
      </c>
      <c r="E193">
        <v>14</v>
      </c>
      <c r="F193">
        <v>3</v>
      </c>
      <c r="G193" t="s">
        <v>28</v>
      </c>
      <c r="H193">
        <v>1</v>
      </c>
      <c r="I193" t="s">
        <v>35</v>
      </c>
      <c r="J193">
        <v>42</v>
      </c>
      <c r="K193">
        <v>3</v>
      </c>
      <c r="L193">
        <v>1</v>
      </c>
      <c r="M193" t="s">
        <v>36</v>
      </c>
      <c r="N193">
        <v>1</v>
      </c>
      <c r="O193" t="s">
        <v>37</v>
      </c>
      <c r="P193">
        <v>1</v>
      </c>
      <c r="Q193">
        <v>3</v>
      </c>
      <c r="R193">
        <v>2</v>
      </c>
      <c r="S193">
        <v>9</v>
      </c>
      <c r="T193">
        <v>3</v>
      </c>
      <c r="U193">
        <v>2</v>
      </c>
      <c r="V193">
        <v>9</v>
      </c>
      <c r="W193">
        <v>7</v>
      </c>
      <c r="X193">
        <v>6</v>
      </c>
      <c r="Y193">
        <v>8</v>
      </c>
    </row>
    <row r="194" spans="1:25" x14ac:dyDescent="0.35">
      <c r="A194">
        <v>27</v>
      </c>
      <c r="B194" t="s">
        <v>32</v>
      </c>
      <c r="C194" t="s">
        <v>26</v>
      </c>
      <c r="D194" t="s">
        <v>27</v>
      </c>
      <c r="E194">
        <v>11</v>
      </c>
      <c r="F194">
        <v>3</v>
      </c>
      <c r="G194" t="s">
        <v>40</v>
      </c>
      <c r="H194">
        <v>3</v>
      </c>
      <c r="I194" t="s">
        <v>29</v>
      </c>
      <c r="J194">
        <v>98</v>
      </c>
      <c r="K194">
        <v>4</v>
      </c>
      <c r="L194">
        <v>1</v>
      </c>
      <c r="M194" t="s">
        <v>46</v>
      </c>
      <c r="N194">
        <v>4</v>
      </c>
      <c r="O194" t="s">
        <v>37</v>
      </c>
      <c r="P194">
        <v>8</v>
      </c>
      <c r="Q194">
        <v>3</v>
      </c>
      <c r="R194">
        <v>1</v>
      </c>
      <c r="S194">
        <v>5</v>
      </c>
      <c r="T194">
        <v>4</v>
      </c>
      <c r="U194">
        <v>3</v>
      </c>
      <c r="V194">
        <v>1</v>
      </c>
      <c r="W194">
        <v>0</v>
      </c>
      <c r="X194">
        <v>0</v>
      </c>
      <c r="Y194">
        <v>0</v>
      </c>
    </row>
    <row r="195" spans="1:25" hidden="1" x14ac:dyDescent="0.35">
      <c r="A195">
        <v>27</v>
      </c>
      <c r="B195" t="s">
        <v>32</v>
      </c>
      <c r="C195" t="s">
        <v>33</v>
      </c>
      <c r="D195" t="s">
        <v>27</v>
      </c>
      <c r="E195">
        <v>2</v>
      </c>
      <c r="F195">
        <v>1</v>
      </c>
      <c r="G195" t="s">
        <v>28</v>
      </c>
      <c r="H195">
        <v>4</v>
      </c>
      <c r="I195" t="s">
        <v>35</v>
      </c>
      <c r="J195">
        <v>43</v>
      </c>
      <c r="K195">
        <v>1</v>
      </c>
      <c r="L195">
        <v>2</v>
      </c>
      <c r="M195" t="s">
        <v>30</v>
      </c>
      <c r="N195">
        <v>4</v>
      </c>
      <c r="O195" t="s">
        <v>31</v>
      </c>
      <c r="P195">
        <v>3</v>
      </c>
      <c r="Q195">
        <v>4</v>
      </c>
      <c r="R195">
        <v>0</v>
      </c>
      <c r="S195">
        <v>8</v>
      </c>
      <c r="T195">
        <v>3</v>
      </c>
      <c r="U195">
        <v>3</v>
      </c>
      <c r="V195">
        <v>6</v>
      </c>
      <c r="W195">
        <v>2</v>
      </c>
      <c r="X195">
        <v>0</v>
      </c>
      <c r="Y195">
        <v>0</v>
      </c>
    </row>
    <row r="196" spans="1:25" x14ac:dyDescent="0.35">
      <c r="A196">
        <v>27</v>
      </c>
      <c r="B196" t="s">
        <v>32</v>
      </c>
      <c r="C196" t="s">
        <v>26</v>
      </c>
      <c r="D196" t="s">
        <v>27</v>
      </c>
      <c r="E196">
        <v>10</v>
      </c>
      <c r="F196">
        <v>3</v>
      </c>
      <c r="G196" t="s">
        <v>48</v>
      </c>
      <c r="H196">
        <v>4</v>
      </c>
      <c r="I196" t="s">
        <v>29</v>
      </c>
      <c r="J196">
        <v>98</v>
      </c>
      <c r="K196">
        <v>2</v>
      </c>
      <c r="L196">
        <v>2</v>
      </c>
      <c r="M196" t="s">
        <v>30</v>
      </c>
      <c r="N196">
        <v>4</v>
      </c>
      <c r="O196" t="s">
        <v>37</v>
      </c>
      <c r="P196">
        <v>1</v>
      </c>
      <c r="Q196">
        <v>3</v>
      </c>
      <c r="R196">
        <v>0</v>
      </c>
      <c r="S196">
        <v>6</v>
      </c>
      <c r="T196">
        <v>3</v>
      </c>
      <c r="U196">
        <v>3</v>
      </c>
      <c r="V196">
        <v>6</v>
      </c>
      <c r="W196">
        <v>2</v>
      </c>
      <c r="X196">
        <v>4</v>
      </c>
      <c r="Y196">
        <v>4</v>
      </c>
    </row>
    <row r="197" spans="1:25" x14ac:dyDescent="0.35">
      <c r="A197">
        <v>27</v>
      </c>
      <c r="B197" t="s">
        <v>25</v>
      </c>
      <c r="C197" t="s">
        <v>26</v>
      </c>
      <c r="D197" t="s">
        <v>34</v>
      </c>
      <c r="E197">
        <v>17</v>
      </c>
      <c r="F197">
        <v>4</v>
      </c>
      <c r="G197" t="s">
        <v>28</v>
      </c>
      <c r="H197">
        <v>4</v>
      </c>
      <c r="I197" t="s">
        <v>29</v>
      </c>
      <c r="J197">
        <v>51</v>
      </c>
      <c r="K197">
        <v>3</v>
      </c>
      <c r="L197">
        <v>1</v>
      </c>
      <c r="M197" t="s">
        <v>36</v>
      </c>
      <c r="N197">
        <v>3</v>
      </c>
      <c r="O197" t="s">
        <v>31</v>
      </c>
      <c r="P197">
        <v>1</v>
      </c>
      <c r="Q197">
        <v>3</v>
      </c>
      <c r="R197">
        <v>0</v>
      </c>
      <c r="S197">
        <v>8</v>
      </c>
      <c r="T197">
        <v>2</v>
      </c>
      <c r="U197">
        <v>3</v>
      </c>
      <c r="V197">
        <v>8</v>
      </c>
      <c r="W197">
        <v>2</v>
      </c>
      <c r="X197">
        <v>7</v>
      </c>
      <c r="Y197">
        <v>7</v>
      </c>
    </row>
    <row r="198" spans="1:25" x14ac:dyDescent="0.35">
      <c r="A198">
        <v>27</v>
      </c>
      <c r="B198" t="s">
        <v>32</v>
      </c>
      <c r="C198" t="s">
        <v>26</v>
      </c>
      <c r="D198" t="s">
        <v>34</v>
      </c>
      <c r="E198">
        <v>11</v>
      </c>
      <c r="F198">
        <v>1</v>
      </c>
      <c r="G198" t="s">
        <v>28</v>
      </c>
      <c r="H198">
        <v>2</v>
      </c>
      <c r="I198" t="s">
        <v>35</v>
      </c>
      <c r="J198">
        <v>91</v>
      </c>
      <c r="K198">
        <v>3</v>
      </c>
      <c r="L198">
        <v>1</v>
      </c>
      <c r="M198" t="s">
        <v>39</v>
      </c>
      <c r="N198">
        <v>1</v>
      </c>
      <c r="O198" t="s">
        <v>37</v>
      </c>
      <c r="P198">
        <v>0</v>
      </c>
      <c r="Q198">
        <v>3</v>
      </c>
      <c r="R198">
        <v>0</v>
      </c>
      <c r="S198">
        <v>6</v>
      </c>
      <c r="T198">
        <v>3</v>
      </c>
      <c r="U198">
        <v>4</v>
      </c>
      <c r="V198">
        <v>5</v>
      </c>
      <c r="W198">
        <v>0</v>
      </c>
      <c r="X198">
        <v>1</v>
      </c>
      <c r="Y198">
        <v>4</v>
      </c>
    </row>
    <row r="199" spans="1:25" x14ac:dyDescent="0.35">
      <c r="A199">
        <v>27</v>
      </c>
      <c r="B199" t="s">
        <v>32</v>
      </c>
      <c r="C199" t="s">
        <v>26</v>
      </c>
      <c r="D199" t="s">
        <v>34</v>
      </c>
      <c r="E199">
        <v>19</v>
      </c>
      <c r="F199">
        <v>3</v>
      </c>
      <c r="G199" t="s">
        <v>38</v>
      </c>
      <c r="H199">
        <v>4</v>
      </c>
      <c r="I199" t="s">
        <v>35</v>
      </c>
      <c r="J199">
        <v>67</v>
      </c>
      <c r="K199">
        <v>2</v>
      </c>
      <c r="L199">
        <v>1</v>
      </c>
      <c r="M199" t="s">
        <v>39</v>
      </c>
      <c r="N199">
        <v>1</v>
      </c>
      <c r="O199" t="s">
        <v>41</v>
      </c>
      <c r="P199">
        <v>1</v>
      </c>
      <c r="Q199">
        <v>3</v>
      </c>
      <c r="R199">
        <v>2</v>
      </c>
      <c r="S199">
        <v>7</v>
      </c>
      <c r="T199">
        <v>3</v>
      </c>
      <c r="U199">
        <v>3</v>
      </c>
      <c r="V199">
        <v>7</v>
      </c>
      <c r="W199">
        <v>7</v>
      </c>
      <c r="X199">
        <v>0</v>
      </c>
      <c r="Y199">
        <v>7</v>
      </c>
    </row>
    <row r="200" spans="1:25" hidden="1" x14ac:dyDescent="0.35">
      <c r="A200">
        <v>27</v>
      </c>
      <c r="B200" t="s">
        <v>32</v>
      </c>
      <c r="C200" t="s">
        <v>26</v>
      </c>
      <c r="D200" t="s">
        <v>34</v>
      </c>
      <c r="E200">
        <v>8</v>
      </c>
      <c r="F200">
        <v>3</v>
      </c>
      <c r="G200" t="s">
        <v>40</v>
      </c>
      <c r="H200">
        <v>2</v>
      </c>
      <c r="I200" t="s">
        <v>29</v>
      </c>
      <c r="J200">
        <v>86</v>
      </c>
      <c r="K200">
        <v>4</v>
      </c>
      <c r="L200">
        <v>1</v>
      </c>
      <c r="M200" t="s">
        <v>36</v>
      </c>
      <c r="N200">
        <v>3</v>
      </c>
      <c r="O200" t="s">
        <v>37</v>
      </c>
      <c r="P200">
        <v>7</v>
      </c>
      <c r="Q200">
        <v>3</v>
      </c>
      <c r="R200">
        <v>0</v>
      </c>
      <c r="S200">
        <v>5</v>
      </c>
      <c r="T200">
        <v>0</v>
      </c>
      <c r="U200">
        <v>3</v>
      </c>
      <c r="V200">
        <v>3</v>
      </c>
      <c r="W200">
        <v>2</v>
      </c>
      <c r="X200">
        <v>0</v>
      </c>
      <c r="Y200">
        <v>2</v>
      </c>
    </row>
    <row r="201" spans="1:25" hidden="1" x14ac:dyDescent="0.35">
      <c r="A201">
        <v>27</v>
      </c>
      <c r="B201" t="s">
        <v>32</v>
      </c>
      <c r="C201" t="s">
        <v>33</v>
      </c>
      <c r="D201" t="s">
        <v>34</v>
      </c>
      <c r="E201">
        <v>2</v>
      </c>
      <c r="F201">
        <v>3</v>
      </c>
      <c r="G201" t="s">
        <v>40</v>
      </c>
      <c r="H201">
        <v>4</v>
      </c>
      <c r="I201" t="s">
        <v>35</v>
      </c>
      <c r="J201">
        <v>87</v>
      </c>
      <c r="K201">
        <v>3</v>
      </c>
      <c r="L201">
        <v>1</v>
      </c>
      <c r="M201" t="s">
        <v>36</v>
      </c>
      <c r="N201">
        <v>4</v>
      </c>
      <c r="O201" t="s">
        <v>31</v>
      </c>
      <c r="P201">
        <v>2</v>
      </c>
      <c r="Q201">
        <v>3</v>
      </c>
      <c r="R201">
        <v>0</v>
      </c>
      <c r="S201">
        <v>6</v>
      </c>
      <c r="T201">
        <v>0</v>
      </c>
      <c r="U201">
        <v>2</v>
      </c>
      <c r="V201">
        <v>4</v>
      </c>
      <c r="W201">
        <v>2</v>
      </c>
      <c r="X201">
        <v>1</v>
      </c>
      <c r="Y201">
        <v>2</v>
      </c>
    </row>
    <row r="202" spans="1:25" hidden="1" x14ac:dyDescent="0.35">
      <c r="A202">
        <v>27</v>
      </c>
      <c r="B202" t="s">
        <v>32</v>
      </c>
      <c r="C202" t="s">
        <v>26</v>
      </c>
      <c r="D202" t="s">
        <v>34</v>
      </c>
      <c r="E202">
        <v>8</v>
      </c>
      <c r="F202">
        <v>3</v>
      </c>
      <c r="G202" t="s">
        <v>40</v>
      </c>
      <c r="H202">
        <v>3</v>
      </c>
      <c r="I202" t="s">
        <v>29</v>
      </c>
      <c r="J202">
        <v>67</v>
      </c>
      <c r="K202">
        <v>3</v>
      </c>
      <c r="L202">
        <v>1</v>
      </c>
      <c r="M202" t="s">
        <v>36</v>
      </c>
      <c r="N202">
        <v>4</v>
      </c>
      <c r="O202" t="s">
        <v>31</v>
      </c>
      <c r="P202">
        <v>1</v>
      </c>
      <c r="Q202">
        <v>3</v>
      </c>
      <c r="R202">
        <v>0</v>
      </c>
      <c r="S202">
        <v>6</v>
      </c>
      <c r="T202">
        <v>5</v>
      </c>
      <c r="U202">
        <v>2</v>
      </c>
      <c r="V202">
        <v>6</v>
      </c>
      <c r="W202">
        <v>2</v>
      </c>
      <c r="X202">
        <v>1</v>
      </c>
      <c r="Y202">
        <v>4</v>
      </c>
    </row>
    <row r="203" spans="1:25" hidden="1" x14ac:dyDescent="0.35">
      <c r="A203">
        <v>27</v>
      </c>
      <c r="B203" t="s">
        <v>32</v>
      </c>
      <c r="C203" t="s">
        <v>33</v>
      </c>
      <c r="D203" t="s">
        <v>34</v>
      </c>
      <c r="E203">
        <v>5</v>
      </c>
      <c r="F203">
        <v>2</v>
      </c>
      <c r="G203" t="s">
        <v>28</v>
      </c>
      <c r="H203">
        <v>4</v>
      </c>
      <c r="I203" t="s">
        <v>29</v>
      </c>
      <c r="J203">
        <v>53</v>
      </c>
      <c r="K203">
        <v>3</v>
      </c>
      <c r="L203">
        <v>1</v>
      </c>
      <c r="M203" t="s">
        <v>39</v>
      </c>
      <c r="N203">
        <v>4</v>
      </c>
      <c r="O203" t="s">
        <v>31</v>
      </c>
      <c r="P203">
        <v>0</v>
      </c>
      <c r="Q203">
        <v>3</v>
      </c>
      <c r="R203">
        <v>0</v>
      </c>
      <c r="S203">
        <v>6</v>
      </c>
      <c r="T203">
        <v>3</v>
      </c>
      <c r="U203">
        <v>2</v>
      </c>
      <c r="V203">
        <v>5</v>
      </c>
      <c r="W203">
        <v>4</v>
      </c>
      <c r="X203">
        <v>0</v>
      </c>
      <c r="Y203">
        <v>2</v>
      </c>
    </row>
    <row r="204" spans="1:25" x14ac:dyDescent="0.35">
      <c r="A204">
        <v>27</v>
      </c>
      <c r="B204" t="s">
        <v>32</v>
      </c>
      <c r="C204" t="s">
        <v>26</v>
      </c>
      <c r="D204" t="s">
        <v>27</v>
      </c>
      <c r="E204">
        <v>23</v>
      </c>
      <c r="F204">
        <v>1</v>
      </c>
      <c r="G204" t="s">
        <v>40</v>
      </c>
      <c r="H204">
        <v>2</v>
      </c>
      <c r="I204" t="s">
        <v>29</v>
      </c>
      <c r="J204">
        <v>36</v>
      </c>
      <c r="K204">
        <v>2</v>
      </c>
      <c r="L204">
        <v>2</v>
      </c>
      <c r="M204" t="s">
        <v>46</v>
      </c>
      <c r="N204">
        <v>3</v>
      </c>
      <c r="O204" t="s">
        <v>37</v>
      </c>
      <c r="P204">
        <v>1</v>
      </c>
      <c r="Q204">
        <v>4</v>
      </c>
      <c r="R204">
        <v>1</v>
      </c>
      <c r="S204">
        <v>9</v>
      </c>
      <c r="T204">
        <v>5</v>
      </c>
      <c r="U204">
        <v>3</v>
      </c>
      <c r="V204">
        <v>9</v>
      </c>
      <c r="W204">
        <v>8</v>
      </c>
      <c r="X204">
        <v>5</v>
      </c>
      <c r="Y204">
        <v>8</v>
      </c>
    </row>
    <row r="205" spans="1:25" x14ac:dyDescent="0.35">
      <c r="A205">
        <v>27</v>
      </c>
      <c r="B205" t="s">
        <v>32</v>
      </c>
      <c r="C205" t="s">
        <v>33</v>
      </c>
      <c r="D205" t="s">
        <v>34</v>
      </c>
      <c r="E205">
        <v>15</v>
      </c>
      <c r="F205">
        <v>3</v>
      </c>
      <c r="G205" t="s">
        <v>28</v>
      </c>
      <c r="H205">
        <v>4</v>
      </c>
      <c r="I205" t="s">
        <v>29</v>
      </c>
      <c r="J205">
        <v>77</v>
      </c>
      <c r="K205">
        <v>2</v>
      </c>
      <c r="L205">
        <v>1</v>
      </c>
      <c r="M205" t="s">
        <v>36</v>
      </c>
      <c r="N205">
        <v>1</v>
      </c>
      <c r="O205" t="s">
        <v>37</v>
      </c>
      <c r="P205">
        <v>0</v>
      </c>
      <c r="Q205">
        <v>3</v>
      </c>
      <c r="R205">
        <v>1</v>
      </c>
      <c r="S205">
        <v>8</v>
      </c>
      <c r="T205">
        <v>2</v>
      </c>
      <c r="U205">
        <v>2</v>
      </c>
      <c r="V205">
        <v>7</v>
      </c>
      <c r="W205">
        <v>6</v>
      </c>
      <c r="X205">
        <v>7</v>
      </c>
      <c r="Y205">
        <v>3</v>
      </c>
    </row>
    <row r="206" spans="1:25" hidden="1" x14ac:dyDescent="0.35">
      <c r="A206">
        <v>27</v>
      </c>
      <c r="B206" t="s">
        <v>32</v>
      </c>
      <c r="C206" t="s">
        <v>26</v>
      </c>
      <c r="D206" t="s">
        <v>27</v>
      </c>
      <c r="E206">
        <v>2</v>
      </c>
      <c r="F206">
        <v>2</v>
      </c>
      <c r="G206" t="s">
        <v>40</v>
      </c>
      <c r="H206">
        <v>1</v>
      </c>
      <c r="I206" t="s">
        <v>29</v>
      </c>
      <c r="J206">
        <v>89</v>
      </c>
      <c r="K206">
        <v>4</v>
      </c>
      <c r="L206">
        <v>2</v>
      </c>
      <c r="M206" t="s">
        <v>30</v>
      </c>
      <c r="N206">
        <v>3</v>
      </c>
      <c r="O206" t="s">
        <v>31</v>
      </c>
      <c r="P206">
        <v>0</v>
      </c>
      <c r="Q206">
        <v>3</v>
      </c>
      <c r="R206">
        <v>0</v>
      </c>
      <c r="S206">
        <v>9</v>
      </c>
      <c r="T206">
        <v>5</v>
      </c>
      <c r="U206">
        <v>2</v>
      </c>
      <c r="V206">
        <v>8</v>
      </c>
      <c r="W206">
        <v>7</v>
      </c>
      <c r="X206">
        <v>0</v>
      </c>
      <c r="Y206">
        <v>7</v>
      </c>
    </row>
    <row r="207" spans="1:25" hidden="1" x14ac:dyDescent="0.35">
      <c r="A207">
        <v>27</v>
      </c>
      <c r="B207" t="s">
        <v>32</v>
      </c>
      <c r="C207" t="s">
        <v>26</v>
      </c>
      <c r="D207" t="s">
        <v>34</v>
      </c>
      <c r="E207">
        <v>2</v>
      </c>
      <c r="F207">
        <v>4</v>
      </c>
      <c r="G207" t="s">
        <v>49</v>
      </c>
      <c r="H207">
        <v>2</v>
      </c>
      <c r="I207" t="s">
        <v>35</v>
      </c>
      <c r="J207">
        <v>41</v>
      </c>
      <c r="K207">
        <v>3</v>
      </c>
      <c r="L207">
        <v>1</v>
      </c>
      <c r="M207" t="s">
        <v>36</v>
      </c>
      <c r="N207">
        <v>2</v>
      </c>
      <c r="O207" t="s">
        <v>37</v>
      </c>
      <c r="P207">
        <v>1</v>
      </c>
      <c r="Q207">
        <v>3</v>
      </c>
      <c r="R207">
        <v>1</v>
      </c>
      <c r="S207">
        <v>6</v>
      </c>
      <c r="T207">
        <v>3</v>
      </c>
      <c r="U207">
        <v>2</v>
      </c>
      <c r="V207">
        <v>5</v>
      </c>
      <c r="W207">
        <v>3</v>
      </c>
      <c r="X207">
        <v>1</v>
      </c>
      <c r="Y207">
        <v>2</v>
      </c>
    </row>
    <row r="208" spans="1:25" x14ac:dyDescent="0.35">
      <c r="A208">
        <v>27</v>
      </c>
      <c r="B208" t="s">
        <v>25</v>
      </c>
      <c r="C208" t="s">
        <v>33</v>
      </c>
      <c r="D208" t="s">
        <v>50</v>
      </c>
      <c r="E208">
        <v>22</v>
      </c>
      <c r="F208">
        <v>3</v>
      </c>
      <c r="G208" t="s">
        <v>50</v>
      </c>
      <c r="H208">
        <v>1</v>
      </c>
      <c r="I208" t="s">
        <v>29</v>
      </c>
      <c r="J208">
        <v>58</v>
      </c>
      <c r="K208">
        <v>2</v>
      </c>
      <c r="L208">
        <v>1</v>
      </c>
      <c r="M208" t="s">
        <v>50</v>
      </c>
      <c r="N208">
        <v>2</v>
      </c>
      <c r="O208" t="s">
        <v>37</v>
      </c>
      <c r="P208">
        <v>1</v>
      </c>
      <c r="Q208">
        <v>3</v>
      </c>
      <c r="R208">
        <v>0</v>
      </c>
      <c r="S208">
        <v>1</v>
      </c>
      <c r="T208">
        <v>2</v>
      </c>
      <c r="U208">
        <v>3</v>
      </c>
      <c r="V208">
        <v>1</v>
      </c>
      <c r="W208">
        <v>0</v>
      </c>
      <c r="X208">
        <v>0</v>
      </c>
      <c r="Y208">
        <v>0</v>
      </c>
    </row>
    <row r="209" spans="1:25" hidden="1" x14ac:dyDescent="0.35">
      <c r="A209">
        <v>27</v>
      </c>
      <c r="B209" t="s">
        <v>32</v>
      </c>
      <c r="C209" t="s">
        <v>26</v>
      </c>
      <c r="D209" t="s">
        <v>27</v>
      </c>
      <c r="E209">
        <v>9</v>
      </c>
      <c r="F209">
        <v>3</v>
      </c>
      <c r="G209" t="s">
        <v>48</v>
      </c>
      <c r="H209">
        <v>4</v>
      </c>
      <c r="I209" t="s">
        <v>35</v>
      </c>
      <c r="J209">
        <v>44</v>
      </c>
      <c r="K209">
        <v>3</v>
      </c>
      <c r="L209">
        <v>2</v>
      </c>
      <c r="M209" t="s">
        <v>30</v>
      </c>
      <c r="N209">
        <v>4</v>
      </c>
      <c r="O209" t="s">
        <v>31</v>
      </c>
      <c r="P209">
        <v>1</v>
      </c>
      <c r="Q209">
        <v>3</v>
      </c>
      <c r="R209">
        <v>0</v>
      </c>
      <c r="S209">
        <v>7</v>
      </c>
      <c r="T209">
        <v>5</v>
      </c>
      <c r="U209">
        <v>3</v>
      </c>
      <c r="V209">
        <v>7</v>
      </c>
      <c r="W209">
        <v>7</v>
      </c>
      <c r="X209">
        <v>0</v>
      </c>
      <c r="Y209">
        <v>7</v>
      </c>
    </row>
    <row r="210" spans="1:25" hidden="1" x14ac:dyDescent="0.35">
      <c r="A210">
        <v>27</v>
      </c>
      <c r="B210" t="s">
        <v>32</v>
      </c>
      <c r="C210" t="s">
        <v>26</v>
      </c>
      <c r="D210" t="s">
        <v>34</v>
      </c>
      <c r="E210">
        <v>4</v>
      </c>
      <c r="F210">
        <v>3</v>
      </c>
      <c r="G210" t="s">
        <v>28</v>
      </c>
      <c r="H210">
        <v>2</v>
      </c>
      <c r="I210" t="s">
        <v>35</v>
      </c>
      <c r="J210">
        <v>87</v>
      </c>
      <c r="K210">
        <v>4</v>
      </c>
      <c r="L210">
        <v>2</v>
      </c>
      <c r="M210" t="s">
        <v>42</v>
      </c>
      <c r="N210">
        <v>2</v>
      </c>
      <c r="O210" t="s">
        <v>37</v>
      </c>
      <c r="P210">
        <v>1</v>
      </c>
      <c r="Q210">
        <v>4</v>
      </c>
      <c r="R210">
        <v>1</v>
      </c>
      <c r="S210">
        <v>6</v>
      </c>
      <c r="T210">
        <v>0</v>
      </c>
      <c r="U210">
        <v>3</v>
      </c>
      <c r="V210">
        <v>6</v>
      </c>
      <c r="W210">
        <v>2</v>
      </c>
      <c r="X210">
        <v>0</v>
      </c>
      <c r="Y210">
        <v>3</v>
      </c>
    </row>
    <row r="211" spans="1:25" x14ac:dyDescent="0.35">
      <c r="A211">
        <v>28</v>
      </c>
      <c r="B211" t="s">
        <v>25</v>
      </c>
      <c r="C211" t="s">
        <v>26</v>
      </c>
      <c r="D211" t="s">
        <v>34</v>
      </c>
      <c r="E211">
        <v>24</v>
      </c>
      <c r="F211">
        <v>3</v>
      </c>
      <c r="G211" t="s">
        <v>28</v>
      </c>
      <c r="H211">
        <v>3</v>
      </c>
      <c r="I211" t="s">
        <v>35</v>
      </c>
      <c r="J211">
        <v>50</v>
      </c>
      <c r="K211">
        <v>2</v>
      </c>
      <c r="L211">
        <v>1</v>
      </c>
      <c r="M211" t="s">
        <v>39</v>
      </c>
      <c r="N211">
        <v>3</v>
      </c>
      <c r="O211" t="s">
        <v>31</v>
      </c>
      <c r="P211">
        <v>5</v>
      </c>
      <c r="Q211">
        <v>3</v>
      </c>
      <c r="R211">
        <v>0</v>
      </c>
      <c r="S211">
        <v>6</v>
      </c>
      <c r="T211">
        <v>4</v>
      </c>
      <c r="U211">
        <v>3</v>
      </c>
      <c r="V211">
        <v>4</v>
      </c>
      <c r="W211">
        <v>2</v>
      </c>
      <c r="X211">
        <v>0</v>
      </c>
      <c r="Y211">
        <v>3</v>
      </c>
    </row>
    <row r="212" spans="1:25" hidden="1" x14ac:dyDescent="0.35">
      <c r="A212">
        <v>28</v>
      </c>
      <c r="B212" t="s">
        <v>25</v>
      </c>
      <c r="C212" t="s">
        <v>26</v>
      </c>
      <c r="D212" t="s">
        <v>34</v>
      </c>
      <c r="E212">
        <v>5</v>
      </c>
      <c r="F212">
        <v>4</v>
      </c>
      <c r="G212" t="s">
        <v>49</v>
      </c>
      <c r="H212">
        <v>3</v>
      </c>
      <c r="I212" t="s">
        <v>35</v>
      </c>
      <c r="J212">
        <v>50</v>
      </c>
      <c r="K212">
        <v>3</v>
      </c>
      <c r="L212">
        <v>1</v>
      </c>
      <c r="M212" t="s">
        <v>39</v>
      </c>
      <c r="N212">
        <v>3</v>
      </c>
      <c r="O212" t="s">
        <v>31</v>
      </c>
      <c r="P212">
        <v>1</v>
      </c>
      <c r="Q212">
        <v>3</v>
      </c>
      <c r="R212">
        <v>0</v>
      </c>
      <c r="S212">
        <v>2</v>
      </c>
      <c r="T212">
        <v>3</v>
      </c>
      <c r="U212">
        <v>2</v>
      </c>
      <c r="V212">
        <v>2</v>
      </c>
      <c r="W212">
        <v>2</v>
      </c>
      <c r="X212">
        <v>2</v>
      </c>
      <c r="Y212">
        <v>2</v>
      </c>
    </row>
    <row r="213" spans="1:25" hidden="1" x14ac:dyDescent="0.35">
      <c r="A213">
        <v>28</v>
      </c>
      <c r="B213" t="s">
        <v>32</v>
      </c>
      <c r="C213" t="s">
        <v>44</v>
      </c>
      <c r="D213" t="s">
        <v>27</v>
      </c>
      <c r="E213">
        <v>4</v>
      </c>
      <c r="F213">
        <v>3</v>
      </c>
      <c r="G213" t="s">
        <v>40</v>
      </c>
      <c r="H213">
        <v>2</v>
      </c>
      <c r="I213" t="s">
        <v>35</v>
      </c>
      <c r="J213">
        <v>43</v>
      </c>
      <c r="K213">
        <v>3</v>
      </c>
      <c r="L213">
        <v>2</v>
      </c>
      <c r="M213" t="s">
        <v>30</v>
      </c>
      <c r="N213">
        <v>3</v>
      </c>
      <c r="O213" t="s">
        <v>37</v>
      </c>
      <c r="P213">
        <v>1</v>
      </c>
      <c r="Q213">
        <v>3</v>
      </c>
      <c r="R213">
        <v>0</v>
      </c>
      <c r="S213">
        <v>5</v>
      </c>
      <c r="T213">
        <v>3</v>
      </c>
      <c r="U213">
        <v>4</v>
      </c>
      <c r="V213">
        <v>5</v>
      </c>
      <c r="W213">
        <v>4</v>
      </c>
      <c r="X213">
        <v>0</v>
      </c>
      <c r="Y213">
        <v>4</v>
      </c>
    </row>
    <row r="214" spans="1:25" x14ac:dyDescent="0.35">
      <c r="A214">
        <v>28</v>
      </c>
      <c r="B214" t="s">
        <v>32</v>
      </c>
      <c r="C214" t="s">
        <v>26</v>
      </c>
      <c r="D214" t="s">
        <v>34</v>
      </c>
      <c r="E214">
        <v>21</v>
      </c>
      <c r="F214">
        <v>3</v>
      </c>
      <c r="G214" t="s">
        <v>40</v>
      </c>
      <c r="H214">
        <v>3</v>
      </c>
      <c r="I214" t="s">
        <v>35</v>
      </c>
      <c r="J214">
        <v>42</v>
      </c>
      <c r="K214">
        <v>3</v>
      </c>
      <c r="L214">
        <v>1</v>
      </c>
      <c r="M214" t="s">
        <v>36</v>
      </c>
      <c r="N214">
        <v>4</v>
      </c>
      <c r="O214" t="s">
        <v>37</v>
      </c>
      <c r="P214">
        <v>1</v>
      </c>
      <c r="Q214">
        <v>3</v>
      </c>
      <c r="R214">
        <v>1</v>
      </c>
      <c r="S214">
        <v>5</v>
      </c>
      <c r="T214">
        <v>2</v>
      </c>
      <c r="U214">
        <v>1</v>
      </c>
      <c r="V214">
        <v>5</v>
      </c>
      <c r="W214">
        <v>2</v>
      </c>
      <c r="X214">
        <v>0</v>
      </c>
      <c r="Y214">
        <v>2</v>
      </c>
    </row>
    <row r="215" spans="1:25" hidden="1" x14ac:dyDescent="0.35">
      <c r="A215">
        <v>28</v>
      </c>
      <c r="B215" t="s">
        <v>25</v>
      </c>
      <c r="C215" t="s">
        <v>26</v>
      </c>
      <c r="D215" t="s">
        <v>34</v>
      </c>
      <c r="E215">
        <v>2</v>
      </c>
      <c r="F215">
        <v>4</v>
      </c>
      <c r="G215" t="s">
        <v>28</v>
      </c>
      <c r="H215">
        <v>1</v>
      </c>
      <c r="I215" t="s">
        <v>35</v>
      </c>
      <c r="J215">
        <v>79</v>
      </c>
      <c r="K215">
        <v>3</v>
      </c>
      <c r="L215">
        <v>1</v>
      </c>
      <c r="M215" t="s">
        <v>39</v>
      </c>
      <c r="N215">
        <v>3</v>
      </c>
      <c r="O215" t="s">
        <v>31</v>
      </c>
      <c r="P215">
        <v>2</v>
      </c>
      <c r="Q215">
        <v>3</v>
      </c>
      <c r="R215">
        <v>0</v>
      </c>
      <c r="S215">
        <v>5</v>
      </c>
      <c r="T215">
        <v>5</v>
      </c>
      <c r="U215">
        <v>1</v>
      </c>
      <c r="V215">
        <v>0</v>
      </c>
      <c r="W215">
        <v>0</v>
      </c>
      <c r="X215">
        <v>0</v>
      </c>
      <c r="Y215">
        <v>0</v>
      </c>
    </row>
    <row r="216" spans="1:25" hidden="1" x14ac:dyDescent="0.35">
      <c r="A216">
        <v>28</v>
      </c>
      <c r="B216" t="s">
        <v>32</v>
      </c>
      <c r="C216" t="s">
        <v>26</v>
      </c>
      <c r="D216" t="s">
        <v>34</v>
      </c>
      <c r="E216">
        <v>9</v>
      </c>
      <c r="F216">
        <v>3</v>
      </c>
      <c r="G216" t="s">
        <v>40</v>
      </c>
      <c r="H216">
        <v>4</v>
      </c>
      <c r="I216" t="s">
        <v>35</v>
      </c>
      <c r="J216">
        <v>94</v>
      </c>
      <c r="K216">
        <v>3</v>
      </c>
      <c r="L216">
        <v>1</v>
      </c>
      <c r="M216" t="s">
        <v>36</v>
      </c>
      <c r="N216">
        <v>4</v>
      </c>
      <c r="O216" t="s">
        <v>37</v>
      </c>
      <c r="P216">
        <v>1</v>
      </c>
      <c r="Q216">
        <v>4</v>
      </c>
      <c r="R216">
        <v>1</v>
      </c>
      <c r="S216">
        <v>5</v>
      </c>
      <c r="T216">
        <v>3</v>
      </c>
      <c r="U216">
        <v>2</v>
      </c>
      <c r="V216">
        <v>5</v>
      </c>
      <c r="W216">
        <v>2</v>
      </c>
      <c r="X216">
        <v>0</v>
      </c>
      <c r="Y216">
        <v>4</v>
      </c>
    </row>
    <row r="217" spans="1:25" hidden="1" x14ac:dyDescent="0.35">
      <c r="A217">
        <v>28</v>
      </c>
      <c r="B217" t="s">
        <v>32</v>
      </c>
      <c r="C217" t="s">
        <v>26</v>
      </c>
      <c r="D217" t="s">
        <v>34</v>
      </c>
      <c r="E217">
        <v>8</v>
      </c>
      <c r="F217">
        <v>2</v>
      </c>
      <c r="G217" t="s">
        <v>28</v>
      </c>
      <c r="H217">
        <v>4</v>
      </c>
      <c r="I217" t="s">
        <v>29</v>
      </c>
      <c r="J217">
        <v>66</v>
      </c>
      <c r="K217">
        <v>3</v>
      </c>
      <c r="L217">
        <v>1</v>
      </c>
      <c r="M217" t="s">
        <v>36</v>
      </c>
      <c r="N217">
        <v>4</v>
      </c>
      <c r="O217" t="s">
        <v>31</v>
      </c>
      <c r="P217">
        <v>1</v>
      </c>
      <c r="Q217">
        <v>4</v>
      </c>
      <c r="R217">
        <v>0</v>
      </c>
      <c r="S217">
        <v>5</v>
      </c>
      <c r="T217">
        <v>3</v>
      </c>
      <c r="U217">
        <v>3</v>
      </c>
      <c r="V217">
        <v>5</v>
      </c>
      <c r="W217">
        <v>3</v>
      </c>
      <c r="X217">
        <v>0</v>
      </c>
      <c r="Y217">
        <v>2</v>
      </c>
    </row>
    <row r="218" spans="1:25" x14ac:dyDescent="0.35">
      <c r="A218">
        <v>28</v>
      </c>
      <c r="B218" t="s">
        <v>32</v>
      </c>
      <c r="C218" t="s">
        <v>26</v>
      </c>
      <c r="D218" t="s">
        <v>34</v>
      </c>
      <c r="E218">
        <v>16</v>
      </c>
      <c r="F218">
        <v>2</v>
      </c>
      <c r="G218" t="s">
        <v>40</v>
      </c>
      <c r="H218">
        <v>2</v>
      </c>
      <c r="I218" t="s">
        <v>35</v>
      </c>
      <c r="J218">
        <v>68</v>
      </c>
      <c r="K218">
        <v>4</v>
      </c>
      <c r="L218">
        <v>2</v>
      </c>
      <c r="M218" t="s">
        <v>43</v>
      </c>
      <c r="N218">
        <v>1</v>
      </c>
      <c r="O218" t="s">
        <v>31</v>
      </c>
      <c r="P218">
        <v>0</v>
      </c>
      <c r="Q218">
        <v>3</v>
      </c>
      <c r="R218">
        <v>0</v>
      </c>
      <c r="S218">
        <v>9</v>
      </c>
      <c r="T218">
        <v>2</v>
      </c>
      <c r="U218">
        <v>3</v>
      </c>
      <c r="V218">
        <v>8</v>
      </c>
      <c r="W218">
        <v>3</v>
      </c>
      <c r="X218">
        <v>0</v>
      </c>
      <c r="Y218">
        <v>7</v>
      </c>
    </row>
    <row r="219" spans="1:25" hidden="1" x14ac:dyDescent="0.35">
      <c r="A219">
        <v>28</v>
      </c>
      <c r="B219" t="s">
        <v>25</v>
      </c>
      <c r="C219" t="s">
        <v>26</v>
      </c>
      <c r="D219" t="s">
        <v>34</v>
      </c>
      <c r="E219">
        <v>2</v>
      </c>
      <c r="F219">
        <v>4</v>
      </c>
      <c r="G219" t="s">
        <v>40</v>
      </c>
      <c r="H219">
        <v>1</v>
      </c>
      <c r="I219" t="s">
        <v>35</v>
      </c>
      <c r="J219">
        <v>84</v>
      </c>
      <c r="K219">
        <v>1</v>
      </c>
      <c r="L219">
        <v>1</v>
      </c>
      <c r="M219" t="s">
        <v>36</v>
      </c>
      <c r="N219">
        <v>4</v>
      </c>
      <c r="O219" t="s">
        <v>37</v>
      </c>
      <c r="P219">
        <v>5</v>
      </c>
      <c r="Q219">
        <v>3</v>
      </c>
      <c r="R219">
        <v>0</v>
      </c>
      <c r="S219">
        <v>5</v>
      </c>
      <c r="T219">
        <v>4</v>
      </c>
      <c r="U219">
        <v>2</v>
      </c>
      <c r="V219">
        <v>3</v>
      </c>
      <c r="W219">
        <v>2</v>
      </c>
      <c r="X219">
        <v>2</v>
      </c>
      <c r="Y219">
        <v>2</v>
      </c>
    </row>
    <row r="220" spans="1:25" hidden="1" x14ac:dyDescent="0.35">
      <c r="A220">
        <v>28</v>
      </c>
      <c r="B220" t="s">
        <v>32</v>
      </c>
      <c r="C220" t="s">
        <v>26</v>
      </c>
      <c r="D220" t="s">
        <v>27</v>
      </c>
      <c r="E220">
        <v>9</v>
      </c>
      <c r="F220">
        <v>4</v>
      </c>
      <c r="G220" t="s">
        <v>28</v>
      </c>
      <c r="H220">
        <v>2</v>
      </c>
      <c r="I220" t="s">
        <v>35</v>
      </c>
      <c r="J220">
        <v>92</v>
      </c>
      <c r="K220">
        <v>3</v>
      </c>
      <c r="L220">
        <v>2</v>
      </c>
      <c r="M220" t="s">
        <v>30</v>
      </c>
      <c r="N220">
        <v>4</v>
      </c>
      <c r="O220" t="s">
        <v>31</v>
      </c>
      <c r="P220">
        <v>1</v>
      </c>
      <c r="Q220">
        <v>3</v>
      </c>
      <c r="R220">
        <v>0</v>
      </c>
      <c r="S220">
        <v>7</v>
      </c>
      <c r="T220">
        <v>1</v>
      </c>
      <c r="U220">
        <v>3</v>
      </c>
      <c r="V220">
        <v>7</v>
      </c>
      <c r="W220">
        <v>5</v>
      </c>
      <c r="X220">
        <v>0</v>
      </c>
      <c r="Y220">
        <v>7</v>
      </c>
    </row>
    <row r="221" spans="1:25" x14ac:dyDescent="0.35">
      <c r="A221">
        <v>28</v>
      </c>
      <c r="B221" t="s">
        <v>32</v>
      </c>
      <c r="C221" t="s">
        <v>26</v>
      </c>
      <c r="D221" t="s">
        <v>34</v>
      </c>
      <c r="E221">
        <v>17</v>
      </c>
      <c r="F221">
        <v>2</v>
      </c>
      <c r="G221" t="s">
        <v>40</v>
      </c>
      <c r="H221">
        <v>3</v>
      </c>
      <c r="I221" t="s">
        <v>35</v>
      </c>
      <c r="J221">
        <v>79</v>
      </c>
      <c r="K221">
        <v>3</v>
      </c>
      <c r="L221">
        <v>2</v>
      </c>
      <c r="M221" t="s">
        <v>39</v>
      </c>
      <c r="N221">
        <v>1</v>
      </c>
      <c r="O221" t="s">
        <v>41</v>
      </c>
      <c r="P221">
        <v>1</v>
      </c>
      <c r="Q221">
        <v>3</v>
      </c>
      <c r="R221">
        <v>1</v>
      </c>
      <c r="S221">
        <v>10</v>
      </c>
      <c r="T221">
        <v>2</v>
      </c>
      <c r="U221">
        <v>3</v>
      </c>
      <c r="V221">
        <v>10</v>
      </c>
      <c r="W221">
        <v>0</v>
      </c>
      <c r="X221">
        <v>1</v>
      </c>
      <c r="Y221">
        <v>8</v>
      </c>
    </row>
    <row r="222" spans="1:25" hidden="1" x14ac:dyDescent="0.35">
      <c r="A222">
        <v>28</v>
      </c>
      <c r="B222" t="s">
        <v>25</v>
      </c>
      <c r="C222" t="s">
        <v>26</v>
      </c>
      <c r="D222" t="s">
        <v>34</v>
      </c>
      <c r="E222">
        <v>1</v>
      </c>
      <c r="F222">
        <v>2</v>
      </c>
      <c r="G222" t="s">
        <v>28</v>
      </c>
      <c r="H222">
        <v>1</v>
      </c>
      <c r="I222" t="s">
        <v>29</v>
      </c>
      <c r="J222">
        <v>67</v>
      </c>
      <c r="K222">
        <v>1</v>
      </c>
      <c r="L222">
        <v>1</v>
      </c>
      <c r="M222" t="s">
        <v>36</v>
      </c>
      <c r="N222">
        <v>2</v>
      </c>
      <c r="O222" t="s">
        <v>31</v>
      </c>
      <c r="P222">
        <v>7</v>
      </c>
      <c r="Q222">
        <v>3</v>
      </c>
      <c r="R222">
        <v>0</v>
      </c>
      <c r="S222">
        <v>10</v>
      </c>
      <c r="T222">
        <v>4</v>
      </c>
      <c r="U222">
        <v>3</v>
      </c>
      <c r="V222">
        <v>7</v>
      </c>
      <c r="W222">
        <v>7</v>
      </c>
      <c r="X222">
        <v>3</v>
      </c>
      <c r="Y222">
        <v>7</v>
      </c>
    </row>
    <row r="223" spans="1:25" hidden="1" x14ac:dyDescent="0.35">
      <c r="A223">
        <v>28</v>
      </c>
      <c r="B223" t="s">
        <v>25</v>
      </c>
      <c r="C223" t="s">
        <v>26</v>
      </c>
      <c r="D223" t="s">
        <v>34</v>
      </c>
      <c r="E223">
        <v>2</v>
      </c>
      <c r="F223">
        <v>4</v>
      </c>
      <c r="G223" t="s">
        <v>40</v>
      </c>
      <c r="H223">
        <v>3</v>
      </c>
      <c r="I223" t="s">
        <v>35</v>
      </c>
      <c r="J223">
        <v>46</v>
      </c>
      <c r="K223">
        <v>3</v>
      </c>
      <c r="L223">
        <v>1</v>
      </c>
      <c r="M223" t="s">
        <v>36</v>
      </c>
      <c r="N223">
        <v>3</v>
      </c>
      <c r="O223" t="s">
        <v>31</v>
      </c>
      <c r="P223">
        <v>6</v>
      </c>
      <c r="Q223">
        <v>3</v>
      </c>
      <c r="R223">
        <v>0</v>
      </c>
      <c r="S223">
        <v>5</v>
      </c>
      <c r="T223">
        <v>3</v>
      </c>
      <c r="U223">
        <v>2</v>
      </c>
      <c r="V223">
        <v>2</v>
      </c>
      <c r="W223">
        <v>2</v>
      </c>
      <c r="X223">
        <v>2</v>
      </c>
      <c r="Y223">
        <v>1</v>
      </c>
    </row>
    <row r="224" spans="1:25" hidden="1" x14ac:dyDescent="0.35">
      <c r="A224">
        <v>28</v>
      </c>
      <c r="B224" t="s">
        <v>32</v>
      </c>
      <c r="C224" t="s">
        <v>26</v>
      </c>
      <c r="D224" t="s">
        <v>27</v>
      </c>
      <c r="E224">
        <v>2</v>
      </c>
      <c r="F224">
        <v>4</v>
      </c>
      <c r="G224" t="s">
        <v>48</v>
      </c>
      <c r="H224">
        <v>2</v>
      </c>
      <c r="I224" t="s">
        <v>29</v>
      </c>
      <c r="J224">
        <v>81</v>
      </c>
      <c r="K224">
        <v>3</v>
      </c>
      <c r="L224">
        <v>2</v>
      </c>
      <c r="M224" t="s">
        <v>30</v>
      </c>
      <c r="N224">
        <v>2</v>
      </c>
      <c r="O224" t="s">
        <v>37</v>
      </c>
      <c r="P224">
        <v>1</v>
      </c>
      <c r="Q224">
        <v>4</v>
      </c>
      <c r="R224">
        <v>0</v>
      </c>
      <c r="S224">
        <v>8</v>
      </c>
      <c r="T224">
        <v>2</v>
      </c>
      <c r="U224">
        <v>3</v>
      </c>
      <c r="V224">
        <v>8</v>
      </c>
      <c r="W224">
        <v>7</v>
      </c>
      <c r="X224">
        <v>7</v>
      </c>
      <c r="Y224">
        <v>5</v>
      </c>
    </row>
    <row r="225" spans="1:25" hidden="1" x14ac:dyDescent="0.35">
      <c r="A225">
        <v>28</v>
      </c>
      <c r="B225" t="s">
        <v>32</v>
      </c>
      <c r="C225" t="s">
        <v>26</v>
      </c>
      <c r="D225" t="s">
        <v>50</v>
      </c>
      <c r="E225">
        <v>8</v>
      </c>
      <c r="F225">
        <v>2</v>
      </c>
      <c r="G225" t="s">
        <v>40</v>
      </c>
      <c r="H225">
        <v>2</v>
      </c>
      <c r="I225" t="s">
        <v>35</v>
      </c>
      <c r="J225">
        <v>63</v>
      </c>
      <c r="K225">
        <v>2</v>
      </c>
      <c r="L225">
        <v>1</v>
      </c>
      <c r="M225" t="s">
        <v>50</v>
      </c>
      <c r="N225">
        <v>4</v>
      </c>
      <c r="O225" t="s">
        <v>41</v>
      </c>
      <c r="P225">
        <v>1</v>
      </c>
      <c r="Q225">
        <v>3</v>
      </c>
      <c r="R225">
        <v>1</v>
      </c>
      <c r="S225">
        <v>6</v>
      </c>
      <c r="T225">
        <v>6</v>
      </c>
      <c r="U225">
        <v>3</v>
      </c>
      <c r="V225">
        <v>5</v>
      </c>
      <c r="W225">
        <v>1</v>
      </c>
      <c r="X225">
        <v>0</v>
      </c>
      <c r="Y225">
        <v>4</v>
      </c>
    </row>
    <row r="226" spans="1:25" hidden="1" x14ac:dyDescent="0.35">
      <c r="A226">
        <v>28</v>
      </c>
      <c r="B226" t="s">
        <v>32</v>
      </c>
      <c r="C226" t="s">
        <v>26</v>
      </c>
      <c r="D226" t="s">
        <v>27</v>
      </c>
      <c r="E226">
        <v>5</v>
      </c>
      <c r="F226">
        <v>4</v>
      </c>
      <c r="G226" t="s">
        <v>40</v>
      </c>
      <c r="H226">
        <v>1</v>
      </c>
      <c r="I226" t="s">
        <v>35</v>
      </c>
      <c r="J226">
        <v>98</v>
      </c>
      <c r="K226">
        <v>3</v>
      </c>
      <c r="L226">
        <v>2</v>
      </c>
      <c r="M226" t="s">
        <v>30</v>
      </c>
      <c r="N226">
        <v>4</v>
      </c>
      <c r="O226" t="s">
        <v>31</v>
      </c>
      <c r="P226">
        <v>1</v>
      </c>
      <c r="Q226">
        <v>3</v>
      </c>
      <c r="R226">
        <v>0</v>
      </c>
      <c r="S226">
        <v>4</v>
      </c>
      <c r="T226">
        <v>3</v>
      </c>
      <c r="U226">
        <v>3</v>
      </c>
      <c r="V226">
        <v>4</v>
      </c>
      <c r="W226">
        <v>2</v>
      </c>
      <c r="X226">
        <v>0</v>
      </c>
      <c r="Y226">
        <v>2</v>
      </c>
    </row>
    <row r="227" spans="1:25" hidden="1" x14ac:dyDescent="0.35">
      <c r="A227">
        <v>28</v>
      </c>
      <c r="B227" t="s">
        <v>32</v>
      </c>
      <c r="C227" t="s">
        <v>26</v>
      </c>
      <c r="D227" t="s">
        <v>34</v>
      </c>
      <c r="E227">
        <v>9</v>
      </c>
      <c r="F227">
        <v>3</v>
      </c>
      <c r="G227" t="s">
        <v>40</v>
      </c>
      <c r="H227">
        <v>3</v>
      </c>
      <c r="I227" t="s">
        <v>29</v>
      </c>
      <c r="J227">
        <v>77</v>
      </c>
      <c r="K227">
        <v>3</v>
      </c>
      <c r="L227">
        <v>1</v>
      </c>
      <c r="M227" t="s">
        <v>36</v>
      </c>
      <c r="N227">
        <v>3</v>
      </c>
      <c r="O227" t="s">
        <v>41</v>
      </c>
      <c r="P227">
        <v>5</v>
      </c>
      <c r="Q227">
        <v>3</v>
      </c>
      <c r="R227">
        <v>1</v>
      </c>
      <c r="S227">
        <v>6</v>
      </c>
      <c r="T227">
        <v>2</v>
      </c>
      <c r="U227">
        <v>3</v>
      </c>
      <c r="V227">
        <v>2</v>
      </c>
      <c r="W227">
        <v>2</v>
      </c>
      <c r="X227">
        <v>2</v>
      </c>
      <c r="Y227">
        <v>2</v>
      </c>
    </row>
    <row r="228" spans="1:25" x14ac:dyDescent="0.35">
      <c r="A228">
        <v>28</v>
      </c>
      <c r="B228" t="s">
        <v>32</v>
      </c>
      <c r="C228" t="s">
        <v>26</v>
      </c>
      <c r="D228" t="s">
        <v>27</v>
      </c>
      <c r="E228">
        <v>10</v>
      </c>
      <c r="F228">
        <v>1</v>
      </c>
      <c r="G228" t="s">
        <v>40</v>
      </c>
      <c r="H228">
        <v>4</v>
      </c>
      <c r="I228" t="s">
        <v>35</v>
      </c>
      <c r="J228">
        <v>74</v>
      </c>
      <c r="K228">
        <v>3</v>
      </c>
      <c r="L228">
        <v>1</v>
      </c>
      <c r="M228" t="s">
        <v>46</v>
      </c>
      <c r="N228">
        <v>2</v>
      </c>
      <c r="O228" t="s">
        <v>37</v>
      </c>
      <c r="P228">
        <v>1</v>
      </c>
      <c r="Q228">
        <v>4</v>
      </c>
      <c r="R228">
        <v>0</v>
      </c>
      <c r="S228">
        <v>1</v>
      </c>
      <c r="T228">
        <v>5</v>
      </c>
      <c r="U228">
        <v>3</v>
      </c>
      <c r="V228">
        <v>1</v>
      </c>
      <c r="W228">
        <v>0</v>
      </c>
      <c r="X228">
        <v>0</v>
      </c>
      <c r="Y228">
        <v>0</v>
      </c>
    </row>
    <row r="229" spans="1:25" x14ac:dyDescent="0.35">
      <c r="A229">
        <v>28</v>
      </c>
      <c r="B229" t="s">
        <v>25</v>
      </c>
      <c r="C229" t="s">
        <v>44</v>
      </c>
      <c r="D229" t="s">
        <v>34</v>
      </c>
      <c r="E229">
        <v>24</v>
      </c>
      <c r="F229">
        <v>2</v>
      </c>
      <c r="G229" t="s">
        <v>49</v>
      </c>
      <c r="H229">
        <v>2</v>
      </c>
      <c r="I229" t="s">
        <v>35</v>
      </c>
      <c r="J229">
        <v>72</v>
      </c>
      <c r="K229">
        <v>2</v>
      </c>
      <c r="L229">
        <v>3</v>
      </c>
      <c r="M229" t="s">
        <v>43</v>
      </c>
      <c r="N229">
        <v>1</v>
      </c>
      <c r="O229" t="s">
        <v>31</v>
      </c>
      <c r="P229">
        <v>1</v>
      </c>
      <c r="Q229">
        <v>3</v>
      </c>
      <c r="R229">
        <v>0</v>
      </c>
      <c r="S229">
        <v>10</v>
      </c>
      <c r="T229">
        <v>2</v>
      </c>
      <c r="U229">
        <v>2</v>
      </c>
      <c r="V229">
        <v>10</v>
      </c>
      <c r="W229">
        <v>7</v>
      </c>
      <c r="X229">
        <v>1</v>
      </c>
      <c r="Y229">
        <v>9</v>
      </c>
    </row>
    <row r="230" spans="1:25" x14ac:dyDescent="0.35">
      <c r="A230">
        <v>28</v>
      </c>
      <c r="B230" t="s">
        <v>32</v>
      </c>
      <c r="C230" t="s">
        <v>26</v>
      </c>
      <c r="D230" t="s">
        <v>34</v>
      </c>
      <c r="E230">
        <v>10</v>
      </c>
      <c r="F230">
        <v>3</v>
      </c>
      <c r="G230" t="s">
        <v>38</v>
      </c>
      <c r="H230">
        <v>3</v>
      </c>
      <c r="I230" t="s">
        <v>29</v>
      </c>
      <c r="J230">
        <v>59</v>
      </c>
      <c r="K230">
        <v>3</v>
      </c>
      <c r="L230">
        <v>2</v>
      </c>
      <c r="M230" t="s">
        <v>36</v>
      </c>
      <c r="N230">
        <v>3</v>
      </c>
      <c r="O230" t="s">
        <v>31</v>
      </c>
      <c r="P230">
        <v>3</v>
      </c>
      <c r="Q230">
        <v>3</v>
      </c>
      <c r="R230">
        <v>0</v>
      </c>
      <c r="S230">
        <v>10</v>
      </c>
      <c r="T230">
        <v>4</v>
      </c>
      <c r="U230">
        <v>4</v>
      </c>
      <c r="V230">
        <v>8</v>
      </c>
      <c r="W230">
        <v>7</v>
      </c>
      <c r="X230">
        <v>1</v>
      </c>
      <c r="Y230">
        <v>7</v>
      </c>
    </row>
    <row r="231" spans="1:25" x14ac:dyDescent="0.35">
      <c r="A231">
        <v>28</v>
      </c>
      <c r="B231" t="s">
        <v>32</v>
      </c>
      <c r="C231" t="s">
        <v>26</v>
      </c>
      <c r="D231" t="s">
        <v>34</v>
      </c>
      <c r="E231">
        <v>15</v>
      </c>
      <c r="F231">
        <v>2</v>
      </c>
      <c r="G231" t="s">
        <v>28</v>
      </c>
      <c r="H231">
        <v>1</v>
      </c>
      <c r="I231" t="s">
        <v>35</v>
      </c>
      <c r="J231">
        <v>50</v>
      </c>
      <c r="K231">
        <v>3</v>
      </c>
      <c r="L231">
        <v>1</v>
      </c>
      <c r="M231" t="s">
        <v>39</v>
      </c>
      <c r="N231">
        <v>3</v>
      </c>
      <c r="O231" t="s">
        <v>41</v>
      </c>
      <c r="P231">
        <v>1</v>
      </c>
      <c r="Q231">
        <v>3</v>
      </c>
      <c r="R231">
        <v>1</v>
      </c>
      <c r="S231">
        <v>4</v>
      </c>
      <c r="T231">
        <v>5</v>
      </c>
      <c r="U231">
        <v>2</v>
      </c>
      <c r="V231">
        <v>4</v>
      </c>
      <c r="W231">
        <v>2</v>
      </c>
      <c r="X231">
        <v>2</v>
      </c>
      <c r="Y231">
        <v>2</v>
      </c>
    </row>
    <row r="232" spans="1:25" hidden="1" x14ac:dyDescent="0.35">
      <c r="A232">
        <v>28</v>
      </c>
      <c r="B232" t="s">
        <v>25</v>
      </c>
      <c r="C232" t="s">
        <v>33</v>
      </c>
      <c r="D232" t="s">
        <v>34</v>
      </c>
      <c r="E232">
        <v>1</v>
      </c>
      <c r="F232">
        <v>3</v>
      </c>
      <c r="G232" t="s">
        <v>40</v>
      </c>
      <c r="H232">
        <v>1</v>
      </c>
      <c r="I232" t="s">
        <v>35</v>
      </c>
      <c r="J232">
        <v>45</v>
      </c>
      <c r="K232">
        <v>2</v>
      </c>
      <c r="L232">
        <v>1</v>
      </c>
      <c r="M232" t="s">
        <v>39</v>
      </c>
      <c r="N232">
        <v>2</v>
      </c>
      <c r="O232" t="s">
        <v>41</v>
      </c>
      <c r="P232">
        <v>1</v>
      </c>
      <c r="Q232">
        <v>3</v>
      </c>
      <c r="R232">
        <v>2</v>
      </c>
      <c r="S232">
        <v>1</v>
      </c>
      <c r="T232">
        <v>2</v>
      </c>
      <c r="U232">
        <v>3</v>
      </c>
      <c r="V232">
        <v>1</v>
      </c>
      <c r="W232">
        <v>0</v>
      </c>
      <c r="X232">
        <v>0</v>
      </c>
      <c r="Y232">
        <v>0</v>
      </c>
    </row>
    <row r="233" spans="1:25" hidden="1" x14ac:dyDescent="0.35">
      <c r="A233">
        <v>28</v>
      </c>
      <c r="B233" t="s">
        <v>32</v>
      </c>
      <c r="C233" t="s">
        <v>26</v>
      </c>
      <c r="D233" t="s">
        <v>34</v>
      </c>
      <c r="E233">
        <v>3</v>
      </c>
      <c r="F233">
        <v>3</v>
      </c>
      <c r="G233" t="s">
        <v>40</v>
      </c>
      <c r="H233">
        <v>4</v>
      </c>
      <c r="I233" t="s">
        <v>29</v>
      </c>
      <c r="J233">
        <v>93</v>
      </c>
      <c r="K233">
        <v>3</v>
      </c>
      <c r="L233">
        <v>3</v>
      </c>
      <c r="M233" t="s">
        <v>42</v>
      </c>
      <c r="N233">
        <v>2</v>
      </c>
      <c r="O233" t="s">
        <v>41</v>
      </c>
      <c r="P233">
        <v>0</v>
      </c>
      <c r="Q233">
        <v>3</v>
      </c>
      <c r="R233">
        <v>3</v>
      </c>
      <c r="S233">
        <v>10</v>
      </c>
      <c r="T233">
        <v>3</v>
      </c>
      <c r="U233">
        <v>2</v>
      </c>
      <c r="V233">
        <v>9</v>
      </c>
      <c r="W233">
        <v>7</v>
      </c>
      <c r="X233">
        <v>1</v>
      </c>
      <c r="Y233">
        <v>7</v>
      </c>
    </row>
    <row r="234" spans="1:25" hidden="1" x14ac:dyDescent="0.35">
      <c r="A234">
        <v>28</v>
      </c>
      <c r="B234" t="s">
        <v>32</v>
      </c>
      <c r="C234" t="s">
        <v>26</v>
      </c>
      <c r="D234" t="s">
        <v>34</v>
      </c>
      <c r="E234">
        <v>2</v>
      </c>
      <c r="F234">
        <v>1</v>
      </c>
      <c r="G234" t="s">
        <v>28</v>
      </c>
      <c r="H234">
        <v>1</v>
      </c>
      <c r="I234" t="s">
        <v>35</v>
      </c>
      <c r="J234">
        <v>67</v>
      </c>
      <c r="K234">
        <v>2</v>
      </c>
      <c r="L234">
        <v>1</v>
      </c>
      <c r="M234" t="s">
        <v>36</v>
      </c>
      <c r="N234">
        <v>2</v>
      </c>
      <c r="O234" t="s">
        <v>37</v>
      </c>
      <c r="P234">
        <v>0</v>
      </c>
      <c r="Q234">
        <v>3</v>
      </c>
      <c r="R234">
        <v>0</v>
      </c>
      <c r="S234">
        <v>6</v>
      </c>
      <c r="T234">
        <v>2</v>
      </c>
      <c r="U234">
        <v>1</v>
      </c>
      <c r="V234">
        <v>5</v>
      </c>
      <c r="W234">
        <v>3</v>
      </c>
      <c r="X234">
        <v>0</v>
      </c>
      <c r="Y234">
        <v>4</v>
      </c>
    </row>
    <row r="235" spans="1:25" hidden="1" x14ac:dyDescent="0.35">
      <c r="A235">
        <v>28</v>
      </c>
      <c r="B235" t="s">
        <v>32</v>
      </c>
      <c r="C235" t="s">
        <v>33</v>
      </c>
      <c r="D235" t="s">
        <v>34</v>
      </c>
      <c r="E235">
        <v>6</v>
      </c>
      <c r="F235">
        <v>3</v>
      </c>
      <c r="G235" t="s">
        <v>28</v>
      </c>
      <c r="H235">
        <v>3</v>
      </c>
      <c r="I235" t="s">
        <v>35</v>
      </c>
      <c r="J235">
        <v>39</v>
      </c>
      <c r="K235">
        <v>2</v>
      </c>
      <c r="L235">
        <v>1</v>
      </c>
      <c r="M235" t="s">
        <v>36</v>
      </c>
      <c r="N235">
        <v>3</v>
      </c>
      <c r="O235" t="s">
        <v>41</v>
      </c>
      <c r="P235">
        <v>1</v>
      </c>
      <c r="Q235">
        <v>3</v>
      </c>
      <c r="R235">
        <v>1</v>
      </c>
      <c r="S235">
        <v>3</v>
      </c>
      <c r="T235">
        <v>2</v>
      </c>
      <c r="U235">
        <v>3</v>
      </c>
      <c r="V235">
        <v>3</v>
      </c>
      <c r="W235">
        <v>1</v>
      </c>
      <c r="X235">
        <v>0</v>
      </c>
      <c r="Y235">
        <v>2</v>
      </c>
    </row>
    <row r="236" spans="1:25" x14ac:dyDescent="0.35">
      <c r="A236">
        <v>28</v>
      </c>
      <c r="B236" t="s">
        <v>25</v>
      </c>
      <c r="C236" t="s">
        <v>26</v>
      </c>
      <c r="D236" t="s">
        <v>34</v>
      </c>
      <c r="E236">
        <v>12</v>
      </c>
      <c r="F236">
        <v>1</v>
      </c>
      <c r="G236" t="s">
        <v>28</v>
      </c>
      <c r="H236">
        <v>3</v>
      </c>
      <c r="I236" t="s">
        <v>29</v>
      </c>
      <c r="J236">
        <v>79</v>
      </c>
      <c r="K236">
        <v>3</v>
      </c>
      <c r="L236">
        <v>1</v>
      </c>
      <c r="M236" t="s">
        <v>39</v>
      </c>
      <c r="N236">
        <v>4</v>
      </c>
      <c r="O236" t="s">
        <v>37</v>
      </c>
      <c r="P236">
        <v>1</v>
      </c>
      <c r="Q236">
        <v>3</v>
      </c>
      <c r="R236">
        <v>0</v>
      </c>
      <c r="S236">
        <v>1</v>
      </c>
      <c r="T236">
        <v>4</v>
      </c>
      <c r="U236">
        <v>2</v>
      </c>
      <c r="V236">
        <v>1</v>
      </c>
      <c r="W236">
        <v>1</v>
      </c>
      <c r="X236">
        <v>0</v>
      </c>
      <c r="Y236">
        <v>0</v>
      </c>
    </row>
    <row r="237" spans="1:25" x14ac:dyDescent="0.35">
      <c r="A237">
        <v>28</v>
      </c>
      <c r="B237" t="s">
        <v>32</v>
      </c>
      <c r="C237" t="s">
        <v>26</v>
      </c>
      <c r="D237" t="s">
        <v>34</v>
      </c>
      <c r="E237">
        <v>19</v>
      </c>
      <c r="F237">
        <v>4</v>
      </c>
      <c r="G237" t="s">
        <v>40</v>
      </c>
      <c r="H237">
        <v>4</v>
      </c>
      <c r="I237" t="s">
        <v>35</v>
      </c>
      <c r="J237">
        <v>78</v>
      </c>
      <c r="K237">
        <v>2</v>
      </c>
      <c r="L237">
        <v>1</v>
      </c>
      <c r="M237" t="s">
        <v>39</v>
      </c>
      <c r="N237">
        <v>1</v>
      </c>
      <c r="O237" t="s">
        <v>37</v>
      </c>
      <c r="P237">
        <v>1</v>
      </c>
      <c r="Q237">
        <v>3</v>
      </c>
      <c r="R237">
        <v>3</v>
      </c>
      <c r="S237">
        <v>6</v>
      </c>
      <c r="T237">
        <v>2</v>
      </c>
      <c r="U237">
        <v>3</v>
      </c>
      <c r="V237">
        <v>6</v>
      </c>
      <c r="W237">
        <v>5</v>
      </c>
      <c r="X237">
        <v>3</v>
      </c>
      <c r="Y237">
        <v>3</v>
      </c>
    </row>
    <row r="238" spans="1:25" hidden="1" x14ac:dyDescent="0.35">
      <c r="A238">
        <v>28</v>
      </c>
      <c r="B238" t="s">
        <v>32</v>
      </c>
      <c r="C238" t="s">
        <v>33</v>
      </c>
      <c r="D238" t="s">
        <v>34</v>
      </c>
      <c r="E238">
        <v>1</v>
      </c>
      <c r="F238">
        <v>4</v>
      </c>
      <c r="G238" t="s">
        <v>40</v>
      </c>
      <c r="H238">
        <v>4</v>
      </c>
      <c r="I238" t="s">
        <v>35</v>
      </c>
      <c r="J238">
        <v>44</v>
      </c>
      <c r="K238">
        <v>3</v>
      </c>
      <c r="L238">
        <v>1</v>
      </c>
      <c r="M238" t="s">
        <v>39</v>
      </c>
      <c r="N238">
        <v>3</v>
      </c>
      <c r="O238" t="s">
        <v>31</v>
      </c>
      <c r="P238">
        <v>0</v>
      </c>
      <c r="Q238">
        <v>3</v>
      </c>
      <c r="R238">
        <v>0</v>
      </c>
      <c r="S238">
        <v>5</v>
      </c>
      <c r="T238">
        <v>2</v>
      </c>
      <c r="U238">
        <v>2</v>
      </c>
      <c r="V238">
        <v>4</v>
      </c>
      <c r="W238">
        <v>2</v>
      </c>
      <c r="X238">
        <v>0</v>
      </c>
      <c r="Y238">
        <v>2</v>
      </c>
    </row>
    <row r="239" spans="1:25" hidden="1" x14ac:dyDescent="0.35">
      <c r="A239">
        <v>28</v>
      </c>
      <c r="B239" t="s">
        <v>32</v>
      </c>
      <c r="C239" t="s">
        <v>33</v>
      </c>
      <c r="D239" t="s">
        <v>34</v>
      </c>
      <c r="E239">
        <v>2</v>
      </c>
      <c r="F239">
        <v>3</v>
      </c>
      <c r="G239" t="s">
        <v>28</v>
      </c>
      <c r="H239">
        <v>4</v>
      </c>
      <c r="I239" t="s">
        <v>35</v>
      </c>
      <c r="J239">
        <v>52</v>
      </c>
      <c r="K239">
        <v>2</v>
      </c>
      <c r="L239">
        <v>1</v>
      </c>
      <c r="M239" t="s">
        <v>39</v>
      </c>
      <c r="N239">
        <v>4</v>
      </c>
      <c r="O239" t="s">
        <v>37</v>
      </c>
      <c r="P239">
        <v>1</v>
      </c>
      <c r="Q239">
        <v>3</v>
      </c>
      <c r="R239">
        <v>1</v>
      </c>
      <c r="S239">
        <v>2</v>
      </c>
      <c r="T239">
        <v>2</v>
      </c>
      <c r="U239">
        <v>3</v>
      </c>
      <c r="V239">
        <v>2</v>
      </c>
      <c r="W239">
        <v>2</v>
      </c>
      <c r="X239">
        <v>2</v>
      </c>
      <c r="Y239">
        <v>2</v>
      </c>
    </row>
    <row r="240" spans="1:25" hidden="1" x14ac:dyDescent="0.35">
      <c r="A240">
        <v>28</v>
      </c>
      <c r="B240" t="s">
        <v>32</v>
      </c>
      <c r="C240" t="s">
        <v>26</v>
      </c>
      <c r="D240" t="s">
        <v>34</v>
      </c>
      <c r="E240">
        <v>1</v>
      </c>
      <c r="F240">
        <v>3</v>
      </c>
      <c r="G240" t="s">
        <v>49</v>
      </c>
      <c r="H240">
        <v>4</v>
      </c>
      <c r="I240" t="s">
        <v>35</v>
      </c>
      <c r="J240">
        <v>84</v>
      </c>
      <c r="K240">
        <v>3</v>
      </c>
      <c r="L240">
        <v>1</v>
      </c>
      <c r="M240" t="s">
        <v>36</v>
      </c>
      <c r="N240">
        <v>1</v>
      </c>
      <c r="O240" t="s">
        <v>31</v>
      </c>
      <c r="P240">
        <v>2</v>
      </c>
      <c r="Q240">
        <v>3</v>
      </c>
      <c r="R240">
        <v>0</v>
      </c>
      <c r="S240">
        <v>5</v>
      </c>
      <c r="T240">
        <v>2</v>
      </c>
      <c r="U240">
        <v>2</v>
      </c>
      <c r="V240">
        <v>3</v>
      </c>
      <c r="W240">
        <v>2</v>
      </c>
      <c r="X240">
        <v>1</v>
      </c>
      <c r="Y240">
        <v>2</v>
      </c>
    </row>
    <row r="241" spans="1:25" hidden="1" x14ac:dyDescent="0.35">
      <c r="A241">
        <v>28</v>
      </c>
      <c r="B241" t="s">
        <v>32</v>
      </c>
      <c r="C241" t="s">
        <v>44</v>
      </c>
      <c r="D241" t="s">
        <v>34</v>
      </c>
      <c r="E241">
        <v>1</v>
      </c>
      <c r="F241">
        <v>3</v>
      </c>
      <c r="G241" t="s">
        <v>28</v>
      </c>
      <c r="H241">
        <v>3</v>
      </c>
      <c r="I241" t="s">
        <v>29</v>
      </c>
      <c r="J241">
        <v>55</v>
      </c>
      <c r="K241">
        <v>1</v>
      </c>
      <c r="L241">
        <v>2</v>
      </c>
      <c r="M241" t="s">
        <v>39</v>
      </c>
      <c r="N241">
        <v>4</v>
      </c>
      <c r="O241" t="s">
        <v>37</v>
      </c>
      <c r="P241">
        <v>0</v>
      </c>
      <c r="Q241">
        <v>3</v>
      </c>
      <c r="R241">
        <v>3</v>
      </c>
      <c r="S241">
        <v>10</v>
      </c>
      <c r="T241">
        <v>6</v>
      </c>
      <c r="U241">
        <v>3</v>
      </c>
      <c r="V241">
        <v>9</v>
      </c>
      <c r="W241">
        <v>8</v>
      </c>
      <c r="X241">
        <v>7</v>
      </c>
      <c r="Y241">
        <v>5</v>
      </c>
    </row>
    <row r="242" spans="1:25" x14ac:dyDescent="0.35">
      <c r="A242">
        <v>28</v>
      </c>
      <c r="B242" t="s">
        <v>32</v>
      </c>
      <c r="C242" t="s">
        <v>26</v>
      </c>
      <c r="D242" t="s">
        <v>27</v>
      </c>
      <c r="E242">
        <v>26</v>
      </c>
      <c r="F242">
        <v>3</v>
      </c>
      <c r="G242" t="s">
        <v>28</v>
      </c>
      <c r="H242">
        <v>3</v>
      </c>
      <c r="I242" t="s">
        <v>35</v>
      </c>
      <c r="J242">
        <v>48</v>
      </c>
      <c r="K242">
        <v>2</v>
      </c>
      <c r="L242">
        <v>2</v>
      </c>
      <c r="M242" t="s">
        <v>30</v>
      </c>
      <c r="N242">
        <v>1</v>
      </c>
      <c r="O242" t="s">
        <v>37</v>
      </c>
      <c r="P242">
        <v>1</v>
      </c>
      <c r="Q242">
        <v>3</v>
      </c>
      <c r="R242">
        <v>1</v>
      </c>
      <c r="S242">
        <v>5</v>
      </c>
      <c r="T242">
        <v>0</v>
      </c>
      <c r="U242">
        <v>3</v>
      </c>
      <c r="V242">
        <v>5</v>
      </c>
      <c r="W242">
        <v>3</v>
      </c>
      <c r="X242">
        <v>0</v>
      </c>
      <c r="Y242">
        <v>4</v>
      </c>
    </row>
    <row r="243" spans="1:25" hidden="1" x14ac:dyDescent="0.35">
      <c r="A243">
        <v>28</v>
      </c>
      <c r="B243" t="s">
        <v>32</v>
      </c>
      <c r="C243" t="s">
        <v>26</v>
      </c>
      <c r="D243" t="s">
        <v>27</v>
      </c>
      <c r="E243">
        <v>5</v>
      </c>
      <c r="F243">
        <v>3</v>
      </c>
      <c r="G243" t="s">
        <v>40</v>
      </c>
      <c r="H243">
        <v>4</v>
      </c>
      <c r="I243" t="s">
        <v>35</v>
      </c>
      <c r="J243">
        <v>84</v>
      </c>
      <c r="K243">
        <v>3</v>
      </c>
      <c r="L243">
        <v>2</v>
      </c>
      <c r="M243" t="s">
        <v>30</v>
      </c>
      <c r="N243">
        <v>1</v>
      </c>
      <c r="O243" t="s">
        <v>31</v>
      </c>
      <c r="P243">
        <v>0</v>
      </c>
      <c r="Q243">
        <v>3</v>
      </c>
      <c r="R243">
        <v>0</v>
      </c>
      <c r="S243">
        <v>6</v>
      </c>
      <c r="T243">
        <v>4</v>
      </c>
      <c r="U243">
        <v>3</v>
      </c>
      <c r="V243">
        <v>5</v>
      </c>
      <c r="W243">
        <v>4</v>
      </c>
      <c r="X243">
        <v>1</v>
      </c>
      <c r="Y243">
        <v>3</v>
      </c>
    </row>
    <row r="244" spans="1:25" hidden="1" x14ac:dyDescent="0.35">
      <c r="A244">
        <v>28</v>
      </c>
      <c r="B244" t="s">
        <v>25</v>
      </c>
      <c r="C244" t="s">
        <v>33</v>
      </c>
      <c r="D244" t="s">
        <v>27</v>
      </c>
      <c r="E244">
        <v>1</v>
      </c>
      <c r="F244">
        <v>3</v>
      </c>
      <c r="G244" t="s">
        <v>49</v>
      </c>
      <c r="H244">
        <v>1</v>
      </c>
      <c r="I244" t="s">
        <v>35</v>
      </c>
      <c r="J244">
        <v>92</v>
      </c>
      <c r="K244">
        <v>3</v>
      </c>
      <c r="L244">
        <v>1</v>
      </c>
      <c r="M244" t="s">
        <v>46</v>
      </c>
      <c r="N244">
        <v>3</v>
      </c>
      <c r="O244" t="s">
        <v>37</v>
      </c>
      <c r="P244">
        <v>3</v>
      </c>
      <c r="Q244">
        <v>3</v>
      </c>
      <c r="R244">
        <v>1</v>
      </c>
      <c r="S244">
        <v>5</v>
      </c>
      <c r="T244">
        <v>3</v>
      </c>
      <c r="U244">
        <v>4</v>
      </c>
      <c r="V244">
        <v>3</v>
      </c>
      <c r="W244">
        <v>2</v>
      </c>
      <c r="X244">
        <v>1</v>
      </c>
      <c r="Y244">
        <v>2</v>
      </c>
    </row>
    <row r="245" spans="1:25" hidden="1" x14ac:dyDescent="0.35">
      <c r="A245">
        <v>28</v>
      </c>
      <c r="B245" t="s">
        <v>25</v>
      </c>
      <c r="C245" t="s">
        <v>33</v>
      </c>
      <c r="D245" t="s">
        <v>34</v>
      </c>
      <c r="E245">
        <v>2</v>
      </c>
      <c r="F245">
        <v>2</v>
      </c>
      <c r="G245" t="s">
        <v>40</v>
      </c>
      <c r="H245">
        <v>3</v>
      </c>
      <c r="I245" t="s">
        <v>35</v>
      </c>
      <c r="J245">
        <v>38</v>
      </c>
      <c r="K245">
        <v>2</v>
      </c>
      <c r="L245">
        <v>1</v>
      </c>
      <c r="M245" t="s">
        <v>39</v>
      </c>
      <c r="N245">
        <v>1</v>
      </c>
      <c r="O245" t="s">
        <v>31</v>
      </c>
      <c r="P245">
        <v>7</v>
      </c>
      <c r="Q245">
        <v>3</v>
      </c>
      <c r="R245">
        <v>0</v>
      </c>
      <c r="S245">
        <v>8</v>
      </c>
      <c r="T245">
        <v>2</v>
      </c>
      <c r="U245">
        <v>2</v>
      </c>
      <c r="V245">
        <v>0</v>
      </c>
      <c r="W245">
        <v>0</v>
      </c>
      <c r="X245">
        <v>0</v>
      </c>
      <c r="Y245">
        <v>0</v>
      </c>
    </row>
    <row r="246" spans="1:25" hidden="1" x14ac:dyDescent="0.35">
      <c r="A246">
        <v>28</v>
      </c>
      <c r="B246" t="s">
        <v>32</v>
      </c>
      <c r="C246" t="s">
        <v>26</v>
      </c>
      <c r="D246" t="s">
        <v>34</v>
      </c>
      <c r="E246">
        <v>1</v>
      </c>
      <c r="F246">
        <v>3</v>
      </c>
      <c r="G246" t="s">
        <v>28</v>
      </c>
      <c r="H246">
        <v>1</v>
      </c>
      <c r="I246" t="s">
        <v>35</v>
      </c>
      <c r="J246">
        <v>72</v>
      </c>
      <c r="K246">
        <v>2</v>
      </c>
      <c r="L246">
        <v>1</v>
      </c>
      <c r="M246" t="s">
        <v>36</v>
      </c>
      <c r="N246">
        <v>3</v>
      </c>
      <c r="O246" t="s">
        <v>41</v>
      </c>
      <c r="P246">
        <v>1</v>
      </c>
      <c r="Q246">
        <v>3</v>
      </c>
      <c r="R246">
        <v>1</v>
      </c>
      <c r="S246">
        <v>1</v>
      </c>
      <c r="T246">
        <v>2</v>
      </c>
      <c r="U246">
        <v>1</v>
      </c>
      <c r="V246">
        <v>1</v>
      </c>
      <c r="W246">
        <v>0</v>
      </c>
      <c r="X246">
        <v>0</v>
      </c>
      <c r="Y246">
        <v>0</v>
      </c>
    </row>
    <row r="247" spans="1:25" hidden="1" x14ac:dyDescent="0.35">
      <c r="A247">
        <v>28</v>
      </c>
      <c r="B247" t="s">
        <v>32</v>
      </c>
      <c r="C247" t="s">
        <v>33</v>
      </c>
      <c r="D247" t="s">
        <v>27</v>
      </c>
      <c r="E247">
        <v>7</v>
      </c>
      <c r="F247">
        <v>3</v>
      </c>
      <c r="G247" t="s">
        <v>28</v>
      </c>
      <c r="H247">
        <v>3</v>
      </c>
      <c r="I247" t="s">
        <v>35</v>
      </c>
      <c r="J247">
        <v>55</v>
      </c>
      <c r="K247">
        <v>3</v>
      </c>
      <c r="L247">
        <v>2</v>
      </c>
      <c r="M247" t="s">
        <v>30</v>
      </c>
      <c r="N247">
        <v>1</v>
      </c>
      <c r="O247" t="s">
        <v>31</v>
      </c>
      <c r="P247">
        <v>0</v>
      </c>
      <c r="Q247">
        <v>3</v>
      </c>
      <c r="R247">
        <v>0</v>
      </c>
      <c r="S247">
        <v>5</v>
      </c>
      <c r="T247">
        <v>5</v>
      </c>
      <c r="U247">
        <v>3</v>
      </c>
      <c r="V247">
        <v>4</v>
      </c>
      <c r="W247">
        <v>2</v>
      </c>
      <c r="X247">
        <v>1</v>
      </c>
      <c r="Y247">
        <v>3</v>
      </c>
    </row>
    <row r="248" spans="1:25" x14ac:dyDescent="0.35">
      <c r="A248">
        <v>28</v>
      </c>
      <c r="B248" t="s">
        <v>32</v>
      </c>
      <c r="C248" t="s">
        <v>26</v>
      </c>
      <c r="D248" t="s">
        <v>34</v>
      </c>
      <c r="E248">
        <v>29</v>
      </c>
      <c r="F248">
        <v>1</v>
      </c>
      <c r="G248" t="s">
        <v>28</v>
      </c>
      <c r="H248">
        <v>3</v>
      </c>
      <c r="I248" t="s">
        <v>35</v>
      </c>
      <c r="J248">
        <v>96</v>
      </c>
      <c r="K248">
        <v>1</v>
      </c>
      <c r="L248">
        <v>2</v>
      </c>
      <c r="M248" t="s">
        <v>42</v>
      </c>
      <c r="N248">
        <v>2</v>
      </c>
      <c r="O248" t="s">
        <v>37</v>
      </c>
      <c r="P248">
        <v>1</v>
      </c>
      <c r="Q248">
        <v>3</v>
      </c>
      <c r="R248">
        <v>2</v>
      </c>
      <c r="S248">
        <v>8</v>
      </c>
      <c r="T248">
        <v>2</v>
      </c>
      <c r="U248">
        <v>2</v>
      </c>
      <c r="V248">
        <v>8</v>
      </c>
      <c r="W248">
        <v>6</v>
      </c>
      <c r="X248">
        <v>1</v>
      </c>
      <c r="Y248">
        <v>7</v>
      </c>
    </row>
    <row r="249" spans="1:25" x14ac:dyDescent="0.35">
      <c r="A249">
        <v>28</v>
      </c>
      <c r="B249" t="s">
        <v>25</v>
      </c>
      <c r="C249" t="s">
        <v>26</v>
      </c>
      <c r="D249" t="s">
        <v>34</v>
      </c>
      <c r="E249">
        <v>24</v>
      </c>
      <c r="F249">
        <v>3</v>
      </c>
      <c r="G249" t="s">
        <v>40</v>
      </c>
      <c r="H249">
        <v>3</v>
      </c>
      <c r="I249" t="s">
        <v>35</v>
      </c>
      <c r="J249">
        <v>51</v>
      </c>
      <c r="K249">
        <v>3</v>
      </c>
      <c r="L249">
        <v>1</v>
      </c>
      <c r="M249" t="s">
        <v>39</v>
      </c>
      <c r="N249">
        <v>2</v>
      </c>
      <c r="O249" t="s">
        <v>37</v>
      </c>
      <c r="P249">
        <v>1</v>
      </c>
      <c r="Q249">
        <v>3</v>
      </c>
      <c r="R249">
        <v>3</v>
      </c>
      <c r="S249">
        <v>1</v>
      </c>
      <c r="T249">
        <v>3</v>
      </c>
      <c r="U249">
        <v>3</v>
      </c>
      <c r="V249">
        <v>1</v>
      </c>
      <c r="W249">
        <v>1</v>
      </c>
      <c r="X249">
        <v>0</v>
      </c>
      <c r="Y249">
        <v>0</v>
      </c>
    </row>
    <row r="250" spans="1:25" x14ac:dyDescent="0.35">
      <c r="A250">
        <v>28</v>
      </c>
      <c r="B250" t="s">
        <v>32</v>
      </c>
      <c r="C250" t="s">
        <v>26</v>
      </c>
      <c r="D250" t="s">
        <v>34</v>
      </c>
      <c r="E250">
        <v>27</v>
      </c>
      <c r="F250">
        <v>3</v>
      </c>
      <c r="G250" t="s">
        <v>40</v>
      </c>
      <c r="H250">
        <v>2</v>
      </c>
      <c r="I250" t="s">
        <v>29</v>
      </c>
      <c r="J250">
        <v>39</v>
      </c>
      <c r="K250">
        <v>1</v>
      </c>
      <c r="L250">
        <v>2</v>
      </c>
      <c r="M250" t="s">
        <v>42</v>
      </c>
      <c r="N250">
        <v>1</v>
      </c>
      <c r="O250" t="s">
        <v>41</v>
      </c>
      <c r="P250">
        <v>0</v>
      </c>
      <c r="Q250">
        <v>4</v>
      </c>
      <c r="R250">
        <v>1</v>
      </c>
      <c r="S250">
        <v>6</v>
      </c>
      <c r="T250">
        <v>5</v>
      </c>
      <c r="U250">
        <v>2</v>
      </c>
      <c r="V250">
        <v>5</v>
      </c>
      <c r="W250">
        <v>3</v>
      </c>
      <c r="X250">
        <v>0</v>
      </c>
      <c r="Y250">
        <v>0</v>
      </c>
    </row>
    <row r="251" spans="1:25" hidden="1" x14ac:dyDescent="0.35">
      <c r="A251">
        <v>28</v>
      </c>
      <c r="B251" t="s">
        <v>32</v>
      </c>
      <c r="C251" t="s">
        <v>26</v>
      </c>
      <c r="D251" t="s">
        <v>34</v>
      </c>
      <c r="E251">
        <v>1</v>
      </c>
      <c r="F251">
        <v>3</v>
      </c>
      <c r="G251" t="s">
        <v>28</v>
      </c>
      <c r="H251">
        <v>3</v>
      </c>
      <c r="I251" t="s">
        <v>35</v>
      </c>
      <c r="J251">
        <v>82</v>
      </c>
      <c r="K251">
        <v>3</v>
      </c>
      <c r="L251">
        <v>1</v>
      </c>
      <c r="M251" t="s">
        <v>36</v>
      </c>
      <c r="N251">
        <v>4</v>
      </c>
      <c r="O251" t="s">
        <v>37</v>
      </c>
      <c r="P251">
        <v>1</v>
      </c>
      <c r="Q251">
        <v>3</v>
      </c>
      <c r="R251">
        <v>1</v>
      </c>
      <c r="S251">
        <v>5</v>
      </c>
      <c r="T251">
        <v>6</v>
      </c>
      <c r="U251">
        <v>4</v>
      </c>
      <c r="V251">
        <v>5</v>
      </c>
      <c r="W251">
        <v>3</v>
      </c>
      <c r="X251">
        <v>0</v>
      </c>
      <c r="Y251">
        <v>3</v>
      </c>
    </row>
    <row r="252" spans="1:25" hidden="1" x14ac:dyDescent="0.35">
      <c r="A252">
        <v>28</v>
      </c>
      <c r="B252" t="s">
        <v>32</v>
      </c>
      <c r="C252" t="s">
        <v>26</v>
      </c>
      <c r="D252" t="s">
        <v>34</v>
      </c>
      <c r="E252">
        <v>1</v>
      </c>
      <c r="F252">
        <v>3</v>
      </c>
      <c r="G252" t="s">
        <v>40</v>
      </c>
      <c r="H252">
        <v>3</v>
      </c>
      <c r="I252" t="s">
        <v>29</v>
      </c>
      <c r="J252">
        <v>67</v>
      </c>
      <c r="K252">
        <v>3</v>
      </c>
      <c r="L252">
        <v>1</v>
      </c>
      <c r="M252" t="s">
        <v>36</v>
      </c>
      <c r="N252">
        <v>1</v>
      </c>
      <c r="O252" t="s">
        <v>37</v>
      </c>
      <c r="P252">
        <v>1</v>
      </c>
      <c r="Q252">
        <v>4</v>
      </c>
      <c r="R252">
        <v>1</v>
      </c>
      <c r="S252">
        <v>3</v>
      </c>
      <c r="T252">
        <v>3</v>
      </c>
      <c r="U252">
        <v>3</v>
      </c>
      <c r="V252">
        <v>3</v>
      </c>
      <c r="W252">
        <v>2</v>
      </c>
      <c r="X252">
        <v>1</v>
      </c>
      <c r="Y252">
        <v>2</v>
      </c>
    </row>
    <row r="253" spans="1:25" hidden="1" x14ac:dyDescent="0.35">
      <c r="A253">
        <v>28</v>
      </c>
      <c r="B253" t="s">
        <v>32</v>
      </c>
      <c r="C253" t="s">
        <v>44</v>
      </c>
      <c r="D253" t="s">
        <v>50</v>
      </c>
      <c r="E253">
        <v>1</v>
      </c>
      <c r="F253">
        <v>2</v>
      </c>
      <c r="G253" t="s">
        <v>28</v>
      </c>
      <c r="H253">
        <v>3</v>
      </c>
      <c r="I253" t="s">
        <v>35</v>
      </c>
      <c r="J253">
        <v>43</v>
      </c>
      <c r="K253">
        <v>3</v>
      </c>
      <c r="L253">
        <v>1</v>
      </c>
      <c r="M253" t="s">
        <v>50</v>
      </c>
      <c r="N253">
        <v>4</v>
      </c>
      <c r="O253" t="s">
        <v>41</v>
      </c>
      <c r="P253">
        <v>1</v>
      </c>
      <c r="Q253">
        <v>3</v>
      </c>
      <c r="R253">
        <v>1</v>
      </c>
      <c r="S253">
        <v>3</v>
      </c>
      <c r="T253">
        <v>2</v>
      </c>
      <c r="U253">
        <v>3</v>
      </c>
      <c r="V253">
        <v>3</v>
      </c>
      <c r="W253">
        <v>2</v>
      </c>
      <c r="X253">
        <v>2</v>
      </c>
      <c r="Y253">
        <v>2</v>
      </c>
    </row>
    <row r="254" spans="1:25" hidden="1" x14ac:dyDescent="0.35">
      <c r="A254">
        <v>28</v>
      </c>
      <c r="B254" t="s">
        <v>32</v>
      </c>
      <c r="C254" t="s">
        <v>26</v>
      </c>
      <c r="D254" t="s">
        <v>27</v>
      </c>
      <c r="E254">
        <v>3</v>
      </c>
      <c r="F254">
        <v>3</v>
      </c>
      <c r="G254" t="s">
        <v>40</v>
      </c>
      <c r="H254">
        <v>2</v>
      </c>
      <c r="I254" t="s">
        <v>29</v>
      </c>
      <c r="J254">
        <v>78</v>
      </c>
      <c r="K254">
        <v>3</v>
      </c>
      <c r="L254">
        <v>1</v>
      </c>
      <c r="M254" t="s">
        <v>46</v>
      </c>
      <c r="N254">
        <v>2</v>
      </c>
      <c r="O254" t="s">
        <v>37</v>
      </c>
      <c r="P254">
        <v>1</v>
      </c>
      <c r="Q254">
        <v>3</v>
      </c>
      <c r="R254">
        <v>1</v>
      </c>
      <c r="S254">
        <v>1</v>
      </c>
      <c r="T254">
        <v>3</v>
      </c>
      <c r="U254">
        <v>3</v>
      </c>
      <c r="V254">
        <v>1</v>
      </c>
      <c r="W254">
        <v>0</v>
      </c>
      <c r="X254">
        <v>0</v>
      </c>
      <c r="Y254">
        <v>0</v>
      </c>
    </row>
    <row r="255" spans="1:25" hidden="1" x14ac:dyDescent="0.35">
      <c r="A255">
        <v>28</v>
      </c>
      <c r="B255" t="s">
        <v>32</v>
      </c>
      <c r="C255" t="s">
        <v>33</v>
      </c>
      <c r="D255" t="s">
        <v>27</v>
      </c>
      <c r="E255">
        <v>1</v>
      </c>
      <c r="F255">
        <v>2</v>
      </c>
      <c r="G255" t="s">
        <v>28</v>
      </c>
      <c r="H255">
        <v>3</v>
      </c>
      <c r="I255" t="s">
        <v>35</v>
      </c>
      <c r="J255">
        <v>42</v>
      </c>
      <c r="K255">
        <v>2</v>
      </c>
      <c r="L255">
        <v>2</v>
      </c>
      <c r="M255" t="s">
        <v>30</v>
      </c>
      <c r="N255">
        <v>4</v>
      </c>
      <c r="O255" t="s">
        <v>37</v>
      </c>
      <c r="P255">
        <v>1</v>
      </c>
      <c r="Q255">
        <v>3</v>
      </c>
      <c r="R255">
        <v>1</v>
      </c>
      <c r="S255">
        <v>7</v>
      </c>
      <c r="T255">
        <v>2</v>
      </c>
      <c r="U255">
        <v>3</v>
      </c>
      <c r="V255">
        <v>7</v>
      </c>
      <c r="W255">
        <v>7</v>
      </c>
      <c r="X255">
        <v>0</v>
      </c>
      <c r="Y255">
        <v>7</v>
      </c>
    </row>
    <row r="256" spans="1:25" x14ac:dyDescent="0.35">
      <c r="A256">
        <v>28</v>
      </c>
      <c r="B256" t="s">
        <v>25</v>
      </c>
      <c r="C256" t="s">
        <v>26</v>
      </c>
      <c r="D256" t="s">
        <v>27</v>
      </c>
      <c r="E256">
        <v>13</v>
      </c>
      <c r="F256">
        <v>2</v>
      </c>
      <c r="G256" t="s">
        <v>48</v>
      </c>
      <c r="H256">
        <v>4</v>
      </c>
      <c r="I256" t="s">
        <v>29</v>
      </c>
      <c r="J256">
        <v>84</v>
      </c>
      <c r="K256">
        <v>3</v>
      </c>
      <c r="L256">
        <v>2</v>
      </c>
      <c r="M256" t="s">
        <v>30</v>
      </c>
      <c r="N256">
        <v>3</v>
      </c>
      <c r="O256" t="s">
        <v>31</v>
      </c>
      <c r="P256">
        <v>3</v>
      </c>
      <c r="Q256">
        <v>3</v>
      </c>
      <c r="R256">
        <v>0</v>
      </c>
      <c r="S256">
        <v>6</v>
      </c>
      <c r="T256">
        <v>0</v>
      </c>
      <c r="U256">
        <v>3</v>
      </c>
      <c r="V256">
        <v>2</v>
      </c>
      <c r="W256">
        <v>0</v>
      </c>
      <c r="X256">
        <v>2</v>
      </c>
      <c r="Y256">
        <v>2</v>
      </c>
    </row>
    <row r="257" spans="1:25" x14ac:dyDescent="0.35">
      <c r="A257">
        <v>28</v>
      </c>
      <c r="B257" t="s">
        <v>32</v>
      </c>
      <c r="C257" t="s">
        <v>44</v>
      </c>
      <c r="D257" t="s">
        <v>34</v>
      </c>
      <c r="E257">
        <v>16</v>
      </c>
      <c r="F257">
        <v>3</v>
      </c>
      <c r="G257" t="s">
        <v>40</v>
      </c>
      <c r="H257">
        <v>3</v>
      </c>
      <c r="I257" t="s">
        <v>35</v>
      </c>
      <c r="J257">
        <v>49</v>
      </c>
      <c r="K257">
        <v>3</v>
      </c>
      <c r="L257">
        <v>1</v>
      </c>
      <c r="M257" t="s">
        <v>36</v>
      </c>
      <c r="N257">
        <v>3</v>
      </c>
      <c r="O257" t="s">
        <v>31</v>
      </c>
      <c r="P257">
        <v>1</v>
      </c>
      <c r="Q257">
        <v>3</v>
      </c>
      <c r="R257">
        <v>0</v>
      </c>
      <c r="S257">
        <v>5</v>
      </c>
      <c r="T257">
        <v>3</v>
      </c>
      <c r="U257">
        <v>2</v>
      </c>
      <c r="V257">
        <v>5</v>
      </c>
      <c r="W257">
        <v>3</v>
      </c>
      <c r="X257">
        <v>1</v>
      </c>
      <c r="Y257">
        <v>4</v>
      </c>
    </row>
    <row r="258" spans="1:25" x14ac:dyDescent="0.35">
      <c r="A258">
        <v>28</v>
      </c>
      <c r="B258" t="s">
        <v>25</v>
      </c>
      <c r="C258" t="s">
        <v>26</v>
      </c>
      <c r="D258" t="s">
        <v>34</v>
      </c>
      <c r="E258">
        <v>17</v>
      </c>
      <c r="F258">
        <v>3</v>
      </c>
      <c r="G258" t="s">
        <v>49</v>
      </c>
      <c r="H258">
        <v>3</v>
      </c>
      <c r="I258" t="s">
        <v>35</v>
      </c>
      <c r="J258">
        <v>32</v>
      </c>
      <c r="K258">
        <v>2</v>
      </c>
      <c r="L258">
        <v>1</v>
      </c>
      <c r="M258" t="s">
        <v>39</v>
      </c>
      <c r="N258">
        <v>4</v>
      </c>
      <c r="O258" t="s">
        <v>41</v>
      </c>
      <c r="P258">
        <v>5</v>
      </c>
      <c r="Q258">
        <v>3</v>
      </c>
      <c r="R258">
        <v>1</v>
      </c>
      <c r="S258">
        <v>6</v>
      </c>
      <c r="T258">
        <v>2</v>
      </c>
      <c r="U258">
        <v>2</v>
      </c>
      <c r="V258">
        <v>4</v>
      </c>
      <c r="W258">
        <v>1</v>
      </c>
      <c r="X258">
        <v>0</v>
      </c>
      <c r="Y258">
        <v>3</v>
      </c>
    </row>
    <row r="259" spans="1:25" x14ac:dyDescent="0.35">
      <c r="A259">
        <v>29</v>
      </c>
      <c r="B259" t="s">
        <v>32</v>
      </c>
      <c r="C259" t="s">
        <v>26</v>
      </c>
      <c r="D259" t="s">
        <v>34</v>
      </c>
      <c r="E259">
        <v>15</v>
      </c>
      <c r="F259">
        <v>2</v>
      </c>
      <c r="G259" t="s">
        <v>28</v>
      </c>
      <c r="H259">
        <v>4</v>
      </c>
      <c r="I259" t="s">
        <v>29</v>
      </c>
      <c r="J259">
        <v>49</v>
      </c>
      <c r="K259">
        <v>2</v>
      </c>
      <c r="L259">
        <v>2</v>
      </c>
      <c r="M259" t="s">
        <v>39</v>
      </c>
      <c r="N259">
        <v>3</v>
      </c>
      <c r="O259" t="s">
        <v>31</v>
      </c>
      <c r="P259">
        <v>0</v>
      </c>
      <c r="Q259">
        <v>3</v>
      </c>
      <c r="R259">
        <v>0</v>
      </c>
      <c r="S259">
        <v>10</v>
      </c>
      <c r="T259">
        <v>3</v>
      </c>
      <c r="U259">
        <v>3</v>
      </c>
      <c r="V259">
        <v>9</v>
      </c>
      <c r="W259">
        <v>5</v>
      </c>
      <c r="X259">
        <v>0</v>
      </c>
      <c r="Y259">
        <v>8</v>
      </c>
    </row>
    <row r="260" spans="1:25" x14ac:dyDescent="0.35">
      <c r="A260">
        <v>29</v>
      </c>
      <c r="B260" t="s">
        <v>32</v>
      </c>
      <c r="C260" t="s">
        <v>26</v>
      </c>
      <c r="D260" t="s">
        <v>34</v>
      </c>
      <c r="E260">
        <v>21</v>
      </c>
      <c r="F260">
        <v>4</v>
      </c>
      <c r="G260" t="s">
        <v>28</v>
      </c>
      <c r="H260">
        <v>2</v>
      </c>
      <c r="I260" t="s">
        <v>29</v>
      </c>
      <c r="J260">
        <v>51</v>
      </c>
      <c r="K260">
        <v>4</v>
      </c>
      <c r="L260">
        <v>3</v>
      </c>
      <c r="M260" t="s">
        <v>42</v>
      </c>
      <c r="N260">
        <v>1</v>
      </c>
      <c r="O260" t="s">
        <v>41</v>
      </c>
      <c r="P260">
        <v>1</v>
      </c>
      <c r="Q260">
        <v>3</v>
      </c>
      <c r="R260">
        <v>1</v>
      </c>
      <c r="S260">
        <v>10</v>
      </c>
      <c r="T260">
        <v>1</v>
      </c>
      <c r="U260">
        <v>3</v>
      </c>
      <c r="V260">
        <v>10</v>
      </c>
      <c r="W260">
        <v>9</v>
      </c>
      <c r="X260">
        <v>8</v>
      </c>
      <c r="Y260">
        <v>8</v>
      </c>
    </row>
    <row r="261" spans="1:25" hidden="1" x14ac:dyDescent="0.35">
      <c r="A261">
        <v>29</v>
      </c>
      <c r="B261" t="s">
        <v>32</v>
      </c>
      <c r="C261" t="s">
        <v>26</v>
      </c>
      <c r="D261" t="s">
        <v>34</v>
      </c>
      <c r="E261">
        <v>2</v>
      </c>
      <c r="F261">
        <v>3</v>
      </c>
      <c r="G261" t="s">
        <v>28</v>
      </c>
      <c r="H261">
        <v>3</v>
      </c>
      <c r="I261" t="s">
        <v>35</v>
      </c>
      <c r="J261">
        <v>76</v>
      </c>
      <c r="K261">
        <v>3</v>
      </c>
      <c r="L261">
        <v>1</v>
      </c>
      <c r="M261" t="s">
        <v>36</v>
      </c>
      <c r="N261">
        <v>2</v>
      </c>
      <c r="O261" t="s">
        <v>37</v>
      </c>
      <c r="P261">
        <v>0</v>
      </c>
      <c r="Q261">
        <v>4</v>
      </c>
      <c r="R261">
        <v>1</v>
      </c>
      <c r="S261">
        <v>6</v>
      </c>
      <c r="T261">
        <v>3</v>
      </c>
      <c r="U261">
        <v>3</v>
      </c>
      <c r="V261">
        <v>5</v>
      </c>
      <c r="W261">
        <v>4</v>
      </c>
      <c r="X261">
        <v>0</v>
      </c>
      <c r="Y261">
        <v>4</v>
      </c>
    </row>
    <row r="262" spans="1:25" hidden="1" x14ac:dyDescent="0.35">
      <c r="A262">
        <v>29</v>
      </c>
      <c r="B262" t="s">
        <v>32</v>
      </c>
      <c r="C262" t="s">
        <v>44</v>
      </c>
      <c r="D262" t="s">
        <v>34</v>
      </c>
      <c r="E262">
        <v>1</v>
      </c>
      <c r="F262">
        <v>1</v>
      </c>
      <c r="G262" t="s">
        <v>49</v>
      </c>
      <c r="H262">
        <v>4</v>
      </c>
      <c r="I262" t="s">
        <v>35</v>
      </c>
      <c r="J262">
        <v>41</v>
      </c>
      <c r="K262">
        <v>3</v>
      </c>
      <c r="L262">
        <v>2</v>
      </c>
      <c r="M262" t="s">
        <v>42</v>
      </c>
      <c r="N262">
        <v>3</v>
      </c>
      <c r="O262" t="s">
        <v>37</v>
      </c>
      <c r="P262">
        <v>1</v>
      </c>
      <c r="Q262">
        <v>3</v>
      </c>
      <c r="R262">
        <v>1</v>
      </c>
      <c r="S262">
        <v>10</v>
      </c>
      <c r="T262">
        <v>1</v>
      </c>
      <c r="U262">
        <v>3</v>
      </c>
      <c r="V262">
        <v>10</v>
      </c>
      <c r="W262">
        <v>7</v>
      </c>
      <c r="X262">
        <v>0</v>
      </c>
      <c r="Y262">
        <v>9</v>
      </c>
    </row>
    <row r="263" spans="1:25" x14ac:dyDescent="0.35">
      <c r="A263">
        <v>29</v>
      </c>
      <c r="B263" t="s">
        <v>25</v>
      </c>
      <c r="C263" t="s">
        <v>26</v>
      </c>
      <c r="D263" t="s">
        <v>27</v>
      </c>
      <c r="E263">
        <v>27</v>
      </c>
      <c r="F263">
        <v>3</v>
      </c>
      <c r="G263" t="s">
        <v>48</v>
      </c>
      <c r="H263">
        <v>2</v>
      </c>
      <c r="I263" t="s">
        <v>29</v>
      </c>
      <c r="J263">
        <v>35</v>
      </c>
      <c r="K263">
        <v>3</v>
      </c>
      <c r="L263">
        <v>3</v>
      </c>
      <c r="M263" t="s">
        <v>30</v>
      </c>
      <c r="N263">
        <v>4</v>
      </c>
      <c r="O263" t="s">
        <v>37</v>
      </c>
      <c r="P263">
        <v>1</v>
      </c>
      <c r="Q263">
        <v>4</v>
      </c>
      <c r="R263">
        <v>3</v>
      </c>
      <c r="S263">
        <v>10</v>
      </c>
      <c r="T263">
        <v>3</v>
      </c>
      <c r="U263">
        <v>2</v>
      </c>
      <c r="V263">
        <v>10</v>
      </c>
      <c r="W263">
        <v>4</v>
      </c>
      <c r="X263">
        <v>1</v>
      </c>
      <c r="Y263">
        <v>9</v>
      </c>
    </row>
    <row r="264" spans="1:25" hidden="1" x14ac:dyDescent="0.35">
      <c r="A264">
        <v>29</v>
      </c>
      <c r="B264" t="s">
        <v>25</v>
      </c>
      <c r="C264" t="s">
        <v>26</v>
      </c>
      <c r="D264" t="s">
        <v>34</v>
      </c>
      <c r="E264">
        <v>1</v>
      </c>
      <c r="F264">
        <v>3</v>
      </c>
      <c r="G264" t="s">
        <v>49</v>
      </c>
      <c r="H264">
        <v>3</v>
      </c>
      <c r="I264" t="s">
        <v>35</v>
      </c>
      <c r="J264">
        <v>85</v>
      </c>
      <c r="K264">
        <v>3</v>
      </c>
      <c r="L264">
        <v>1</v>
      </c>
      <c r="M264" t="s">
        <v>36</v>
      </c>
      <c r="N264">
        <v>3</v>
      </c>
      <c r="O264" t="s">
        <v>31</v>
      </c>
      <c r="P264">
        <v>0</v>
      </c>
      <c r="Q264">
        <v>3</v>
      </c>
      <c r="R264">
        <v>0</v>
      </c>
      <c r="S264">
        <v>7</v>
      </c>
      <c r="T264">
        <v>1</v>
      </c>
      <c r="U264">
        <v>2</v>
      </c>
      <c r="V264">
        <v>6</v>
      </c>
      <c r="W264">
        <v>2</v>
      </c>
      <c r="X264">
        <v>1</v>
      </c>
      <c r="Y264">
        <v>5</v>
      </c>
    </row>
    <row r="265" spans="1:25" hidden="1" x14ac:dyDescent="0.35">
      <c r="A265">
        <v>29</v>
      </c>
      <c r="B265" t="s">
        <v>32</v>
      </c>
      <c r="C265" t="s">
        <v>33</v>
      </c>
      <c r="D265" t="s">
        <v>27</v>
      </c>
      <c r="E265">
        <v>1</v>
      </c>
      <c r="F265">
        <v>1</v>
      </c>
      <c r="G265" t="s">
        <v>40</v>
      </c>
      <c r="H265">
        <v>2</v>
      </c>
      <c r="I265" t="s">
        <v>29</v>
      </c>
      <c r="J265">
        <v>42</v>
      </c>
      <c r="K265">
        <v>3</v>
      </c>
      <c r="L265">
        <v>3</v>
      </c>
      <c r="M265" t="s">
        <v>30</v>
      </c>
      <c r="N265">
        <v>4</v>
      </c>
      <c r="O265" t="s">
        <v>37</v>
      </c>
      <c r="P265">
        <v>1</v>
      </c>
      <c r="Q265">
        <v>3</v>
      </c>
      <c r="R265">
        <v>1</v>
      </c>
      <c r="S265">
        <v>11</v>
      </c>
      <c r="T265">
        <v>5</v>
      </c>
      <c r="U265">
        <v>3</v>
      </c>
      <c r="V265">
        <v>11</v>
      </c>
      <c r="W265">
        <v>10</v>
      </c>
      <c r="X265">
        <v>4</v>
      </c>
      <c r="Y265">
        <v>1</v>
      </c>
    </row>
    <row r="266" spans="1:25" x14ac:dyDescent="0.35">
      <c r="A266">
        <v>29</v>
      </c>
      <c r="B266" t="s">
        <v>25</v>
      </c>
      <c r="C266" t="s">
        <v>26</v>
      </c>
      <c r="D266" t="s">
        <v>34</v>
      </c>
      <c r="E266">
        <v>18</v>
      </c>
      <c r="F266">
        <v>1</v>
      </c>
      <c r="G266" t="s">
        <v>40</v>
      </c>
      <c r="H266">
        <v>3</v>
      </c>
      <c r="I266" t="s">
        <v>35</v>
      </c>
      <c r="J266">
        <v>86</v>
      </c>
      <c r="K266">
        <v>2</v>
      </c>
      <c r="L266">
        <v>1</v>
      </c>
      <c r="M266" t="s">
        <v>36</v>
      </c>
      <c r="N266">
        <v>4</v>
      </c>
      <c r="O266" t="s">
        <v>31</v>
      </c>
      <c r="P266">
        <v>1</v>
      </c>
      <c r="Q266">
        <v>3</v>
      </c>
      <c r="R266">
        <v>0</v>
      </c>
      <c r="S266">
        <v>4</v>
      </c>
      <c r="T266">
        <v>3</v>
      </c>
      <c r="U266">
        <v>2</v>
      </c>
      <c r="V266">
        <v>4</v>
      </c>
      <c r="W266">
        <v>3</v>
      </c>
      <c r="X266">
        <v>0</v>
      </c>
      <c r="Y266">
        <v>1</v>
      </c>
    </row>
    <row r="267" spans="1:25" x14ac:dyDescent="0.35">
      <c r="A267">
        <v>29</v>
      </c>
      <c r="B267" t="s">
        <v>32</v>
      </c>
      <c r="C267" t="s">
        <v>26</v>
      </c>
      <c r="D267" t="s">
        <v>34</v>
      </c>
      <c r="E267">
        <v>15</v>
      </c>
      <c r="F267">
        <v>3</v>
      </c>
      <c r="G267" t="s">
        <v>28</v>
      </c>
      <c r="H267">
        <v>3</v>
      </c>
      <c r="I267" t="s">
        <v>35</v>
      </c>
      <c r="J267">
        <v>60</v>
      </c>
      <c r="K267">
        <v>3</v>
      </c>
      <c r="L267">
        <v>1</v>
      </c>
      <c r="M267" t="s">
        <v>36</v>
      </c>
      <c r="N267">
        <v>4</v>
      </c>
      <c r="O267" t="s">
        <v>31</v>
      </c>
      <c r="P267">
        <v>1</v>
      </c>
      <c r="Q267">
        <v>3</v>
      </c>
      <c r="R267">
        <v>0</v>
      </c>
      <c r="S267">
        <v>6</v>
      </c>
      <c r="T267">
        <v>1</v>
      </c>
      <c r="U267">
        <v>3</v>
      </c>
      <c r="V267">
        <v>6</v>
      </c>
      <c r="W267">
        <v>5</v>
      </c>
      <c r="X267">
        <v>1</v>
      </c>
      <c r="Y267">
        <v>5</v>
      </c>
    </row>
    <row r="268" spans="1:25" x14ac:dyDescent="0.35">
      <c r="A268">
        <v>29</v>
      </c>
      <c r="B268" t="s">
        <v>32</v>
      </c>
      <c r="C268" t="s">
        <v>26</v>
      </c>
      <c r="D268" t="s">
        <v>27</v>
      </c>
      <c r="E268">
        <v>20</v>
      </c>
      <c r="F268">
        <v>2</v>
      </c>
      <c r="G268" t="s">
        <v>48</v>
      </c>
      <c r="H268">
        <v>4</v>
      </c>
      <c r="I268" t="s">
        <v>35</v>
      </c>
      <c r="J268">
        <v>45</v>
      </c>
      <c r="K268">
        <v>3</v>
      </c>
      <c r="L268">
        <v>2</v>
      </c>
      <c r="M268" t="s">
        <v>30</v>
      </c>
      <c r="N268">
        <v>4</v>
      </c>
      <c r="O268" t="s">
        <v>41</v>
      </c>
      <c r="P268">
        <v>2</v>
      </c>
      <c r="Q268">
        <v>3</v>
      </c>
      <c r="R268">
        <v>1</v>
      </c>
      <c r="S268">
        <v>10</v>
      </c>
      <c r="T268">
        <v>2</v>
      </c>
      <c r="U268">
        <v>3</v>
      </c>
      <c r="V268">
        <v>3</v>
      </c>
      <c r="W268">
        <v>2</v>
      </c>
      <c r="X268">
        <v>0</v>
      </c>
      <c r="Y268">
        <v>2</v>
      </c>
    </row>
    <row r="269" spans="1:25" hidden="1" x14ac:dyDescent="0.35">
      <c r="A269">
        <v>29</v>
      </c>
      <c r="B269" t="s">
        <v>32</v>
      </c>
      <c r="C269" t="s">
        <v>26</v>
      </c>
      <c r="D269" t="s">
        <v>27</v>
      </c>
      <c r="E269">
        <v>2</v>
      </c>
      <c r="F269">
        <v>3</v>
      </c>
      <c r="G269" t="s">
        <v>40</v>
      </c>
      <c r="H269">
        <v>1</v>
      </c>
      <c r="I269" t="s">
        <v>35</v>
      </c>
      <c r="J269">
        <v>78</v>
      </c>
      <c r="K269">
        <v>2</v>
      </c>
      <c r="L269">
        <v>2</v>
      </c>
      <c r="M269" t="s">
        <v>30</v>
      </c>
      <c r="N269">
        <v>2</v>
      </c>
      <c r="O269" t="s">
        <v>37</v>
      </c>
      <c r="P269">
        <v>2</v>
      </c>
      <c r="Q269">
        <v>3</v>
      </c>
      <c r="R269">
        <v>2</v>
      </c>
      <c r="S269">
        <v>10</v>
      </c>
      <c r="T269">
        <v>2</v>
      </c>
      <c r="U269">
        <v>3</v>
      </c>
      <c r="V269">
        <v>0</v>
      </c>
      <c r="W269">
        <v>0</v>
      </c>
      <c r="X269">
        <v>0</v>
      </c>
      <c r="Y269">
        <v>0</v>
      </c>
    </row>
    <row r="270" spans="1:25" hidden="1" x14ac:dyDescent="0.35">
      <c r="A270">
        <v>29</v>
      </c>
      <c r="B270" t="s">
        <v>32</v>
      </c>
      <c r="C270" t="s">
        <v>33</v>
      </c>
      <c r="D270" t="s">
        <v>27</v>
      </c>
      <c r="E270">
        <v>2</v>
      </c>
      <c r="F270">
        <v>2</v>
      </c>
      <c r="G270" t="s">
        <v>28</v>
      </c>
      <c r="H270">
        <v>2</v>
      </c>
      <c r="I270" t="s">
        <v>35</v>
      </c>
      <c r="J270">
        <v>44</v>
      </c>
      <c r="K270">
        <v>3</v>
      </c>
      <c r="L270">
        <v>2</v>
      </c>
      <c r="M270" t="s">
        <v>30</v>
      </c>
      <c r="N270">
        <v>4</v>
      </c>
      <c r="O270" t="s">
        <v>31</v>
      </c>
      <c r="P270">
        <v>1</v>
      </c>
      <c r="Q270">
        <v>3</v>
      </c>
      <c r="R270">
        <v>0</v>
      </c>
      <c r="S270">
        <v>10</v>
      </c>
      <c r="T270">
        <v>3</v>
      </c>
      <c r="U270">
        <v>2</v>
      </c>
      <c r="V270">
        <v>10</v>
      </c>
      <c r="W270">
        <v>7</v>
      </c>
      <c r="X270">
        <v>0</v>
      </c>
      <c r="Y270">
        <v>9</v>
      </c>
    </row>
    <row r="271" spans="1:25" hidden="1" x14ac:dyDescent="0.35">
      <c r="A271">
        <v>29</v>
      </c>
      <c r="B271" t="s">
        <v>25</v>
      </c>
      <c r="C271" t="s">
        <v>26</v>
      </c>
      <c r="D271" t="s">
        <v>34</v>
      </c>
      <c r="E271">
        <v>8</v>
      </c>
      <c r="F271">
        <v>4</v>
      </c>
      <c r="G271" t="s">
        <v>38</v>
      </c>
      <c r="H271">
        <v>2</v>
      </c>
      <c r="I271" t="s">
        <v>35</v>
      </c>
      <c r="J271">
        <v>77</v>
      </c>
      <c r="K271">
        <v>1</v>
      </c>
      <c r="L271">
        <v>1</v>
      </c>
      <c r="M271" t="s">
        <v>39</v>
      </c>
      <c r="N271">
        <v>1</v>
      </c>
      <c r="O271" t="s">
        <v>37</v>
      </c>
      <c r="P271">
        <v>1</v>
      </c>
      <c r="Q271">
        <v>3</v>
      </c>
      <c r="R271">
        <v>0</v>
      </c>
      <c r="S271">
        <v>7</v>
      </c>
      <c r="T271">
        <v>4</v>
      </c>
      <c r="U271">
        <v>2</v>
      </c>
      <c r="V271">
        <v>7</v>
      </c>
      <c r="W271">
        <v>7</v>
      </c>
      <c r="X271">
        <v>0</v>
      </c>
      <c r="Y271">
        <v>7</v>
      </c>
    </row>
    <row r="272" spans="1:25" hidden="1" x14ac:dyDescent="0.35">
      <c r="A272">
        <v>29</v>
      </c>
      <c r="B272" t="s">
        <v>32</v>
      </c>
      <c r="C272" t="s">
        <v>26</v>
      </c>
      <c r="D272" t="s">
        <v>34</v>
      </c>
      <c r="E272">
        <v>9</v>
      </c>
      <c r="F272">
        <v>5</v>
      </c>
      <c r="G272" t="s">
        <v>38</v>
      </c>
      <c r="H272">
        <v>2</v>
      </c>
      <c r="I272" t="s">
        <v>35</v>
      </c>
      <c r="J272">
        <v>30</v>
      </c>
      <c r="K272">
        <v>2</v>
      </c>
      <c r="L272">
        <v>1</v>
      </c>
      <c r="M272" t="s">
        <v>39</v>
      </c>
      <c r="N272">
        <v>4</v>
      </c>
      <c r="O272" t="s">
        <v>31</v>
      </c>
      <c r="P272">
        <v>0</v>
      </c>
      <c r="Q272">
        <v>3</v>
      </c>
      <c r="R272">
        <v>0</v>
      </c>
      <c r="S272">
        <v>4</v>
      </c>
      <c r="T272">
        <v>2</v>
      </c>
      <c r="U272">
        <v>3</v>
      </c>
      <c r="V272">
        <v>3</v>
      </c>
      <c r="W272">
        <v>2</v>
      </c>
      <c r="X272">
        <v>2</v>
      </c>
      <c r="Y272">
        <v>2</v>
      </c>
    </row>
    <row r="273" spans="1:25" x14ac:dyDescent="0.35">
      <c r="A273">
        <v>29</v>
      </c>
      <c r="B273" t="s">
        <v>32</v>
      </c>
      <c r="C273" t="s">
        <v>26</v>
      </c>
      <c r="D273" t="s">
        <v>27</v>
      </c>
      <c r="E273">
        <v>10</v>
      </c>
      <c r="F273">
        <v>1</v>
      </c>
      <c r="G273" t="s">
        <v>48</v>
      </c>
      <c r="H273">
        <v>4</v>
      </c>
      <c r="I273" t="s">
        <v>29</v>
      </c>
      <c r="J273">
        <v>39</v>
      </c>
      <c r="K273">
        <v>2</v>
      </c>
      <c r="L273">
        <v>2</v>
      </c>
      <c r="M273" t="s">
        <v>30</v>
      </c>
      <c r="N273">
        <v>2</v>
      </c>
      <c r="O273" t="s">
        <v>41</v>
      </c>
      <c r="P273">
        <v>1</v>
      </c>
      <c r="Q273">
        <v>3</v>
      </c>
      <c r="R273">
        <v>2</v>
      </c>
      <c r="S273">
        <v>7</v>
      </c>
      <c r="T273">
        <v>2</v>
      </c>
      <c r="U273">
        <v>3</v>
      </c>
      <c r="V273">
        <v>7</v>
      </c>
      <c r="W273">
        <v>7</v>
      </c>
      <c r="X273">
        <v>1</v>
      </c>
      <c r="Y273">
        <v>7</v>
      </c>
    </row>
    <row r="274" spans="1:25" hidden="1" x14ac:dyDescent="0.35">
      <c r="A274">
        <v>29</v>
      </c>
      <c r="B274" t="s">
        <v>32</v>
      </c>
      <c r="C274" t="s">
        <v>44</v>
      </c>
      <c r="D274" t="s">
        <v>27</v>
      </c>
      <c r="E274">
        <v>2</v>
      </c>
      <c r="F274">
        <v>3</v>
      </c>
      <c r="G274" t="s">
        <v>28</v>
      </c>
      <c r="H274">
        <v>4</v>
      </c>
      <c r="I274" t="s">
        <v>35</v>
      </c>
      <c r="J274">
        <v>61</v>
      </c>
      <c r="K274">
        <v>3</v>
      </c>
      <c r="L274">
        <v>2</v>
      </c>
      <c r="M274" t="s">
        <v>30</v>
      </c>
      <c r="N274">
        <v>3</v>
      </c>
      <c r="O274" t="s">
        <v>37</v>
      </c>
      <c r="P274">
        <v>1</v>
      </c>
      <c r="Q274">
        <v>3</v>
      </c>
      <c r="R274">
        <v>1</v>
      </c>
      <c r="S274">
        <v>4</v>
      </c>
      <c r="T274">
        <v>3</v>
      </c>
      <c r="U274">
        <v>2</v>
      </c>
      <c r="V274">
        <v>4</v>
      </c>
      <c r="W274">
        <v>3</v>
      </c>
      <c r="X274">
        <v>0</v>
      </c>
      <c r="Y274">
        <v>2</v>
      </c>
    </row>
    <row r="275" spans="1:25" x14ac:dyDescent="0.35">
      <c r="A275">
        <v>29</v>
      </c>
      <c r="B275" t="s">
        <v>32</v>
      </c>
      <c r="C275" t="s">
        <v>26</v>
      </c>
      <c r="D275" t="s">
        <v>34</v>
      </c>
      <c r="E275">
        <v>23</v>
      </c>
      <c r="F275">
        <v>3</v>
      </c>
      <c r="G275" t="s">
        <v>28</v>
      </c>
      <c r="H275">
        <v>4</v>
      </c>
      <c r="I275" t="s">
        <v>35</v>
      </c>
      <c r="J275">
        <v>54</v>
      </c>
      <c r="K275">
        <v>3</v>
      </c>
      <c r="L275">
        <v>1</v>
      </c>
      <c r="M275" t="s">
        <v>36</v>
      </c>
      <c r="N275">
        <v>4</v>
      </c>
      <c r="O275" t="s">
        <v>31</v>
      </c>
      <c r="P275">
        <v>9</v>
      </c>
      <c r="Q275">
        <v>3</v>
      </c>
      <c r="R275">
        <v>0</v>
      </c>
      <c r="S275">
        <v>6</v>
      </c>
      <c r="T275">
        <v>4</v>
      </c>
      <c r="U275">
        <v>3</v>
      </c>
      <c r="V275">
        <v>3</v>
      </c>
      <c r="W275">
        <v>2</v>
      </c>
      <c r="X275">
        <v>1</v>
      </c>
      <c r="Y275">
        <v>2</v>
      </c>
    </row>
    <row r="276" spans="1:25" hidden="1" x14ac:dyDescent="0.35">
      <c r="A276">
        <v>29</v>
      </c>
      <c r="B276" t="s">
        <v>32</v>
      </c>
      <c r="C276" t="s">
        <v>26</v>
      </c>
      <c r="D276" t="s">
        <v>34</v>
      </c>
      <c r="E276">
        <v>3</v>
      </c>
      <c r="F276">
        <v>4</v>
      </c>
      <c r="G276" t="s">
        <v>40</v>
      </c>
      <c r="H276">
        <v>2</v>
      </c>
      <c r="I276" t="s">
        <v>35</v>
      </c>
      <c r="J276">
        <v>93</v>
      </c>
      <c r="K276">
        <v>2</v>
      </c>
      <c r="L276">
        <v>3</v>
      </c>
      <c r="M276" t="s">
        <v>47</v>
      </c>
      <c r="N276">
        <v>3</v>
      </c>
      <c r="O276" t="s">
        <v>37</v>
      </c>
      <c r="P276">
        <v>1</v>
      </c>
      <c r="Q276">
        <v>3</v>
      </c>
      <c r="R276">
        <v>0</v>
      </c>
      <c r="S276">
        <v>10</v>
      </c>
      <c r="T276">
        <v>2</v>
      </c>
      <c r="U276">
        <v>3</v>
      </c>
      <c r="V276">
        <v>10</v>
      </c>
      <c r="W276">
        <v>2</v>
      </c>
      <c r="X276">
        <v>0</v>
      </c>
      <c r="Y276">
        <v>7</v>
      </c>
    </row>
    <row r="277" spans="1:25" x14ac:dyDescent="0.35">
      <c r="A277">
        <v>29</v>
      </c>
      <c r="B277" t="s">
        <v>25</v>
      </c>
      <c r="C277" t="s">
        <v>26</v>
      </c>
      <c r="D277" t="s">
        <v>34</v>
      </c>
      <c r="E277">
        <v>25</v>
      </c>
      <c r="F277">
        <v>5</v>
      </c>
      <c r="G277" t="s">
        <v>49</v>
      </c>
      <c r="H277">
        <v>3</v>
      </c>
      <c r="I277" t="s">
        <v>29</v>
      </c>
      <c r="J277">
        <v>71</v>
      </c>
      <c r="K277">
        <v>2</v>
      </c>
      <c r="L277">
        <v>1</v>
      </c>
      <c r="M277" t="s">
        <v>36</v>
      </c>
      <c r="N277">
        <v>2</v>
      </c>
      <c r="O277" t="s">
        <v>37</v>
      </c>
      <c r="P277">
        <v>5</v>
      </c>
      <c r="Q277">
        <v>3</v>
      </c>
      <c r="R277">
        <v>0</v>
      </c>
      <c r="S277">
        <v>6</v>
      </c>
      <c r="T277">
        <v>2</v>
      </c>
      <c r="U277">
        <v>4</v>
      </c>
      <c r="V277">
        <v>2</v>
      </c>
      <c r="W277">
        <v>2</v>
      </c>
      <c r="X277">
        <v>1</v>
      </c>
      <c r="Y277">
        <v>1</v>
      </c>
    </row>
    <row r="278" spans="1:25" x14ac:dyDescent="0.35">
      <c r="A278">
        <v>29</v>
      </c>
      <c r="B278" t="s">
        <v>32</v>
      </c>
      <c r="C278" t="s">
        <v>26</v>
      </c>
      <c r="D278" t="s">
        <v>34</v>
      </c>
      <c r="E278">
        <v>19</v>
      </c>
      <c r="F278">
        <v>3</v>
      </c>
      <c r="G278" t="s">
        <v>49</v>
      </c>
      <c r="H278">
        <v>4</v>
      </c>
      <c r="I278" t="s">
        <v>35</v>
      </c>
      <c r="J278">
        <v>34</v>
      </c>
      <c r="K278">
        <v>3</v>
      </c>
      <c r="L278">
        <v>2</v>
      </c>
      <c r="M278" t="s">
        <v>42</v>
      </c>
      <c r="N278">
        <v>4</v>
      </c>
      <c r="O278" t="s">
        <v>41</v>
      </c>
      <c r="P278">
        <v>4</v>
      </c>
      <c r="Q278">
        <v>3</v>
      </c>
      <c r="R278">
        <v>2</v>
      </c>
      <c r="S278">
        <v>8</v>
      </c>
      <c r="T278">
        <v>2</v>
      </c>
      <c r="U278">
        <v>4</v>
      </c>
      <c r="V278">
        <v>3</v>
      </c>
      <c r="W278">
        <v>2</v>
      </c>
      <c r="X278">
        <v>1</v>
      </c>
      <c r="Y278">
        <v>2</v>
      </c>
    </row>
    <row r="279" spans="1:25" hidden="1" x14ac:dyDescent="0.35">
      <c r="A279">
        <v>29</v>
      </c>
      <c r="B279" t="s">
        <v>32</v>
      </c>
      <c r="C279" t="s">
        <v>26</v>
      </c>
      <c r="D279" t="s">
        <v>27</v>
      </c>
      <c r="E279">
        <v>3</v>
      </c>
      <c r="F279">
        <v>2</v>
      </c>
      <c r="G279" t="s">
        <v>40</v>
      </c>
      <c r="H279">
        <v>2</v>
      </c>
      <c r="I279" t="s">
        <v>29</v>
      </c>
      <c r="J279">
        <v>62</v>
      </c>
      <c r="K279">
        <v>3</v>
      </c>
      <c r="L279">
        <v>2</v>
      </c>
      <c r="M279" t="s">
        <v>30</v>
      </c>
      <c r="N279">
        <v>3</v>
      </c>
      <c r="O279" t="s">
        <v>37</v>
      </c>
      <c r="P279">
        <v>1</v>
      </c>
      <c r="Q279">
        <v>3</v>
      </c>
      <c r="R279">
        <v>1</v>
      </c>
      <c r="S279">
        <v>6</v>
      </c>
      <c r="T279">
        <v>5</v>
      </c>
      <c r="U279">
        <v>2</v>
      </c>
      <c r="V279">
        <v>6</v>
      </c>
      <c r="W279">
        <v>0</v>
      </c>
      <c r="X279">
        <v>1</v>
      </c>
      <c r="Y279">
        <v>2</v>
      </c>
    </row>
    <row r="280" spans="1:25" hidden="1" x14ac:dyDescent="0.35">
      <c r="A280">
        <v>29</v>
      </c>
      <c r="B280" t="s">
        <v>32</v>
      </c>
      <c r="C280" t="s">
        <v>33</v>
      </c>
      <c r="D280" t="s">
        <v>34</v>
      </c>
      <c r="E280">
        <v>1</v>
      </c>
      <c r="F280">
        <v>4</v>
      </c>
      <c r="G280" t="s">
        <v>28</v>
      </c>
      <c r="H280">
        <v>2</v>
      </c>
      <c r="I280" t="s">
        <v>35</v>
      </c>
      <c r="J280">
        <v>76</v>
      </c>
      <c r="K280">
        <v>1</v>
      </c>
      <c r="L280">
        <v>1</v>
      </c>
      <c r="M280" t="s">
        <v>36</v>
      </c>
      <c r="N280">
        <v>4</v>
      </c>
      <c r="O280" t="s">
        <v>41</v>
      </c>
      <c r="P280">
        <v>1</v>
      </c>
      <c r="Q280">
        <v>3</v>
      </c>
      <c r="R280">
        <v>1</v>
      </c>
      <c r="S280">
        <v>10</v>
      </c>
      <c r="T280">
        <v>5</v>
      </c>
      <c r="U280">
        <v>3</v>
      </c>
      <c r="V280">
        <v>10</v>
      </c>
      <c r="W280">
        <v>7</v>
      </c>
      <c r="X280">
        <v>2</v>
      </c>
      <c r="Y280">
        <v>8</v>
      </c>
    </row>
    <row r="281" spans="1:25" x14ac:dyDescent="0.35">
      <c r="A281">
        <v>29</v>
      </c>
      <c r="B281" t="s">
        <v>32</v>
      </c>
      <c r="C281" t="s">
        <v>26</v>
      </c>
      <c r="D281" t="s">
        <v>27</v>
      </c>
      <c r="E281">
        <v>10</v>
      </c>
      <c r="F281">
        <v>3</v>
      </c>
      <c r="G281" t="s">
        <v>28</v>
      </c>
      <c r="H281">
        <v>3</v>
      </c>
      <c r="I281" t="s">
        <v>35</v>
      </c>
      <c r="J281">
        <v>99</v>
      </c>
      <c r="K281">
        <v>3</v>
      </c>
      <c r="L281">
        <v>1</v>
      </c>
      <c r="M281" t="s">
        <v>46</v>
      </c>
      <c r="N281">
        <v>3</v>
      </c>
      <c r="O281" t="s">
        <v>31</v>
      </c>
      <c r="P281">
        <v>1</v>
      </c>
      <c r="Q281">
        <v>3</v>
      </c>
      <c r="R281">
        <v>0</v>
      </c>
      <c r="S281">
        <v>1</v>
      </c>
      <c r="T281">
        <v>6</v>
      </c>
      <c r="U281">
        <v>3</v>
      </c>
      <c r="V281">
        <v>1</v>
      </c>
      <c r="W281">
        <v>0</v>
      </c>
      <c r="X281">
        <v>0</v>
      </c>
      <c r="Y281">
        <v>0</v>
      </c>
    </row>
    <row r="282" spans="1:25" x14ac:dyDescent="0.35">
      <c r="A282">
        <v>29</v>
      </c>
      <c r="B282" t="s">
        <v>32</v>
      </c>
      <c r="C282" t="s">
        <v>26</v>
      </c>
      <c r="D282" t="s">
        <v>27</v>
      </c>
      <c r="E282">
        <v>10</v>
      </c>
      <c r="F282">
        <v>3</v>
      </c>
      <c r="G282" t="s">
        <v>48</v>
      </c>
      <c r="H282">
        <v>4</v>
      </c>
      <c r="I282" t="s">
        <v>35</v>
      </c>
      <c r="J282">
        <v>83</v>
      </c>
      <c r="K282">
        <v>3</v>
      </c>
      <c r="L282">
        <v>1</v>
      </c>
      <c r="M282" t="s">
        <v>46</v>
      </c>
      <c r="N282">
        <v>2</v>
      </c>
      <c r="O282" t="s">
        <v>41</v>
      </c>
      <c r="P282">
        <v>1</v>
      </c>
      <c r="Q282">
        <v>3</v>
      </c>
      <c r="R282">
        <v>2</v>
      </c>
      <c r="S282">
        <v>2</v>
      </c>
      <c r="T282">
        <v>2</v>
      </c>
      <c r="U282">
        <v>3</v>
      </c>
      <c r="V282">
        <v>2</v>
      </c>
      <c r="W282">
        <v>2</v>
      </c>
      <c r="X282">
        <v>2</v>
      </c>
      <c r="Y282">
        <v>2</v>
      </c>
    </row>
    <row r="283" spans="1:25" x14ac:dyDescent="0.35">
      <c r="A283">
        <v>29</v>
      </c>
      <c r="B283" t="s">
        <v>32</v>
      </c>
      <c r="C283" t="s">
        <v>26</v>
      </c>
      <c r="D283" t="s">
        <v>34</v>
      </c>
      <c r="E283">
        <v>27</v>
      </c>
      <c r="F283">
        <v>3</v>
      </c>
      <c r="G283" t="s">
        <v>40</v>
      </c>
      <c r="H283">
        <v>2</v>
      </c>
      <c r="I283" t="s">
        <v>29</v>
      </c>
      <c r="J283">
        <v>66</v>
      </c>
      <c r="K283">
        <v>3</v>
      </c>
      <c r="L283">
        <v>2</v>
      </c>
      <c r="M283" t="s">
        <v>43</v>
      </c>
      <c r="N283">
        <v>3</v>
      </c>
      <c r="O283" t="s">
        <v>37</v>
      </c>
      <c r="P283">
        <v>4</v>
      </c>
      <c r="Q283">
        <v>3</v>
      </c>
      <c r="R283">
        <v>1</v>
      </c>
      <c r="S283">
        <v>11</v>
      </c>
      <c r="T283">
        <v>3</v>
      </c>
      <c r="U283">
        <v>2</v>
      </c>
      <c r="V283">
        <v>8</v>
      </c>
      <c r="W283">
        <v>7</v>
      </c>
      <c r="X283">
        <v>1</v>
      </c>
      <c r="Y283">
        <v>1</v>
      </c>
    </row>
    <row r="284" spans="1:25" hidden="1" x14ac:dyDescent="0.35">
      <c r="A284">
        <v>29</v>
      </c>
      <c r="B284" t="s">
        <v>25</v>
      </c>
      <c r="C284" t="s">
        <v>26</v>
      </c>
      <c r="D284" t="s">
        <v>34</v>
      </c>
      <c r="E284">
        <v>1</v>
      </c>
      <c r="F284">
        <v>2</v>
      </c>
      <c r="G284" t="s">
        <v>28</v>
      </c>
      <c r="H284">
        <v>2</v>
      </c>
      <c r="I284" t="s">
        <v>29</v>
      </c>
      <c r="J284">
        <v>36</v>
      </c>
      <c r="K284">
        <v>2</v>
      </c>
      <c r="L284">
        <v>1</v>
      </c>
      <c r="M284" t="s">
        <v>39</v>
      </c>
      <c r="N284">
        <v>1</v>
      </c>
      <c r="O284" t="s">
        <v>37</v>
      </c>
      <c r="P284">
        <v>1</v>
      </c>
      <c r="Q284">
        <v>3</v>
      </c>
      <c r="R284">
        <v>1</v>
      </c>
      <c r="S284">
        <v>1</v>
      </c>
      <c r="T284">
        <v>1</v>
      </c>
      <c r="U284">
        <v>3</v>
      </c>
      <c r="V284">
        <v>1</v>
      </c>
      <c r="W284">
        <v>0</v>
      </c>
      <c r="X284">
        <v>0</v>
      </c>
      <c r="Y284">
        <v>0</v>
      </c>
    </row>
    <row r="285" spans="1:25" x14ac:dyDescent="0.35">
      <c r="A285">
        <v>29</v>
      </c>
      <c r="B285" t="s">
        <v>32</v>
      </c>
      <c r="C285" t="s">
        <v>26</v>
      </c>
      <c r="D285" t="s">
        <v>34</v>
      </c>
      <c r="E285">
        <v>23</v>
      </c>
      <c r="F285">
        <v>2</v>
      </c>
      <c r="G285" t="s">
        <v>28</v>
      </c>
      <c r="H285">
        <v>3</v>
      </c>
      <c r="I285" t="s">
        <v>35</v>
      </c>
      <c r="J285">
        <v>81</v>
      </c>
      <c r="K285">
        <v>4</v>
      </c>
      <c r="L285">
        <v>1</v>
      </c>
      <c r="M285" t="s">
        <v>36</v>
      </c>
      <c r="N285">
        <v>3</v>
      </c>
      <c r="O285" t="s">
        <v>37</v>
      </c>
      <c r="P285">
        <v>1</v>
      </c>
      <c r="Q285">
        <v>4</v>
      </c>
      <c r="R285">
        <v>1</v>
      </c>
      <c r="S285">
        <v>10</v>
      </c>
      <c r="T285">
        <v>3</v>
      </c>
      <c r="U285">
        <v>3</v>
      </c>
      <c r="V285">
        <v>10</v>
      </c>
      <c r="W285">
        <v>7</v>
      </c>
      <c r="X285">
        <v>0</v>
      </c>
      <c r="Y285">
        <v>7</v>
      </c>
    </row>
    <row r="286" spans="1:25" hidden="1" x14ac:dyDescent="0.35">
      <c r="A286">
        <v>29</v>
      </c>
      <c r="B286" t="s">
        <v>25</v>
      </c>
      <c r="C286" t="s">
        <v>26</v>
      </c>
      <c r="D286" t="s">
        <v>27</v>
      </c>
      <c r="E286">
        <v>1</v>
      </c>
      <c r="F286">
        <v>3</v>
      </c>
      <c r="G286" t="s">
        <v>40</v>
      </c>
      <c r="H286">
        <v>2</v>
      </c>
      <c r="I286" t="s">
        <v>29</v>
      </c>
      <c r="J286">
        <v>48</v>
      </c>
      <c r="K286">
        <v>2</v>
      </c>
      <c r="L286">
        <v>1</v>
      </c>
      <c r="M286" t="s">
        <v>46</v>
      </c>
      <c r="N286">
        <v>3</v>
      </c>
      <c r="O286" t="s">
        <v>41</v>
      </c>
      <c r="P286">
        <v>6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3</v>
      </c>
      <c r="W286">
        <v>2</v>
      </c>
      <c r="X286">
        <v>0</v>
      </c>
      <c r="Y286">
        <v>2</v>
      </c>
    </row>
    <row r="287" spans="1:25" hidden="1" x14ac:dyDescent="0.35">
      <c r="A287">
        <v>29</v>
      </c>
      <c r="B287" t="s">
        <v>32</v>
      </c>
      <c r="C287" t="s">
        <v>26</v>
      </c>
      <c r="D287" t="s">
        <v>34</v>
      </c>
      <c r="E287">
        <v>7</v>
      </c>
      <c r="F287">
        <v>1</v>
      </c>
      <c r="G287" t="s">
        <v>40</v>
      </c>
      <c r="H287">
        <v>1</v>
      </c>
      <c r="I287" t="s">
        <v>29</v>
      </c>
      <c r="J287">
        <v>62</v>
      </c>
      <c r="K287">
        <v>2</v>
      </c>
      <c r="L287">
        <v>1</v>
      </c>
      <c r="M287" t="s">
        <v>39</v>
      </c>
      <c r="N287">
        <v>4</v>
      </c>
      <c r="O287" t="s">
        <v>41</v>
      </c>
      <c r="P287">
        <v>6</v>
      </c>
      <c r="Q287">
        <v>3</v>
      </c>
      <c r="R287">
        <v>3</v>
      </c>
      <c r="S287">
        <v>8</v>
      </c>
      <c r="T287">
        <v>5</v>
      </c>
      <c r="U287">
        <v>3</v>
      </c>
      <c r="V287">
        <v>4</v>
      </c>
      <c r="W287">
        <v>3</v>
      </c>
      <c r="X287">
        <v>0</v>
      </c>
      <c r="Y287">
        <v>3</v>
      </c>
    </row>
    <row r="288" spans="1:25" x14ac:dyDescent="0.35">
      <c r="A288">
        <v>29</v>
      </c>
      <c r="B288" t="s">
        <v>32</v>
      </c>
      <c r="C288" t="s">
        <v>33</v>
      </c>
      <c r="D288" t="s">
        <v>27</v>
      </c>
      <c r="E288">
        <v>20</v>
      </c>
      <c r="F288">
        <v>3</v>
      </c>
      <c r="G288" t="s">
        <v>49</v>
      </c>
      <c r="H288">
        <v>3</v>
      </c>
      <c r="I288" t="s">
        <v>29</v>
      </c>
      <c r="J288">
        <v>84</v>
      </c>
      <c r="K288">
        <v>3</v>
      </c>
      <c r="L288">
        <v>1</v>
      </c>
      <c r="M288" t="s">
        <v>46</v>
      </c>
      <c r="N288">
        <v>4</v>
      </c>
      <c r="O288" t="s">
        <v>37</v>
      </c>
      <c r="P288">
        <v>1</v>
      </c>
      <c r="Q288">
        <v>3</v>
      </c>
      <c r="R288">
        <v>1</v>
      </c>
      <c r="S288">
        <v>3</v>
      </c>
      <c r="T288">
        <v>5</v>
      </c>
      <c r="U288">
        <v>3</v>
      </c>
      <c r="V288">
        <v>3</v>
      </c>
      <c r="W288">
        <v>1</v>
      </c>
      <c r="X288">
        <v>0</v>
      </c>
      <c r="Y288">
        <v>2</v>
      </c>
    </row>
    <row r="289" spans="1:25" x14ac:dyDescent="0.35">
      <c r="A289">
        <v>29</v>
      </c>
      <c r="B289" t="s">
        <v>25</v>
      </c>
      <c r="C289" t="s">
        <v>26</v>
      </c>
      <c r="D289" t="s">
        <v>34</v>
      </c>
      <c r="E289">
        <v>10</v>
      </c>
      <c r="F289">
        <v>3</v>
      </c>
      <c r="G289" t="s">
        <v>28</v>
      </c>
      <c r="H289">
        <v>4</v>
      </c>
      <c r="I289" t="s">
        <v>29</v>
      </c>
      <c r="J289">
        <v>92</v>
      </c>
      <c r="K289">
        <v>2</v>
      </c>
      <c r="L289">
        <v>1</v>
      </c>
      <c r="M289" t="s">
        <v>36</v>
      </c>
      <c r="N289">
        <v>1</v>
      </c>
      <c r="O289" t="s">
        <v>31</v>
      </c>
      <c r="P289">
        <v>6</v>
      </c>
      <c r="Q289">
        <v>4</v>
      </c>
      <c r="R289">
        <v>0</v>
      </c>
      <c r="S289">
        <v>3</v>
      </c>
      <c r="T289">
        <v>5</v>
      </c>
      <c r="U289">
        <v>3</v>
      </c>
      <c r="V289">
        <v>0</v>
      </c>
      <c r="W289">
        <v>0</v>
      </c>
      <c r="X289">
        <v>0</v>
      </c>
      <c r="Y289">
        <v>0</v>
      </c>
    </row>
    <row r="290" spans="1:25" x14ac:dyDescent="0.35">
      <c r="A290">
        <v>29</v>
      </c>
      <c r="B290" t="s">
        <v>32</v>
      </c>
      <c r="C290" t="s">
        <v>26</v>
      </c>
      <c r="D290" t="s">
        <v>34</v>
      </c>
      <c r="E290">
        <v>28</v>
      </c>
      <c r="F290">
        <v>4</v>
      </c>
      <c r="G290" t="s">
        <v>28</v>
      </c>
      <c r="H290">
        <v>3</v>
      </c>
      <c r="I290" t="s">
        <v>29</v>
      </c>
      <c r="J290">
        <v>93</v>
      </c>
      <c r="K290">
        <v>3</v>
      </c>
      <c r="L290">
        <v>1</v>
      </c>
      <c r="M290" t="s">
        <v>36</v>
      </c>
      <c r="N290">
        <v>4</v>
      </c>
      <c r="O290" t="s">
        <v>41</v>
      </c>
      <c r="P290">
        <v>4</v>
      </c>
      <c r="Q290">
        <v>4</v>
      </c>
      <c r="R290">
        <v>1</v>
      </c>
      <c r="S290">
        <v>11</v>
      </c>
      <c r="T290">
        <v>1</v>
      </c>
      <c r="U290">
        <v>3</v>
      </c>
      <c r="V290">
        <v>7</v>
      </c>
      <c r="W290">
        <v>5</v>
      </c>
      <c r="X290">
        <v>1</v>
      </c>
      <c r="Y290">
        <v>7</v>
      </c>
    </row>
    <row r="291" spans="1:25" x14ac:dyDescent="0.35">
      <c r="A291">
        <v>29</v>
      </c>
      <c r="B291" t="s">
        <v>32</v>
      </c>
      <c r="C291" t="s">
        <v>33</v>
      </c>
      <c r="D291" t="s">
        <v>34</v>
      </c>
      <c r="E291">
        <v>10</v>
      </c>
      <c r="F291">
        <v>3</v>
      </c>
      <c r="G291" t="s">
        <v>28</v>
      </c>
      <c r="H291">
        <v>4</v>
      </c>
      <c r="I291" t="s">
        <v>29</v>
      </c>
      <c r="J291">
        <v>61</v>
      </c>
      <c r="K291">
        <v>3</v>
      </c>
      <c r="L291">
        <v>1</v>
      </c>
      <c r="M291" t="s">
        <v>36</v>
      </c>
      <c r="N291">
        <v>2</v>
      </c>
      <c r="O291" t="s">
        <v>41</v>
      </c>
      <c r="P291">
        <v>0</v>
      </c>
      <c r="Q291">
        <v>3</v>
      </c>
      <c r="R291">
        <v>2</v>
      </c>
      <c r="S291">
        <v>8</v>
      </c>
      <c r="T291">
        <v>2</v>
      </c>
      <c r="U291">
        <v>2</v>
      </c>
      <c r="V291">
        <v>7</v>
      </c>
      <c r="W291">
        <v>5</v>
      </c>
      <c r="X291">
        <v>1</v>
      </c>
      <c r="Y291">
        <v>1</v>
      </c>
    </row>
    <row r="292" spans="1:25" hidden="1" x14ac:dyDescent="0.35">
      <c r="A292">
        <v>29</v>
      </c>
      <c r="B292" t="s">
        <v>32</v>
      </c>
      <c r="C292" t="s">
        <v>26</v>
      </c>
      <c r="D292" t="s">
        <v>34</v>
      </c>
      <c r="E292">
        <v>8</v>
      </c>
      <c r="F292">
        <v>1</v>
      </c>
      <c r="G292" t="s">
        <v>40</v>
      </c>
      <c r="H292">
        <v>2</v>
      </c>
      <c r="I292" t="s">
        <v>35</v>
      </c>
      <c r="J292">
        <v>79</v>
      </c>
      <c r="K292">
        <v>2</v>
      </c>
      <c r="L292">
        <v>2</v>
      </c>
      <c r="M292" t="s">
        <v>42</v>
      </c>
      <c r="N292">
        <v>4</v>
      </c>
      <c r="O292" t="s">
        <v>37</v>
      </c>
      <c r="P292">
        <v>1</v>
      </c>
      <c r="Q292">
        <v>3</v>
      </c>
      <c r="R292">
        <v>1</v>
      </c>
      <c r="S292">
        <v>10</v>
      </c>
      <c r="T292">
        <v>2</v>
      </c>
      <c r="U292">
        <v>2</v>
      </c>
      <c r="V292">
        <v>10</v>
      </c>
      <c r="W292">
        <v>7</v>
      </c>
      <c r="X292">
        <v>1</v>
      </c>
      <c r="Y292">
        <v>2</v>
      </c>
    </row>
    <row r="293" spans="1:25" x14ac:dyDescent="0.35">
      <c r="A293">
        <v>29</v>
      </c>
      <c r="B293" t="s">
        <v>25</v>
      </c>
      <c r="C293" t="s">
        <v>26</v>
      </c>
      <c r="D293" t="s">
        <v>27</v>
      </c>
      <c r="E293">
        <v>23</v>
      </c>
      <c r="F293">
        <v>1</v>
      </c>
      <c r="G293" t="s">
        <v>28</v>
      </c>
      <c r="H293">
        <v>4</v>
      </c>
      <c r="I293" t="s">
        <v>29</v>
      </c>
      <c r="J293">
        <v>45</v>
      </c>
      <c r="K293">
        <v>2</v>
      </c>
      <c r="L293">
        <v>3</v>
      </c>
      <c r="M293" t="s">
        <v>30</v>
      </c>
      <c r="N293">
        <v>1</v>
      </c>
      <c r="O293" t="s">
        <v>37</v>
      </c>
      <c r="P293">
        <v>1</v>
      </c>
      <c r="Q293">
        <v>3</v>
      </c>
      <c r="R293">
        <v>1</v>
      </c>
      <c r="S293">
        <v>11</v>
      </c>
      <c r="T293">
        <v>3</v>
      </c>
      <c r="U293">
        <v>1</v>
      </c>
      <c r="V293">
        <v>11</v>
      </c>
      <c r="W293">
        <v>8</v>
      </c>
      <c r="X293">
        <v>3</v>
      </c>
      <c r="Y293">
        <v>10</v>
      </c>
    </row>
    <row r="294" spans="1:25" hidden="1" x14ac:dyDescent="0.35">
      <c r="A294">
        <v>29</v>
      </c>
      <c r="B294" t="s">
        <v>32</v>
      </c>
      <c r="C294" t="s">
        <v>26</v>
      </c>
      <c r="D294" t="s">
        <v>34</v>
      </c>
      <c r="E294">
        <v>6</v>
      </c>
      <c r="F294">
        <v>1</v>
      </c>
      <c r="G294" t="s">
        <v>40</v>
      </c>
      <c r="H294">
        <v>2</v>
      </c>
      <c r="I294" t="s">
        <v>29</v>
      </c>
      <c r="J294">
        <v>54</v>
      </c>
      <c r="K294">
        <v>3</v>
      </c>
      <c r="L294">
        <v>1</v>
      </c>
      <c r="M294" t="s">
        <v>39</v>
      </c>
      <c r="N294">
        <v>4</v>
      </c>
      <c r="O294" t="s">
        <v>37</v>
      </c>
      <c r="P294">
        <v>1</v>
      </c>
      <c r="Q294">
        <v>3</v>
      </c>
      <c r="R294">
        <v>1</v>
      </c>
      <c r="S294">
        <v>10</v>
      </c>
      <c r="T294">
        <v>5</v>
      </c>
      <c r="U294">
        <v>3</v>
      </c>
      <c r="V294">
        <v>10</v>
      </c>
      <c r="W294">
        <v>8</v>
      </c>
      <c r="X294">
        <v>0</v>
      </c>
      <c r="Y294">
        <v>8</v>
      </c>
    </row>
    <row r="295" spans="1:25" x14ac:dyDescent="0.35">
      <c r="A295">
        <v>29</v>
      </c>
      <c r="B295" t="s">
        <v>32</v>
      </c>
      <c r="C295" t="s">
        <v>26</v>
      </c>
      <c r="D295" t="s">
        <v>34</v>
      </c>
      <c r="E295">
        <v>15</v>
      </c>
      <c r="F295">
        <v>1</v>
      </c>
      <c r="G295" t="s">
        <v>28</v>
      </c>
      <c r="H295">
        <v>2</v>
      </c>
      <c r="I295" t="s">
        <v>29</v>
      </c>
      <c r="J295">
        <v>69</v>
      </c>
      <c r="K295">
        <v>1</v>
      </c>
      <c r="L295">
        <v>1</v>
      </c>
      <c r="M295" t="s">
        <v>36</v>
      </c>
      <c r="N295">
        <v>4</v>
      </c>
      <c r="O295" t="s">
        <v>37</v>
      </c>
      <c r="P295">
        <v>0</v>
      </c>
      <c r="Q295">
        <v>3</v>
      </c>
      <c r="R295">
        <v>1</v>
      </c>
      <c r="S295">
        <v>6</v>
      </c>
      <c r="T295">
        <v>2</v>
      </c>
      <c r="U295">
        <v>2</v>
      </c>
      <c r="V295">
        <v>5</v>
      </c>
      <c r="W295">
        <v>4</v>
      </c>
      <c r="X295">
        <v>1</v>
      </c>
      <c r="Y295">
        <v>3</v>
      </c>
    </row>
    <row r="296" spans="1:25" hidden="1" x14ac:dyDescent="0.35">
      <c r="A296">
        <v>29</v>
      </c>
      <c r="B296" t="s">
        <v>32</v>
      </c>
      <c r="C296" t="s">
        <v>26</v>
      </c>
      <c r="D296" t="s">
        <v>34</v>
      </c>
      <c r="E296">
        <v>1</v>
      </c>
      <c r="F296">
        <v>3</v>
      </c>
      <c r="G296" t="s">
        <v>28</v>
      </c>
      <c r="H296">
        <v>1</v>
      </c>
      <c r="I296" t="s">
        <v>29</v>
      </c>
      <c r="J296">
        <v>97</v>
      </c>
      <c r="K296">
        <v>3</v>
      </c>
      <c r="L296">
        <v>1</v>
      </c>
      <c r="M296" t="s">
        <v>36</v>
      </c>
      <c r="N296">
        <v>4</v>
      </c>
      <c r="O296" t="s">
        <v>41</v>
      </c>
      <c r="P296">
        <v>1</v>
      </c>
      <c r="Q296">
        <v>3</v>
      </c>
      <c r="R296">
        <v>3</v>
      </c>
      <c r="S296">
        <v>3</v>
      </c>
      <c r="T296">
        <v>5</v>
      </c>
      <c r="U296">
        <v>3</v>
      </c>
      <c r="V296">
        <v>3</v>
      </c>
      <c r="W296">
        <v>2</v>
      </c>
      <c r="X296">
        <v>1</v>
      </c>
      <c r="Y296">
        <v>2</v>
      </c>
    </row>
    <row r="297" spans="1:25" hidden="1" x14ac:dyDescent="0.35">
      <c r="A297">
        <v>29</v>
      </c>
      <c r="B297" t="s">
        <v>32</v>
      </c>
      <c r="C297" t="s">
        <v>26</v>
      </c>
      <c r="D297" t="s">
        <v>34</v>
      </c>
      <c r="E297">
        <v>7</v>
      </c>
      <c r="F297">
        <v>3</v>
      </c>
      <c r="G297" t="s">
        <v>28</v>
      </c>
      <c r="H297">
        <v>3</v>
      </c>
      <c r="I297" t="s">
        <v>35</v>
      </c>
      <c r="J297">
        <v>82</v>
      </c>
      <c r="K297">
        <v>3</v>
      </c>
      <c r="L297">
        <v>2</v>
      </c>
      <c r="M297" t="s">
        <v>43</v>
      </c>
      <c r="N297">
        <v>4</v>
      </c>
      <c r="O297" t="s">
        <v>41</v>
      </c>
      <c r="P297">
        <v>1</v>
      </c>
      <c r="Q297">
        <v>3</v>
      </c>
      <c r="R297">
        <v>2</v>
      </c>
      <c r="S297">
        <v>6</v>
      </c>
      <c r="T297">
        <v>2</v>
      </c>
      <c r="U297">
        <v>3</v>
      </c>
      <c r="V297">
        <v>6</v>
      </c>
      <c r="W297">
        <v>0</v>
      </c>
      <c r="X297">
        <v>1</v>
      </c>
      <c r="Y297">
        <v>0</v>
      </c>
    </row>
    <row r="298" spans="1:25" hidden="1" x14ac:dyDescent="0.35">
      <c r="A298">
        <v>29</v>
      </c>
      <c r="B298" t="s">
        <v>32</v>
      </c>
      <c r="C298" t="s">
        <v>26</v>
      </c>
      <c r="D298" t="s">
        <v>34</v>
      </c>
      <c r="E298">
        <v>1</v>
      </c>
      <c r="F298">
        <v>3</v>
      </c>
      <c r="G298" t="s">
        <v>28</v>
      </c>
      <c r="H298">
        <v>4</v>
      </c>
      <c r="I298" t="s">
        <v>29</v>
      </c>
      <c r="J298">
        <v>87</v>
      </c>
      <c r="K298">
        <v>2</v>
      </c>
      <c r="L298">
        <v>4</v>
      </c>
      <c r="M298" t="s">
        <v>47</v>
      </c>
      <c r="N298">
        <v>4</v>
      </c>
      <c r="O298" t="s">
        <v>41</v>
      </c>
      <c r="P298">
        <v>3</v>
      </c>
      <c r="Q298">
        <v>3</v>
      </c>
      <c r="R298">
        <v>2</v>
      </c>
      <c r="S298">
        <v>9</v>
      </c>
      <c r="T298">
        <v>2</v>
      </c>
      <c r="U298">
        <v>2</v>
      </c>
      <c r="V298">
        <v>7</v>
      </c>
      <c r="W298">
        <v>7</v>
      </c>
      <c r="X298">
        <v>1</v>
      </c>
      <c r="Y298">
        <v>7</v>
      </c>
    </row>
    <row r="299" spans="1:25" hidden="1" x14ac:dyDescent="0.35">
      <c r="A299">
        <v>29</v>
      </c>
      <c r="B299" t="s">
        <v>25</v>
      </c>
      <c r="C299" t="s">
        <v>26</v>
      </c>
      <c r="D299" t="s">
        <v>34</v>
      </c>
      <c r="E299">
        <v>7</v>
      </c>
      <c r="F299">
        <v>3</v>
      </c>
      <c r="G299" t="s">
        <v>49</v>
      </c>
      <c r="H299">
        <v>2</v>
      </c>
      <c r="I299" t="s">
        <v>29</v>
      </c>
      <c r="J299">
        <v>39</v>
      </c>
      <c r="K299">
        <v>3</v>
      </c>
      <c r="L299">
        <v>1</v>
      </c>
      <c r="M299" t="s">
        <v>39</v>
      </c>
      <c r="N299">
        <v>3</v>
      </c>
      <c r="O299" t="s">
        <v>41</v>
      </c>
      <c r="P299">
        <v>3</v>
      </c>
      <c r="Q299">
        <v>3</v>
      </c>
      <c r="R299">
        <v>2</v>
      </c>
      <c r="S299">
        <v>10</v>
      </c>
      <c r="T299">
        <v>2</v>
      </c>
      <c r="U299">
        <v>3</v>
      </c>
      <c r="V299">
        <v>7</v>
      </c>
      <c r="W299">
        <v>7</v>
      </c>
      <c r="X299">
        <v>7</v>
      </c>
      <c r="Y299">
        <v>7</v>
      </c>
    </row>
    <row r="300" spans="1:25" x14ac:dyDescent="0.35">
      <c r="A300">
        <v>29</v>
      </c>
      <c r="B300" t="s">
        <v>32</v>
      </c>
      <c r="C300" t="s">
        <v>26</v>
      </c>
      <c r="D300" t="s">
        <v>50</v>
      </c>
      <c r="E300">
        <v>17</v>
      </c>
      <c r="F300">
        <v>3</v>
      </c>
      <c r="G300" t="s">
        <v>38</v>
      </c>
      <c r="H300">
        <v>2</v>
      </c>
      <c r="I300" t="s">
        <v>35</v>
      </c>
      <c r="J300">
        <v>51</v>
      </c>
      <c r="K300">
        <v>2</v>
      </c>
      <c r="L300">
        <v>3</v>
      </c>
      <c r="M300" t="s">
        <v>50</v>
      </c>
      <c r="N300">
        <v>1</v>
      </c>
      <c r="O300" t="s">
        <v>31</v>
      </c>
      <c r="P300">
        <v>1</v>
      </c>
      <c r="Q300">
        <v>3</v>
      </c>
      <c r="R300">
        <v>0</v>
      </c>
      <c r="S300">
        <v>10</v>
      </c>
      <c r="T300">
        <v>3</v>
      </c>
      <c r="U300">
        <v>2</v>
      </c>
      <c r="V300">
        <v>10</v>
      </c>
      <c r="W300">
        <v>9</v>
      </c>
      <c r="X300">
        <v>0</v>
      </c>
      <c r="Y300">
        <v>9</v>
      </c>
    </row>
    <row r="301" spans="1:25" x14ac:dyDescent="0.35">
      <c r="A301">
        <v>29</v>
      </c>
      <c r="B301" t="s">
        <v>25</v>
      </c>
      <c r="C301" t="s">
        <v>33</v>
      </c>
      <c r="D301" t="s">
        <v>34</v>
      </c>
      <c r="E301">
        <v>14</v>
      </c>
      <c r="F301">
        <v>1</v>
      </c>
      <c r="G301" t="s">
        <v>38</v>
      </c>
      <c r="H301">
        <v>3</v>
      </c>
      <c r="I301" t="s">
        <v>29</v>
      </c>
      <c r="J301">
        <v>84</v>
      </c>
      <c r="K301">
        <v>3</v>
      </c>
      <c r="L301">
        <v>3</v>
      </c>
      <c r="M301" t="s">
        <v>43</v>
      </c>
      <c r="N301">
        <v>4</v>
      </c>
      <c r="O301" t="s">
        <v>31</v>
      </c>
      <c r="P301">
        <v>0</v>
      </c>
      <c r="Q301">
        <v>3</v>
      </c>
      <c r="R301">
        <v>0</v>
      </c>
      <c r="S301">
        <v>9</v>
      </c>
      <c r="T301">
        <v>1</v>
      </c>
      <c r="U301">
        <v>3</v>
      </c>
      <c r="V301">
        <v>8</v>
      </c>
      <c r="W301">
        <v>7</v>
      </c>
      <c r="X301">
        <v>7</v>
      </c>
      <c r="Y301">
        <v>7</v>
      </c>
    </row>
    <row r="302" spans="1:25" x14ac:dyDescent="0.35">
      <c r="A302">
        <v>29</v>
      </c>
      <c r="B302" t="s">
        <v>25</v>
      </c>
      <c r="C302" t="s">
        <v>33</v>
      </c>
      <c r="D302" t="s">
        <v>27</v>
      </c>
      <c r="E302">
        <v>13</v>
      </c>
      <c r="F302">
        <v>3</v>
      </c>
      <c r="G302" t="s">
        <v>49</v>
      </c>
      <c r="H302">
        <v>1</v>
      </c>
      <c r="I302" t="s">
        <v>29</v>
      </c>
      <c r="J302">
        <v>51</v>
      </c>
      <c r="K302">
        <v>3</v>
      </c>
      <c r="L302">
        <v>2</v>
      </c>
      <c r="M302" t="s">
        <v>30</v>
      </c>
      <c r="N302">
        <v>2</v>
      </c>
      <c r="O302" t="s">
        <v>31</v>
      </c>
      <c r="P302">
        <v>5</v>
      </c>
      <c r="Q302">
        <v>3</v>
      </c>
      <c r="R302">
        <v>0</v>
      </c>
      <c r="S302">
        <v>7</v>
      </c>
      <c r="T302">
        <v>4</v>
      </c>
      <c r="U302">
        <v>1</v>
      </c>
      <c r="V302">
        <v>5</v>
      </c>
      <c r="W302">
        <v>3</v>
      </c>
      <c r="X302">
        <v>0</v>
      </c>
      <c r="Y302">
        <v>0</v>
      </c>
    </row>
    <row r="303" spans="1:25" x14ac:dyDescent="0.35">
      <c r="A303">
        <v>29</v>
      </c>
      <c r="B303" t="s">
        <v>32</v>
      </c>
      <c r="C303" t="s">
        <v>26</v>
      </c>
      <c r="D303" t="s">
        <v>27</v>
      </c>
      <c r="E303">
        <v>19</v>
      </c>
      <c r="F303">
        <v>3</v>
      </c>
      <c r="G303" t="s">
        <v>28</v>
      </c>
      <c r="H303">
        <v>3</v>
      </c>
      <c r="I303" t="s">
        <v>35</v>
      </c>
      <c r="J303">
        <v>77</v>
      </c>
      <c r="K303">
        <v>2</v>
      </c>
      <c r="L303">
        <v>2</v>
      </c>
      <c r="M303" t="s">
        <v>30</v>
      </c>
      <c r="N303">
        <v>3</v>
      </c>
      <c r="O303" t="s">
        <v>41</v>
      </c>
      <c r="P303">
        <v>1</v>
      </c>
      <c r="Q303">
        <v>3</v>
      </c>
      <c r="R303">
        <v>2</v>
      </c>
      <c r="S303">
        <v>10</v>
      </c>
      <c r="T303">
        <v>3</v>
      </c>
      <c r="U303">
        <v>3</v>
      </c>
      <c r="V303">
        <v>10</v>
      </c>
      <c r="W303">
        <v>7</v>
      </c>
      <c r="X303">
        <v>0</v>
      </c>
      <c r="Y303">
        <v>4</v>
      </c>
    </row>
    <row r="304" spans="1:25" hidden="1" x14ac:dyDescent="0.35">
      <c r="A304">
        <v>29</v>
      </c>
      <c r="B304" t="s">
        <v>32</v>
      </c>
      <c r="C304" t="s">
        <v>33</v>
      </c>
      <c r="D304" t="s">
        <v>34</v>
      </c>
      <c r="E304">
        <v>2</v>
      </c>
      <c r="F304">
        <v>1</v>
      </c>
      <c r="G304" t="s">
        <v>28</v>
      </c>
      <c r="H304">
        <v>4</v>
      </c>
      <c r="I304" t="s">
        <v>29</v>
      </c>
      <c r="J304">
        <v>97</v>
      </c>
      <c r="K304">
        <v>3</v>
      </c>
      <c r="L304">
        <v>1</v>
      </c>
      <c r="M304" t="s">
        <v>39</v>
      </c>
      <c r="N304">
        <v>2</v>
      </c>
      <c r="O304" t="s">
        <v>37</v>
      </c>
      <c r="P304">
        <v>0</v>
      </c>
      <c r="Q304">
        <v>3</v>
      </c>
      <c r="R304">
        <v>3</v>
      </c>
      <c r="S304">
        <v>4</v>
      </c>
      <c r="T304">
        <v>3</v>
      </c>
      <c r="U304">
        <v>3</v>
      </c>
      <c r="V304">
        <v>3</v>
      </c>
      <c r="W304">
        <v>2</v>
      </c>
      <c r="X304">
        <v>0</v>
      </c>
      <c r="Y304">
        <v>2</v>
      </c>
    </row>
    <row r="305" spans="1:25" hidden="1" x14ac:dyDescent="0.35">
      <c r="A305">
        <v>29</v>
      </c>
      <c r="B305" t="s">
        <v>25</v>
      </c>
      <c r="C305" t="s">
        <v>26</v>
      </c>
      <c r="D305" t="s">
        <v>34</v>
      </c>
      <c r="E305">
        <v>1</v>
      </c>
      <c r="F305">
        <v>4</v>
      </c>
      <c r="G305" t="s">
        <v>49</v>
      </c>
      <c r="H305">
        <v>1</v>
      </c>
      <c r="I305" t="s">
        <v>35</v>
      </c>
      <c r="J305">
        <v>100</v>
      </c>
      <c r="K305">
        <v>2</v>
      </c>
      <c r="L305">
        <v>1</v>
      </c>
      <c r="M305" t="s">
        <v>36</v>
      </c>
      <c r="N305">
        <v>1</v>
      </c>
      <c r="O305" t="s">
        <v>31</v>
      </c>
      <c r="P305">
        <v>6</v>
      </c>
      <c r="Q305">
        <v>3</v>
      </c>
      <c r="R305">
        <v>0</v>
      </c>
      <c r="S305">
        <v>11</v>
      </c>
      <c r="T305">
        <v>2</v>
      </c>
      <c r="U305">
        <v>1</v>
      </c>
      <c r="V305">
        <v>9</v>
      </c>
      <c r="W305">
        <v>7</v>
      </c>
      <c r="X305">
        <v>0</v>
      </c>
      <c r="Y305">
        <v>7</v>
      </c>
    </row>
    <row r="306" spans="1:25" hidden="1" x14ac:dyDescent="0.35">
      <c r="A306">
        <v>29</v>
      </c>
      <c r="B306" t="s">
        <v>32</v>
      </c>
      <c r="C306" t="s">
        <v>26</v>
      </c>
      <c r="D306" t="s">
        <v>34</v>
      </c>
      <c r="E306">
        <v>8</v>
      </c>
      <c r="F306">
        <v>1</v>
      </c>
      <c r="G306" t="s">
        <v>38</v>
      </c>
      <c r="H306">
        <v>3</v>
      </c>
      <c r="I306" t="s">
        <v>29</v>
      </c>
      <c r="J306">
        <v>39</v>
      </c>
      <c r="K306">
        <v>1</v>
      </c>
      <c r="L306">
        <v>2</v>
      </c>
      <c r="M306" t="s">
        <v>43</v>
      </c>
      <c r="N306">
        <v>1</v>
      </c>
      <c r="O306" t="s">
        <v>37</v>
      </c>
      <c r="P306">
        <v>3</v>
      </c>
      <c r="Q306">
        <v>3</v>
      </c>
      <c r="R306">
        <v>1</v>
      </c>
      <c r="S306">
        <v>9</v>
      </c>
      <c r="T306">
        <v>3</v>
      </c>
      <c r="U306">
        <v>3</v>
      </c>
      <c r="V306">
        <v>7</v>
      </c>
      <c r="W306">
        <v>7</v>
      </c>
      <c r="X306">
        <v>0</v>
      </c>
      <c r="Y306">
        <v>7</v>
      </c>
    </row>
    <row r="307" spans="1:25" hidden="1" x14ac:dyDescent="0.35">
      <c r="A307">
        <v>29</v>
      </c>
      <c r="B307" t="s">
        <v>32</v>
      </c>
      <c r="C307" t="s">
        <v>26</v>
      </c>
      <c r="D307" t="s">
        <v>34</v>
      </c>
      <c r="E307">
        <v>9</v>
      </c>
      <c r="F307">
        <v>3</v>
      </c>
      <c r="G307" t="s">
        <v>28</v>
      </c>
      <c r="H307">
        <v>3</v>
      </c>
      <c r="I307" t="s">
        <v>35</v>
      </c>
      <c r="J307">
        <v>91</v>
      </c>
      <c r="K307">
        <v>4</v>
      </c>
      <c r="L307">
        <v>1</v>
      </c>
      <c r="M307" t="s">
        <v>36</v>
      </c>
      <c r="N307">
        <v>3</v>
      </c>
      <c r="O307" t="s">
        <v>37</v>
      </c>
      <c r="P307">
        <v>6</v>
      </c>
      <c r="Q307">
        <v>3</v>
      </c>
      <c r="R307">
        <v>2</v>
      </c>
      <c r="S307">
        <v>5</v>
      </c>
      <c r="T307">
        <v>2</v>
      </c>
      <c r="U307">
        <v>2</v>
      </c>
      <c r="V307">
        <v>1</v>
      </c>
      <c r="W307">
        <v>0</v>
      </c>
      <c r="X307">
        <v>0</v>
      </c>
      <c r="Y307">
        <v>0</v>
      </c>
    </row>
    <row r="308" spans="1:25" hidden="1" x14ac:dyDescent="0.35">
      <c r="A308">
        <v>29</v>
      </c>
      <c r="B308" t="s">
        <v>32</v>
      </c>
      <c r="C308" t="s">
        <v>26</v>
      </c>
      <c r="D308" t="s">
        <v>34</v>
      </c>
      <c r="E308">
        <v>3</v>
      </c>
      <c r="F308">
        <v>1</v>
      </c>
      <c r="G308" t="s">
        <v>40</v>
      </c>
      <c r="H308">
        <v>2</v>
      </c>
      <c r="I308" t="s">
        <v>35</v>
      </c>
      <c r="J308">
        <v>87</v>
      </c>
      <c r="K308">
        <v>3</v>
      </c>
      <c r="L308">
        <v>1</v>
      </c>
      <c r="M308" t="s">
        <v>39</v>
      </c>
      <c r="N308">
        <v>1</v>
      </c>
      <c r="O308" t="s">
        <v>31</v>
      </c>
      <c r="P308">
        <v>1</v>
      </c>
      <c r="Q308">
        <v>3</v>
      </c>
      <c r="R308">
        <v>0</v>
      </c>
      <c r="S308">
        <v>10</v>
      </c>
      <c r="T308">
        <v>3</v>
      </c>
      <c r="U308">
        <v>3</v>
      </c>
      <c r="V308">
        <v>10</v>
      </c>
      <c r="W308">
        <v>9</v>
      </c>
      <c r="X308">
        <v>1</v>
      </c>
      <c r="Y308">
        <v>5</v>
      </c>
    </row>
    <row r="309" spans="1:25" hidden="1" x14ac:dyDescent="0.35">
      <c r="A309">
        <v>29</v>
      </c>
      <c r="B309" t="s">
        <v>32</v>
      </c>
      <c r="C309" t="s">
        <v>33</v>
      </c>
      <c r="D309" t="s">
        <v>34</v>
      </c>
      <c r="E309">
        <v>2</v>
      </c>
      <c r="F309">
        <v>1</v>
      </c>
      <c r="G309" t="s">
        <v>28</v>
      </c>
      <c r="H309">
        <v>1</v>
      </c>
      <c r="I309" t="s">
        <v>35</v>
      </c>
      <c r="J309">
        <v>87</v>
      </c>
      <c r="K309">
        <v>3</v>
      </c>
      <c r="L309">
        <v>2</v>
      </c>
      <c r="M309" t="s">
        <v>43</v>
      </c>
      <c r="N309">
        <v>4</v>
      </c>
      <c r="O309" t="s">
        <v>41</v>
      </c>
      <c r="P309">
        <v>1</v>
      </c>
      <c r="Q309">
        <v>3</v>
      </c>
      <c r="R309">
        <v>1</v>
      </c>
      <c r="S309">
        <v>6</v>
      </c>
      <c r="T309">
        <v>0</v>
      </c>
      <c r="U309">
        <v>4</v>
      </c>
      <c r="V309">
        <v>6</v>
      </c>
      <c r="W309">
        <v>4</v>
      </c>
      <c r="X309">
        <v>1</v>
      </c>
      <c r="Y309">
        <v>3</v>
      </c>
    </row>
    <row r="310" spans="1:25" x14ac:dyDescent="0.35">
      <c r="A310">
        <v>29</v>
      </c>
      <c r="B310" t="s">
        <v>32</v>
      </c>
      <c r="C310" t="s">
        <v>26</v>
      </c>
      <c r="D310" t="s">
        <v>27</v>
      </c>
      <c r="E310">
        <v>10</v>
      </c>
      <c r="F310">
        <v>3</v>
      </c>
      <c r="G310" t="s">
        <v>40</v>
      </c>
      <c r="H310">
        <v>3</v>
      </c>
      <c r="I310" t="s">
        <v>35</v>
      </c>
      <c r="J310">
        <v>42</v>
      </c>
      <c r="K310">
        <v>2</v>
      </c>
      <c r="L310">
        <v>2</v>
      </c>
      <c r="M310" t="s">
        <v>30</v>
      </c>
      <c r="N310">
        <v>3</v>
      </c>
      <c r="O310" t="s">
        <v>31</v>
      </c>
      <c r="P310">
        <v>9</v>
      </c>
      <c r="Q310">
        <v>3</v>
      </c>
      <c r="R310">
        <v>0</v>
      </c>
      <c r="S310">
        <v>8</v>
      </c>
      <c r="T310">
        <v>2</v>
      </c>
      <c r="U310">
        <v>3</v>
      </c>
      <c r="V310">
        <v>5</v>
      </c>
      <c r="W310">
        <v>2</v>
      </c>
      <c r="X310">
        <v>1</v>
      </c>
      <c r="Y310">
        <v>4</v>
      </c>
    </row>
    <row r="311" spans="1:25" hidden="1" x14ac:dyDescent="0.35">
      <c r="A311">
        <v>29</v>
      </c>
      <c r="B311" t="s">
        <v>32</v>
      </c>
      <c r="C311" t="s">
        <v>26</v>
      </c>
      <c r="D311" t="s">
        <v>27</v>
      </c>
      <c r="E311">
        <v>5</v>
      </c>
      <c r="F311">
        <v>3</v>
      </c>
      <c r="G311" t="s">
        <v>40</v>
      </c>
      <c r="H311">
        <v>1</v>
      </c>
      <c r="I311" t="s">
        <v>35</v>
      </c>
      <c r="J311">
        <v>43</v>
      </c>
      <c r="K311">
        <v>2</v>
      </c>
      <c r="L311">
        <v>2</v>
      </c>
      <c r="M311" t="s">
        <v>30</v>
      </c>
      <c r="N311">
        <v>2</v>
      </c>
      <c r="O311" t="s">
        <v>41</v>
      </c>
      <c r="P311">
        <v>1</v>
      </c>
      <c r="Q311">
        <v>3</v>
      </c>
      <c r="R311">
        <v>1</v>
      </c>
      <c r="S311">
        <v>10</v>
      </c>
      <c r="T311">
        <v>3</v>
      </c>
      <c r="U311">
        <v>2</v>
      </c>
      <c r="V311">
        <v>10</v>
      </c>
      <c r="W311">
        <v>0</v>
      </c>
      <c r="X311">
        <v>0</v>
      </c>
      <c r="Y311">
        <v>9</v>
      </c>
    </row>
    <row r="312" spans="1:25" hidden="1" x14ac:dyDescent="0.35">
      <c r="A312">
        <v>29</v>
      </c>
      <c r="B312" t="s">
        <v>32</v>
      </c>
      <c r="C312" t="s">
        <v>26</v>
      </c>
      <c r="D312" t="s">
        <v>34</v>
      </c>
      <c r="E312">
        <v>9</v>
      </c>
      <c r="F312">
        <v>4</v>
      </c>
      <c r="G312" t="s">
        <v>40</v>
      </c>
      <c r="H312">
        <v>4</v>
      </c>
      <c r="I312" t="s">
        <v>29</v>
      </c>
      <c r="J312">
        <v>43</v>
      </c>
      <c r="K312">
        <v>3</v>
      </c>
      <c r="L312">
        <v>1</v>
      </c>
      <c r="M312" t="s">
        <v>39</v>
      </c>
      <c r="N312">
        <v>3</v>
      </c>
      <c r="O312" t="s">
        <v>37</v>
      </c>
      <c r="P312">
        <v>9</v>
      </c>
      <c r="Q312">
        <v>3</v>
      </c>
      <c r="R312">
        <v>1</v>
      </c>
      <c r="S312">
        <v>9</v>
      </c>
      <c r="T312">
        <v>2</v>
      </c>
      <c r="U312">
        <v>3</v>
      </c>
      <c r="V312">
        <v>5</v>
      </c>
      <c r="W312">
        <v>3</v>
      </c>
      <c r="X312">
        <v>1</v>
      </c>
      <c r="Y312">
        <v>2</v>
      </c>
    </row>
    <row r="313" spans="1:25" hidden="1" x14ac:dyDescent="0.35">
      <c r="A313">
        <v>29</v>
      </c>
      <c r="B313" t="s">
        <v>25</v>
      </c>
      <c r="C313" t="s">
        <v>26</v>
      </c>
      <c r="D313" t="s">
        <v>27</v>
      </c>
      <c r="E313">
        <v>9</v>
      </c>
      <c r="F313">
        <v>3</v>
      </c>
      <c r="G313" t="s">
        <v>48</v>
      </c>
      <c r="H313">
        <v>2</v>
      </c>
      <c r="I313" t="s">
        <v>29</v>
      </c>
      <c r="J313">
        <v>52</v>
      </c>
      <c r="K313">
        <v>1</v>
      </c>
      <c r="L313">
        <v>1</v>
      </c>
      <c r="M313" t="s">
        <v>46</v>
      </c>
      <c r="N313">
        <v>2</v>
      </c>
      <c r="O313" t="s">
        <v>31</v>
      </c>
      <c r="P313">
        <v>1</v>
      </c>
      <c r="Q313">
        <v>3</v>
      </c>
      <c r="R313">
        <v>0</v>
      </c>
      <c r="S313">
        <v>2</v>
      </c>
      <c r="T313">
        <v>3</v>
      </c>
      <c r="U313">
        <v>3</v>
      </c>
      <c r="V313">
        <v>2</v>
      </c>
      <c r="W313">
        <v>2</v>
      </c>
      <c r="X313">
        <v>2</v>
      </c>
      <c r="Y313">
        <v>2</v>
      </c>
    </row>
    <row r="314" spans="1:25" hidden="1" x14ac:dyDescent="0.35">
      <c r="A314">
        <v>29</v>
      </c>
      <c r="B314" t="s">
        <v>32</v>
      </c>
      <c r="C314" t="s">
        <v>33</v>
      </c>
      <c r="D314" t="s">
        <v>34</v>
      </c>
      <c r="E314">
        <v>1</v>
      </c>
      <c r="F314">
        <v>3</v>
      </c>
      <c r="G314" t="s">
        <v>28</v>
      </c>
      <c r="H314">
        <v>4</v>
      </c>
      <c r="I314" t="s">
        <v>35</v>
      </c>
      <c r="J314">
        <v>70</v>
      </c>
      <c r="K314">
        <v>4</v>
      </c>
      <c r="L314">
        <v>2</v>
      </c>
      <c r="M314" t="s">
        <v>43</v>
      </c>
      <c r="N314">
        <v>3</v>
      </c>
      <c r="O314" t="s">
        <v>31</v>
      </c>
      <c r="P314">
        <v>8</v>
      </c>
      <c r="Q314">
        <v>3</v>
      </c>
      <c r="R314">
        <v>0</v>
      </c>
      <c r="S314">
        <v>10</v>
      </c>
      <c r="T314">
        <v>5</v>
      </c>
      <c r="U314">
        <v>4</v>
      </c>
      <c r="V314">
        <v>3</v>
      </c>
      <c r="W314">
        <v>2</v>
      </c>
      <c r="X314">
        <v>0</v>
      </c>
      <c r="Y314">
        <v>2</v>
      </c>
    </row>
    <row r="315" spans="1:25" hidden="1" x14ac:dyDescent="0.35">
      <c r="A315">
        <v>29</v>
      </c>
      <c r="B315" t="s">
        <v>32</v>
      </c>
      <c r="C315" t="s">
        <v>26</v>
      </c>
      <c r="D315" t="s">
        <v>34</v>
      </c>
      <c r="E315">
        <v>4</v>
      </c>
      <c r="F315">
        <v>3</v>
      </c>
      <c r="G315" t="s">
        <v>49</v>
      </c>
      <c r="H315">
        <v>4</v>
      </c>
      <c r="I315" t="s">
        <v>29</v>
      </c>
      <c r="J315">
        <v>91</v>
      </c>
      <c r="K315">
        <v>2</v>
      </c>
      <c r="L315">
        <v>1</v>
      </c>
      <c r="M315" t="s">
        <v>36</v>
      </c>
      <c r="N315">
        <v>1</v>
      </c>
      <c r="O315" t="s">
        <v>41</v>
      </c>
      <c r="P315">
        <v>1</v>
      </c>
      <c r="Q315">
        <v>3</v>
      </c>
      <c r="R315">
        <v>1</v>
      </c>
      <c r="S315">
        <v>1</v>
      </c>
      <c r="T315">
        <v>2</v>
      </c>
      <c r="U315">
        <v>3</v>
      </c>
      <c r="V315">
        <v>1</v>
      </c>
      <c r="W315">
        <v>0</v>
      </c>
      <c r="X315">
        <v>0</v>
      </c>
      <c r="Y315">
        <v>0</v>
      </c>
    </row>
    <row r="316" spans="1:25" x14ac:dyDescent="0.35">
      <c r="A316">
        <v>29</v>
      </c>
      <c r="B316" t="s">
        <v>25</v>
      </c>
      <c r="C316" t="s">
        <v>26</v>
      </c>
      <c r="D316" t="s">
        <v>50</v>
      </c>
      <c r="E316">
        <v>13</v>
      </c>
      <c r="F316">
        <v>3</v>
      </c>
      <c r="G316" t="s">
        <v>50</v>
      </c>
      <c r="H316">
        <v>1</v>
      </c>
      <c r="I316" t="s">
        <v>35</v>
      </c>
      <c r="J316">
        <v>56</v>
      </c>
      <c r="K316">
        <v>2</v>
      </c>
      <c r="L316">
        <v>1</v>
      </c>
      <c r="M316" t="s">
        <v>50</v>
      </c>
      <c r="N316">
        <v>1</v>
      </c>
      <c r="O316" t="s">
        <v>41</v>
      </c>
      <c r="P316">
        <v>4</v>
      </c>
      <c r="Q316">
        <v>3</v>
      </c>
      <c r="R316">
        <v>3</v>
      </c>
      <c r="S316">
        <v>4</v>
      </c>
      <c r="T316">
        <v>3</v>
      </c>
      <c r="U316">
        <v>3</v>
      </c>
      <c r="V316">
        <v>2</v>
      </c>
      <c r="W316">
        <v>2</v>
      </c>
      <c r="X316">
        <v>2</v>
      </c>
      <c r="Y316">
        <v>0</v>
      </c>
    </row>
    <row r="317" spans="1:25" x14ac:dyDescent="0.35">
      <c r="A317">
        <v>29</v>
      </c>
      <c r="B317" t="s">
        <v>32</v>
      </c>
      <c r="C317" t="s">
        <v>33</v>
      </c>
      <c r="D317" t="s">
        <v>34</v>
      </c>
      <c r="E317">
        <v>20</v>
      </c>
      <c r="F317">
        <v>1</v>
      </c>
      <c r="G317" t="s">
        <v>40</v>
      </c>
      <c r="H317">
        <v>4</v>
      </c>
      <c r="I317" t="s">
        <v>35</v>
      </c>
      <c r="J317">
        <v>40</v>
      </c>
      <c r="K317">
        <v>3</v>
      </c>
      <c r="L317">
        <v>1</v>
      </c>
      <c r="M317" t="s">
        <v>39</v>
      </c>
      <c r="N317">
        <v>4</v>
      </c>
      <c r="O317" t="s">
        <v>37</v>
      </c>
      <c r="P317">
        <v>1</v>
      </c>
      <c r="Q317">
        <v>3</v>
      </c>
      <c r="R317">
        <v>0</v>
      </c>
      <c r="S317">
        <v>11</v>
      </c>
      <c r="T317">
        <v>3</v>
      </c>
      <c r="U317">
        <v>4</v>
      </c>
      <c r="V317">
        <v>11</v>
      </c>
      <c r="W317">
        <v>8</v>
      </c>
      <c r="X317">
        <v>3</v>
      </c>
      <c r="Y317">
        <v>10</v>
      </c>
    </row>
    <row r="318" spans="1:25" x14ac:dyDescent="0.35">
      <c r="A318">
        <v>29</v>
      </c>
      <c r="B318" t="s">
        <v>32</v>
      </c>
      <c r="C318" t="s">
        <v>26</v>
      </c>
      <c r="D318" t="s">
        <v>34</v>
      </c>
      <c r="E318">
        <v>29</v>
      </c>
      <c r="F318">
        <v>1</v>
      </c>
      <c r="G318" t="s">
        <v>28</v>
      </c>
      <c r="H318">
        <v>4</v>
      </c>
      <c r="I318" t="s">
        <v>35</v>
      </c>
      <c r="J318">
        <v>93</v>
      </c>
      <c r="K318">
        <v>1</v>
      </c>
      <c r="L318">
        <v>2</v>
      </c>
      <c r="M318" t="s">
        <v>43</v>
      </c>
      <c r="N318">
        <v>3</v>
      </c>
      <c r="O318" t="s">
        <v>41</v>
      </c>
      <c r="P318">
        <v>8</v>
      </c>
      <c r="Q318">
        <v>3</v>
      </c>
      <c r="R318">
        <v>2</v>
      </c>
      <c r="S318">
        <v>11</v>
      </c>
      <c r="T318">
        <v>3</v>
      </c>
      <c r="U318">
        <v>3</v>
      </c>
      <c r="V318">
        <v>7</v>
      </c>
      <c r="W318">
        <v>0</v>
      </c>
      <c r="X318">
        <v>1</v>
      </c>
      <c r="Y318">
        <v>6</v>
      </c>
    </row>
    <row r="319" spans="1:25" hidden="1" x14ac:dyDescent="0.35">
      <c r="A319">
        <v>29</v>
      </c>
      <c r="B319" t="s">
        <v>32</v>
      </c>
      <c r="C319" t="s">
        <v>26</v>
      </c>
      <c r="D319" t="s">
        <v>50</v>
      </c>
      <c r="E319">
        <v>6</v>
      </c>
      <c r="F319">
        <v>1</v>
      </c>
      <c r="G319" t="s">
        <v>40</v>
      </c>
      <c r="H319">
        <v>4</v>
      </c>
      <c r="I319" t="s">
        <v>35</v>
      </c>
      <c r="J319">
        <v>87</v>
      </c>
      <c r="K319">
        <v>2</v>
      </c>
      <c r="L319">
        <v>1</v>
      </c>
      <c r="M319" t="s">
        <v>50</v>
      </c>
      <c r="N319">
        <v>2</v>
      </c>
      <c r="O319" t="s">
        <v>37</v>
      </c>
      <c r="P319">
        <v>1</v>
      </c>
      <c r="Q319">
        <v>3</v>
      </c>
      <c r="R319">
        <v>0</v>
      </c>
      <c r="S319">
        <v>1</v>
      </c>
      <c r="T319">
        <v>3</v>
      </c>
      <c r="U319">
        <v>3</v>
      </c>
      <c r="V319">
        <v>1</v>
      </c>
      <c r="W319">
        <v>0</v>
      </c>
      <c r="X319">
        <v>0</v>
      </c>
      <c r="Y319">
        <v>0</v>
      </c>
    </row>
    <row r="320" spans="1:25" x14ac:dyDescent="0.35">
      <c r="A320">
        <v>29</v>
      </c>
      <c r="B320" t="s">
        <v>25</v>
      </c>
      <c r="C320" t="s">
        <v>33</v>
      </c>
      <c r="D320" t="s">
        <v>34</v>
      </c>
      <c r="E320">
        <v>24</v>
      </c>
      <c r="F320">
        <v>2</v>
      </c>
      <c r="G320" t="s">
        <v>28</v>
      </c>
      <c r="H320">
        <v>4</v>
      </c>
      <c r="I320" t="s">
        <v>35</v>
      </c>
      <c r="J320">
        <v>73</v>
      </c>
      <c r="K320">
        <v>2</v>
      </c>
      <c r="L320">
        <v>1</v>
      </c>
      <c r="M320" t="s">
        <v>36</v>
      </c>
      <c r="N320">
        <v>4</v>
      </c>
      <c r="O320" t="s">
        <v>31</v>
      </c>
      <c r="P320">
        <v>1</v>
      </c>
      <c r="Q320">
        <v>4</v>
      </c>
      <c r="R320">
        <v>0</v>
      </c>
      <c r="S320">
        <v>1</v>
      </c>
      <c r="T320">
        <v>3</v>
      </c>
      <c r="U320">
        <v>2</v>
      </c>
      <c r="V320">
        <v>1</v>
      </c>
      <c r="W320">
        <v>0</v>
      </c>
      <c r="X320">
        <v>1</v>
      </c>
      <c r="Y320">
        <v>0</v>
      </c>
    </row>
    <row r="321" spans="1:25" hidden="1" x14ac:dyDescent="0.35">
      <c r="A321">
        <v>29</v>
      </c>
      <c r="B321" t="s">
        <v>32</v>
      </c>
      <c r="C321" t="s">
        <v>26</v>
      </c>
      <c r="D321" t="s">
        <v>34</v>
      </c>
      <c r="E321">
        <v>7</v>
      </c>
      <c r="F321">
        <v>3</v>
      </c>
      <c r="G321" t="s">
        <v>28</v>
      </c>
      <c r="H321">
        <v>4</v>
      </c>
      <c r="I321" t="s">
        <v>35</v>
      </c>
      <c r="J321">
        <v>59</v>
      </c>
      <c r="K321">
        <v>3</v>
      </c>
      <c r="L321">
        <v>1</v>
      </c>
      <c r="M321" t="s">
        <v>39</v>
      </c>
      <c r="N321">
        <v>1</v>
      </c>
      <c r="O321" t="s">
        <v>31</v>
      </c>
      <c r="P321">
        <v>3</v>
      </c>
      <c r="Q321">
        <v>3</v>
      </c>
      <c r="R321">
        <v>0</v>
      </c>
      <c r="S321">
        <v>11</v>
      </c>
      <c r="T321">
        <v>2</v>
      </c>
      <c r="U321">
        <v>3</v>
      </c>
      <c r="V321">
        <v>3</v>
      </c>
      <c r="W321">
        <v>2</v>
      </c>
      <c r="X321">
        <v>1</v>
      </c>
      <c r="Y321">
        <v>2</v>
      </c>
    </row>
    <row r="322" spans="1:25" x14ac:dyDescent="0.35">
      <c r="A322">
        <v>29</v>
      </c>
      <c r="B322" t="s">
        <v>25</v>
      </c>
      <c r="C322" t="s">
        <v>33</v>
      </c>
      <c r="D322" t="s">
        <v>27</v>
      </c>
      <c r="E322">
        <v>24</v>
      </c>
      <c r="F322">
        <v>3</v>
      </c>
      <c r="G322" t="s">
        <v>49</v>
      </c>
      <c r="H322">
        <v>3</v>
      </c>
      <c r="I322" t="s">
        <v>35</v>
      </c>
      <c r="J322">
        <v>45</v>
      </c>
      <c r="K322">
        <v>4</v>
      </c>
      <c r="L322">
        <v>1</v>
      </c>
      <c r="M322" t="s">
        <v>46</v>
      </c>
      <c r="N322">
        <v>1</v>
      </c>
      <c r="O322" t="s">
        <v>31</v>
      </c>
      <c r="P322">
        <v>1</v>
      </c>
      <c r="Q322">
        <v>3</v>
      </c>
      <c r="R322">
        <v>0</v>
      </c>
      <c r="S322">
        <v>1</v>
      </c>
      <c r="T322">
        <v>3</v>
      </c>
      <c r="U322">
        <v>3</v>
      </c>
      <c r="V322">
        <v>1</v>
      </c>
      <c r="W322">
        <v>0</v>
      </c>
      <c r="X322">
        <v>0</v>
      </c>
      <c r="Y322">
        <v>0</v>
      </c>
    </row>
    <row r="323" spans="1:25" hidden="1" x14ac:dyDescent="0.35">
      <c r="A323">
        <v>29</v>
      </c>
      <c r="B323" t="s">
        <v>32</v>
      </c>
      <c r="C323" t="s">
        <v>26</v>
      </c>
      <c r="D323" t="s">
        <v>34</v>
      </c>
      <c r="E323">
        <v>1</v>
      </c>
      <c r="F323">
        <v>3</v>
      </c>
      <c r="G323" t="s">
        <v>28</v>
      </c>
      <c r="H323">
        <v>1</v>
      </c>
      <c r="I323" t="s">
        <v>35</v>
      </c>
      <c r="J323">
        <v>89</v>
      </c>
      <c r="K323">
        <v>3</v>
      </c>
      <c r="L323">
        <v>2</v>
      </c>
      <c r="M323" t="s">
        <v>43</v>
      </c>
      <c r="N323">
        <v>1</v>
      </c>
      <c r="O323" t="s">
        <v>37</v>
      </c>
      <c r="P323">
        <v>0</v>
      </c>
      <c r="Q323">
        <v>3</v>
      </c>
      <c r="R323">
        <v>1</v>
      </c>
      <c r="S323">
        <v>6</v>
      </c>
      <c r="T323">
        <v>5</v>
      </c>
      <c r="U323">
        <v>2</v>
      </c>
      <c r="V323">
        <v>5</v>
      </c>
      <c r="W323">
        <v>3</v>
      </c>
      <c r="X323">
        <v>0</v>
      </c>
      <c r="Y323">
        <v>2</v>
      </c>
    </row>
    <row r="324" spans="1:25" hidden="1" x14ac:dyDescent="0.35">
      <c r="A324">
        <v>29</v>
      </c>
      <c r="B324" t="s">
        <v>25</v>
      </c>
      <c r="C324" t="s">
        <v>26</v>
      </c>
      <c r="D324" t="s">
        <v>34</v>
      </c>
      <c r="E324">
        <v>1</v>
      </c>
      <c r="F324">
        <v>4</v>
      </c>
      <c r="G324" t="s">
        <v>40</v>
      </c>
      <c r="H324">
        <v>1</v>
      </c>
      <c r="I324" t="s">
        <v>35</v>
      </c>
      <c r="J324">
        <v>36</v>
      </c>
      <c r="K324">
        <v>3</v>
      </c>
      <c r="L324">
        <v>1</v>
      </c>
      <c r="M324" t="s">
        <v>36</v>
      </c>
      <c r="N324">
        <v>4</v>
      </c>
      <c r="O324" t="s">
        <v>37</v>
      </c>
      <c r="P324">
        <v>9</v>
      </c>
      <c r="Q324">
        <v>3</v>
      </c>
      <c r="R324">
        <v>3</v>
      </c>
      <c r="S324">
        <v>4</v>
      </c>
      <c r="T324">
        <v>3</v>
      </c>
      <c r="U324">
        <v>4</v>
      </c>
      <c r="V324">
        <v>2</v>
      </c>
      <c r="W324">
        <v>2</v>
      </c>
      <c r="X324">
        <v>2</v>
      </c>
      <c r="Y324">
        <v>2</v>
      </c>
    </row>
    <row r="325" spans="1:25" x14ac:dyDescent="0.35">
      <c r="A325">
        <v>29</v>
      </c>
      <c r="B325" t="s">
        <v>32</v>
      </c>
      <c r="C325" t="s">
        <v>26</v>
      </c>
      <c r="D325" t="s">
        <v>34</v>
      </c>
      <c r="E325">
        <v>13</v>
      </c>
      <c r="F325">
        <v>2</v>
      </c>
      <c r="G325" t="s">
        <v>38</v>
      </c>
      <c r="H325">
        <v>4</v>
      </c>
      <c r="I325" t="s">
        <v>35</v>
      </c>
      <c r="J325">
        <v>46</v>
      </c>
      <c r="K325">
        <v>2</v>
      </c>
      <c r="L325">
        <v>2</v>
      </c>
      <c r="M325" t="s">
        <v>39</v>
      </c>
      <c r="N325">
        <v>2</v>
      </c>
      <c r="O325" t="s">
        <v>37</v>
      </c>
      <c r="P325">
        <v>4</v>
      </c>
      <c r="Q325">
        <v>3</v>
      </c>
      <c r="R325">
        <v>1</v>
      </c>
      <c r="S325">
        <v>10</v>
      </c>
      <c r="T325">
        <v>2</v>
      </c>
      <c r="U325">
        <v>3</v>
      </c>
      <c r="V325">
        <v>4</v>
      </c>
      <c r="W325">
        <v>3</v>
      </c>
      <c r="X325">
        <v>0</v>
      </c>
      <c r="Y325">
        <v>3</v>
      </c>
    </row>
    <row r="326" spans="1:25" x14ac:dyDescent="0.35">
      <c r="A326">
        <v>29</v>
      </c>
      <c r="B326" t="s">
        <v>32</v>
      </c>
      <c r="C326" t="s">
        <v>26</v>
      </c>
      <c r="D326" t="s">
        <v>34</v>
      </c>
      <c r="E326">
        <v>28</v>
      </c>
      <c r="F326">
        <v>4</v>
      </c>
      <c r="G326" t="s">
        <v>40</v>
      </c>
      <c r="H326">
        <v>4</v>
      </c>
      <c r="I326" t="s">
        <v>29</v>
      </c>
      <c r="J326">
        <v>73</v>
      </c>
      <c r="K326">
        <v>2</v>
      </c>
      <c r="L326">
        <v>1</v>
      </c>
      <c r="M326" t="s">
        <v>36</v>
      </c>
      <c r="N326">
        <v>1</v>
      </c>
      <c r="O326" t="s">
        <v>31</v>
      </c>
      <c r="P326">
        <v>1</v>
      </c>
      <c r="Q326">
        <v>3</v>
      </c>
      <c r="R326">
        <v>0</v>
      </c>
      <c r="S326">
        <v>5</v>
      </c>
      <c r="T326">
        <v>3</v>
      </c>
      <c r="U326">
        <v>1</v>
      </c>
      <c r="V326">
        <v>5</v>
      </c>
      <c r="W326">
        <v>4</v>
      </c>
      <c r="X326">
        <v>0</v>
      </c>
      <c r="Y326">
        <v>4</v>
      </c>
    </row>
    <row r="327" spans="1:25" x14ac:dyDescent="0.35">
      <c r="A327">
        <v>30</v>
      </c>
      <c r="B327" t="s">
        <v>32</v>
      </c>
      <c r="C327" t="s">
        <v>26</v>
      </c>
      <c r="D327" t="s">
        <v>34</v>
      </c>
      <c r="E327">
        <v>24</v>
      </c>
      <c r="F327">
        <v>1</v>
      </c>
      <c r="G327" t="s">
        <v>28</v>
      </c>
      <c r="H327">
        <v>4</v>
      </c>
      <c r="I327" t="s">
        <v>35</v>
      </c>
      <c r="J327">
        <v>67</v>
      </c>
      <c r="K327">
        <v>3</v>
      </c>
      <c r="L327">
        <v>1</v>
      </c>
      <c r="M327" t="s">
        <v>39</v>
      </c>
      <c r="N327">
        <v>3</v>
      </c>
      <c r="O327" t="s">
        <v>41</v>
      </c>
      <c r="P327">
        <v>1</v>
      </c>
      <c r="Q327">
        <v>4</v>
      </c>
      <c r="R327">
        <v>1</v>
      </c>
      <c r="S327">
        <v>1</v>
      </c>
      <c r="T327">
        <v>2</v>
      </c>
      <c r="U327">
        <v>3</v>
      </c>
      <c r="V327">
        <v>1</v>
      </c>
      <c r="W327">
        <v>0</v>
      </c>
      <c r="X327">
        <v>0</v>
      </c>
      <c r="Y327">
        <v>0</v>
      </c>
    </row>
    <row r="328" spans="1:25" hidden="1" x14ac:dyDescent="0.35">
      <c r="A328">
        <v>30</v>
      </c>
      <c r="B328" t="s">
        <v>32</v>
      </c>
      <c r="C328" t="s">
        <v>26</v>
      </c>
      <c r="D328" t="s">
        <v>34</v>
      </c>
      <c r="E328">
        <v>9</v>
      </c>
      <c r="F328">
        <v>2</v>
      </c>
      <c r="G328" t="s">
        <v>40</v>
      </c>
      <c r="H328">
        <v>4</v>
      </c>
      <c r="I328" t="s">
        <v>35</v>
      </c>
      <c r="J328">
        <v>83</v>
      </c>
      <c r="K328">
        <v>2</v>
      </c>
      <c r="L328">
        <v>1</v>
      </c>
      <c r="M328" t="s">
        <v>39</v>
      </c>
      <c r="N328">
        <v>3</v>
      </c>
      <c r="O328" t="s">
        <v>31</v>
      </c>
      <c r="P328">
        <v>1</v>
      </c>
      <c r="Q328">
        <v>3</v>
      </c>
      <c r="R328">
        <v>0</v>
      </c>
      <c r="S328">
        <v>10</v>
      </c>
      <c r="T328">
        <v>5</v>
      </c>
      <c r="U328">
        <v>3</v>
      </c>
      <c r="V328">
        <v>10</v>
      </c>
      <c r="W328">
        <v>0</v>
      </c>
      <c r="X328">
        <v>1</v>
      </c>
      <c r="Y328">
        <v>8</v>
      </c>
    </row>
    <row r="329" spans="1:25" hidden="1" x14ac:dyDescent="0.35">
      <c r="A329">
        <v>30</v>
      </c>
      <c r="B329" t="s">
        <v>32</v>
      </c>
      <c r="C329" t="s">
        <v>33</v>
      </c>
      <c r="D329" t="s">
        <v>34</v>
      </c>
      <c r="E329">
        <v>1</v>
      </c>
      <c r="F329">
        <v>2</v>
      </c>
      <c r="G329" t="s">
        <v>40</v>
      </c>
      <c r="H329">
        <v>3</v>
      </c>
      <c r="I329" t="s">
        <v>29</v>
      </c>
      <c r="J329">
        <v>58</v>
      </c>
      <c r="K329">
        <v>3</v>
      </c>
      <c r="L329">
        <v>2</v>
      </c>
      <c r="M329" t="s">
        <v>39</v>
      </c>
      <c r="N329">
        <v>4</v>
      </c>
      <c r="O329" t="s">
        <v>31</v>
      </c>
      <c r="P329">
        <v>1</v>
      </c>
      <c r="Q329">
        <v>4</v>
      </c>
      <c r="R329">
        <v>0</v>
      </c>
      <c r="S329">
        <v>12</v>
      </c>
      <c r="T329">
        <v>2</v>
      </c>
      <c r="U329">
        <v>3</v>
      </c>
      <c r="V329">
        <v>12</v>
      </c>
      <c r="W329">
        <v>8</v>
      </c>
      <c r="X329">
        <v>3</v>
      </c>
      <c r="Y329">
        <v>7</v>
      </c>
    </row>
    <row r="330" spans="1:25" hidden="1" x14ac:dyDescent="0.35">
      <c r="A330">
        <v>30</v>
      </c>
      <c r="B330" t="s">
        <v>32</v>
      </c>
      <c r="C330" t="s">
        <v>26</v>
      </c>
      <c r="D330" t="s">
        <v>34</v>
      </c>
      <c r="E330">
        <v>1</v>
      </c>
      <c r="F330">
        <v>1</v>
      </c>
      <c r="G330" t="s">
        <v>28</v>
      </c>
      <c r="H330">
        <v>4</v>
      </c>
      <c r="I330" t="s">
        <v>35</v>
      </c>
      <c r="J330">
        <v>55</v>
      </c>
      <c r="K330">
        <v>2</v>
      </c>
      <c r="L330">
        <v>2</v>
      </c>
      <c r="M330" t="s">
        <v>39</v>
      </c>
      <c r="N330">
        <v>4</v>
      </c>
      <c r="O330" t="s">
        <v>37</v>
      </c>
      <c r="P330">
        <v>1</v>
      </c>
      <c r="Q330">
        <v>3</v>
      </c>
      <c r="R330">
        <v>2</v>
      </c>
      <c r="S330">
        <v>10</v>
      </c>
      <c r="T330">
        <v>1</v>
      </c>
      <c r="U330">
        <v>2</v>
      </c>
      <c r="V330">
        <v>10</v>
      </c>
      <c r="W330">
        <v>8</v>
      </c>
      <c r="X330">
        <v>3</v>
      </c>
      <c r="Y330">
        <v>0</v>
      </c>
    </row>
    <row r="331" spans="1:25" hidden="1" x14ac:dyDescent="0.35">
      <c r="A331">
        <v>30</v>
      </c>
      <c r="B331" t="s">
        <v>32</v>
      </c>
      <c r="C331" t="s">
        <v>26</v>
      </c>
      <c r="D331" t="s">
        <v>34</v>
      </c>
      <c r="E331">
        <v>2</v>
      </c>
      <c r="F331">
        <v>3</v>
      </c>
      <c r="G331" t="s">
        <v>28</v>
      </c>
      <c r="H331">
        <v>3</v>
      </c>
      <c r="I331" t="s">
        <v>35</v>
      </c>
      <c r="J331">
        <v>99</v>
      </c>
      <c r="K331">
        <v>2</v>
      </c>
      <c r="L331">
        <v>2</v>
      </c>
      <c r="M331" t="s">
        <v>43</v>
      </c>
      <c r="N331">
        <v>4</v>
      </c>
      <c r="O331" t="s">
        <v>37</v>
      </c>
      <c r="P331">
        <v>1</v>
      </c>
      <c r="Q331">
        <v>3</v>
      </c>
      <c r="R331">
        <v>3</v>
      </c>
      <c r="S331">
        <v>11</v>
      </c>
      <c r="T331">
        <v>3</v>
      </c>
      <c r="U331">
        <v>3</v>
      </c>
      <c r="V331">
        <v>11</v>
      </c>
      <c r="W331">
        <v>10</v>
      </c>
      <c r="X331">
        <v>10</v>
      </c>
      <c r="Y331">
        <v>8</v>
      </c>
    </row>
    <row r="332" spans="1:25" hidden="1" x14ac:dyDescent="0.35">
      <c r="A332">
        <v>30</v>
      </c>
      <c r="B332" t="s">
        <v>32</v>
      </c>
      <c r="C332" t="s">
        <v>26</v>
      </c>
      <c r="D332" t="s">
        <v>27</v>
      </c>
      <c r="E332">
        <v>4</v>
      </c>
      <c r="F332">
        <v>2</v>
      </c>
      <c r="G332" t="s">
        <v>40</v>
      </c>
      <c r="H332">
        <v>3</v>
      </c>
      <c r="I332" t="s">
        <v>29</v>
      </c>
      <c r="J332">
        <v>63</v>
      </c>
      <c r="K332">
        <v>2</v>
      </c>
      <c r="L332">
        <v>2</v>
      </c>
      <c r="M332" t="s">
        <v>30</v>
      </c>
      <c r="N332">
        <v>2</v>
      </c>
      <c r="O332" t="s">
        <v>41</v>
      </c>
      <c r="P332">
        <v>1</v>
      </c>
      <c r="Q332">
        <v>3</v>
      </c>
      <c r="R332">
        <v>3</v>
      </c>
      <c r="S332">
        <v>11</v>
      </c>
      <c r="T332">
        <v>4</v>
      </c>
      <c r="U332">
        <v>2</v>
      </c>
      <c r="V332">
        <v>11</v>
      </c>
      <c r="W332">
        <v>8</v>
      </c>
      <c r="X332">
        <v>2</v>
      </c>
      <c r="Y332">
        <v>7</v>
      </c>
    </row>
    <row r="333" spans="1:25" x14ac:dyDescent="0.35">
      <c r="A333">
        <v>30</v>
      </c>
      <c r="B333" t="s">
        <v>32</v>
      </c>
      <c r="C333" t="s">
        <v>33</v>
      </c>
      <c r="D333" t="s">
        <v>34</v>
      </c>
      <c r="E333">
        <v>23</v>
      </c>
      <c r="F333">
        <v>3</v>
      </c>
      <c r="G333" t="s">
        <v>28</v>
      </c>
      <c r="H333">
        <v>1</v>
      </c>
      <c r="I333" t="s">
        <v>35</v>
      </c>
      <c r="J333">
        <v>96</v>
      </c>
      <c r="K333">
        <v>1</v>
      </c>
      <c r="L333">
        <v>1</v>
      </c>
      <c r="M333" t="s">
        <v>36</v>
      </c>
      <c r="N333">
        <v>3</v>
      </c>
      <c r="O333" t="s">
        <v>41</v>
      </c>
      <c r="P333">
        <v>1</v>
      </c>
      <c r="Q333">
        <v>4</v>
      </c>
      <c r="R333">
        <v>3</v>
      </c>
      <c r="S333">
        <v>10</v>
      </c>
      <c r="T333">
        <v>2</v>
      </c>
      <c r="U333">
        <v>2</v>
      </c>
      <c r="V333">
        <v>10</v>
      </c>
      <c r="W333">
        <v>7</v>
      </c>
      <c r="X333">
        <v>0</v>
      </c>
      <c r="Y333">
        <v>9</v>
      </c>
    </row>
    <row r="334" spans="1:25" hidden="1" x14ac:dyDescent="0.35">
      <c r="A334">
        <v>30</v>
      </c>
      <c r="B334" t="s">
        <v>32</v>
      </c>
      <c r="C334" t="s">
        <v>26</v>
      </c>
      <c r="D334" t="s">
        <v>50</v>
      </c>
      <c r="E334">
        <v>9</v>
      </c>
      <c r="F334">
        <v>3</v>
      </c>
      <c r="G334" t="s">
        <v>50</v>
      </c>
      <c r="H334">
        <v>3</v>
      </c>
      <c r="I334" t="s">
        <v>35</v>
      </c>
      <c r="J334">
        <v>48</v>
      </c>
      <c r="K334">
        <v>3</v>
      </c>
      <c r="L334">
        <v>2</v>
      </c>
      <c r="M334" t="s">
        <v>50</v>
      </c>
      <c r="N334">
        <v>4</v>
      </c>
      <c r="O334" t="s">
        <v>37</v>
      </c>
      <c r="P334">
        <v>0</v>
      </c>
      <c r="Q334">
        <v>3</v>
      </c>
      <c r="R334">
        <v>0</v>
      </c>
      <c r="S334">
        <v>12</v>
      </c>
      <c r="T334">
        <v>2</v>
      </c>
      <c r="U334">
        <v>1</v>
      </c>
      <c r="V334">
        <v>11</v>
      </c>
      <c r="W334">
        <v>9</v>
      </c>
      <c r="X334">
        <v>4</v>
      </c>
      <c r="Y334">
        <v>7</v>
      </c>
    </row>
    <row r="335" spans="1:25" x14ac:dyDescent="0.35">
      <c r="A335">
        <v>30</v>
      </c>
      <c r="B335" t="s">
        <v>32</v>
      </c>
      <c r="C335" t="s">
        <v>26</v>
      </c>
      <c r="D335" t="s">
        <v>34</v>
      </c>
      <c r="E335">
        <v>18</v>
      </c>
      <c r="F335">
        <v>3</v>
      </c>
      <c r="G335" t="s">
        <v>28</v>
      </c>
      <c r="H335">
        <v>1</v>
      </c>
      <c r="I335" t="s">
        <v>29</v>
      </c>
      <c r="J335">
        <v>75</v>
      </c>
      <c r="K335">
        <v>3</v>
      </c>
      <c r="L335">
        <v>1</v>
      </c>
      <c r="M335" t="s">
        <v>36</v>
      </c>
      <c r="N335">
        <v>3</v>
      </c>
      <c r="O335" t="s">
        <v>31</v>
      </c>
      <c r="P335">
        <v>1</v>
      </c>
      <c r="Q335">
        <v>3</v>
      </c>
      <c r="R335">
        <v>0</v>
      </c>
      <c r="S335">
        <v>5</v>
      </c>
      <c r="T335">
        <v>4</v>
      </c>
      <c r="U335">
        <v>2</v>
      </c>
      <c r="V335">
        <v>5</v>
      </c>
      <c r="W335">
        <v>4</v>
      </c>
      <c r="X335">
        <v>0</v>
      </c>
      <c r="Y335">
        <v>4</v>
      </c>
    </row>
    <row r="336" spans="1:25" hidden="1" x14ac:dyDescent="0.35">
      <c r="A336">
        <v>30</v>
      </c>
      <c r="B336" t="s">
        <v>32</v>
      </c>
      <c r="C336" t="s">
        <v>26</v>
      </c>
      <c r="D336" t="s">
        <v>34</v>
      </c>
      <c r="E336">
        <v>5</v>
      </c>
      <c r="F336">
        <v>3</v>
      </c>
      <c r="G336" t="s">
        <v>49</v>
      </c>
      <c r="H336">
        <v>4</v>
      </c>
      <c r="I336" t="s">
        <v>29</v>
      </c>
      <c r="J336">
        <v>84</v>
      </c>
      <c r="K336">
        <v>3</v>
      </c>
      <c r="L336">
        <v>1</v>
      </c>
      <c r="M336" t="s">
        <v>36</v>
      </c>
      <c r="N336">
        <v>1</v>
      </c>
      <c r="O336" t="s">
        <v>41</v>
      </c>
      <c r="P336">
        <v>5</v>
      </c>
      <c r="Q336">
        <v>3</v>
      </c>
      <c r="R336">
        <v>1</v>
      </c>
      <c r="S336">
        <v>8</v>
      </c>
      <c r="T336">
        <v>3</v>
      </c>
      <c r="U336">
        <v>3</v>
      </c>
      <c r="V336">
        <v>3</v>
      </c>
      <c r="W336">
        <v>2</v>
      </c>
      <c r="X336">
        <v>2</v>
      </c>
      <c r="Y336">
        <v>2</v>
      </c>
    </row>
    <row r="337" spans="1:25" hidden="1" x14ac:dyDescent="0.35">
      <c r="A337">
        <v>30</v>
      </c>
      <c r="B337" t="s">
        <v>32</v>
      </c>
      <c r="C337" t="s">
        <v>26</v>
      </c>
      <c r="D337" t="s">
        <v>34</v>
      </c>
      <c r="E337">
        <v>2</v>
      </c>
      <c r="F337">
        <v>1</v>
      </c>
      <c r="G337" t="s">
        <v>40</v>
      </c>
      <c r="H337">
        <v>2</v>
      </c>
      <c r="I337" t="s">
        <v>35</v>
      </c>
      <c r="J337">
        <v>35</v>
      </c>
      <c r="K337">
        <v>2</v>
      </c>
      <c r="L337">
        <v>1</v>
      </c>
      <c r="M337" t="s">
        <v>39</v>
      </c>
      <c r="N337">
        <v>4</v>
      </c>
      <c r="O337" t="s">
        <v>31</v>
      </c>
      <c r="P337">
        <v>0</v>
      </c>
      <c r="Q337">
        <v>3</v>
      </c>
      <c r="R337">
        <v>0</v>
      </c>
      <c r="S337">
        <v>6</v>
      </c>
      <c r="T337">
        <v>3</v>
      </c>
      <c r="U337">
        <v>3</v>
      </c>
      <c r="V337">
        <v>5</v>
      </c>
      <c r="W337">
        <v>3</v>
      </c>
      <c r="X337">
        <v>1</v>
      </c>
      <c r="Y337">
        <v>2</v>
      </c>
    </row>
    <row r="338" spans="1:25" hidden="1" x14ac:dyDescent="0.35">
      <c r="A338">
        <v>30</v>
      </c>
      <c r="B338" t="s">
        <v>32</v>
      </c>
      <c r="C338" t="s">
        <v>26</v>
      </c>
      <c r="D338" t="s">
        <v>27</v>
      </c>
      <c r="E338">
        <v>5</v>
      </c>
      <c r="F338">
        <v>3</v>
      </c>
      <c r="G338" t="s">
        <v>28</v>
      </c>
      <c r="H338">
        <v>2</v>
      </c>
      <c r="I338" t="s">
        <v>29</v>
      </c>
      <c r="J338">
        <v>41</v>
      </c>
      <c r="K338">
        <v>3</v>
      </c>
      <c r="L338">
        <v>3</v>
      </c>
      <c r="M338" t="s">
        <v>30</v>
      </c>
      <c r="N338">
        <v>4</v>
      </c>
      <c r="O338" t="s">
        <v>37</v>
      </c>
      <c r="P338">
        <v>2</v>
      </c>
      <c r="Q338">
        <v>3</v>
      </c>
      <c r="R338">
        <v>1</v>
      </c>
      <c r="S338">
        <v>12</v>
      </c>
      <c r="T338">
        <v>2</v>
      </c>
      <c r="U338">
        <v>3</v>
      </c>
      <c r="V338">
        <v>10</v>
      </c>
      <c r="W338">
        <v>9</v>
      </c>
      <c r="X338">
        <v>7</v>
      </c>
      <c r="Y338">
        <v>4</v>
      </c>
    </row>
    <row r="339" spans="1:25" hidden="1" x14ac:dyDescent="0.35">
      <c r="A339">
        <v>30</v>
      </c>
      <c r="B339" t="s">
        <v>32</v>
      </c>
      <c r="C339" t="s">
        <v>44</v>
      </c>
      <c r="D339" t="s">
        <v>34</v>
      </c>
      <c r="E339">
        <v>9</v>
      </c>
      <c r="F339">
        <v>3</v>
      </c>
      <c r="G339" t="s">
        <v>40</v>
      </c>
      <c r="H339">
        <v>3</v>
      </c>
      <c r="I339" t="s">
        <v>35</v>
      </c>
      <c r="J339">
        <v>66</v>
      </c>
      <c r="K339">
        <v>3</v>
      </c>
      <c r="L339">
        <v>2</v>
      </c>
      <c r="M339" t="s">
        <v>39</v>
      </c>
      <c r="N339">
        <v>1</v>
      </c>
      <c r="O339" t="s">
        <v>41</v>
      </c>
      <c r="P339">
        <v>1</v>
      </c>
      <c r="Q339">
        <v>3</v>
      </c>
      <c r="R339">
        <v>2</v>
      </c>
      <c r="S339">
        <v>12</v>
      </c>
      <c r="T339">
        <v>4</v>
      </c>
      <c r="U339">
        <v>3</v>
      </c>
      <c r="V339">
        <v>12</v>
      </c>
      <c r="W339">
        <v>9</v>
      </c>
      <c r="X339">
        <v>6</v>
      </c>
      <c r="Y339">
        <v>10</v>
      </c>
    </row>
    <row r="340" spans="1:25" hidden="1" x14ac:dyDescent="0.35">
      <c r="A340">
        <v>30</v>
      </c>
      <c r="B340" t="s">
        <v>32</v>
      </c>
      <c r="C340" t="s">
        <v>44</v>
      </c>
      <c r="D340" t="s">
        <v>34</v>
      </c>
      <c r="E340">
        <v>1</v>
      </c>
      <c r="F340">
        <v>1</v>
      </c>
      <c r="G340" t="s">
        <v>28</v>
      </c>
      <c r="H340">
        <v>3</v>
      </c>
      <c r="I340" t="s">
        <v>35</v>
      </c>
      <c r="J340">
        <v>88</v>
      </c>
      <c r="K340">
        <v>2</v>
      </c>
      <c r="L340">
        <v>3</v>
      </c>
      <c r="M340" t="s">
        <v>42</v>
      </c>
      <c r="N340">
        <v>3</v>
      </c>
      <c r="O340" t="s">
        <v>31</v>
      </c>
      <c r="P340">
        <v>1</v>
      </c>
      <c r="Q340">
        <v>4</v>
      </c>
      <c r="R340">
        <v>0</v>
      </c>
      <c r="S340">
        <v>12</v>
      </c>
      <c r="T340">
        <v>2</v>
      </c>
      <c r="U340">
        <v>3</v>
      </c>
      <c r="V340">
        <v>11</v>
      </c>
      <c r="W340">
        <v>8</v>
      </c>
      <c r="X340">
        <v>5</v>
      </c>
      <c r="Y340">
        <v>8</v>
      </c>
    </row>
    <row r="341" spans="1:25" hidden="1" x14ac:dyDescent="0.35">
      <c r="A341">
        <v>30</v>
      </c>
      <c r="B341" t="s">
        <v>25</v>
      </c>
      <c r="C341" t="s">
        <v>26</v>
      </c>
      <c r="D341" t="s">
        <v>34</v>
      </c>
      <c r="E341">
        <v>3</v>
      </c>
      <c r="F341">
        <v>3</v>
      </c>
      <c r="G341" t="s">
        <v>49</v>
      </c>
      <c r="H341">
        <v>4</v>
      </c>
      <c r="I341" t="s">
        <v>29</v>
      </c>
      <c r="J341">
        <v>88</v>
      </c>
      <c r="K341">
        <v>3</v>
      </c>
      <c r="L341">
        <v>1</v>
      </c>
      <c r="M341" t="s">
        <v>36</v>
      </c>
      <c r="N341">
        <v>1</v>
      </c>
      <c r="O341" t="s">
        <v>31</v>
      </c>
      <c r="P341">
        <v>5</v>
      </c>
      <c r="Q341">
        <v>3</v>
      </c>
      <c r="R341">
        <v>0</v>
      </c>
      <c r="S341">
        <v>8</v>
      </c>
      <c r="T341">
        <v>5</v>
      </c>
      <c r="U341">
        <v>3</v>
      </c>
      <c r="V341">
        <v>5</v>
      </c>
      <c r="W341">
        <v>2</v>
      </c>
      <c r="X341">
        <v>0</v>
      </c>
      <c r="Y341">
        <v>4</v>
      </c>
    </row>
    <row r="342" spans="1:25" x14ac:dyDescent="0.35">
      <c r="A342">
        <v>30</v>
      </c>
      <c r="B342" t="s">
        <v>25</v>
      </c>
      <c r="C342" t="s">
        <v>33</v>
      </c>
      <c r="D342" t="s">
        <v>27</v>
      </c>
      <c r="E342">
        <v>26</v>
      </c>
      <c r="F342">
        <v>4</v>
      </c>
      <c r="G342" t="s">
        <v>48</v>
      </c>
      <c r="H342">
        <v>3</v>
      </c>
      <c r="I342" t="s">
        <v>29</v>
      </c>
      <c r="J342">
        <v>52</v>
      </c>
      <c r="K342">
        <v>2</v>
      </c>
      <c r="L342">
        <v>2</v>
      </c>
      <c r="M342" t="s">
        <v>30</v>
      </c>
      <c r="N342">
        <v>1</v>
      </c>
      <c r="O342" t="s">
        <v>31</v>
      </c>
      <c r="P342">
        <v>5</v>
      </c>
      <c r="Q342">
        <v>3</v>
      </c>
      <c r="R342">
        <v>0</v>
      </c>
      <c r="S342">
        <v>9</v>
      </c>
      <c r="T342">
        <v>5</v>
      </c>
      <c r="U342">
        <v>2</v>
      </c>
      <c r="V342">
        <v>6</v>
      </c>
      <c r="W342">
        <v>3</v>
      </c>
      <c r="X342">
        <v>0</v>
      </c>
      <c r="Y342">
        <v>1</v>
      </c>
    </row>
    <row r="343" spans="1:25" x14ac:dyDescent="0.35">
      <c r="A343">
        <v>30</v>
      </c>
      <c r="B343" t="s">
        <v>32</v>
      </c>
      <c r="C343" t="s">
        <v>26</v>
      </c>
      <c r="D343" t="s">
        <v>34</v>
      </c>
      <c r="E343">
        <v>28</v>
      </c>
      <c r="F343">
        <v>2</v>
      </c>
      <c r="G343" t="s">
        <v>40</v>
      </c>
      <c r="H343">
        <v>4</v>
      </c>
      <c r="I343" t="s">
        <v>29</v>
      </c>
      <c r="J343">
        <v>64</v>
      </c>
      <c r="K343">
        <v>3</v>
      </c>
      <c r="L343">
        <v>2</v>
      </c>
      <c r="M343" t="s">
        <v>36</v>
      </c>
      <c r="N343">
        <v>4</v>
      </c>
      <c r="O343" t="s">
        <v>37</v>
      </c>
      <c r="P343">
        <v>1</v>
      </c>
      <c r="Q343">
        <v>3</v>
      </c>
      <c r="R343">
        <v>2</v>
      </c>
      <c r="S343">
        <v>11</v>
      </c>
      <c r="T343">
        <v>2</v>
      </c>
      <c r="U343">
        <v>3</v>
      </c>
      <c r="V343">
        <v>10</v>
      </c>
      <c r="W343">
        <v>8</v>
      </c>
      <c r="X343">
        <v>1</v>
      </c>
      <c r="Y343">
        <v>9</v>
      </c>
    </row>
    <row r="344" spans="1:25" hidden="1" x14ac:dyDescent="0.35">
      <c r="A344">
        <v>30</v>
      </c>
      <c r="B344" t="s">
        <v>32</v>
      </c>
      <c r="C344" t="s">
        <v>26</v>
      </c>
      <c r="D344" t="s">
        <v>27</v>
      </c>
      <c r="E344">
        <v>5</v>
      </c>
      <c r="F344">
        <v>3</v>
      </c>
      <c r="G344" t="s">
        <v>48</v>
      </c>
      <c r="H344">
        <v>4</v>
      </c>
      <c r="I344" t="s">
        <v>29</v>
      </c>
      <c r="J344">
        <v>30</v>
      </c>
      <c r="K344">
        <v>2</v>
      </c>
      <c r="L344">
        <v>2</v>
      </c>
      <c r="M344" t="s">
        <v>30</v>
      </c>
      <c r="N344">
        <v>3</v>
      </c>
      <c r="O344" t="s">
        <v>41</v>
      </c>
      <c r="P344">
        <v>1</v>
      </c>
      <c r="Q344">
        <v>3</v>
      </c>
      <c r="R344">
        <v>3</v>
      </c>
      <c r="S344">
        <v>10</v>
      </c>
      <c r="T344">
        <v>2</v>
      </c>
      <c r="U344">
        <v>3</v>
      </c>
      <c r="V344">
        <v>10</v>
      </c>
      <c r="W344">
        <v>9</v>
      </c>
      <c r="X344">
        <v>1</v>
      </c>
      <c r="Y344">
        <v>2</v>
      </c>
    </row>
    <row r="345" spans="1:25" x14ac:dyDescent="0.35">
      <c r="A345">
        <v>30</v>
      </c>
      <c r="B345" t="s">
        <v>32</v>
      </c>
      <c r="C345" t="s">
        <v>44</v>
      </c>
      <c r="D345" t="s">
        <v>27</v>
      </c>
      <c r="E345">
        <v>25</v>
      </c>
      <c r="F345">
        <v>2</v>
      </c>
      <c r="G345" t="s">
        <v>49</v>
      </c>
      <c r="H345">
        <v>4</v>
      </c>
      <c r="I345" t="s">
        <v>29</v>
      </c>
      <c r="J345">
        <v>85</v>
      </c>
      <c r="K345">
        <v>3</v>
      </c>
      <c r="L345">
        <v>2</v>
      </c>
      <c r="M345" t="s">
        <v>30</v>
      </c>
      <c r="N345">
        <v>3</v>
      </c>
      <c r="O345" t="s">
        <v>37</v>
      </c>
      <c r="P345">
        <v>7</v>
      </c>
      <c r="Q345">
        <v>3</v>
      </c>
      <c r="R345">
        <v>1</v>
      </c>
      <c r="S345">
        <v>4</v>
      </c>
      <c r="T345">
        <v>2</v>
      </c>
      <c r="U345">
        <v>4</v>
      </c>
      <c r="V345">
        <v>2</v>
      </c>
      <c r="W345">
        <v>2</v>
      </c>
      <c r="X345">
        <v>2</v>
      </c>
      <c r="Y345">
        <v>2</v>
      </c>
    </row>
    <row r="346" spans="1:25" hidden="1" x14ac:dyDescent="0.35">
      <c r="A346">
        <v>30</v>
      </c>
      <c r="B346" t="s">
        <v>32</v>
      </c>
      <c r="C346" t="s">
        <v>26</v>
      </c>
      <c r="D346" t="s">
        <v>27</v>
      </c>
      <c r="E346">
        <v>2</v>
      </c>
      <c r="F346">
        <v>1</v>
      </c>
      <c r="G346" t="s">
        <v>49</v>
      </c>
      <c r="H346">
        <v>3</v>
      </c>
      <c r="I346" t="s">
        <v>35</v>
      </c>
      <c r="J346">
        <v>72</v>
      </c>
      <c r="K346">
        <v>3</v>
      </c>
      <c r="L346">
        <v>1</v>
      </c>
      <c r="M346" t="s">
        <v>46</v>
      </c>
      <c r="N346">
        <v>2</v>
      </c>
      <c r="O346" t="s">
        <v>37</v>
      </c>
      <c r="P346">
        <v>1</v>
      </c>
      <c r="Q346">
        <v>3</v>
      </c>
      <c r="R346">
        <v>1</v>
      </c>
      <c r="S346">
        <v>1</v>
      </c>
      <c r="T346">
        <v>3</v>
      </c>
      <c r="U346">
        <v>3</v>
      </c>
      <c r="V346">
        <v>1</v>
      </c>
      <c r="W346">
        <v>0</v>
      </c>
      <c r="X346">
        <v>0</v>
      </c>
      <c r="Y346">
        <v>0</v>
      </c>
    </row>
    <row r="347" spans="1:25" hidden="1" x14ac:dyDescent="0.35">
      <c r="A347">
        <v>30</v>
      </c>
      <c r="B347" t="s">
        <v>25</v>
      </c>
      <c r="C347" t="s">
        <v>33</v>
      </c>
      <c r="D347" t="s">
        <v>34</v>
      </c>
      <c r="E347">
        <v>4</v>
      </c>
      <c r="F347">
        <v>3</v>
      </c>
      <c r="G347" t="s">
        <v>49</v>
      </c>
      <c r="H347">
        <v>3</v>
      </c>
      <c r="I347" t="s">
        <v>35</v>
      </c>
      <c r="J347">
        <v>40</v>
      </c>
      <c r="K347">
        <v>3</v>
      </c>
      <c r="L347">
        <v>1</v>
      </c>
      <c r="M347" t="s">
        <v>36</v>
      </c>
      <c r="N347">
        <v>4</v>
      </c>
      <c r="O347" t="s">
        <v>31</v>
      </c>
      <c r="P347">
        <v>9</v>
      </c>
      <c r="Q347">
        <v>4</v>
      </c>
      <c r="R347">
        <v>0</v>
      </c>
      <c r="S347">
        <v>3</v>
      </c>
      <c r="T347">
        <v>4</v>
      </c>
      <c r="U347">
        <v>3</v>
      </c>
      <c r="V347">
        <v>1</v>
      </c>
      <c r="W347">
        <v>0</v>
      </c>
      <c r="X347">
        <v>0</v>
      </c>
      <c r="Y347">
        <v>0</v>
      </c>
    </row>
    <row r="348" spans="1:25" x14ac:dyDescent="0.35">
      <c r="A348">
        <v>30</v>
      </c>
      <c r="B348" t="s">
        <v>32</v>
      </c>
      <c r="C348" t="s">
        <v>26</v>
      </c>
      <c r="D348" t="s">
        <v>27</v>
      </c>
      <c r="E348">
        <v>12</v>
      </c>
      <c r="F348">
        <v>3</v>
      </c>
      <c r="G348" t="s">
        <v>49</v>
      </c>
      <c r="H348">
        <v>2</v>
      </c>
      <c r="I348" t="s">
        <v>29</v>
      </c>
      <c r="J348">
        <v>83</v>
      </c>
      <c r="K348">
        <v>3</v>
      </c>
      <c r="L348">
        <v>2</v>
      </c>
      <c r="M348" t="s">
        <v>30</v>
      </c>
      <c r="N348">
        <v>3</v>
      </c>
      <c r="O348" t="s">
        <v>31</v>
      </c>
      <c r="P348">
        <v>0</v>
      </c>
      <c r="Q348">
        <v>3</v>
      </c>
      <c r="R348">
        <v>0</v>
      </c>
      <c r="S348">
        <v>6</v>
      </c>
      <c r="T348">
        <v>6</v>
      </c>
      <c r="U348">
        <v>3</v>
      </c>
      <c r="V348">
        <v>5</v>
      </c>
      <c r="W348">
        <v>4</v>
      </c>
      <c r="X348">
        <v>4</v>
      </c>
      <c r="Y348">
        <v>4</v>
      </c>
    </row>
    <row r="349" spans="1:25" hidden="1" x14ac:dyDescent="0.35">
      <c r="A349">
        <v>30</v>
      </c>
      <c r="B349" t="s">
        <v>32</v>
      </c>
      <c r="C349" t="s">
        <v>26</v>
      </c>
      <c r="D349" t="s">
        <v>34</v>
      </c>
      <c r="E349">
        <v>2</v>
      </c>
      <c r="F349">
        <v>3</v>
      </c>
      <c r="G349" t="s">
        <v>28</v>
      </c>
      <c r="H349">
        <v>3</v>
      </c>
      <c r="I349" t="s">
        <v>29</v>
      </c>
      <c r="J349">
        <v>43</v>
      </c>
      <c r="K349">
        <v>1</v>
      </c>
      <c r="L349">
        <v>2</v>
      </c>
      <c r="M349" t="s">
        <v>42</v>
      </c>
      <c r="N349">
        <v>4</v>
      </c>
      <c r="O349" t="s">
        <v>31</v>
      </c>
      <c r="P349">
        <v>2</v>
      </c>
      <c r="Q349">
        <v>4</v>
      </c>
      <c r="R349">
        <v>0</v>
      </c>
      <c r="S349">
        <v>11</v>
      </c>
      <c r="T349">
        <v>2</v>
      </c>
      <c r="U349">
        <v>3</v>
      </c>
      <c r="V349">
        <v>5</v>
      </c>
      <c r="W349">
        <v>4</v>
      </c>
      <c r="X349">
        <v>0</v>
      </c>
      <c r="Y349">
        <v>2</v>
      </c>
    </row>
    <row r="350" spans="1:25" hidden="1" x14ac:dyDescent="0.35">
      <c r="A350">
        <v>30</v>
      </c>
      <c r="B350" t="s">
        <v>32</v>
      </c>
      <c r="C350" t="s">
        <v>44</v>
      </c>
      <c r="D350" t="s">
        <v>34</v>
      </c>
      <c r="E350">
        <v>3</v>
      </c>
      <c r="F350">
        <v>3</v>
      </c>
      <c r="G350" t="s">
        <v>28</v>
      </c>
      <c r="H350">
        <v>3</v>
      </c>
      <c r="I350" t="s">
        <v>35</v>
      </c>
      <c r="J350">
        <v>53</v>
      </c>
      <c r="K350">
        <v>3</v>
      </c>
      <c r="L350">
        <v>1</v>
      </c>
      <c r="M350" t="s">
        <v>39</v>
      </c>
      <c r="N350">
        <v>4</v>
      </c>
      <c r="O350" t="s">
        <v>37</v>
      </c>
      <c r="P350">
        <v>4</v>
      </c>
      <c r="Q350">
        <v>3</v>
      </c>
      <c r="R350">
        <v>1</v>
      </c>
      <c r="S350">
        <v>9</v>
      </c>
      <c r="T350">
        <v>3</v>
      </c>
      <c r="U350">
        <v>1</v>
      </c>
      <c r="V350">
        <v>5</v>
      </c>
      <c r="W350">
        <v>3</v>
      </c>
      <c r="X350">
        <v>1</v>
      </c>
      <c r="Y350">
        <v>4</v>
      </c>
    </row>
    <row r="351" spans="1:25" x14ac:dyDescent="0.35">
      <c r="A351">
        <v>30</v>
      </c>
      <c r="B351" t="s">
        <v>32</v>
      </c>
      <c r="C351" t="s">
        <v>44</v>
      </c>
      <c r="D351" t="s">
        <v>27</v>
      </c>
      <c r="E351">
        <v>22</v>
      </c>
      <c r="F351">
        <v>4</v>
      </c>
      <c r="G351" t="s">
        <v>38</v>
      </c>
      <c r="H351">
        <v>3</v>
      </c>
      <c r="I351" t="s">
        <v>29</v>
      </c>
      <c r="J351">
        <v>69</v>
      </c>
      <c r="K351">
        <v>3</v>
      </c>
      <c r="L351">
        <v>3</v>
      </c>
      <c r="M351" t="s">
        <v>30</v>
      </c>
      <c r="N351">
        <v>1</v>
      </c>
      <c r="O351" t="s">
        <v>37</v>
      </c>
      <c r="P351">
        <v>0</v>
      </c>
      <c r="Q351">
        <v>3</v>
      </c>
      <c r="R351">
        <v>0</v>
      </c>
      <c r="S351">
        <v>10</v>
      </c>
      <c r="T351">
        <v>3</v>
      </c>
      <c r="U351">
        <v>3</v>
      </c>
      <c r="V351">
        <v>9</v>
      </c>
      <c r="W351">
        <v>8</v>
      </c>
      <c r="X351">
        <v>7</v>
      </c>
      <c r="Y351">
        <v>8</v>
      </c>
    </row>
    <row r="352" spans="1:25" hidden="1" x14ac:dyDescent="0.35">
      <c r="A352">
        <v>30</v>
      </c>
      <c r="B352" t="s">
        <v>32</v>
      </c>
      <c r="C352" t="s">
        <v>44</v>
      </c>
      <c r="D352" t="s">
        <v>34</v>
      </c>
      <c r="E352">
        <v>2</v>
      </c>
      <c r="F352">
        <v>3</v>
      </c>
      <c r="G352" t="s">
        <v>40</v>
      </c>
      <c r="H352">
        <v>3</v>
      </c>
      <c r="I352" t="s">
        <v>29</v>
      </c>
      <c r="J352">
        <v>49</v>
      </c>
      <c r="K352">
        <v>3</v>
      </c>
      <c r="L352">
        <v>1</v>
      </c>
      <c r="M352" t="s">
        <v>39</v>
      </c>
      <c r="N352">
        <v>4</v>
      </c>
      <c r="O352" t="s">
        <v>31</v>
      </c>
      <c r="P352">
        <v>0</v>
      </c>
      <c r="Q352">
        <v>3</v>
      </c>
      <c r="R352">
        <v>0</v>
      </c>
      <c r="S352">
        <v>12</v>
      </c>
      <c r="T352">
        <v>2</v>
      </c>
      <c r="U352">
        <v>2</v>
      </c>
      <c r="V352">
        <v>11</v>
      </c>
      <c r="W352">
        <v>7</v>
      </c>
      <c r="X352">
        <v>6</v>
      </c>
      <c r="Y352">
        <v>7</v>
      </c>
    </row>
    <row r="353" spans="1:25" hidden="1" x14ac:dyDescent="0.35">
      <c r="A353">
        <v>30</v>
      </c>
      <c r="B353" t="s">
        <v>32</v>
      </c>
      <c r="C353" t="s">
        <v>26</v>
      </c>
      <c r="D353" t="s">
        <v>27</v>
      </c>
      <c r="E353">
        <v>7</v>
      </c>
      <c r="F353">
        <v>1</v>
      </c>
      <c r="G353" t="s">
        <v>48</v>
      </c>
      <c r="H353">
        <v>4</v>
      </c>
      <c r="I353" t="s">
        <v>35</v>
      </c>
      <c r="J353">
        <v>57</v>
      </c>
      <c r="K353">
        <v>3</v>
      </c>
      <c r="L353">
        <v>1</v>
      </c>
      <c r="M353" t="s">
        <v>46</v>
      </c>
      <c r="N353">
        <v>2</v>
      </c>
      <c r="O353" t="s">
        <v>31</v>
      </c>
      <c r="P353">
        <v>0</v>
      </c>
      <c r="Q353">
        <v>3</v>
      </c>
      <c r="R353">
        <v>0</v>
      </c>
      <c r="S353">
        <v>4</v>
      </c>
      <c r="T353">
        <v>3</v>
      </c>
      <c r="U353">
        <v>3</v>
      </c>
      <c r="V353">
        <v>3</v>
      </c>
      <c r="W353">
        <v>2</v>
      </c>
      <c r="X353">
        <v>1</v>
      </c>
      <c r="Y353">
        <v>2</v>
      </c>
    </row>
    <row r="354" spans="1:25" x14ac:dyDescent="0.35">
      <c r="A354">
        <v>30</v>
      </c>
      <c r="B354" t="s">
        <v>25</v>
      </c>
      <c r="C354" t="s">
        <v>33</v>
      </c>
      <c r="D354" t="s">
        <v>27</v>
      </c>
      <c r="E354">
        <v>12</v>
      </c>
      <c r="F354">
        <v>4</v>
      </c>
      <c r="G354" t="s">
        <v>28</v>
      </c>
      <c r="H354">
        <v>2</v>
      </c>
      <c r="I354" t="s">
        <v>35</v>
      </c>
      <c r="J354">
        <v>74</v>
      </c>
      <c r="K354">
        <v>2</v>
      </c>
      <c r="L354">
        <v>1</v>
      </c>
      <c r="M354" t="s">
        <v>46</v>
      </c>
      <c r="N354">
        <v>1</v>
      </c>
      <c r="O354" t="s">
        <v>37</v>
      </c>
      <c r="P354">
        <v>1</v>
      </c>
      <c r="Q354">
        <v>3</v>
      </c>
      <c r="R354">
        <v>1</v>
      </c>
      <c r="S354">
        <v>1</v>
      </c>
      <c r="T354">
        <v>2</v>
      </c>
      <c r="U354">
        <v>4</v>
      </c>
      <c r="V354">
        <v>1</v>
      </c>
      <c r="W354">
        <v>0</v>
      </c>
      <c r="X354">
        <v>0</v>
      </c>
      <c r="Y354">
        <v>0</v>
      </c>
    </row>
    <row r="355" spans="1:25" hidden="1" x14ac:dyDescent="0.35">
      <c r="A355">
        <v>30</v>
      </c>
      <c r="B355" t="s">
        <v>32</v>
      </c>
      <c r="C355" t="s">
        <v>33</v>
      </c>
      <c r="D355" t="s">
        <v>34</v>
      </c>
      <c r="E355">
        <v>3</v>
      </c>
      <c r="F355">
        <v>3</v>
      </c>
      <c r="G355" t="s">
        <v>40</v>
      </c>
      <c r="H355">
        <v>3</v>
      </c>
      <c r="I355" t="s">
        <v>29</v>
      </c>
      <c r="J355">
        <v>71</v>
      </c>
      <c r="K355">
        <v>3</v>
      </c>
      <c r="L355">
        <v>1</v>
      </c>
      <c r="M355" t="s">
        <v>36</v>
      </c>
      <c r="N355">
        <v>3</v>
      </c>
      <c r="O355" t="s">
        <v>41</v>
      </c>
      <c r="P355">
        <v>1</v>
      </c>
      <c r="Q355">
        <v>4</v>
      </c>
      <c r="R355">
        <v>1</v>
      </c>
      <c r="S355">
        <v>1</v>
      </c>
      <c r="T355">
        <v>2</v>
      </c>
      <c r="U355">
        <v>3</v>
      </c>
      <c r="V355">
        <v>1</v>
      </c>
      <c r="W355">
        <v>0</v>
      </c>
      <c r="X355">
        <v>0</v>
      </c>
      <c r="Y355">
        <v>0</v>
      </c>
    </row>
    <row r="356" spans="1:25" x14ac:dyDescent="0.35">
      <c r="A356">
        <v>30</v>
      </c>
      <c r="B356" t="s">
        <v>32</v>
      </c>
      <c r="C356" t="s">
        <v>26</v>
      </c>
      <c r="D356" t="s">
        <v>27</v>
      </c>
      <c r="E356">
        <v>27</v>
      </c>
      <c r="F356">
        <v>5</v>
      </c>
      <c r="G356" t="s">
        <v>48</v>
      </c>
      <c r="H356">
        <v>3</v>
      </c>
      <c r="I356" t="s">
        <v>35</v>
      </c>
      <c r="J356">
        <v>99</v>
      </c>
      <c r="K356">
        <v>3</v>
      </c>
      <c r="L356">
        <v>2</v>
      </c>
      <c r="M356" t="s">
        <v>30</v>
      </c>
      <c r="N356">
        <v>4</v>
      </c>
      <c r="O356" t="s">
        <v>41</v>
      </c>
      <c r="P356">
        <v>7</v>
      </c>
      <c r="Q356">
        <v>4</v>
      </c>
      <c r="R356">
        <v>1</v>
      </c>
      <c r="S356">
        <v>10</v>
      </c>
      <c r="T356">
        <v>2</v>
      </c>
      <c r="U356">
        <v>2</v>
      </c>
      <c r="V356">
        <v>8</v>
      </c>
      <c r="W356">
        <v>7</v>
      </c>
      <c r="X356">
        <v>7</v>
      </c>
      <c r="Y356">
        <v>7</v>
      </c>
    </row>
    <row r="357" spans="1:25" hidden="1" x14ac:dyDescent="0.35">
      <c r="A357">
        <v>30</v>
      </c>
      <c r="B357" t="s">
        <v>32</v>
      </c>
      <c r="C357" t="s">
        <v>26</v>
      </c>
      <c r="D357" t="s">
        <v>34</v>
      </c>
      <c r="E357">
        <v>1</v>
      </c>
      <c r="F357">
        <v>3</v>
      </c>
      <c r="G357" t="s">
        <v>28</v>
      </c>
      <c r="H357">
        <v>4</v>
      </c>
      <c r="I357" t="s">
        <v>35</v>
      </c>
      <c r="J357">
        <v>38</v>
      </c>
      <c r="K357">
        <v>1</v>
      </c>
      <c r="L357">
        <v>1</v>
      </c>
      <c r="M357" t="s">
        <v>39</v>
      </c>
      <c r="N357">
        <v>3</v>
      </c>
      <c r="O357" t="s">
        <v>37</v>
      </c>
      <c r="P357">
        <v>3</v>
      </c>
      <c r="Q357">
        <v>4</v>
      </c>
      <c r="R357">
        <v>2</v>
      </c>
      <c r="S357">
        <v>7</v>
      </c>
      <c r="T357">
        <v>2</v>
      </c>
      <c r="U357">
        <v>3</v>
      </c>
      <c r="V357">
        <v>2</v>
      </c>
      <c r="W357">
        <v>2</v>
      </c>
      <c r="X357">
        <v>0</v>
      </c>
      <c r="Y357">
        <v>2</v>
      </c>
    </row>
    <row r="358" spans="1:25" hidden="1" x14ac:dyDescent="0.35">
      <c r="A358">
        <v>30</v>
      </c>
      <c r="B358" t="s">
        <v>32</v>
      </c>
      <c r="C358" t="s">
        <v>26</v>
      </c>
      <c r="D358" t="s">
        <v>34</v>
      </c>
      <c r="E358">
        <v>2</v>
      </c>
      <c r="F358">
        <v>3</v>
      </c>
      <c r="G358" t="s">
        <v>40</v>
      </c>
      <c r="H358">
        <v>3</v>
      </c>
      <c r="I358" t="s">
        <v>29</v>
      </c>
      <c r="J358">
        <v>52</v>
      </c>
      <c r="K358">
        <v>2</v>
      </c>
      <c r="L358">
        <v>2</v>
      </c>
      <c r="M358" t="s">
        <v>42</v>
      </c>
      <c r="N358">
        <v>4</v>
      </c>
      <c r="O358" t="s">
        <v>31</v>
      </c>
      <c r="P358">
        <v>5</v>
      </c>
      <c r="Q358">
        <v>4</v>
      </c>
      <c r="R358">
        <v>0</v>
      </c>
      <c r="S358">
        <v>12</v>
      </c>
      <c r="T358">
        <v>4</v>
      </c>
      <c r="U358">
        <v>2</v>
      </c>
      <c r="V358">
        <v>0</v>
      </c>
      <c r="W358">
        <v>0</v>
      </c>
      <c r="X358">
        <v>0</v>
      </c>
      <c r="Y358">
        <v>0</v>
      </c>
    </row>
    <row r="359" spans="1:25" hidden="1" x14ac:dyDescent="0.35">
      <c r="A359">
        <v>30</v>
      </c>
      <c r="B359" t="s">
        <v>32</v>
      </c>
      <c r="C359" t="s">
        <v>33</v>
      </c>
      <c r="D359" t="s">
        <v>34</v>
      </c>
      <c r="E359">
        <v>5</v>
      </c>
      <c r="F359">
        <v>4</v>
      </c>
      <c r="G359" t="s">
        <v>28</v>
      </c>
      <c r="H359">
        <v>2</v>
      </c>
      <c r="I359" t="s">
        <v>35</v>
      </c>
      <c r="J359">
        <v>75</v>
      </c>
      <c r="K359">
        <v>2</v>
      </c>
      <c r="L359">
        <v>1</v>
      </c>
      <c r="M359" t="s">
        <v>36</v>
      </c>
      <c r="N359">
        <v>4</v>
      </c>
      <c r="O359" t="s">
        <v>41</v>
      </c>
      <c r="P359">
        <v>9</v>
      </c>
      <c r="Q359">
        <v>3</v>
      </c>
      <c r="R359">
        <v>1</v>
      </c>
      <c r="S359">
        <v>10</v>
      </c>
      <c r="T359">
        <v>3</v>
      </c>
      <c r="U359">
        <v>2</v>
      </c>
      <c r="V359">
        <v>5</v>
      </c>
      <c r="W359">
        <v>4</v>
      </c>
      <c r="X359">
        <v>0</v>
      </c>
      <c r="Y359">
        <v>3</v>
      </c>
    </row>
    <row r="360" spans="1:25" hidden="1" x14ac:dyDescent="0.35">
      <c r="A360">
        <v>30</v>
      </c>
      <c r="B360" t="s">
        <v>32</v>
      </c>
      <c r="C360" t="s">
        <v>26</v>
      </c>
      <c r="D360" t="s">
        <v>27</v>
      </c>
      <c r="E360">
        <v>8</v>
      </c>
      <c r="F360">
        <v>2</v>
      </c>
      <c r="G360" t="s">
        <v>38</v>
      </c>
      <c r="H360">
        <v>3</v>
      </c>
      <c r="I360" t="s">
        <v>35</v>
      </c>
      <c r="J360">
        <v>62</v>
      </c>
      <c r="K360">
        <v>3</v>
      </c>
      <c r="L360">
        <v>3</v>
      </c>
      <c r="M360" t="s">
        <v>30</v>
      </c>
      <c r="N360">
        <v>3</v>
      </c>
      <c r="O360" t="s">
        <v>41</v>
      </c>
      <c r="P360">
        <v>5</v>
      </c>
      <c r="Q360">
        <v>3</v>
      </c>
      <c r="R360">
        <v>1</v>
      </c>
      <c r="S360">
        <v>10</v>
      </c>
      <c r="T360">
        <v>2</v>
      </c>
      <c r="U360">
        <v>4</v>
      </c>
      <c r="V360">
        <v>8</v>
      </c>
      <c r="W360">
        <v>4</v>
      </c>
      <c r="X360">
        <v>7</v>
      </c>
      <c r="Y360">
        <v>7</v>
      </c>
    </row>
    <row r="361" spans="1:25" x14ac:dyDescent="0.35">
      <c r="A361">
        <v>30</v>
      </c>
      <c r="B361" t="s">
        <v>25</v>
      </c>
      <c r="C361" t="s">
        <v>26</v>
      </c>
      <c r="D361" t="s">
        <v>34</v>
      </c>
      <c r="E361">
        <v>22</v>
      </c>
      <c r="F361">
        <v>3</v>
      </c>
      <c r="G361" t="s">
        <v>28</v>
      </c>
      <c r="H361">
        <v>1</v>
      </c>
      <c r="I361" t="s">
        <v>29</v>
      </c>
      <c r="J361">
        <v>48</v>
      </c>
      <c r="K361">
        <v>3</v>
      </c>
      <c r="L361">
        <v>1</v>
      </c>
      <c r="M361" t="s">
        <v>36</v>
      </c>
      <c r="N361">
        <v>3</v>
      </c>
      <c r="O361" t="s">
        <v>37</v>
      </c>
      <c r="P361">
        <v>4</v>
      </c>
      <c r="Q361">
        <v>3</v>
      </c>
      <c r="R361">
        <v>0</v>
      </c>
      <c r="S361">
        <v>7</v>
      </c>
      <c r="T361">
        <v>2</v>
      </c>
      <c r="U361">
        <v>3</v>
      </c>
      <c r="V361">
        <v>5</v>
      </c>
      <c r="W361">
        <v>2</v>
      </c>
      <c r="X361">
        <v>0</v>
      </c>
      <c r="Y361">
        <v>1</v>
      </c>
    </row>
    <row r="362" spans="1:25" hidden="1" x14ac:dyDescent="0.35">
      <c r="A362">
        <v>30</v>
      </c>
      <c r="B362" t="s">
        <v>32</v>
      </c>
      <c r="C362" t="s">
        <v>26</v>
      </c>
      <c r="D362" t="s">
        <v>34</v>
      </c>
      <c r="E362">
        <v>8</v>
      </c>
      <c r="F362">
        <v>2</v>
      </c>
      <c r="G362" t="s">
        <v>28</v>
      </c>
      <c r="H362">
        <v>2</v>
      </c>
      <c r="I362" t="s">
        <v>29</v>
      </c>
      <c r="J362">
        <v>73</v>
      </c>
      <c r="K362">
        <v>4</v>
      </c>
      <c r="L362">
        <v>3</v>
      </c>
      <c r="M362" t="s">
        <v>47</v>
      </c>
      <c r="N362">
        <v>1</v>
      </c>
      <c r="O362" t="s">
        <v>37</v>
      </c>
      <c r="P362">
        <v>0</v>
      </c>
      <c r="Q362">
        <v>3</v>
      </c>
      <c r="R362">
        <v>3</v>
      </c>
      <c r="S362">
        <v>9</v>
      </c>
      <c r="T362">
        <v>4</v>
      </c>
      <c r="U362">
        <v>2</v>
      </c>
      <c r="V362">
        <v>8</v>
      </c>
      <c r="W362">
        <v>7</v>
      </c>
      <c r="X362">
        <v>1</v>
      </c>
      <c r="Y362">
        <v>7</v>
      </c>
    </row>
    <row r="363" spans="1:25" hidden="1" x14ac:dyDescent="0.35">
      <c r="A363">
        <v>30</v>
      </c>
      <c r="B363" t="s">
        <v>25</v>
      </c>
      <c r="C363" t="s">
        <v>33</v>
      </c>
      <c r="D363" t="s">
        <v>34</v>
      </c>
      <c r="E363">
        <v>5</v>
      </c>
      <c r="F363">
        <v>3</v>
      </c>
      <c r="G363" t="s">
        <v>40</v>
      </c>
      <c r="H363">
        <v>2</v>
      </c>
      <c r="I363" t="s">
        <v>29</v>
      </c>
      <c r="J363">
        <v>60</v>
      </c>
      <c r="K363">
        <v>3</v>
      </c>
      <c r="L363">
        <v>1</v>
      </c>
      <c r="M363" t="s">
        <v>39</v>
      </c>
      <c r="N363">
        <v>2</v>
      </c>
      <c r="O363" t="s">
        <v>31</v>
      </c>
      <c r="P363">
        <v>0</v>
      </c>
      <c r="Q363">
        <v>3</v>
      </c>
      <c r="R363">
        <v>0</v>
      </c>
      <c r="S363">
        <v>4</v>
      </c>
      <c r="T363">
        <v>3</v>
      </c>
      <c r="U363">
        <v>3</v>
      </c>
      <c r="V363">
        <v>3</v>
      </c>
      <c r="W363">
        <v>2</v>
      </c>
      <c r="X363">
        <v>1</v>
      </c>
      <c r="Y363">
        <v>2</v>
      </c>
    </row>
    <row r="364" spans="1:25" x14ac:dyDescent="0.35">
      <c r="A364">
        <v>30</v>
      </c>
      <c r="B364" t="s">
        <v>32</v>
      </c>
      <c r="C364" t="s">
        <v>26</v>
      </c>
      <c r="D364" t="s">
        <v>34</v>
      </c>
      <c r="E364">
        <v>20</v>
      </c>
      <c r="F364">
        <v>3</v>
      </c>
      <c r="G364" t="s">
        <v>38</v>
      </c>
      <c r="H364">
        <v>3</v>
      </c>
      <c r="I364" t="s">
        <v>35</v>
      </c>
      <c r="J364">
        <v>85</v>
      </c>
      <c r="K364">
        <v>3</v>
      </c>
      <c r="L364">
        <v>2</v>
      </c>
      <c r="M364" t="s">
        <v>42</v>
      </c>
      <c r="N364">
        <v>1</v>
      </c>
      <c r="O364" t="s">
        <v>37</v>
      </c>
      <c r="P364">
        <v>0</v>
      </c>
      <c r="Q364">
        <v>3</v>
      </c>
      <c r="R364">
        <v>1</v>
      </c>
      <c r="S364">
        <v>7</v>
      </c>
      <c r="T364">
        <v>1</v>
      </c>
      <c r="U364">
        <v>2</v>
      </c>
      <c r="V364">
        <v>6</v>
      </c>
      <c r="W364">
        <v>2</v>
      </c>
      <c r="X364">
        <v>0</v>
      </c>
      <c r="Y364">
        <v>2</v>
      </c>
    </row>
    <row r="365" spans="1:25" x14ac:dyDescent="0.35">
      <c r="A365">
        <v>30</v>
      </c>
      <c r="B365" t="s">
        <v>32</v>
      </c>
      <c r="C365" t="s">
        <v>26</v>
      </c>
      <c r="D365" t="s">
        <v>27</v>
      </c>
      <c r="E365">
        <v>10</v>
      </c>
      <c r="F365">
        <v>3</v>
      </c>
      <c r="G365" t="s">
        <v>48</v>
      </c>
      <c r="H365">
        <v>3</v>
      </c>
      <c r="I365" t="s">
        <v>35</v>
      </c>
      <c r="J365">
        <v>72</v>
      </c>
      <c r="K365">
        <v>2</v>
      </c>
      <c r="L365">
        <v>2</v>
      </c>
      <c r="M365" t="s">
        <v>30</v>
      </c>
      <c r="N365">
        <v>3</v>
      </c>
      <c r="O365" t="s">
        <v>37</v>
      </c>
      <c r="P365">
        <v>1</v>
      </c>
      <c r="Q365">
        <v>3</v>
      </c>
      <c r="R365">
        <v>1</v>
      </c>
      <c r="S365">
        <v>10</v>
      </c>
      <c r="T365">
        <v>3</v>
      </c>
      <c r="U365">
        <v>3</v>
      </c>
      <c r="V365">
        <v>10</v>
      </c>
      <c r="W365">
        <v>3</v>
      </c>
      <c r="X365">
        <v>1</v>
      </c>
      <c r="Y365">
        <v>4</v>
      </c>
    </row>
    <row r="366" spans="1:25" x14ac:dyDescent="0.35">
      <c r="A366">
        <v>30</v>
      </c>
      <c r="B366" t="s">
        <v>32</v>
      </c>
      <c r="C366" t="s">
        <v>26</v>
      </c>
      <c r="D366" t="s">
        <v>27</v>
      </c>
      <c r="E366">
        <v>29</v>
      </c>
      <c r="F366">
        <v>4</v>
      </c>
      <c r="G366" t="s">
        <v>28</v>
      </c>
      <c r="H366">
        <v>3</v>
      </c>
      <c r="I366" t="s">
        <v>35</v>
      </c>
      <c r="J366">
        <v>61</v>
      </c>
      <c r="K366">
        <v>3</v>
      </c>
      <c r="L366">
        <v>2</v>
      </c>
      <c r="M366" t="s">
        <v>30</v>
      </c>
      <c r="N366">
        <v>1</v>
      </c>
      <c r="O366" t="s">
        <v>41</v>
      </c>
      <c r="P366">
        <v>8</v>
      </c>
      <c r="Q366">
        <v>3</v>
      </c>
      <c r="R366">
        <v>3</v>
      </c>
      <c r="S366">
        <v>8</v>
      </c>
      <c r="T366">
        <v>3</v>
      </c>
      <c r="U366">
        <v>3</v>
      </c>
      <c r="V366">
        <v>4</v>
      </c>
      <c r="W366">
        <v>3</v>
      </c>
      <c r="X366">
        <v>0</v>
      </c>
      <c r="Y366">
        <v>3</v>
      </c>
    </row>
    <row r="367" spans="1:25" hidden="1" x14ac:dyDescent="0.35">
      <c r="A367">
        <v>30</v>
      </c>
      <c r="B367" t="s">
        <v>32</v>
      </c>
      <c r="C367" t="s">
        <v>26</v>
      </c>
      <c r="D367" t="s">
        <v>34</v>
      </c>
      <c r="E367">
        <v>7</v>
      </c>
      <c r="F367">
        <v>4</v>
      </c>
      <c r="G367" t="s">
        <v>28</v>
      </c>
      <c r="H367">
        <v>3</v>
      </c>
      <c r="I367" t="s">
        <v>35</v>
      </c>
      <c r="J367">
        <v>49</v>
      </c>
      <c r="K367">
        <v>3</v>
      </c>
      <c r="L367">
        <v>2</v>
      </c>
      <c r="M367" t="s">
        <v>39</v>
      </c>
      <c r="N367">
        <v>3</v>
      </c>
      <c r="O367" t="s">
        <v>41</v>
      </c>
      <c r="P367">
        <v>1</v>
      </c>
      <c r="Q367">
        <v>3</v>
      </c>
      <c r="R367">
        <v>3</v>
      </c>
      <c r="S367">
        <v>10</v>
      </c>
      <c r="T367">
        <v>4</v>
      </c>
      <c r="U367">
        <v>2</v>
      </c>
      <c r="V367">
        <v>10</v>
      </c>
      <c r="W367">
        <v>7</v>
      </c>
      <c r="X367">
        <v>8</v>
      </c>
      <c r="Y367">
        <v>9</v>
      </c>
    </row>
    <row r="368" spans="1:25" hidden="1" x14ac:dyDescent="0.35">
      <c r="A368">
        <v>30</v>
      </c>
      <c r="B368" t="s">
        <v>32</v>
      </c>
      <c r="C368" t="s">
        <v>26</v>
      </c>
      <c r="D368" t="s">
        <v>34</v>
      </c>
      <c r="E368">
        <v>1</v>
      </c>
      <c r="F368">
        <v>3</v>
      </c>
      <c r="G368" t="s">
        <v>40</v>
      </c>
      <c r="H368">
        <v>4</v>
      </c>
      <c r="I368" t="s">
        <v>35</v>
      </c>
      <c r="J368">
        <v>63</v>
      </c>
      <c r="K368">
        <v>3</v>
      </c>
      <c r="L368">
        <v>1</v>
      </c>
      <c r="M368" t="s">
        <v>36</v>
      </c>
      <c r="N368">
        <v>2</v>
      </c>
      <c r="O368" t="s">
        <v>37</v>
      </c>
      <c r="P368">
        <v>0</v>
      </c>
      <c r="Q368">
        <v>4</v>
      </c>
      <c r="R368">
        <v>1</v>
      </c>
      <c r="S368">
        <v>12</v>
      </c>
      <c r="T368">
        <v>2</v>
      </c>
      <c r="U368">
        <v>3</v>
      </c>
      <c r="V368">
        <v>11</v>
      </c>
      <c r="W368">
        <v>9</v>
      </c>
      <c r="X368">
        <v>5</v>
      </c>
      <c r="Y368">
        <v>7</v>
      </c>
    </row>
    <row r="369" spans="1:25" hidden="1" x14ac:dyDescent="0.35">
      <c r="A369">
        <v>30</v>
      </c>
      <c r="B369" t="s">
        <v>32</v>
      </c>
      <c r="C369" t="s">
        <v>44</v>
      </c>
      <c r="D369" t="s">
        <v>34</v>
      </c>
      <c r="E369">
        <v>9</v>
      </c>
      <c r="F369">
        <v>2</v>
      </c>
      <c r="G369" t="s">
        <v>40</v>
      </c>
      <c r="H369">
        <v>3</v>
      </c>
      <c r="I369" t="s">
        <v>29</v>
      </c>
      <c r="J369">
        <v>72</v>
      </c>
      <c r="K369">
        <v>3</v>
      </c>
      <c r="L369">
        <v>2</v>
      </c>
      <c r="M369" t="s">
        <v>42</v>
      </c>
      <c r="N369">
        <v>3</v>
      </c>
      <c r="O369" t="s">
        <v>31</v>
      </c>
      <c r="P369">
        <v>7</v>
      </c>
      <c r="Q369">
        <v>3</v>
      </c>
      <c r="R369">
        <v>0</v>
      </c>
      <c r="S369">
        <v>10</v>
      </c>
      <c r="T369">
        <v>3</v>
      </c>
      <c r="U369">
        <v>3</v>
      </c>
      <c r="V369">
        <v>8</v>
      </c>
      <c r="W369">
        <v>4</v>
      </c>
      <c r="X369">
        <v>1</v>
      </c>
      <c r="Y369">
        <v>7</v>
      </c>
    </row>
    <row r="370" spans="1:25" hidden="1" x14ac:dyDescent="0.35">
      <c r="A370">
        <v>30</v>
      </c>
      <c r="B370" t="s">
        <v>32</v>
      </c>
      <c r="C370" t="s">
        <v>26</v>
      </c>
      <c r="D370" t="s">
        <v>34</v>
      </c>
      <c r="E370">
        <v>6</v>
      </c>
      <c r="F370">
        <v>3</v>
      </c>
      <c r="G370" t="s">
        <v>49</v>
      </c>
      <c r="H370">
        <v>1</v>
      </c>
      <c r="I370" t="s">
        <v>29</v>
      </c>
      <c r="J370">
        <v>48</v>
      </c>
      <c r="K370">
        <v>2</v>
      </c>
      <c r="L370">
        <v>2</v>
      </c>
      <c r="M370" t="s">
        <v>39</v>
      </c>
      <c r="N370">
        <v>4</v>
      </c>
      <c r="O370" t="s">
        <v>37</v>
      </c>
      <c r="P370">
        <v>0</v>
      </c>
      <c r="Q370">
        <v>3</v>
      </c>
      <c r="R370">
        <v>1</v>
      </c>
      <c r="S370">
        <v>10</v>
      </c>
      <c r="T370">
        <v>6</v>
      </c>
      <c r="U370">
        <v>3</v>
      </c>
      <c r="V370">
        <v>9</v>
      </c>
      <c r="W370">
        <v>2</v>
      </c>
      <c r="X370">
        <v>6</v>
      </c>
      <c r="Y370">
        <v>7</v>
      </c>
    </row>
    <row r="371" spans="1:25" x14ac:dyDescent="0.35">
      <c r="A371">
        <v>30</v>
      </c>
      <c r="B371" t="s">
        <v>32</v>
      </c>
      <c r="C371" t="s">
        <v>26</v>
      </c>
      <c r="D371" t="s">
        <v>34</v>
      </c>
      <c r="E371">
        <v>17</v>
      </c>
      <c r="F371">
        <v>4</v>
      </c>
      <c r="G371" t="s">
        <v>40</v>
      </c>
      <c r="H371">
        <v>2</v>
      </c>
      <c r="I371" t="s">
        <v>29</v>
      </c>
      <c r="J371">
        <v>95</v>
      </c>
      <c r="K371">
        <v>3</v>
      </c>
      <c r="L371">
        <v>3</v>
      </c>
      <c r="M371" t="s">
        <v>45</v>
      </c>
      <c r="N371">
        <v>1</v>
      </c>
      <c r="O371" t="s">
        <v>37</v>
      </c>
      <c r="P371">
        <v>1</v>
      </c>
      <c r="Q371">
        <v>4</v>
      </c>
      <c r="R371">
        <v>2</v>
      </c>
      <c r="S371">
        <v>9</v>
      </c>
      <c r="T371">
        <v>2</v>
      </c>
      <c r="U371">
        <v>3</v>
      </c>
      <c r="V371">
        <v>9</v>
      </c>
      <c r="W371">
        <v>1</v>
      </c>
      <c r="X371">
        <v>0</v>
      </c>
      <c r="Y371">
        <v>8</v>
      </c>
    </row>
    <row r="372" spans="1:25" hidden="1" x14ac:dyDescent="0.35">
      <c r="A372">
        <v>30</v>
      </c>
      <c r="B372" t="s">
        <v>32</v>
      </c>
      <c r="C372" t="s">
        <v>26</v>
      </c>
      <c r="D372" t="s">
        <v>27</v>
      </c>
      <c r="E372">
        <v>7</v>
      </c>
      <c r="F372">
        <v>4</v>
      </c>
      <c r="G372" t="s">
        <v>48</v>
      </c>
      <c r="H372">
        <v>4</v>
      </c>
      <c r="I372" t="s">
        <v>29</v>
      </c>
      <c r="J372">
        <v>73</v>
      </c>
      <c r="K372">
        <v>3</v>
      </c>
      <c r="L372">
        <v>2</v>
      </c>
      <c r="M372" t="s">
        <v>30</v>
      </c>
      <c r="N372">
        <v>1</v>
      </c>
      <c r="O372" t="s">
        <v>41</v>
      </c>
      <c r="P372">
        <v>7</v>
      </c>
      <c r="Q372">
        <v>3</v>
      </c>
      <c r="R372">
        <v>2</v>
      </c>
      <c r="S372">
        <v>8</v>
      </c>
      <c r="T372">
        <v>3</v>
      </c>
      <c r="U372">
        <v>3</v>
      </c>
      <c r="V372">
        <v>3</v>
      </c>
      <c r="W372">
        <v>2</v>
      </c>
      <c r="X372">
        <v>0</v>
      </c>
      <c r="Y372">
        <v>2</v>
      </c>
    </row>
    <row r="373" spans="1:25" x14ac:dyDescent="0.35">
      <c r="A373">
        <v>30</v>
      </c>
      <c r="B373" t="s">
        <v>32</v>
      </c>
      <c r="C373" t="s">
        <v>26</v>
      </c>
      <c r="D373" t="s">
        <v>27</v>
      </c>
      <c r="E373">
        <v>16</v>
      </c>
      <c r="F373">
        <v>1</v>
      </c>
      <c r="G373" t="s">
        <v>28</v>
      </c>
      <c r="H373">
        <v>4</v>
      </c>
      <c r="I373" t="s">
        <v>35</v>
      </c>
      <c r="J373">
        <v>96</v>
      </c>
      <c r="K373">
        <v>3</v>
      </c>
      <c r="L373">
        <v>2</v>
      </c>
      <c r="M373" t="s">
        <v>30</v>
      </c>
      <c r="N373">
        <v>3</v>
      </c>
      <c r="O373" t="s">
        <v>37</v>
      </c>
      <c r="P373">
        <v>8</v>
      </c>
      <c r="Q373">
        <v>3</v>
      </c>
      <c r="R373">
        <v>2</v>
      </c>
      <c r="S373">
        <v>4</v>
      </c>
      <c r="T373">
        <v>2</v>
      </c>
      <c r="U373">
        <v>2</v>
      </c>
      <c r="V373">
        <v>2</v>
      </c>
      <c r="W373">
        <v>1</v>
      </c>
      <c r="X373">
        <v>2</v>
      </c>
      <c r="Y373">
        <v>2</v>
      </c>
    </row>
    <row r="374" spans="1:25" hidden="1" x14ac:dyDescent="0.35">
      <c r="A374">
        <v>30</v>
      </c>
      <c r="B374" t="s">
        <v>32</v>
      </c>
      <c r="C374" t="s">
        <v>44</v>
      </c>
      <c r="D374" t="s">
        <v>34</v>
      </c>
      <c r="E374">
        <v>7</v>
      </c>
      <c r="F374">
        <v>3</v>
      </c>
      <c r="G374" t="s">
        <v>49</v>
      </c>
      <c r="H374">
        <v>3</v>
      </c>
      <c r="I374" t="s">
        <v>35</v>
      </c>
      <c r="J374">
        <v>64</v>
      </c>
      <c r="K374">
        <v>3</v>
      </c>
      <c r="L374">
        <v>1</v>
      </c>
      <c r="M374" t="s">
        <v>36</v>
      </c>
      <c r="N374">
        <v>3</v>
      </c>
      <c r="O374" t="s">
        <v>41</v>
      </c>
      <c r="P374">
        <v>1</v>
      </c>
      <c r="Q374">
        <v>3</v>
      </c>
      <c r="R374">
        <v>2</v>
      </c>
      <c r="S374">
        <v>1</v>
      </c>
      <c r="T374">
        <v>2</v>
      </c>
      <c r="U374">
        <v>2</v>
      </c>
      <c r="V374">
        <v>1</v>
      </c>
      <c r="W374">
        <v>0</v>
      </c>
      <c r="X374">
        <v>0</v>
      </c>
      <c r="Y374">
        <v>0</v>
      </c>
    </row>
    <row r="375" spans="1:25" hidden="1" x14ac:dyDescent="0.35">
      <c r="A375">
        <v>30</v>
      </c>
      <c r="B375" t="s">
        <v>32</v>
      </c>
      <c r="C375" t="s">
        <v>26</v>
      </c>
      <c r="D375" t="s">
        <v>50</v>
      </c>
      <c r="E375">
        <v>1</v>
      </c>
      <c r="F375">
        <v>3</v>
      </c>
      <c r="G375" t="s">
        <v>28</v>
      </c>
      <c r="H375">
        <v>3</v>
      </c>
      <c r="I375" t="s">
        <v>35</v>
      </c>
      <c r="J375">
        <v>46</v>
      </c>
      <c r="K375">
        <v>3</v>
      </c>
      <c r="L375">
        <v>1</v>
      </c>
      <c r="M375" t="s">
        <v>50</v>
      </c>
      <c r="N375">
        <v>3</v>
      </c>
      <c r="O375" t="s">
        <v>41</v>
      </c>
      <c r="P375">
        <v>0</v>
      </c>
      <c r="Q375">
        <v>4</v>
      </c>
      <c r="R375">
        <v>1</v>
      </c>
      <c r="S375">
        <v>6</v>
      </c>
      <c r="T375">
        <v>3</v>
      </c>
      <c r="U375">
        <v>4</v>
      </c>
      <c r="V375">
        <v>5</v>
      </c>
      <c r="W375">
        <v>3</v>
      </c>
      <c r="X375">
        <v>1</v>
      </c>
      <c r="Y375">
        <v>3</v>
      </c>
    </row>
    <row r="376" spans="1:25" hidden="1" x14ac:dyDescent="0.35">
      <c r="A376">
        <v>30</v>
      </c>
      <c r="B376" t="s">
        <v>25</v>
      </c>
      <c r="C376" t="s">
        <v>26</v>
      </c>
      <c r="D376" t="s">
        <v>27</v>
      </c>
      <c r="E376">
        <v>1</v>
      </c>
      <c r="F376">
        <v>3</v>
      </c>
      <c r="G376" t="s">
        <v>28</v>
      </c>
      <c r="H376">
        <v>2</v>
      </c>
      <c r="I376" t="s">
        <v>35</v>
      </c>
      <c r="J376">
        <v>64</v>
      </c>
      <c r="K376">
        <v>2</v>
      </c>
      <c r="L376">
        <v>2</v>
      </c>
      <c r="M376" t="s">
        <v>30</v>
      </c>
      <c r="N376">
        <v>1</v>
      </c>
      <c r="O376" t="s">
        <v>37</v>
      </c>
      <c r="P376">
        <v>1</v>
      </c>
      <c r="Q376">
        <v>3</v>
      </c>
      <c r="R376">
        <v>1</v>
      </c>
      <c r="S376">
        <v>10</v>
      </c>
      <c r="T376">
        <v>4</v>
      </c>
      <c r="U376">
        <v>3</v>
      </c>
      <c r="V376">
        <v>10</v>
      </c>
      <c r="W376">
        <v>8</v>
      </c>
      <c r="X376">
        <v>6</v>
      </c>
      <c r="Y376">
        <v>7</v>
      </c>
    </row>
    <row r="377" spans="1:25" x14ac:dyDescent="0.35">
      <c r="A377">
        <v>30</v>
      </c>
      <c r="B377" t="s">
        <v>32</v>
      </c>
      <c r="C377" t="s">
        <v>26</v>
      </c>
      <c r="D377" t="s">
        <v>27</v>
      </c>
      <c r="E377">
        <v>29</v>
      </c>
      <c r="F377">
        <v>4</v>
      </c>
      <c r="G377" t="s">
        <v>49</v>
      </c>
      <c r="H377">
        <v>3</v>
      </c>
      <c r="I377" t="s">
        <v>35</v>
      </c>
      <c r="J377">
        <v>33</v>
      </c>
      <c r="K377">
        <v>3</v>
      </c>
      <c r="L377">
        <v>3</v>
      </c>
      <c r="M377" t="s">
        <v>30</v>
      </c>
      <c r="N377">
        <v>2</v>
      </c>
      <c r="O377" t="s">
        <v>37</v>
      </c>
      <c r="P377">
        <v>3</v>
      </c>
      <c r="Q377">
        <v>3</v>
      </c>
      <c r="R377">
        <v>1</v>
      </c>
      <c r="S377">
        <v>9</v>
      </c>
      <c r="T377">
        <v>3</v>
      </c>
      <c r="U377">
        <v>3</v>
      </c>
      <c r="V377">
        <v>4</v>
      </c>
      <c r="W377">
        <v>2</v>
      </c>
      <c r="X377">
        <v>1</v>
      </c>
      <c r="Y377">
        <v>3</v>
      </c>
    </row>
    <row r="378" spans="1:25" hidden="1" x14ac:dyDescent="0.35">
      <c r="A378">
        <v>30</v>
      </c>
      <c r="B378" t="s">
        <v>32</v>
      </c>
      <c r="C378" t="s">
        <v>26</v>
      </c>
      <c r="D378" t="s">
        <v>34</v>
      </c>
      <c r="E378">
        <v>7</v>
      </c>
      <c r="F378">
        <v>3</v>
      </c>
      <c r="G378" t="s">
        <v>40</v>
      </c>
      <c r="H378">
        <v>2</v>
      </c>
      <c r="I378" t="s">
        <v>35</v>
      </c>
      <c r="J378">
        <v>48</v>
      </c>
      <c r="K378">
        <v>2</v>
      </c>
      <c r="L378">
        <v>1</v>
      </c>
      <c r="M378" t="s">
        <v>36</v>
      </c>
      <c r="N378">
        <v>2</v>
      </c>
      <c r="O378" t="s">
        <v>37</v>
      </c>
      <c r="P378">
        <v>1</v>
      </c>
      <c r="Q378">
        <v>3</v>
      </c>
      <c r="R378">
        <v>1</v>
      </c>
      <c r="S378">
        <v>6</v>
      </c>
      <c r="T378">
        <v>3</v>
      </c>
      <c r="U378">
        <v>2</v>
      </c>
      <c r="V378">
        <v>6</v>
      </c>
      <c r="W378">
        <v>4</v>
      </c>
      <c r="X378">
        <v>1</v>
      </c>
      <c r="Y378">
        <v>1</v>
      </c>
    </row>
    <row r="379" spans="1:25" x14ac:dyDescent="0.35">
      <c r="A379">
        <v>30</v>
      </c>
      <c r="B379" t="s">
        <v>32</v>
      </c>
      <c r="C379" t="s">
        <v>26</v>
      </c>
      <c r="D379" t="s">
        <v>34</v>
      </c>
      <c r="E379">
        <v>16</v>
      </c>
      <c r="F379">
        <v>1</v>
      </c>
      <c r="G379" t="s">
        <v>28</v>
      </c>
      <c r="H379">
        <v>2</v>
      </c>
      <c r="I379" t="s">
        <v>35</v>
      </c>
      <c r="J379">
        <v>33</v>
      </c>
      <c r="K379">
        <v>3</v>
      </c>
      <c r="L379">
        <v>1</v>
      </c>
      <c r="M379" t="s">
        <v>36</v>
      </c>
      <c r="N379">
        <v>4</v>
      </c>
      <c r="O379" t="s">
        <v>37</v>
      </c>
      <c r="P379">
        <v>1</v>
      </c>
      <c r="Q379">
        <v>3</v>
      </c>
      <c r="R379">
        <v>1</v>
      </c>
      <c r="S379">
        <v>10</v>
      </c>
      <c r="T379">
        <v>2</v>
      </c>
      <c r="U379">
        <v>2</v>
      </c>
      <c r="V379">
        <v>10</v>
      </c>
      <c r="W379">
        <v>0</v>
      </c>
      <c r="X379">
        <v>0</v>
      </c>
      <c r="Y379">
        <v>8</v>
      </c>
    </row>
    <row r="380" spans="1:25" hidden="1" x14ac:dyDescent="0.35">
      <c r="A380">
        <v>30</v>
      </c>
      <c r="B380" t="s">
        <v>32</v>
      </c>
      <c r="C380" t="s">
        <v>33</v>
      </c>
      <c r="D380" t="s">
        <v>34</v>
      </c>
      <c r="E380">
        <v>2</v>
      </c>
      <c r="F380">
        <v>4</v>
      </c>
      <c r="G380" t="s">
        <v>49</v>
      </c>
      <c r="H380">
        <v>4</v>
      </c>
      <c r="I380" t="s">
        <v>29</v>
      </c>
      <c r="J380">
        <v>78</v>
      </c>
      <c r="K380">
        <v>2</v>
      </c>
      <c r="L380">
        <v>1</v>
      </c>
      <c r="M380" t="s">
        <v>36</v>
      </c>
      <c r="N380">
        <v>1</v>
      </c>
      <c r="O380" t="s">
        <v>31</v>
      </c>
      <c r="P380">
        <v>0</v>
      </c>
      <c r="Q380">
        <v>3</v>
      </c>
      <c r="R380">
        <v>0</v>
      </c>
      <c r="S380">
        <v>10</v>
      </c>
      <c r="T380">
        <v>2</v>
      </c>
      <c r="U380">
        <v>3</v>
      </c>
      <c r="V380">
        <v>9</v>
      </c>
      <c r="W380">
        <v>7</v>
      </c>
      <c r="X380">
        <v>0</v>
      </c>
      <c r="Y380">
        <v>7</v>
      </c>
    </row>
    <row r="381" spans="1:25" hidden="1" x14ac:dyDescent="0.35">
      <c r="A381">
        <v>30</v>
      </c>
      <c r="B381" t="s">
        <v>25</v>
      </c>
      <c r="C381" t="s">
        <v>33</v>
      </c>
      <c r="D381" t="s">
        <v>50</v>
      </c>
      <c r="E381">
        <v>8</v>
      </c>
      <c r="F381">
        <v>3</v>
      </c>
      <c r="G381" t="s">
        <v>50</v>
      </c>
      <c r="H381">
        <v>3</v>
      </c>
      <c r="I381" t="s">
        <v>29</v>
      </c>
      <c r="J381">
        <v>66</v>
      </c>
      <c r="K381">
        <v>2</v>
      </c>
      <c r="L381">
        <v>1</v>
      </c>
      <c r="M381" t="s">
        <v>50</v>
      </c>
      <c r="N381">
        <v>4</v>
      </c>
      <c r="O381" t="s">
        <v>41</v>
      </c>
      <c r="P381">
        <v>6</v>
      </c>
      <c r="Q381">
        <v>3</v>
      </c>
      <c r="R381">
        <v>1</v>
      </c>
      <c r="S381">
        <v>6</v>
      </c>
      <c r="T381">
        <v>0</v>
      </c>
      <c r="U381">
        <v>2</v>
      </c>
      <c r="V381">
        <v>4</v>
      </c>
      <c r="W381">
        <v>2</v>
      </c>
      <c r="X381">
        <v>1</v>
      </c>
      <c r="Y381">
        <v>2</v>
      </c>
    </row>
    <row r="382" spans="1:25" x14ac:dyDescent="0.35">
      <c r="A382">
        <v>30</v>
      </c>
      <c r="B382" t="s">
        <v>32</v>
      </c>
      <c r="C382" t="s">
        <v>26</v>
      </c>
      <c r="D382" t="s">
        <v>27</v>
      </c>
      <c r="E382">
        <v>15</v>
      </c>
      <c r="F382">
        <v>2</v>
      </c>
      <c r="G382" t="s">
        <v>48</v>
      </c>
      <c r="H382">
        <v>3</v>
      </c>
      <c r="I382" t="s">
        <v>35</v>
      </c>
      <c r="J382">
        <v>94</v>
      </c>
      <c r="K382">
        <v>2</v>
      </c>
      <c r="L382">
        <v>3</v>
      </c>
      <c r="M382" t="s">
        <v>30</v>
      </c>
      <c r="N382">
        <v>1</v>
      </c>
      <c r="O382" t="s">
        <v>41</v>
      </c>
      <c r="P382">
        <v>2</v>
      </c>
      <c r="Q382">
        <v>3</v>
      </c>
      <c r="R382">
        <v>1</v>
      </c>
      <c r="S382">
        <v>12</v>
      </c>
      <c r="T382">
        <v>2</v>
      </c>
      <c r="U382">
        <v>3</v>
      </c>
      <c r="V382">
        <v>7</v>
      </c>
      <c r="W382">
        <v>7</v>
      </c>
      <c r="X382">
        <v>1</v>
      </c>
      <c r="Y382">
        <v>7</v>
      </c>
    </row>
    <row r="383" spans="1:25" x14ac:dyDescent="0.35">
      <c r="A383">
        <v>30</v>
      </c>
      <c r="B383" t="s">
        <v>32</v>
      </c>
      <c r="C383" t="s">
        <v>26</v>
      </c>
      <c r="D383" t="s">
        <v>34</v>
      </c>
      <c r="E383">
        <v>16</v>
      </c>
      <c r="F383">
        <v>3</v>
      </c>
      <c r="G383" t="s">
        <v>28</v>
      </c>
      <c r="H383">
        <v>3</v>
      </c>
      <c r="I383" t="s">
        <v>35</v>
      </c>
      <c r="J383">
        <v>58</v>
      </c>
      <c r="K383">
        <v>4</v>
      </c>
      <c r="L383">
        <v>2</v>
      </c>
      <c r="M383" t="s">
        <v>43</v>
      </c>
      <c r="N383">
        <v>3</v>
      </c>
      <c r="O383" t="s">
        <v>37</v>
      </c>
      <c r="P383">
        <v>3</v>
      </c>
      <c r="Q383">
        <v>3</v>
      </c>
      <c r="R383">
        <v>1</v>
      </c>
      <c r="S383">
        <v>10</v>
      </c>
      <c r="T383">
        <v>3</v>
      </c>
      <c r="U383">
        <v>3</v>
      </c>
      <c r="V383">
        <v>7</v>
      </c>
      <c r="W383">
        <v>0</v>
      </c>
      <c r="X383">
        <v>1</v>
      </c>
      <c r="Y383">
        <v>7</v>
      </c>
    </row>
    <row r="384" spans="1:25" x14ac:dyDescent="0.35">
      <c r="A384">
        <v>30</v>
      </c>
      <c r="B384" t="s">
        <v>32</v>
      </c>
      <c r="C384" t="s">
        <v>26</v>
      </c>
      <c r="D384" t="s">
        <v>34</v>
      </c>
      <c r="E384">
        <v>10</v>
      </c>
      <c r="F384">
        <v>3</v>
      </c>
      <c r="G384" t="s">
        <v>40</v>
      </c>
      <c r="H384">
        <v>1</v>
      </c>
      <c r="I384" t="s">
        <v>29</v>
      </c>
      <c r="J384">
        <v>64</v>
      </c>
      <c r="K384">
        <v>3</v>
      </c>
      <c r="L384">
        <v>3</v>
      </c>
      <c r="M384" t="s">
        <v>42</v>
      </c>
      <c r="N384">
        <v>3</v>
      </c>
      <c r="O384" t="s">
        <v>31</v>
      </c>
      <c r="P384">
        <v>9</v>
      </c>
      <c r="Q384">
        <v>3</v>
      </c>
      <c r="R384">
        <v>0</v>
      </c>
      <c r="S384">
        <v>9</v>
      </c>
      <c r="T384">
        <v>3</v>
      </c>
      <c r="U384">
        <v>3</v>
      </c>
      <c r="V384">
        <v>7</v>
      </c>
      <c r="W384">
        <v>7</v>
      </c>
      <c r="X384">
        <v>0</v>
      </c>
      <c r="Y384">
        <v>2</v>
      </c>
    </row>
    <row r="385" spans="1:25" hidden="1" x14ac:dyDescent="0.35">
      <c r="A385">
        <v>30</v>
      </c>
      <c r="B385" t="s">
        <v>25</v>
      </c>
      <c r="C385" t="s">
        <v>26</v>
      </c>
      <c r="D385" t="s">
        <v>27</v>
      </c>
      <c r="E385">
        <v>9</v>
      </c>
      <c r="F385">
        <v>3</v>
      </c>
      <c r="G385" t="s">
        <v>40</v>
      </c>
      <c r="H385">
        <v>2</v>
      </c>
      <c r="I385" t="s">
        <v>35</v>
      </c>
      <c r="J385">
        <v>89</v>
      </c>
      <c r="K385">
        <v>3</v>
      </c>
      <c r="L385">
        <v>1</v>
      </c>
      <c r="M385" t="s">
        <v>46</v>
      </c>
      <c r="N385">
        <v>4</v>
      </c>
      <c r="O385" t="s">
        <v>31</v>
      </c>
      <c r="P385">
        <v>1</v>
      </c>
      <c r="Q385">
        <v>3</v>
      </c>
      <c r="R385">
        <v>0</v>
      </c>
      <c r="S385">
        <v>1</v>
      </c>
      <c r="T385">
        <v>3</v>
      </c>
      <c r="U385">
        <v>2</v>
      </c>
      <c r="V385">
        <v>1</v>
      </c>
      <c r="W385">
        <v>0</v>
      </c>
      <c r="X385">
        <v>0</v>
      </c>
      <c r="Y385">
        <v>0</v>
      </c>
    </row>
    <row r="386" spans="1:25" hidden="1" x14ac:dyDescent="0.35">
      <c r="A386">
        <v>30</v>
      </c>
      <c r="B386" t="s">
        <v>32</v>
      </c>
      <c r="C386" t="s">
        <v>26</v>
      </c>
      <c r="D386" t="s">
        <v>34</v>
      </c>
      <c r="E386">
        <v>1</v>
      </c>
      <c r="F386">
        <v>2</v>
      </c>
      <c r="G386" t="s">
        <v>40</v>
      </c>
      <c r="H386">
        <v>4</v>
      </c>
      <c r="I386" t="s">
        <v>35</v>
      </c>
      <c r="J386">
        <v>76</v>
      </c>
      <c r="K386">
        <v>3</v>
      </c>
      <c r="L386">
        <v>1</v>
      </c>
      <c r="M386" t="s">
        <v>39</v>
      </c>
      <c r="N386">
        <v>2</v>
      </c>
      <c r="O386" t="s">
        <v>37</v>
      </c>
      <c r="P386">
        <v>1</v>
      </c>
      <c r="Q386">
        <v>3</v>
      </c>
      <c r="R386">
        <v>0</v>
      </c>
      <c r="S386">
        <v>12</v>
      </c>
      <c r="T386">
        <v>6</v>
      </c>
      <c r="U386">
        <v>2</v>
      </c>
      <c r="V386">
        <v>12</v>
      </c>
      <c r="W386">
        <v>8</v>
      </c>
      <c r="X386">
        <v>1</v>
      </c>
      <c r="Y386">
        <v>7</v>
      </c>
    </row>
    <row r="387" spans="1:25" x14ac:dyDescent="0.35">
      <c r="A387">
        <v>31</v>
      </c>
      <c r="B387" t="s">
        <v>32</v>
      </c>
      <c r="C387" t="s">
        <v>26</v>
      </c>
      <c r="D387" t="s">
        <v>34</v>
      </c>
      <c r="E387">
        <v>26</v>
      </c>
      <c r="F387">
        <v>1</v>
      </c>
      <c r="G387" t="s">
        <v>28</v>
      </c>
      <c r="H387">
        <v>1</v>
      </c>
      <c r="I387" t="s">
        <v>35</v>
      </c>
      <c r="J387">
        <v>31</v>
      </c>
      <c r="K387">
        <v>3</v>
      </c>
      <c r="L387">
        <v>1</v>
      </c>
      <c r="M387" t="s">
        <v>36</v>
      </c>
      <c r="N387">
        <v>3</v>
      </c>
      <c r="O387" t="s">
        <v>41</v>
      </c>
      <c r="P387">
        <v>1</v>
      </c>
      <c r="Q387">
        <v>3</v>
      </c>
      <c r="R387">
        <v>1</v>
      </c>
      <c r="S387">
        <v>5</v>
      </c>
      <c r="T387">
        <v>1</v>
      </c>
      <c r="U387">
        <v>2</v>
      </c>
      <c r="V387">
        <v>5</v>
      </c>
      <c r="W387">
        <v>2</v>
      </c>
      <c r="X387">
        <v>4</v>
      </c>
      <c r="Y387">
        <v>3</v>
      </c>
    </row>
    <row r="388" spans="1:25" hidden="1" x14ac:dyDescent="0.35">
      <c r="A388">
        <v>31</v>
      </c>
      <c r="B388" t="s">
        <v>32</v>
      </c>
      <c r="C388" t="s">
        <v>26</v>
      </c>
      <c r="D388" t="s">
        <v>34</v>
      </c>
      <c r="E388">
        <v>7</v>
      </c>
      <c r="F388">
        <v>4</v>
      </c>
      <c r="G388" t="s">
        <v>28</v>
      </c>
      <c r="H388">
        <v>4</v>
      </c>
      <c r="I388" t="s">
        <v>35</v>
      </c>
      <c r="J388">
        <v>48</v>
      </c>
      <c r="K388">
        <v>3</v>
      </c>
      <c r="L388">
        <v>2</v>
      </c>
      <c r="M388" t="s">
        <v>39</v>
      </c>
      <c r="N388">
        <v>4</v>
      </c>
      <c r="O388" t="s">
        <v>41</v>
      </c>
      <c r="P388">
        <v>3</v>
      </c>
      <c r="Q388">
        <v>4</v>
      </c>
      <c r="R388">
        <v>1</v>
      </c>
      <c r="S388">
        <v>10</v>
      </c>
      <c r="T388">
        <v>3</v>
      </c>
      <c r="U388">
        <v>2</v>
      </c>
      <c r="V388">
        <v>7</v>
      </c>
      <c r="W388">
        <v>7</v>
      </c>
      <c r="X388">
        <v>1</v>
      </c>
      <c r="Y388">
        <v>7</v>
      </c>
    </row>
    <row r="389" spans="1:25" hidden="1" x14ac:dyDescent="0.35">
      <c r="A389">
        <v>31</v>
      </c>
      <c r="B389" t="s">
        <v>32</v>
      </c>
      <c r="C389" t="s">
        <v>26</v>
      </c>
      <c r="D389" t="s">
        <v>34</v>
      </c>
      <c r="E389">
        <v>1</v>
      </c>
      <c r="F389">
        <v>4</v>
      </c>
      <c r="G389" t="s">
        <v>40</v>
      </c>
      <c r="H389">
        <v>3</v>
      </c>
      <c r="I389" t="s">
        <v>35</v>
      </c>
      <c r="J389">
        <v>87</v>
      </c>
      <c r="K389">
        <v>3</v>
      </c>
      <c r="L389">
        <v>1</v>
      </c>
      <c r="M389" t="s">
        <v>36</v>
      </c>
      <c r="N389">
        <v>2</v>
      </c>
      <c r="O389" t="s">
        <v>31</v>
      </c>
      <c r="P389">
        <v>1</v>
      </c>
      <c r="Q389">
        <v>3</v>
      </c>
      <c r="R389">
        <v>0</v>
      </c>
      <c r="S389">
        <v>1</v>
      </c>
      <c r="T389">
        <v>4</v>
      </c>
      <c r="U389">
        <v>3</v>
      </c>
      <c r="V389">
        <v>1</v>
      </c>
      <c r="W389">
        <v>1</v>
      </c>
      <c r="X389">
        <v>1</v>
      </c>
      <c r="Y389">
        <v>0</v>
      </c>
    </row>
    <row r="390" spans="1:25" hidden="1" x14ac:dyDescent="0.35">
      <c r="A390">
        <v>31</v>
      </c>
      <c r="B390" t="s">
        <v>32</v>
      </c>
      <c r="C390" t="s">
        <v>26</v>
      </c>
      <c r="D390" t="s">
        <v>34</v>
      </c>
      <c r="E390">
        <v>8</v>
      </c>
      <c r="F390">
        <v>4</v>
      </c>
      <c r="G390" t="s">
        <v>28</v>
      </c>
      <c r="H390">
        <v>3</v>
      </c>
      <c r="I390" t="s">
        <v>29</v>
      </c>
      <c r="J390">
        <v>61</v>
      </c>
      <c r="K390">
        <v>3</v>
      </c>
      <c r="L390">
        <v>2</v>
      </c>
      <c r="M390" t="s">
        <v>42</v>
      </c>
      <c r="N390">
        <v>4</v>
      </c>
      <c r="O390" t="s">
        <v>31</v>
      </c>
      <c r="P390">
        <v>1</v>
      </c>
      <c r="Q390">
        <v>4</v>
      </c>
      <c r="R390">
        <v>0</v>
      </c>
      <c r="S390">
        <v>11</v>
      </c>
      <c r="T390">
        <v>2</v>
      </c>
      <c r="U390">
        <v>3</v>
      </c>
      <c r="V390">
        <v>11</v>
      </c>
      <c r="W390">
        <v>7</v>
      </c>
      <c r="X390">
        <v>1</v>
      </c>
      <c r="Y390">
        <v>8</v>
      </c>
    </row>
    <row r="391" spans="1:25" hidden="1" x14ac:dyDescent="0.35">
      <c r="A391">
        <v>31</v>
      </c>
      <c r="B391" t="s">
        <v>25</v>
      </c>
      <c r="C391" t="s">
        <v>26</v>
      </c>
      <c r="D391" t="s">
        <v>27</v>
      </c>
      <c r="E391">
        <v>6</v>
      </c>
      <c r="F391">
        <v>4</v>
      </c>
      <c r="G391" t="s">
        <v>28</v>
      </c>
      <c r="H391">
        <v>2</v>
      </c>
      <c r="I391" t="s">
        <v>35</v>
      </c>
      <c r="J391">
        <v>76</v>
      </c>
      <c r="K391">
        <v>1</v>
      </c>
      <c r="L391">
        <v>2</v>
      </c>
      <c r="M391" t="s">
        <v>30</v>
      </c>
      <c r="N391">
        <v>3</v>
      </c>
      <c r="O391" t="s">
        <v>37</v>
      </c>
      <c r="P391">
        <v>4</v>
      </c>
      <c r="Q391">
        <v>3</v>
      </c>
      <c r="R391">
        <v>0</v>
      </c>
      <c r="S391">
        <v>12</v>
      </c>
      <c r="T391">
        <v>3</v>
      </c>
      <c r="U391">
        <v>2</v>
      </c>
      <c r="V391">
        <v>7</v>
      </c>
      <c r="W391">
        <v>7</v>
      </c>
      <c r="X391">
        <v>7</v>
      </c>
      <c r="Y391">
        <v>7</v>
      </c>
    </row>
    <row r="392" spans="1:25" x14ac:dyDescent="0.35">
      <c r="A392">
        <v>31</v>
      </c>
      <c r="B392" t="s">
        <v>25</v>
      </c>
      <c r="C392" t="s">
        <v>26</v>
      </c>
      <c r="D392" t="s">
        <v>27</v>
      </c>
      <c r="E392">
        <v>20</v>
      </c>
      <c r="F392">
        <v>3</v>
      </c>
      <c r="G392" t="s">
        <v>28</v>
      </c>
      <c r="H392">
        <v>2</v>
      </c>
      <c r="I392" t="s">
        <v>29</v>
      </c>
      <c r="J392">
        <v>71</v>
      </c>
      <c r="K392">
        <v>1</v>
      </c>
      <c r="L392">
        <v>2</v>
      </c>
      <c r="M392" t="s">
        <v>30</v>
      </c>
      <c r="N392">
        <v>3</v>
      </c>
      <c r="O392" t="s">
        <v>37</v>
      </c>
      <c r="P392">
        <v>3</v>
      </c>
      <c r="Q392">
        <v>3</v>
      </c>
      <c r="R392">
        <v>1</v>
      </c>
      <c r="S392">
        <v>4</v>
      </c>
      <c r="T392">
        <v>2</v>
      </c>
      <c r="U392">
        <v>3</v>
      </c>
      <c r="V392">
        <v>2</v>
      </c>
      <c r="W392">
        <v>2</v>
      </c>
      <c r="X392">
        <v>2</v>
      </c>
      <c r="Y392">
        <v>2</v>
      </c>
    </row>
    <row r="393" spans="1:25" x14ac:dyDescent="0.35">
      <c r="A393">
        <v>31</v>
      </c>
      <c r="B393" t="s">
        <v>32</v>
      </c>
      <c r="C393" t="s">
        <v>26</v>
      </c>
      <c r="D393" t="s">
        <v>34</v>
      </c>
      <c r="E393">
        <v>12</v>
      </c>
      <c r="F393">
        <v>1</v>
      </c>
      <c r="G393" t="s">
        <v>40</v>
      </c>
      <c r="H393">
        <v>3</v>
      </c>
      <c r="I393" t="s">
        <v>29</v>
      </c>
      <c r="J393">
        <v>95</v>
      </c>
      <c r="K393">
        <v>3</v>
      </c>
      <c r="L393">
        <v>1</v>
      </c>
      <c r="M393" t="s">
        <v>36</v>
      </c>
      <c r="N393">
        <v>4</v>
      </c>
      <c r="O393" t="s">
        <v>37</v>
      </c>
      <c r="P393">
        <v>8</v>
      </c>
      <c r="Q393">
        <v>4</v>
      </c>
      <c r="R393">
        <v>1</v>
      </c>
      <c r="S393">
        <v>7</v>
      </c>
      <c r="T393">
        <v>0</v>
      </c>
      <c r="U393">
        <v>3</v>
      </c>
      <c r="V393">
        <v>4</v>
      </c>
      <c r="W393">
        <v>2</v>
      </c>
      <c r="X393">
        <v>0</v>
      </c>
      <c r="Y393">
        <v>2</v>
      </c>
    </row>
    <row r="394" spans="1:25" hidden="1" x14ac:dyDescent="0.35">
      <c r="A394">
        <v>31</v>
      </c>
      <c r="B394" t="s">
        <v>32</v>
      </c>
      <c r="C394" t="s">
        <v>44</v>
      </c>
      <c r="D394" t="s">
        <v>34</v>
      </c>
      <c r="E394">
        <v>1</v>
      </c>
      <c r="F394">
        <v>4</v>
      </c>
      <c r="G394" t="s">
        <v>40</v>
      </c>
      <c r="H394">
        <v>3</v>
      </c>
      <c r="I394" t="s">
        <v>35</v>
      </c>
      <c r="J394">
        <v>90</v>
      </c>
      <c r="K394">
        <v>1</v>
      </c>
      <c r="L394">
        <v>2</v>
      </c>
      <c r="M394" t="s">
        <v>42</v>
      </c>
      <c r="N394">
        <v>3</v>
      </c>
      <c r="O394" t="s">
        <v>37</v>
      </c>
      <c r="P394">
        <v>0</v>
      </c>
      <c r="Q394">
        <v>3</v>
      </c>
      <c r="R394">
        <v>1</v>
      </c>
      <c r="S394">
        <v>6</v>
      </c>
      <c r="T394">
        <v>2</v>
      </c>
      <c r="U394">
        <v>3</v>
      </c>
      <c r="V394">
        <v>5</v>
      </c>
      <c r="W394">
        <v>4</v>
      </c>
      <c r="X394">
        <v>1</v>
      </c>
      <c r="Y394">
        <v>4</v>
      </c>
    </row>
    <row r="395" spans="1:25" hidden="1" x14ac:dyDescent="0.35">
      <c r="A395">
        <v>31</v>
      </c>
      <c r="B395" t="s">
        <v>32</v>
      </c>
      <c r="C395" t="s">
        <v>33</v>
      </c>
      <c r="D395" t="s">
        <v>34</v>
      </c>
      <c r="E395">
        <v>3</v>
      </c>
      <c r="F395">
        <v>4</v>
      </c>
      <c r="G395" t="s">
        <v>40</v>
      </c>
      <c r="H395">
        <v>2</v>
      </c>
      <c r="I395" t="s">
        <v>35</v>
      </c>
      <c r="J395">
        <v>73</v>
      </c>
      <c r="K395">
        <v>3</v>
      </c>
      <c r="L395">
        <v>3</v>
      </c>
      <c r="M395" t="s">
        <v>47</v>
      </c>
      <c r="N395">
        <v>3</v>
      </c>
      <c r="O395" t="s">
        <v>41</v>
      </c>
      <c r="P395">
        <v>9</v>
      </c>
      <c r="Q395">
        <v>3</v>
      </c>
      <c r="R395">
        <v>1</v>
      </c>
      <c r="S395">
        <v>9</v>
      </c>
      <c r="T395">
        <v>3</v>
      </c>
      <c r="U395">
        <v>3</v>
      </c>
      <c r="V395">
        <v>2</v>
      </c>
      <c r="W395">
        <v>2</v>
      </c>
      <c r="X395">
        <v>2</v>
      </c>
      <c r="Y395">
        <v>2</v>
      </c>
    </row>
    <row r="396" spans="1:25" x14ac:dyDescent="0.35">
      <c r="A396">
        <v>31</v>
      </c>
      <c r="B396" t="s">
        <v>25</v>
      </c>
      <c r="C396" t="s">
        <v>33</v>
      </c>
      <c r="D396" t="s">
        <v>34</v>
      </c>
      <c r="E396">
        <v>29</v>
      </c>
      <c r="F396">
        <v>2</v>
      </c>
      <c r="G396" t="s">
        <v>40</v>
      </c>
      <c r="H396">
        <v>3</v>
      </c>
      <c r="I396" t="s">
        <v>35</v>
      </c>
      <c r="J396">
        <v>71</v>
      </c>
      <c r="K396">
        <v>2</v>
      </c>
      <c r="L396">
        <v>1</v>
      </c>
      <c r="M396" t="s">
        <v>39</v>
      </c>
      <c r="N396">
        <v>2</v>
      </c>
      <c r="O396" t="s">
        <v>31</v>
      </c>
      <c r="P396">
        <v>0</v>
      </c>
      <c r="Q396">
        <v>3</v>
      </c>
      <c r="R396">
        <v>0</v>
      </c>
      <c r="S396">
        <v>6</v>
      </c>
      <c r="T396">
        <v>2</v>
      </c>
      <c r="U396">
        <v>4</v>
      </c>
      <c r="V396">
        <v>5</v>
      </c>
      <c r="W396">
        <v>4</v>
      </c>
      <c r="X396">
        <v>1</v>
      </c>
      <c r="Y396">
        <v>4</v>
      </c>
    </row>
    <row r="397" spans="1:25" x14ac:dyDescent="0.35">
      <c r="A397">
        <v>31</v>
      </c>
      <c r="B397" t="s">
        <v>32</v>
      </c>
      <c r="C397" t="s">
        <v>26</v>
      </c>
      <c r="D397" t="s">
        <v>34</v>
      </c>
      <c r="E397">
        <v>23</v>
      </c>
      <c r="F397">
        <v>3</v>
      </c>
      <c r="G397" t="s">
        <v>40</v>
      </c>
      <c r="H397">
        <v>2</v>
      </c>
      <c r="I397" t="s">
        <v>35</v>
      </c>
      <c r="J397">
        <v>64</v>
      </c>
      <c r="K397">
        <v>2</v>
      </c>
      <c r="L397">
        <v>2</v>
      </c>
      <c r="M397" t="s">
        <v>43</v>
      </c>
      <c r="N397">
        <v>4</v>
      </c>
      <c r="O397" t="s">
        <v>37</v>
      </c>
      <c r="P397">
        <v>0</v>
      </c>
      <c r="Q397">
        <v>4</v>
      </c>
      <c r="R397">
        <v>1</v>
      </c>
      <c r="S397">
        <v>10</v>
      </c>
      <c r="T397">
        <v>2</v>
      </c>
      <c r="U397">
        <v>3</v>
      </c>
      <c r="V397">
        <v>9</v>
      </c>
      <c r="W397">
        <v>0</v>
      </c>
      <c r="X397">
        <v>7</v>
      </c>
      <c r="Y397">
        <v>8</v>
      </c>
    </row>
    <row r="398" spans="1:25" hidden="1" x14ac:dyDescent="0.35">
      <c r="A398">
        <v>31</v>
      </c>
      <c r="B398" t="s">
        <v>32</v>
      </c>
      <c r="C398" t="s">
        <v>33</v>
      </c>
      <c r="D398" t="s">
        <v>27</v>
      </c>
      <c r="E398">
        <v>5</v>
      </c>
      <c r="F398">
        <v>3</v>
      </c>
      <c r="G398" t="s">
        <v>48</v>
      </c>
      <c r="H398">
        <v>4</v>
      </c>
      <c r="I398" t="s">
        <v>29</v>
      </c>
      <c r="J398">
        <v>84</v>
      </c>
      <c r="K398">
        <v>3</v>
      </c>
      <c r="L398">
        <v>1</v>
      </c>
      <c r="M398" t="s">
        <v>46</v>
      </c>
      <c r="N398">
        <v>2</v>
      </c>
      <c r="O398" t="s">
        <v>41</v>
      </c>
      <c r="P398">
        <v>1</v>
      </c>
      <c r="Q398">
        <v>3</v>
      </c>
      <c r="R398">
        <v>1</v>
      </c>
      <c r="S398">
        <v>2</v>
      </c>
      <c r="T398">
        <v>5</v>
      </c>
      <c r="U398">
        <v>2</v>
      </c>
      <c r="V398">
        <v>2</v>
      </c>
      <c r="W398">
        <v>2</v>
      </c>
      <c r="X398">
        <v>2</v>
      </c>
      <c r="Y398">
        <v>2</v>
      </c>
    </row>
    <row r="399" spans="1:25" hidden="1" x14ac:dyDescent="0.35">
      <c r="A399">
        <v>31</v>
      </c>
      <c r="B399" t="s">
        <v>32</v>
      </c>
      <c r="C399" t="s">
        <v>26</v>
      </c>
      <c r="D399" t="s">
        <v>27</v>
      </c>
      <c r="E399">
        <v>7</v>
      </c>
      <c r="F399">
        <v>3</v>
      </c>
      <c r="G399" t="s">
        <v>49</v>
      </c>
      <c r="H399">
        <v>2</v>
      </c>
      <c r="I399" t="s">
        <v>35</v>
      </c>
      <c r="J399">
        <v>100</v>
      </c>
      <c r="K399">
        <v>4</v>
      </c>
      <c r="L399">
        <v>2</v>
      </c>
      <c r="M399" t="s">
        <v>30</v>
      </c>
      <c r="N399">
        <v>4</v>
      </c>
      <c r="O399" t="s">
        <v>37</v>
      </c>
      <c r="P399">
        <v>4</v>
      </c>
      <c r="Q399">
        <v>3</v>
      </c>
      <c r="R399">
        <v>1</v>
      </c>
      <c r="S399">
        <v>10</v>
      </c>
      <c r="T399">
        <v>3</v>
      </c>
      <c r="U399">
        <v>2</v>
      </c>
      <c r="V399">
        <v>8</v>
      </c>
      <c r="W399">
        <v>7</v>
      </c>
      <c r="X399">
        <v>7</v>
      </c>
      <c r="Y399">
        <v>7</v>
      </c>
    </row>
    <row r="400" spans="1:25" hidden="1" x14ac:dyDescent="0.35">
      <c r="A400">
        <v>31</v>
      </c>
      <c r="B400" t="s">
        <v>32</v>
      </c>
      <c r="C400" t="s">
        <v>26</v>
      </c>
      <c r="D400" t="s">
        <v>34</v>
      </c>
      <c r="E400">
        <v>5</v>
      </c>
      <c r="F400">
        <v>4</v>
      </c>
      <c r="G400" t="s">
        <v>49</v>
      </c>
      <c r="H400">
        <v>3</v>
      </c>
      <c r="I400" t="s">
        <v>35</v>
      </c>
      <c r="J400">
        <v>86</v>
      </c>
      <c r="K400">
        <v>3</v>
      </c>
      <c r="L400">
        <v>1</v>
      </c>
      <c r="M400" t="s">
        <v>36</v>
      </c>
      <c r="N400">
        <v>4</v>
      </c>
      <c r="O400" t="s">
        <v>37</v>
      </c>
      <c r="P400">
        <v>0</v>
      </c>
      <c r="Q400">
        <v>3</v>
      </c>
      <c r="R400">
        <v>1</v>
      </c>
      <c r="S400">
        <v>6</v>
      </c>
      <c r="T400">
        <v>4</v>
      </c>
      <c r="U400">
        <v>3</v>
      </c>
      <c r="V400">
        <v>5</v>
      </c>
      <c r="W400">
        <v>2</v>
      </c>
      <c r="X400">
        <v>0</v>
      </c>
      <c r="Y400">
        <v>3</v>
      </c>
    </row>
    <row r="401" spans="1:25" hidden="1" x14ac:dyDescent="0.35">
      <c r="A401">
        <v>31</v>
      </c>
      <c r="B401" t="s">
        <v>32</v>
      </c>
      <c r="C401" t="s">
        <v>26</v>
      </c>
      <c r="D401" t="s">
        <v>50</v>
      </c>
      <c r="E401">
        <v>2</v>
      </c>
      <c r="F401">
        <v>3</v>
      </c>
      <c r="G401" t="s">
        <v>50</v>
      </c>
      <c r="H401">
        <v>1</v>
      </c>
      <c r="I401" t="s">
        <v>35</v>
      </c>
      <c r="J401">
        <v>62</v>
      </c>
      <c r="K401">
        <v>2</v>
      </c>
      <c r="L401">
        <v>2</v>
      </c>
      <c r="M401" t="s">
        <v>50</v>
      </c>
      <c r="N401">
        <v>1</v>
      </c>
      <c r="O401" t="s">
        <v>37</v>
      </c>
      <c r="P401">
        <v>3</v>
      </c>
      <c r="Q401">
        <v>3</v>
      </c>
      <c r="R401">
        <v>0</v>
      </c>
      <c r="S401">
        <v>9</v>
      </c>
      <c r="T401">
        <v>1</v>
      </c>
      <c r="U401">
        <v>3</v>
      </c>
      <c r="V401">
        <v>2</v>
      </c>
      <c r="W401">
        <v>2</v>
      </c>
      <c r="X401">
        <v>1</v>
      </c>
      <c r="Y401">
        <v>0</v>
      </c>
    </row>
    <row r="402" spans="1:25" hidden="1" x14ac:dyDescent="0.35">
      <c r="A402">
        <v>31</v>
      </c>
      <c r="B402" t="s">
        <v>32</v>
      </c>
      <c r="C402" t="s">
        <v>26</v>
      </c>
      <c r="D402" t="s">
        <v>34</v>
      </c>
      <c r="E402">
        <v>2</v>
      </c>
      <c r="F402">
        <v>4</v>
      </c>
      <c r="G402" t="s">
        <v>28</v>
      </c>
      <c r="H402">
        <v>3</v>
      </c>
      <c r="I402" t="s">
        <v>35</v>
      </c>
      <c r="J402">
        <v>32</v>
      </c>
      <c r="K402">
        <v>3</v>
      </c>
      <c r="L402">
        <v>1</v>
      </c>
      <c r="M402" t="s">
        <v>36</v>
      </c>
      <c r="N402">
        <v>4</v>
      </c>
      <c r="O402" t="s">
        <v>41</v>
      </c>
      <c r="P402">
        <v>0</v>
      </c>
      <c r="Q402">
        <v>3</v>
      </c>
      <c r="R402">
        <v>1</v>
      </c>
      <c r="S402">
        <v>3</v>
      </c>
      <c r="T402">
        <v>2</v>
      </c>
      <c r="U402">
        <v>1</v>
      </c>
      <c r="V402">
        <v>2</v>
      </c>
      <c r="W402">
        <v>2</v>
      </c>
      <c r="X402">
        <v>2</v>
      </c>
      <c r="Y402">
        <v>2</v>
      </c>
    </row>
    <row r="403" spans="1:25" hidden="1" x14ac:dyDescent="0.35">
      <c r="A403">
        <v>31</v>
      </c>
      <c r="B403" t="s">
        <v>32</v>
      </c>
      <c r="C403" t="s">
        <v>26</v>
      </c>
      <c r="D403" t="s">
        <v>27</v>
      </c>
      <c r="E403">
        <v>7</v>
      </c>
      <c r="F403">
        <v>3</v>
      </c>
      <c r="G403" t="s">
        <v>48</v>
      </c>
      <c r="H403">
        <v>4</v>
      </c>
      <c r="I403" t="s">
        <v>35</v>
      </c>
      <c r="J403">
        <v>73</v>
      </c>
      <c r="K403">
        <v>3</v>
      </c>
      <c r="L403">
        <v>2</v>
      </c>
      <c r="M403" t="s">
        <v>30</v>
      </c>
      <c r="N403">
        <v>4</v>
      </c>
      <c r="O403" t="s">
        <v>41</v>
      </c>
      <c r="P403">
        <v>4</v>
      </c>
      <c r="Q403">
        <v>3</v>
      </c>
      <c r="R403">
        <v>3</v>
      </c>
      <c r="S403">
        <v>13</v>
      </c>
      <c r="T403">
        <v>3</v>
      </c>
      <c r="U403">
        <v>3</v>
      </c>
      <c r="V403">
        <v>7</v>
      </c>
      <c r="W403">
        <v>7</v>
      </c>
      <c r="X403">
        <v>1</v>
      </c>
      <c r="Y403">
        <v>7</v>
      </c>
    </row>
    <row r="404" spans="1:25" hidden="1" x14ac:dyDescent="0.35">
      <c r="A404">
        <v>31</v>
      </c>
      <c r="B404" t="s">
        <v>32</v>
      </c>
      <c r="C404" t="s">
        <v>33</v>
      </c>
      <c r="D404" t="s">
        <v>34</v>
      </c>
      <c r="E404">
        <v>7</v>
      </c>
      <c r="F404">
        <v>2</v>
      </c>
      <c r="G404" t="s">
        <v>28</v>
      </c>
      <c r="H404">
        <v>3</v>
      </c>
      <c r="I404" t="s">
        <v>29</v>
      </c>
      <c r="J404">
        <v>48</v>
      </c>
      <c r="K404">
        <v>2</v>
      </c>
      <c r="L404">
        <v>3</v>
      </c>
      <c r="M404" t="s">
        <v>42</v>
      </c>
      <c r="N404">
        <v>3</v>
      </c>
      <c r="O404" t="s">
        <v>37</v>
      </c>
      <c r="P404">
        <v>1</v>
      </c>
      <c r="Q404">
        <v>4</v>
      </c>
      <c r="R404">
        <v>1</v>
      </c>
      <c r="S404">
        <v>10</v>
      </c>
      <c r="T404">
        <v>2</v>
      </c>
      <c r="U404">
        <v>3</v>
      </c>
      <c r="V404">
        <v>10</v>
      </c>
      <c r="W404">
        <v>9</v>
      </c>
      <c r="X404">
        <v>8</v>
      </c>
      <c r="Y404">
        <v>9</v>
      </c>
    </row>
    <row r="405" spans="1:25" hidden="1" x14ac:dyDescent="0.35">
      <c r="A405">
        <v>31</v>
      </c>
      <c r="B405" t="s">
        <v>32</v>
      </c>
      <c r="C405" t="s">
        <v>26</v>
      </c>
      <c r="D405" t="s">
        <v>34</v>
      </c>
      <c r="E405">
        <v>7</v>
      </c>
      <c r="F405">
        <v>4</v>
      </c>
      <c r="G405" t="s">
        <v>40</v>
      </c>
      <c r="H405">
        <v>3</v>
      </c>
      <c r="I405" t="s">
        <v>29</v>
      </c>
      <c r="J405">
        <v>39</v>
      </c>
      <c r="K405">
        <v>3</v>
      </c>
      <c r="L405">
        <v>3</v>
      </c>
      <c r="M405" t="s">
        <v>42</v>
      </c>
      <c r="N405">
        <v>4</v>
      </c>
      <c r="O405" t="s">
        <v>31</v>
      </c>
      <c r="P405">
        <v>1</v>
      </c>
      <c r="Q405">
        <v>3</v>
      </c>
      <c r="R405">
        <v>0</v>
      </c>
      <c r="S405">
        <v>11</v>
      </c>
      <c r="T405">
        <v>2</v>
      </c>
      <c r="U405">
        <v>2</v>
      </c>
      <c r="V405">
        <v>11</v>
      </c>
      <c r="W405">
        <v>9</v>
      </c>
      <c r="X405">
        <v>4</v>
      </c>
      <c r="Y405">
        <v>10</v>
      </c>
    </row>
    <row r="406" spans="1:25" hidden="1" x14ac:dyDescent="0.35">
      <c r="A406">
        <v>31</v>
      </c>
      <c r="B406" t="s">
        <v>32</v>
      </c>
      <c r="C406" t="s">
        <v>26</v>
      </c>
      <c r="D406" t="s">
        <v>34</v>
      </c>
      <c r="E406">
        <v>9</v>
      </c>
      <c r="F406">
        <v>4</v>
      </c>
      <c r="G406" t="s">
        <v>28</v>
      </c>
      <c r="H406">
        <v>3</v>
      </c>
      <c r="I406" t="s">
        <v>35</v>
      </c>
      <c r="J406">
        <v>42</v>
      </c>
      <c r="K406">
        <v>2</v>
      </c>
      <c r="L406">
        <v>1</v>
      </c>
      <c r="M406" t="s">
        <v>36</v>
      </c>
      <c r="N406">
        <v>2</v>
      </c>
      <c r="O406" t="s">
        <v>31</v>
      </c>
      <c r="P406">
        <v>0</v>
      </c>
      <c r="Q406">
        <v>3</v>
      </c>
      <c r="R406">
        <v>0</v>
      </c>
      <c r="S406">
        <v>3</v>
      </c>
      <c r="T406">
        <v>5</v>
      </c>
      <c r="U406">
        <v>3</v>
      </c>
      <c r="V406">
        <v>2</v>
      </c>
      <c r="W406">
        <v>2</v>
      </c>
      <c r="X406">
        <v>2</v>
      </c>
      <c r="Y406">
        <v>2</v>
      </c>
    </row>
    <row r="407" spans="1:25" hidden="1" x14ac:dyDescent="0.35">
      <c r="A407">
        <v>31</v>
      </c>
      <c r="B407" t="s">
        <v>32</v>
      </c>
      <c r="C407" t="s">
        <v>26</v>
      </c>
      <c r="D407" t="s">
        <v>34</v>
      </c>
      <c r="E407">
        <v>7</v>
      </c>
      <c r="F407">
        <v>2</v>
      </c>
      <c r="G407" t="s">
        <v>40</v>
      </c>
      <c r="H407">
        <v>2</v>
      </c>
      <c r="I407" t="s">
        <v>29</v>
      </c>
      <c r="J407">
        <v>31</v>
      </c>
      <c r="K407">
        <v>3</v>
      </c>
      <c r="L407">
        <v>2</v>
      </c>
      <c r="M407" t="s">
        <v>42</v>
      </c>
      <c r="N407">
        <v>1</v>
      </c>
      <c r="O407" t="s">
        <v>37</v>
      </c>
      <c r="P407">
        <v>1</v>
      </c>
      <c r="Q407">
        <v>3</v>
      </c>
      <c r="R407">
        <v>1</v>
      </c>
      <c r="S407">
        <v>13</v>
      </c>
      <c r="T407">
        <v>5</v>
      </c>
      <c r="U407">
        <v>1</v>
      </c>
      <c r="V407">
        <v>13</v>
      </c>
      <c r="W407">
        <v>10</v>
      </c>
      <c r="X407">
        <v>3</v>
      </c>
      <c r="Y407">
        <v>12</v>
      </c>
    </row>
    <row r="408" spans="1:25" hidden="1" x14ac:dyDescent="0.35">
      <c r="A408">
        <v>31</v>
      </c>
      <c r="B408" t="s">
        <v>32</v>
      </c>
      <c r="C408" t="s">
        <v>26</v>
      </c>
      <c r="D408" t="s">
        <v>34</v>
      </c>
      <c r="E408">
        <v>1</v>
      </c>
      <c r="F408">
        <v>2</v>
      </c>
      <c r="G408" t="s">
        <v>28</v>
      </c>
      <c r="H408">
        <v>4</v>
      </c>
      <c r="I408" t="s">
        <v>35</v>
      </c>
      <c r="J408">
        <v>98</v>
      </c>
      <c r="K408">
        <v>2</v>
      </c>
      <c r="L408">
        <v>1</v>
      </c>
      <c r="M408" t="s">
        <v>39</v>
      </c>
      <c r="N408">
        <v>1</v>
      </c>
      <c r="O408" t="s">
        <v>37</v>
      </c>
      <c r="P408">
        <v>1</v>
      </c>
      <c r="Q408">
        <v>3</v>
      </c>
      <c r="R408">
        <v>1</v>
      </c>
      <c r="S408">
        <v>4</v>
      </c>
      <c r="T408">
        <v>3</v>
      </c>
      <c r="U408">
        <v>3</v>
      </c>
      <c r="V408">
        <v>4</v>
      </c>
      <c r="W408">
        <v>2</v>
      </c>
      <c r="X408">
        <v>3</v>
      </c>
      <c r="Y408">
        <v>2</v>
      </c>
    </row>
    <row r="409" spans="1:25" hidden="1" x14ac:dyDescent="0.35">
      <c r="A409">
        <v>31</v>
      </c>
      <c r="B409" t="s">
        <v>32</v>
      </c>
      <c r="C409" t="s">
        <v>26</v>
      </c>
      <c r="D409" t="s">
        <v>34</v>
      </c>
      <c r="E409">
        <v>9</v>
      </c>
      <c r="F409">
        <v>1</v>
      </c>
      <c r="G409" t="s">
        <v>28</v>
      </c>
      <c r="H409">
        <v>3</v>
      </c>
      <c r="I409" t="s">
        <v>35</v>
      </c>
      <c r="J409">
        <v>33</v>
      </c>
      <c r="K409">
        <v>3</v>
      </c>
      <c r="L409">
        <v>3</v>
      </c>
      <c r="M409" t="s">
        <v>42</v>
      </c>
      <c r="N409">
        <v>2</v>
      </c>
      <c r="O409" t="s">
        <v>41</v>
      </c>
      <c r="P409">
        <v>1</v>
      </c>
      <c r="Q409">
        <v>4</v>
      </c>
      <c r="R409">
        <v>1</v>
      </c>
      <c r="S409">
        <v>13</v>
      </c>
      <c r="T409">
        <v>6</v>
      </c>
      <c r="U409">
        <v>4</v>
      </c>
      <c r="V409">
        <v>13</v>
      </c>
      <c r="W409">
        <v>8</v>
      </c>
      <c r="X409">
        <v>0</v>
      </c>
      <c r="Y409">
        <v>8</v>
      </c>
    </row>
    <row r="410" spans="1:25" x14ac:dyDescent="0.35">
      <c r="A410">
        <v>31</v>
      </c>
      <c r="B410" t="s">
        <v>25</v>
      </c>
      <c r="C410" t="s">
        <v>33</v>
      </c>
      <c r="D410" t="s">
        <v>34</v>
      </c>
      <c r="E410">
        <v>20</v>
      </c>
      <c r="F410">
        <v>3</v>
      </c>
      <c r="G410" t="s">
        <v>28</v>
      </c>
      <c r="H410">
        <v>1</v>
      </c>
      <c r="I410" t="s">
        <v>35</v>
      </c>
      <c r="J410">
        <v>66</v>
      </c>
      <c r="K410">
        <v>3</v>
      </c>
      <c r="L410">
        <v>3</v>
      </c>
      <c r="M410" t="s">
        <v>43</v>
      </c>
      <c r="N410">
        <v>3</v>
      </c>
      <c r="O410" t="s">
        <v>37</v>
      </c>
      <c r="P410">
        <v>3</v>
      </c>
      <c r="Q410">
        <v>3</v>
      </c>
      <c r="R410">
        <v>0</v>
      </c>
      <c r="S410">
        <v>12</v>
      </c>
      <c r="T410">
        <v>2</v>
      </c>
      <c r="U410">
        <v>3</v>
      </c>
      <c r="V410">
        <v>1</v>
      </c>
      <c r="W410">
        <v>0</v>
      </c>
      <c r="X410">
        <v>0</v>
      </c>
      <c r="Y410">
        <v>0</v>
      </c>
    </row>
    <row r="411" spans="1:25" hidden="1" x14ac:dyDescent="0.35">
      <c r="A411">
        <v>31</v>
      </c>
      <c r="B411" t="s">
        <v>32</v>
      </c>
      <c r="C411" t="s">
        <v>26</v>
      </c>
      <c r="D411" t="s">
        <v>27</v>
      </c>
      <c r="E411">
        <v>2</v>
      </c>
      <c r="F411">
        <v>1</v>
      </c>
      <c r="G411" t="s">
        <v>28</v>
      </c>
      <c r="H411">
        <v>2</v>
      </c>
      <c r="I411" t="s">
        <v>35</v>
      </c>
      <c r="J411">
        <v>77</v>
      </c>
      <c r="K411">
        <v>3</v>
      </c>
      <c r="L411">
        <v>2</v>
      </c>
      <c r="M411" t="s">
        <v>30</v>
      </c>
      <c r="N411">
        <v>4</v>
      </c>
      <c r="O411" t="s">
        <v>31</v>
      </c>
      <c r="P411">
        <v>4</v>
      </c>
      <c r="Q411">
        <v>3</v>
      </c>
      <c r="R411">
        <v>0</v>
      </c>
      <c r="S411">
        <v>10</v>
      </c>
      <c r="T411">
        <v>2</v>
      </c>
      <c r="U411">
        <v>4</v>
      </c>
      <c r="V411">
        <v>6</v>
      </c>
      <c r="W411">
        <v>5</v>
      </c>
      <c r="X411">
        <v>0</v>
      </c>
      <c r="Y411">
        <v>5</v>
      </c>
    </row>
    <row r="412" spans="1:25" hidden="1" x14ac:dyDescent="0.35">
      <c r="A412">
        <v>31</v>
      </c>
      <c r="B412" t="s">
        <v>32</v>
      </c>
      <c r="C412" t="s">
        <v>26</v>
      </c>
      <c r="D412" t="s">
        <v>27</v>
      </c>
      <c r="E412">
        <v>7</v>
      </c>
      <c r="F412">
        <v>3</v>
      </c>
      <c r="G412" t="s">
        <v>28</v>
      </c>
      <c r="H412">
        <v>3</v>
      </c>
      <c r="I412" t="s">
        <v>35</v>
      </c>
      <c r="J412">
        <v>44</v>
      </c>
      <c r="K412">
        <v>2</v>
      </c>
      <c r="L412">
        <v>3</v>
      </c>
      <c r="M412" t="s">
        <v>45</v>
      </c>
      <c r="N412">
        <v>4</v>
      </c>
      <c r="O412" t="s">
        <v>41</v>
      </c>
      <c r="P412">
        <v>9</v>
      </c>
      <c r="Q412">
        <v>4</v>
      </c>
      <c r="R412">
        <v>1</v>
      </c>
      <c r="S412">
        <v>10</v>
      </c>
      <c r="T412">
        <v>3</v>
      </c>
      <c r="U412">
        <v>2</v>
      </c>
      <c r="V412">
        <v>5</v>
      </c>
      <c r="W412">
        <v>4</v>
      </c>
      <c r="X412">
        <v>0</v>
      </c>
      <c r="Y412">
        <v>1</v>
      </c>
    </row>
    <row r="413" spans="1:25" x14ac:dyDescent="0.35">
      <c r="A413">
        <v>31</v>
      </c>
      <c r="B413" t="s">
        <v>25</v>
      </c>
      <c r="C413" t="s">
        <v>26</v>
      </c>
      <c r="D413" t="s">
        <v>27</v>
      </c>
      <c r="E413">
        <v>13</v>
      </c>
      <c r="F413">
        <v>4</v>
      </c>
      <c r="G413" t="s">
        <v>40</v>
      </c>
      <c r="H413">
        <v>2</v>
      </c>
      <c r="I413" t="s">
        <v>35</v>
      </c>
      <c r="J413">
        <v>46</v>
      </c>
      <c r="K413">
        <v>3</v>
      </c>
      <c r="L413">
        <v>2</v>
      </c>
      <c r="M413" t="s">
        <v>30</v>
      </c>
      <c r="N413">
        <v>1</v>
      </c>
      <c r="O413" t="s">
        <v>41</v>
      </c>
      <c r="P413">
        <v>2</v>
      </c>
      <c r="Q413">
        <v>3</v>
      </c>
      <c r="R413">
        <v>0</v>
      </c>
      <c r="S413">
        <v>9</v>
      </c>
      <c r="T413">
        <v>2</v>
      </c>
      <c r="U413">
        <v>1</v>
      </c>
      <c r="V413">
        <v>3</v>
      </c>
      <c r="W413">
        <v>1</v>
      </c>
      <c r="X413">
        <v>1</v>
      </c>
      <c r="Y413">
        <v>2</v>
      </c>
    </row>
    <row r="414" spans="1:25" hidden="1" x14ac:dyDescent="0.35">
      <c r="A414">
        <v>31</v>
      </c>
      <c r="B414" t="s">
        <v>32</v>
      </c>
      <c r="C414" t="s">
        <v>26</v>
      </c>
      <c r="D414" t="s">
        <v>27</v>
      </c>
      <c r="E414">
        <v>6</v>
      </c>
      <c r="F414">
        <v>4</v>
      </c>
      <c r="G414" t="s">
        <v>40</v>
      </c>
      <c r="H414">
        <v>1</v>
      </c>
      <c r="I414" t="s">
        <v>35</v>
      </c>
      <c r="J414">
        <v>66</v>
      </c>
      <c r="K414">
        <v>4</v>
      </c>
      <c r="L414">
        <v>2</v>
      </c>
      <c r="M414" t="s">
        <v>30</v>
      </c>
      <c r="N414">
        <v>4</v>
      </c>
      <c r="O414" t="s">
        <v>41</v>
      </c>
      <c r="P414">
        <v>4</v>
      </c>
      <c r="Q414">
        <v>4</v>
      </c>
      <c r="R414">
        <v>2</v>
      </c>
      <c r="S414">
        <v>13</v>
      </c>
      <c r="T414">
        <v>4</v>
      </c>
      <c r="U414">
        <v>4</v>
      </c>
      <c r="V414">
        <v>7</v>
      </c>
      <c r="W414">
        <v>7</v>
      </c>
      <c r="X414">
        <v>5</v>
      </c>
      <c r="Y414">
        <v>7</v>
      </c>
    </row>
    <row r="415" spans="1:25" x14ac:dyDescent="0.35">
      <c r="A415">
        <v>31</v>
      </c>
      <c r="B415" t="s">
        <v>32</v>
      </c>
      <c r="C415" t="s">
        <v>26</v>
      </c>
      <c r="D415" t="s">
        <v>34</v>
      </c>
      <c r="E415">
        <v>11</v>
      </c>
      <c r="F415">
        <v>4</v>
      </c>
      <c r="G415" t="s">
        <v>28</v>
      </c>
      <c r="H415">
        <v>4</v>
      </c>
      <c r="I415" t="s">
        <v>35</v>
      </c>
      <c r="J415">
        <v>48</v>
      </c>
      <c r="K415">
        <v>3</v>
      </c>
      <c r="L415">
        <v>1</v>
      </c>
      <c r="M415" t="s">
        <v>36</v>
      </c>
      <c r="N415">
        <v>4</v>
      </c>
      <c r="O415" t="s">
        <v>37</v>
      </c>
      <c r="P415">
        <v>3</v>
      </c>
      <c r="Q415">
        <v>3</v>
      </c>
      <c r="R415">
        <v>1</v>
      </c>
      <c r="S415">
        <v>8</v>
      </c>
      <c r="T415">
        <v>2</v>
      </c>
      <c r="U415">
        <v>3</v>
      </c>
      <c r="V415">
        <v>6</v>
      </c>
      <c r="W415">
        <v>4</v>
      </c>
      <c r="X415">
        <v>0</v>
      </c>
      <c r="Y415">
        <v>2</v>
      </c>
    </row>
    <row r="416" spans="1:25" hidden="1" x14ac:dyDescent="0.35">
      <c r="A416">
        <v>31</v>
      </c>
      <c r="B416" t="s">
        <v>32</v>
      </c>
      <c r="C416" t="s">
        <v>26</v>
      </c>
      <c r="D416" t="s">
        <v>27</v>
      </c>
      <c r="E416">
        <v>7</v>
      </c>
      <c r="F416">
        <v>4</v>
      </c>
      <c r="G416" t="s">
        <v>28</v>
      </c>
      <c r="H416">
        <v>2</v>
      </c>
      <c r="I416" t="s">
        <v>35</v>
      </c>
      <c r="J416">
        <v>41</v>
      </c>
      <c r="K416">
        <v>2</v>
      </c>
      <c r="L416">
        <v>1</v>
      </c>
      <c r="M416" t="s">
        <v>46</v>
      </c>
      <c r="N416">
        <v>3</v>
      </c>
      <c r="O416" t="s">
        <v>37</v>
      </c>
      <c r="P416">
        <v>3</v>
      </c>
      <c r="Q416">
        <v>3</v>
      </c>
      <c r="R416">
        <v>0</v>
      </c>
      <c r="S416">
        <v>13</v>
      </c>
      <c r="T416">
        <v>2</v>
      </c>
      <c r="U416">
        <v>4</v>
      </c>
      <c r="V416">
        <v>7</v>
      </c>
      <c r="W416">
        <v>7</v>
      </c>
      <c r="X416">
        <v>5</v>
      </c>
      <c r="Y416">
        <v>2</v>
      </c>
    </row>
    <row r="417" spans="1:25" x14ac:dyDescent="0.35">
      <c r="A417">
        <v>31</v>
      </c>
      <c r="B417" t="s">
        <v>32</v>
      </c>
      <c r="C417" t="s">
        <v>44</v>
      </c>
      <c r="D417" t="s">
        <v>27</v>
      </c>
      <c r="E417">
        <v>20</v>
      </c>
      <c r="F417">
        <v>2</v>
      </c>
      <c r="G417" t="s">
        <v>48</v>
      </c>
      <c r="H417">
        <v>4</v>
      </c>
      <c r="I417" t="s">
        <v>29</v>
      </c>
      <c r="J417">
        <v>45</v>
      </c>
      <c r="K417">
        <v>3</v>
      </c>
      <c r="L417">
        <v>2</v>
      </c>
      <c r="M417" t="s">
        <v>30</v>
      </c>
      <c r="N417">
        <v>3</v>
      </c>
      <c r="O417" t="s">
        <v>37</v>
      </c>
      <c r="P417">
        <v>1</v>
      </c>
      <c r="Q417">
        <v>3</v>
      </c>
      <c r="R417">
        <v>1</v>
      </c>
      <c r="S417">
        <v>9</v>
      </c>
      <c r="T417">
        <v>2</v>
      </c>
      <c r="U417">
        <v>2</v>
      </c>
      <c r="V417">
        <v>9</v>
      </c>
      <c r="W417">
        <v>8</v>
      </c>
      <c r="X417">
        <v>0</v>
      </c>
      <c r="Y417">
        <v>0</v>
      </c>
    </row>
    <row r="418" spans="1:25" x14ac:dyDescent="0.35">
      <c r="A418">
        <v>31</v>
      </c>
      <c r="B418" t="s">
        <v>32</v>
      </c>
      <c r="C418" t="s">
        <v>26</v>
      </c>
      <c r="D418" t="s">
        <v>34</v>
      </c>
      <c r="E418">
        <v>12</v>
      </c>
      <c r="F418">
        <v>3</v>
      </c>
      <c r="G418" t="s">
        <v>40</v>
      </c>
      <c r="H418">
        <v>4</v>
      </c>
      <c r="I418" t="s">
        <v>29</v>
      </c>
      <c r="J418">
        <v>41</v>
      </c>
      <c r="K418">
        <v>3</v>
      </c>
      <c r="L418">
        <v>2</v>
      </c>
      <c r="M418" t="s">
        <v>43</v>
      </c>
      <c r="N418">
        <v>4</v>
      </c>
      <c r="O418" t="s">
        <v>37</v>
      </c>
      <c r="P418">
        <v>0</v>
      </c>
      <c r="Q418">
        <v>3</v>
      </c>
      <c r="R418">
        <v>2</v>
      </c>
      <c r="S418">
        <v>10</v>
      </c>
      <c r="T418">
        <v>2</v>
      </c>
      <c r="U418">
        <v>1</v>
      </c>
      <c r="V418">
        <v>9</v>
      </c>
      <c r="W418">
        <v>7</v>
      </c>
      <c r="X418">
        <v>8</v>
      </c>
      <c r="Y418">
        <v>5</v>
      </c>
    </row>
    <row r="419" spans="1:25" hidden="1" x14ac:dyDescent="0.35">
      <c r="A419">
        <v>31</v>
      </c>
      <c r="B419" t="s">
        <v>25</v>
      </c>
      <c r="C419" t="s">
        <v>44</v>
      </c>
      <c r="D419" t="s">
        <v>34</v>
      </c>
      <c r="E419">
        <v>9</v>
      </c>
      <c r="F419">
        <v>2</v>
      </c>
      <c r="G419" t="s">
        <v>40</v>
      </c>
      <c r="H419">
        <v>3</v>
      </c>
      <c r="I419" t="s">
        <v>35</v>
      </c>
      <c r="J419">
        <v>46</v>
      </c>
      <c r="K419">
        <v>2</v>
      </c>
      <c r="L419">
        <v>1</v>
      </c>
      <c r="M419" t="s">
        <v>36</v>
      </c>
      <c r="N419">
        <v>1</v>
      </c>
      <c r="O419" t="s">
        <v>31</v>
      </c>
      <c r="P419">
        <v>0</v>
      </c>
      <c r="Q419">
        <v>4</v>
      </c>
      <c r="R419">
        <v>0</v>
      </c>
      <c r="S419">
        <v>4</v>
      </c>
      <c r="T419">
        <v>0</v>
      </c>
      <c r="U419">
        <v>3</v>
      </c>
      <c r="V419">
        <v>3</v>
      </c>
      <c r="W419">
        <v>2</v>
      </c>
      <c r="X419">
        <v>1</v>
      </c>
      <c r="Y419">
        <v>2</v>
      </c>
    </row>
    <row r="420" spans="1:25" hidden="1" x14ac:dyDescent="0.35">
      <c r="A420">
        <v>31</v>
      </c>
      <c r="B420" t="s">
        <v>32</v>
      </c>
      <c r="C420" t="s">
        <v>33</v>
      </c>
      <c r="D420" t="s">
        <v>34</v>
      </c>
      <c r="E420">
        <v>1</v>
      </c>
      <c r="F420">
        <v>1</v>
      </c>
      <c r="G420" t="s">
        <v>28</v>
      </c>
      <c r="H420">
        <v>3</v>
      </c>
      <c r="I420" t="s">
        <v>29</v>
      </c>
      <c r="J420">
        <v>96</v>
      </c>
      <c r="K420">
        <v>3</v>
      </c>
      <c r="L420">
        <v>2</v>
      </c>
      <c r="M420" t="s">
        <v>42</v>
      </c>
      <c r="N420">
        <v>1</v>
      </c>
      <c r="O420" t="s">
        <v>37</v>
      </c>
      <c r="P420">
        <v>1</v>
      </c>
      <c r="Q420">
        <v>3</v>
      </c>
      <c r="R420">
        <v>1</v>
      </c>
      <c r="S420">
        <v>4</v>
      </c>
      <c r="T420">
        <v>1</v>
      </c>
      <c r="U420">
        <v>3</v>
      </c>
      <c r="V420">
        <v>4</v>
      </c>
      <c r="W420">
        <v>3</v>
      </c>
      <c r="X420">
        <v>0</v>
      </c>
      <c r="Y420">
        <v>3</v>
      </c>
    </row>
    <row r="421" spans="1:25" x14ac:dyDescent="0.35">
      <c r="A421">
        <v>31</v>
      </c>
      <c r="B421" t="s">
        <v>32</v>
      </c>
      <c r="C421" t="s">
        <v>33</v>
      </c>
      <c r="D421" t="s">
        <v>27</v>
      </c>
      <c r="E421">
        <v>20</v>
      </c>
      <c r="F421">
        <v>3</v>
      </c>
      <c r="G421" t="s">
        <v>28</v>
      </c>
      <c r="H421">
        <v>3</v>
      </c>
      <c r="I421" t="s">
        <v>35</v>
      </c>
      <c r="J421">
        <v>67</v>
      </c>
      <c r="K421">
        <v>4</v>
      </c>
      <c r="L421">
        <v>1</v>
      </c>
      <c r="M421" t="s">
        <v>46</v>
      </c>
      <c r="N421">
        <v>4</v>
      </c>
      <c r="O421" t="s">
        <v>37</v>
      </c>
      <c r="P421">
        <v>0</v>
      </c>
      <c r="Q421">
        <v>3</v>
      </c>
      <c r="R421">
        <v>1</v>
      </c>
      <c r="S421">
        <v>3</v>
      </c>
      <c r="T421">
        <v>4</v>
      </c>
      <c r="U421">
        <v>3</v>
      </c>
      <c r="V421">
        <v>2</v>
      </c>
      <c r="W421">
        <v>2</v>
      </c>
      <c r="X421">
        <v>2</v>
      </c>
      <c r="Y421">
        <v>2</v>
      </c>
    </row>
    <row r="422" spans="1:25" x14ac:dyDescent="0.35">
      <c r="A422">
        <v>31</v>
      </c>
      <c r="B422" t="s">
        <v>25</v>
      </c>
      <c r="C422" t="s">
        <v>33</v>
      </c>
      <c r="D422" t="s">
        <v>34</v>
      </c>
      <c r="E422">
        <v>15</v>
      </c>
      <c r="F422">
        <v>3</v>
      </c>
      <c r="G422" t="s">
        <v>40</v>
      </c>
      <c r="H422">
        <v>3</v>
      </c>
      <c r="I422" t="s">
        <v>35</v>
      </c>
      <c r="J422">
        <v>72</v>
      </c>
      <c r="K422">
        <v>3</v>
      </c>
      <c r="L422">
        <v>1</v>
      </c>
      <c r="M422" t="s">
        <v>39</v>
      </c>
      <c r="N422">
        <v>3</v>
      </c>
      <c r="O422" t="s">
        <v>37</v>
      </c>
      <c r="P422">
        <v>1</v>
      </c>
      <c r="Q422">
        <v>3</v>
      </c>
      <c r="R422">
        <v>1</v>
      </c>
      <c r="S422">
        <v>2</v>
      </c>
      <c r="T422">
        <v>5</v>
      </c>
      <c r="U422">
        <v>2</v>
      </c>
      <c r="V422">
        <v>2</v>
      </c>
      <c r="W422">
        <v>2</v>
      </c>
      <c r="X422">
        <v>2</v>
      </c>
      <c r="Y422">
        <v>2</v>
      </c>
    </row>
    <row r="423" spans="1:25" x14ac:dyDescent="0.35">
      <c r="A423">
        <v>31</v>
      </c>
      <c r="B423" t="s">
        <v>32</v>
      </c>
      <c r="C423" t="s">
        <v>26</v>
      </c>
      <c r="D423" t="s">
        <v>34</v>
      </c>
      <c r="E423">
        <v>11</v>
      </c>
      <c r="F423">
        <v>2</v>
      </c>
      <c r="G423" t="s">
        <v>40</v>
      </c>
      <c r="H423">
        <v>3</v>
      </c>
      <c r="I423" t="s">
        <v>35</v>
      </c>
      <c r="J423">
        <v>80</v>
      </c>
      <c r="K423">
        <v>3</v>
      </c>
      <c r="L423">
        <v>2</v>
      </c>
      <c r="M423" t="s">
        <v>43</v>
      </c>
      <c r="N423">
        <v>1</v>
      </c>
      <c r="O423" t="s">
        <v>37</v>
      </c>
      <c r="P423">
        <v>1</v>
      </c>
      <c r="Q423">
        <v>3</v>
      </c>
      <c r="R423">
        <v>0</v>
      </c>
      <c r="S423">
        <v>6</v>
      </c>
      <c r="T423">
        <v>2</v>
      </c>
      <c r="U423">
        <v>2</v>
      </c>
      <c r="V423">
        <v>6</v>
      </c>
      <c r="W423">
        <v>5</v>
      </c>
      <c r="X423">
        <v>0</v>
      </c>
      <c r="Y423">
        <v>1</v>
      </c>
    </row>
    <row r="424" spans="1:25" x14ac:dyDescent="0.35">
      <c r="A424">
        <v>31</v>
      </c>
      <c r="B424" t="s">
        <v>32</v>
      </c>
      <c r="C424" t="s">
        <v>26</v>
      </c>
      <c r="D424" t="s">
        <v>34</v>
      </c>
      <c r="E424">
        <v>24</v>
      </c>
      <c r="F424">
        <v>3</v>
      </c>
      <c r="G424" t="s">
        <v>40</v>
      </c>
      <c r="H424">
        <v>3</v>
      </c>
      <c r="I424" t="s">
        <v>29</v>
      </c>
      <c r="J424">
        <v>96</v>
      </c>
      <c r="K424">
        <v>2</v>
      </c>
      <c r="L424">
        <v>2</v>
      </c>
      <c r="M424" t="s">
        <v>43</v>
      </c>
      <c r="N424">
        <v>1</v>
      </c>
      <c r="O424" t="s">
        <v>31</v>
      </c>
      <c r="P424">
        <v>1</v>
      </c>
      <c r="Q424">
        <v>3</v>
      </c>
      <c r="R424">
        <v>0</v>
      </c>
      <c r="S424">
        <v>10</v>
      </c>
      <c r="T424">
        <v>2</v>
      </c>
      <c r="U424">
        <v>3</v>
      </c>
      <c r="V424">
        <v>10</v>
      </c>
      <c r="W424">
        <v>9</v>
      </c>
      <c r="X424">
        <v>1</v>
      </c>
      <c r="Y424">
        <v>8</v>
      </c>
    </row>
    <row r="425" spans="1:25" hidden="1" x14ac:dyDescent="0.35">
      <c r="A425">
        <v>31</v>
      </c>
      <c r="B425" t="s">
        <v>32</v>
      </c>
      <c r="C425" t="s">
        <v>44</v>
      </c>
      <c r="D425" t="s">
        <v>27</v>
      </c>
      <c r="E425">
        <v>2</v>
      </c>
      <c r="F425">
        <v>4</v>
      </c>
      <c r="G425" t="s">
        <v>28</v>
      </c>
      <c r="H425">
        <v>4</v>
      </c>
      <c r="I425" t="s">
        <v>29</v>
      </c>
      <c r="J425">
        <v>57</v>
      </c>
      <c r="K425">
        <v>3</v>
      </c>
      <c r="L425">
        <v>3</v>
      </c>
      <c r="M425" t="s">
        <v>30</v>
      </c>
      <c r="N425">
        <v>3</v>
      </c>
      <c r="O425" t="s">
        <v>41</v>
      </c>
      <c r="P425">
        <v>1</v>
      </c>
      <c r="Q425">
        <v>3</v>
      </c>
      <c r="R425">
        <v>1</v>
      </c>
      <c r="S425">
        <v>10</v>
      </c>
      <c r="T425">
        <v>5</v>
      </c>
      <c r="U425">
        <v>2</v>
      </c>
      <c r="V425">
        <v>10</v>
      </c>
      <c r="W425">
        <v>8</v>
      </c>
      <c r="X425">
        <v>9</v>
      </c>
      <c r="Y425">
        <v>6</v>
      </c>
    </row>
    <row r="426" spans="1:25" hidden="1" x14ac:dyDescent="0.35">
      <c r="A426">
        <v>31</v>
      </c>
      <c r="B426" t="s">
        <v>25</v>
      </c>
      <c r="C426" t="s">
        <v>33</v>
      </c>
      <c r="D426" t="s">
        <v>27</v>
      </c>
      <c r="E426">
        <v>1</v>
      </c>
      <c r="F426">
        <v>3</v>
      </c>
      <c r="G426" t="s">
        <v>28</v>
      </c>
      <c r="H426">
        <v>4</v>
      </c>
      <c r="I426" t="s">
        <v>29</v>
      </c>
      <c r="J426">
        <v>54</v>
      </c>
      <c r="K426">
        <v>3</v>
      </c>
      <c r="L426">
        <v>1</v>
      </c>
      <c r="M426" t="s">
        <v>46</v>
      </c>
      <c r="N426">
        <v>2</v>
      </c>
      <c r="O426" t="s">
        <v>31</v>
      </c>
      <c r="P426">
        <v>1</v>
      </c>
      <c r="Q426">
        <v>3</v>
      </c>
      <c r="R426">
        <v>0</v>
      </c>
      <c r="S426">
        <v>3</v>
      </c>
      <c r="T426">
        <v>2</v>
      </c>
      <c r="U426">
        <v>4</v>
      </c>
      <c r="V426">
        <v>3</v>
      </c>
      <c r="W426">
        <v>2</v>
      </c>
      <c r="X426">
        <v>2</v>
      </c>
      <c r="Y426">
        <v>2</v>
      </c>
    </row>
    <row r="427" spans="1:25" hidden="1" x14ac:dyDescent="0.35">
      <c r="A427">
        <v>31</v>
      </c>
      <c r="B427" t="s">
        <v>25</v>
      </c>
      <c r="C427" t="s">
        <v>33</v>
      </c>
      <c r="D427" t="s">
        <v>27</v>
      </c>
      <c r="E427">
        <v>2</v>
      </c>
      <c r="F427">
        <v>3</v>
      </c>
      <c r="G427" t="s">
        <v>28</v>
      </c>
      <c r="H427">
        <v>3</v>
      </c>
      <c r="I427" t="s">
        <v>29</v>
      </c>
      <c r="J427">
        <v>90</v>
      </c>
      <c r="K427">
        <v>2</v>
      </c>
      <c r="L427">
        <v>1</v>
      </c>
      <c r="M427" t="s">
        <v>46</v>
      </c>
      <c r="N427">
        <v>4</v>
      </c>
      <c r="O427" t="s">
        <v>31</v>
      </c>
      <c r="P427">
        <v>7</v>
      </c>
      <c r="Q427">
        <v>3</v>
      </c>
      <c r="R427">
        <v>0</v>
      </c>
      <c r="S427">
        <v>3</v>
      </c>
      <c r="T427">
        <v>3</v>
      </c>
      <c r="U427">
        <v>4</v>
      </c>
      <c r="V427">
        <v>1</v>
      </c>
      <c r="W427">
        <v>0</v>
      </c>
      <c r="X427">
        <v>0</v>
      </c>
      <c r="Y427">
        <v>0</v>
      </c>
    </row>
    <row r="428" spans="1:25" x14ac:dyDescent="0.35">
      <c r="A428">
        <v>31</v>
      </c>
      <c r="B428" t="s">
        <v>25</v>
      </c>
      <c r="C428" t="s">
        <v>26</v>
      </c>
      <c r="D428" t="s">
        <v>34</v>
      </c>
      <c r="E428">
        <v>22</v>
      </c>
      <c r="F428">
        <v>4</v>
      </c>
      <c r="G428" t="s">
        <v>40</v>
      </c>
      <c r="H428">
        <v>4</v>
      </c>
      <c r="I428" t="s">
        <v>35</v>
      </c>
      <c r="J428">
        <v>98</v>
      </c>
      <c r="K428">
        <v>3</v>
      </c>
      <c r="L428">
        <v>2</v>
      </c>
      <c r="M428" t="s">
        <v>42</v>
      </c>
      <c r="N428">
        <v>3</v>
      </c>
      <c r="O428" t="s">
        <v>37</v>
      </c>
      <c r="P428">
        <v>1</v>
      </c>
      <c r="Q428">
        <v>3</v>
      </c>
      <c r="R428">
        <v>2</v>
      </c>
      <c r="S428">
        <v>10</v>
      </c>
      <c r="T428">
        <v>3</v>
      </c>
      <c r="U428">
        <v>2</v>
      </c>
      <c r="V428">
        <v>10</v>
      </c>
      <c r="W428">
        <v>2</v>
      </c>
      <c r="X428">
        <v>6</v>
      </c>
      <c r="Y428">
        <v>7</v>
      </c>
    </row>
    <row r="429" spans="1:25" hidden="1" x14ac:dyDescent="0.35">
      <c r="A429">
        <v>31</v>
      </c>
      <c r="B429" t="s">
        <v>25</v>
      </c>
      <c r="C429" t="s">
        <v>33</v>
      </c>
      <c r="D429" t="s">
        <v>27</v>
      </c>
      <c r="E429">
        <v>1</v>
      </c>
      <c r="F429">
        <v>4</v>
      </c>
      <c r="G429" t="s">
        <v>28</v>
      </c>
      <c r="H429">
        <v>2</v>
      </c>
      <c r="I429" t="s">
        <v>29</v>
      </c>
      <c r="J429">
        <v>50</v>
      </c>
      <c r="K429">
        <v>1</v>
      </c>
      <c r="L429">
        <v>1</v>
      </c>
      <c r="M429" t="s">
        <v>46</v>
      </c>
      <c r="N429">
        <v>3</v>
      </c>
      <c r="O429" t="s">
        <v>31</v>
      </c>
      <c r="P429">
        <v>1</v>
      </c>
      <c r="Q429">
        <v>3</v>
      </c>
      <c r="R429">
        <v>0</v>
      </c>
      <c r="S429">
        <v>1</v>
      </c>
      <c r="T429">
        <v>3</v>
      </c>
      <c r="U429">
        <v>3</v>
      </c>
      <c r="V429">
        <v>1</v>
      </c>
      <c r="W429">
        <v>0</v>
      </c>
      <c r="X429">
        <v>0</v>
      </c>
      <c r="Y429">
        <v>0</v>
      </c>
    </row>
    <row r="430" spans="1:25" hidden="1" x14ac:dyDescent="0.35">
      <c r="A430">
        <v>31</v>
      </c>
      <c r="B430" t="s">
        <v>32</v>
      </c>
      <c r="C430" t="s">
        <v>26</v>
      </c>
      <c r="D430" t="s">
        <v>34</v>
      </c>
      <c r="E430">
        <v>8</v>
      </c>
      <c r="F430">
        <v>5</v>
      </c>
      <c r="G430" t="s">
        <v>28</v>
      </c>
      <c r="H430">
        <v>1</v>
      </c>
      <c r="I430" t="s">
        <v>29</v>
      </c>
      <c r="J430">
        <v>93</v>
      </c>
      <c r="K430">
        <v>3</v>
      </c>
      <c r="L430">
        <v>4</v>
      </c>
      <c r="M430" t="s">
        <v>47</v>
      </c>
      <c r="N430">
        <v>2</v>
      </c>
      <c r="O430" t="s">
        <v>31</v>
      </c>
      <c r="P430">
        <v>3</v>
      </c>
      <c r="Q430">
        <v>3</v>
      </c>
      <c r="R430">
        <v>0</v>
      </c>
      <c r="S430">
        <v>9</v>
      </c>
      <c r="T430">
        <v>3</v>
      </c>
      <c r="U430">
        <v>4</v>
      </c>
      <c r="V430">
        <v>3</v>
      </c>
      <c r="W430">
        <v>2</v>
      </c>
      <c r="X430">
        <v>1</v>
      </c>
      <c r="Y430">
        <v>0</v>
      </c>
    </row>
    <row r="431" spans="1:25" hidden="1" x14ac:dyDescent="0.35">
      <c r="A431">
        <v>31</v>
      </c>
      <c r="B431" t="s">
        <v>25</v>
      </c>
      <c r="C431" t="s">
        <v>26</v>
      </c>
      <c r="D431" t="s">
        <v>34</v>
      </c>
      <c r="E431">
        <v>8</v>
      </c>
      <c r="F431">
        <v>3</v>
      </c>
      <c r="G431" t="s">
        <v>28</v>
      </c>
      <c r="H431">
        <v>1</v>
      </c>
      <c r="I431" t="s">
        <v>29</v>
      </c>
      <c r="J431">
        <v>34</v>
      </c>
      <c r="K431">
        <v>2</v>
      </c>
      <c r="L431">
        <v>1</v>
      </c>
      <c r="M431" t="s">
        <v>36</v>
      </c>
      <c r="N431">
        <v>2</v>
      </c>
      <c r="O431" t="s">
        <v>31</v>
      </c>
      <c r="P431">
        <v>1</v>
      </c>
      <c r="Q431">
        <v>3</v>
      </c>
      <c r="R431">
        <v>0</v>
      </c>
      <c r="S431">
        <v>1</v>
      </c>
      <c r="T431">
        <v>3</v>
      </c>
      <c r="U431">
        <v>4</v>
      </c>
      <c r="V431">
        <v>1</v>
      </c>
      <c r="W431">
        <v>0</v>
      </c>
      <c r="X431">
        <v>0</v>
      </c>
      <c r="Y431">
        <v>0</v>
      </c>
    </row>
    <row r="432" spans="1:25" hidden="1" x14ac:dyDescent="0.35">
      <c r="A432">
        <v>31</v>
      </c>
      <c r="B432" t="s">
        <v>32</v>
      </c>
      <c r="C432" t="s">
        <v>26</v>
      </c>
      <c r="D432" t="s">
        <v>27</v>
      </c>
      <c r="E432">
        <v>8</v>
      </c>
      <c r="F432">
        <v>2</v>
      </c>
      <c r="G432" t="s">
        <v>28</v>
      </c>
      <c r="H432">
        <v>1</v>
      </c>
      <c r="I432" t="s">
        <v>35</v>
      </c>
      <c r="J432">
        <v>31</v>
      </c>
      <c r="K432">
        <v>3</v>
      </c>
      <c r="L432">
        <v>3</v>
      </c>
      <c r="M432" t="s">
        <v>30</v>
      </c>
      <c r="N432">
        <v>4</v>
      </c>
      <c r="O432" t="s">
        <v>41</v>
      </c>
      <c r="P432">
        <v>1</v>
      </c>
      <c r="Q432">
        <v>3</v>
      </c>
      <c r="R432">
        <v>1</v>
      </c>
      <c r="S432">
        <v>13</v>
      </c>
      <c r="T432">
        <v>5</v>
      </c>
      <c r="U432">
        <v>3</v>
      </c>
      <c r="V432">
        <v>13</v>
      </c>
      <c r="W432">
        <v>7</v>
      </c>
      <c r="X432">
        <v>9</v>
      </c>
      <c r="Y432">
        <v>9</v>
      </c>
    </row>
    <row r="433" spans="1:25" hidden="1" x14ac:dyDescent="0.35">
      <c r="A433">
        <v>31</v>
      </c>
      <c r="B433" t="s">
        <v>25</v>
      </c>
      <c r="C433" t="s">
        <v>33</v>
      </c>
      <c r="D433" t="s">
        <v>34</v>
      </c>
      <c r="E433">
        <v>1</v>
      </c>
      <c r="F433">
        <v>5</v>
      </c>
      <c r="G433" t="s">
        <v>28</v>
      </c>
      <c r="H433">
        <v>3</v>
      </c>
      <c r="I433" t="s">
        <v>29</v>
      </c>
      <c r="J433">
        <v>100</v>
      </c>
      <c r="K433">
        <v>4</v>
      </c>
      <c r="L433">
        <v>3</v>
      </c>
      <c r="M433" t="s">
        <v>42</v>
      </c>
      <c r="N433">
        <v>2</v>
      </c>
      <c r="O433" t="s">
        <v>31</v>
      </c>
      <c r="P433">
        <v>1</v>
      </c>
      <c r="Q433">
        <v>3</v>
      </c>
      <c r="R433">
        <v>0</v>
      </c>
      <c r="S433">
        <v>10</v>
      </c>
      <c r="T433">
        <v>2</v>
      </c>
      <c r="U433">
        <v>3</v>
      </c>
      <c r="V433">
        <v>10</v>
      </c>
      <c r="W433">
        <v>8</v>
      </c>
      <c r="X433">
        <v>4</v>
      </c>
      <c r="Y433">
        <v>7</v>
      </c>
    </row>
    <row r="434" spans="1:25" hidden="1" x14ac:dyDescent="0.35">
      <c r="A434">
        <v>31</v>
      </c>
      <c r="B434" t="s">
        <v>32</v>
      </c>
      <c r="C434" t="s">
        <v>26</v>
      </c>
      <c r="D434" t="s">
        <v>50</v>
      </c>
      <c r="E434">
        <v>8</v>
      </c>
      <c r="F434">
        <v>2</v>
      </c>
      <c r="G434" t="s">
        <v>40</v>
      </c>
      <c r="H434">
        <v>4</v>
      </c>
      <c r="I434" t="s">
        <v>29</v>
      </c>
      <c r="J434">
        <v>96</v>
      </c>
      <c r="K434">
        <v>4</v>
      </c>
      <c r="L434">
        <v>1</v>
      </c>
      <c r="M434" t="s">
        <v>50</v>
      </c>
      <c r="N434">
        <v>2</v>
      </c>
      <c r="O434" t="s">
        <v>31</v>
      </c>
      <c r="P434">
        <v>9</v>
      </c>
      <c r="Q434">
        <v>3</v>
      </c>
      <c r="R434">
        <v>0</v>
      </c>
      <c r="S434">
        <v>8</v>
      </c>
      <c r="T434">
        <v>3</v>
      </c>
      <c r="U434">
        <v>3</v>
      </c>
      <c r="V434">
        <v>3</v>
      </c>
      <c r="W434">
        <v>2</v>
      </c>
      <c r="X434">
        <v>0</v>
      </c>
      <c r="Y434">
        <v>2</v>
      </c>
    </row>
    <row r="435" spans="1:25" hidden="1" x14ac:dyDescent="0.35">
      <c r="A435">
        <v>31</v>
      </c>
      <c r="B435" t="s">
        <v>25</v>
      </c>
      <c r="C435" t="s">
        <v>33</v>
      </c>
      <c r="D435" t="s">
        <v>34</v>
      </c>
      <c r="E435">
        <v>2</v>
      </c>
      <c r="F435">
        <v>3</v>
      </c>
      <c r="G435" t="s">
        <v>28</v>
      </c>
      <c r="H435">
        <v>2</v>
      </c>
      <c r="I435" t="s">
        <v>35</v>
      </c>
      <c r="J435">
        <v>94</v>
      </c>
      <c r="K435">
        <v>3</v>
      </c>
      <c r="L435">
        <v>1</v>
      </c>
      <c r="M435" t="s">
        <v>39</v>
      </c>
      <c r="N435">
        <v>4</v>
      </c>
      <c r="O435" t="s">
        <v>37</v>
      </c>
      <c r="P435">
        <v>6</v>
      </c>
      <c r="Q435">
        <v>3</v>
      </c>
      <c r="R435">
        <v>1</v>
      </c>
      <c r="S435">
        <v>7</v>
      </c>
      <c r="T435">
        <v>2</v>
      </c>
      <c r="U435">
        <v>1</v>
      </c>
      <c r="V435">
        <v>2</v>
      </c>
      <c r="W435">
        <v>2</v>
      </c>
      <c r="X435">
        <v>2</v>
      </c>
      <c r="Y435">
        <v>2</v>
      </c>
    </row>
    <row r="436" spans="1:25" hidden="1" x14ac:dyDescent="0.35">
      <c r="A436">
        <v>31</v>
      </c>
      <c r="B436" t="s">
        <v>25</v>
      </c>
      <c r="C436" t="s">
        <v>33</v>
      </c>
      <c r="D436" t="s">
        <v>34</v>
      </c>
      <c r="E436">
        <v>3</v>
      </c>
      <c r="F436">
        <v>3</v>
      </c>
      <c r="G436" t="s">
        <v>28</v>
      </c>
      <c r="H436">
        <v>4</v>
      </c>
      <c r="I436" t="s">
        <v>29</v>
      </c>
      <c r="J436">
        <v>33</v>
      </c>
      <c r="K436">
        <v>3</v>
      </c>
      <c r="L436">
        <v>1</v>
      </c>
      <c r="M436" t="s">
        <v>36</v>
      </c>
      <c r="N436">
        <v>3</v>
      </c>
      <c r="O436" t="s">
        <v>31</v>
      </c>
      <c r="P436">
        <v>1</v>
      </c>
      <c r="Q436">
        <v>3</v>
      </c>
      <c r="R436">
        <v>0</v>
      </c>
      <c r="S436">
        <v>7</v>
      </c>
      <c r="T436">
        <v>2</v>
      </c>
      <c r="U436">
        <v>1</v>
      </c>
      <c r="V436">
        <v>7</v>
      </c>
      <c r="W436">
        <v>2</v>
      </c>
      <c r="X436">
        <v>7</v>
      </c>
      <c r="Y436">
        <v>7</v>
      </c>
    </row>
    <row r="437" spans="1:25" hidden="1" x14ac:dyDescent="0.35">
      <c r="A437">
        <v>31</v>
      </c>
      <c r="B437" t="s">
        <v>32</v>
      </c>
      <c r="C437" t="s">
        <v>33</v>
      </c>
      <c r="D437" t="s">
        <v>27</v>
      </c>
      <c r="E437">
        <v>2</v>
      </c>
      <c r="F437">
        <v>4</v>
      </c>
      <c r="G437" t="s">
        <v>38</v>
      </c>
      <c r="H437">
        <v>4</v>
      </c>
      <c r="I437" t="s">
        <v>35</v>
      </c>
      <c r="J437">
        <v>54</v>
      </c>
      <c r="K437">
        <v>3</v>
      </c>
      <c r="L437">
        <v>2</v>
      </c>
      <c r="M437" t="s">
        <v>30</v>
      </c>
      <c r="N437">
        <v>1</v>
      </c>
      <c r="O437" t="s">
        <v>31</v>
      </c>
      <c r="P437">
        <v>7</v>
      </c>
      <c r="Q437">
        <v>3</v>
      </c>
      <c r="R437">
        <v>0</v>
      </c>
      <c r="S437">
        <v>10</v>
      </c>
      <c r="T437">
        <v>3</v>
      </c>
      <c r="U437">
        <v>3</v>
      </c>
      <c r="V437">
        <v>5</v>
      </c>
      <c r="W437">
        <v>2</v>
      </c>
      <c r="X437">
        <v>0</v>
      </c>
      <c r="Y437">
        <v>3</v>
      </c>
    </row>
    <row r="438" spans="1:25" hidden="1" x14ac:dyDescent="0.35">
      <c r="A438">
        <v>31</v>
      </c>
      <c r="B438" t="s">
        <v>32</v>
      </c>
      <c r="C438" t="s">
        <v>26</v>
      </c>
      <c r="D438" t="s">
        <v>27</v>
      </c>
      <c r="E438">
        <v>5</v>
      </c>
      <c r="F438">
        <v>4</v>
      </c>
      <c r="G438" t="s">
        <v>28</v>
      </c>
      <c r="H438">
        <v>1</v>
      </c>
      <c r="I438" t="s">
        <v>29</v>
      </c>
      <c r="J438">
        <v>67</v>
      </c>
      <c r="K438">
        <v>3</v>
      </c>
      <c r="L438">
        <v>2</v>
      </c>
      <c r="M438" t="s">
        <v>30</v>
      </c>
      <c r="N438">
        <v>4</v>
      </c>
      <c r="O438" t="s">
        <v>37</v>
      </c>
      <c r="P438">
        <v>1</v>
      </c>
      <c r="Q438">
        <v>3</v>
      </c>
      <c r="R438">
        <v>2</v>
      </c>
      <c r="S438">
        <v>10</v>
      </c>
      <c r="T438">
        <v>2</v>
      </c>
      <c r="U438">
        <v>3</v>
      </c>
      <c r="V438">
        <v>10</v>
      </c>
      <c r="W438">
        <v>0</v>
      </c>
      <c r="X438">
        <v>0</v>
      </c>
      <c r="Y438">
        <v>2</v>
      </c>
    </row>
    <row r="439" spans="1:25" hidden="1" x14ac:dyDescent="0.35">
      <c r="A439">
        <v>31</v>
      </c>
      <c r="B439" t="s">
        <v>32</v>
      </c>
      <c r="C439" t="s">
        <v>26</v>
      </c>
      <c r="D439" t="s">
        <v>34</v>
      </c>
      <c r="E439">
        <v>2</v>
      </c>
      <c r="F439">
        <v>4</v>
      </c>
      <c r="G439" t="s">
        <v>28</v>
      </c>
      <c r="H439">
        <v>2</v>
      </c>
      <c r="I439" t="s">
        <v>35</v>
      </c>
      <c r="J439">
        <v>69</v>
      </c>
      <c r="K439">
        <v>3</v>
      </c>
      <c r="L439">
        <v>1</v>
      </c>
      <c r="M439" t="s">
        <v>39</v>
      </c>
      <c r="N439">
        <v>3</v>
      </c>
      <c r="O439" t="s">
        <v>37</v>
      </c>
      <c r="P439">
        <v>1</v>
      </c>
      <c r="Q439">
        <v>3</v>
      </c>
      <c r="R439">
        <v>1</v>
      </c>
      <c r="S439">
        <v>6</v>
      </c>
      <c r="T439">
        <v>2</v>
      </c>
      <c r="U439">
        <v>4</v>
      </c>
      <c r="V439">
        <v>5</v>
      </c>
      <c r="W439">
        <v>2</v>
      </c>
      <c r="X439">
        <v>0</v>
      </c>
      <c r="Y439">
        <v>3</v>
      </c>
    </row>
    <row r="440" spans="1:25" x14ac:dyDescent="0.35">
      <c r="A440">
        <v>31</v>
      </c>
      <c r="B440" t="s">
        <v>32</v>
      </c>
      <c r="C440" t="s">
        <v>33</v>
      </c>
      <c r="D440" t="s">
        <v>34</v>
      </c>
      <c r="E440">
        <v>24</v>
      </c>
      <c r="F440">
        <v>1</v>
      </c>
      <c r="G440" t="s">
        <v>49</v>
      </c>
      <c r="H440">
        <v>4</v>
      </c>
      <c r="I440" t="s">
        <v>29</v>
      </c>
      <c r="J440">
        <v>30</v>
      </c>
      <c r="K440">
        <v>3</v>
      </c>
      <c r="L440">
        <v>2</v>
      </c>
      <c r="M440" t="s">
        <v>42</v>
      </c>
      <c r="N440">
        <v>4</v>
      </c>
      <c r="O440" t="s">
        <v>31</v>
      </c>
      <c r="P440">
        <v>2</v>
      </c>
      <c r="Q440">
        <v>4</v>
      </c>
      <c r="R440">
        <v>0</v>
      </c>
      <c r="S440">
        <v>9</v>
      </c>
      <c r="T440">
        <v>3</v>
      </c>
      <c r="U440">
        <v>2</v>
      </c>
      <c r="V440">
        <v>5</v>
      </c>
      <c r="W440">
        <v>4</v>
      </c>
      <c r="X440">
        <v>1</v>
      </c>
      <c r="Y440">
        <v>4</v>
      </c>
    </row>
    <row r="441" spans="1:25" hidden="1" x14ac:dyDescent="0.35">
      <c r="A441">
        <v>31</v>
      </c>
      <c r="B441" t="s">
        <v>32</v>
      </c>
      <c r="C441" t="s">
        <v>26</v>
      </c>
      <c r="D441" t="s">
        <v>27</v>
      </c>
      <c r="E441">
        <v>5</v>
      </c>
      <c r="F441">
        <v>3</v>
      </c>
      <c r="G441" t="s">
        <v>49</v>
      </c>
      <c r="H441">
        <v>1</v>
      </c>
      <c r="I441" t="s">
        <v>35</v>
      </c>
      <c r="J441">
        <v>51</v>
      </c>
      <c r="K441">
        <v>3</v>
      </c>
      <c r="L441">
        <v>2</v>
      </c>
      <c r="M441" t="s">
        <v>30</v>
      </c>
      <c r="N441">
        <v>3</v>
      </c>
      <c r="O441" t="s">
        <v>37</v>
      </c>
      <c r="P441">
        <v>1</v>
      </c>
      <c r="Q441">
        <v>3</v>
      </c>
      <c r="R441">
        <v>1</v>
      </c>
      <c r="S441">
        <v>6</v>
      </c>
      <c r="T441">
        <v>3</v>
      </c>
      <c r="U441">
        <v>3</v>
      </c>
      <c r="V441">
        <v>5</v>
      </c>
      <c r="W441">
        <v>2</v>
      </c>
      <c r="X441">
        <v>0</v>
      </c>
      <c r="Y441">
        <v>2</v>
      </c>
    </row>
    <row r="442" spans="1:25" x14ac:dyDescent="0.35">
      <c r="A442">
        <v>31</v>
      </c>
      <c r="B442" t="s">
        <v>25</v>
      </c>
      <c r="C442" t="s">
        <v>26</v>
      </c>
      <c r="D442" t="s">
        <v>27</v>
      </c>
      <c r="E442">
        <v>16</v>
      </c>
      <c r="F442">
        <v>4</v>
      </c>
      <c r="G442" t="s">
        <v>48</v>
      </c>
      <c r="H442">
        <v>1</v>
      </c>
      <c r="I442" t="s">
        <v>35</v>
      </c>
      <c r="J442">
        <v>70</v>
      </c>
      <c r="K442">
        <v>3</v>
      </c>
      <c r="L442">
        <v>3</v>
      </c>
      <c r="M442" t="s">
        <v>30</v>
      </c>
      <c r="N442">
        <v>3</v>
      </c>
      <c r="O442" t="s">
        <v>37</v>
      </c>
      <c r="P442">
        <v>2</v>
      </c>
      <c r="Q442">
        <v>3</v>
      </c>
      <c r="R442">
        <v>3</v>
      </c>
      <c r="S442">
        <v>10</v>
      </c>
      <c r="T442">
        <v>2</v>
      </c>
      <c r="U442">
        <v>3</v>
      </c>
      <c r="V442">
        <v>1</v>
      </c>
      <c r="W442">
        <v>0</v>
      </c>
      <c r="X442">
        <v>0</v>
      </c>
      <c r="Y442">
        <v>0</v>
      </c>
    </row>
    <row r="443" spans="1:25" x14ac:dyDescent="0.35">
      <c r="A443">
        <v>31</v>
      </c>
      <c r="B443" t="s">
        <v>32</v>
      </c>
      <c r="C443" t="s">
        <v>26</v>
      </c>
      <c r="D443" t="s">
        <v>27</v>
      </c>
      <c r="E443">
        <v>29</v>
      </c>
      <c r="F443">
        <v>4</v>
      </c>
      <c r="G443" t="s">
        <v>48</v>
      </c>
      <c r="H443">
        <v>1</v>
      </c>
      <c r="I443" t="s">
        <v>29</v>
      </c>
      <c r="J443">
        <v>91</v>
      </c>
      <c r="K443">
        <v>2</v>
      </c>
      <c r="L443">
        <v>2</v>
      </c>
      <c r="M443" t="s">
        <v>30</v>
      </c>
      <c r="N443">
        <v>4</v>
      </c>
      <c r="O443" t="s">
        <v>37</v>
      </c>
      <c r="P443">
        <v>1</v>
      </c>
      <c r="Q443">
        <v>3</v>
      </c>
      <c r="R443">
        <v>2</v>
      </c>
      <c r="S443">
        <v>13</v>
      </c>
      <c r="T443">
        <v>3</v>
      </c>
      <c r="U443">
        <v>3</v>
      </c>
      <c r="V443">
        <v>12</v>
      </c>
      <c r="W443">
        <v>7</v>
      </c>
      <c r="X443">
        <v>5</v>
      </c>
      <c r="Y443">
        <v>7</v>
      </c>
    </row>
    <row r="444" spans="1:25" hidden="1" x14ac:dyDescent="0.35">
      <c r="A444">
        <v>31</v>
      </c>
      <c r="B444" t="s">
        <v>32</v>
      </c>
      <c r="C444" t="s">
        <v>33</v>
      </c>
      <c r="D444" t="s">
        <v>27</v>
      </c>
      <c r="E444">
        <v>7</v>
      </c>
      <c r="F444">
        <v>4</v>
      </c>
      <c r="G444" t="s">
        <v>48</v>
      </c>
      <c r="H444">
        <v>1</v>
      </c>
      <c r="I444" t="s">
        <v>29</v>
      </c>
      <c r="J444">
        <v>68</v>
      </c>
      <c r="K444">
        <v>3</v>
      </c>
      <c r="L444">
        <v>3</v>
      </c>
      <c r="M444" t="s">
        <v>30</v>
      </c>
      <c r="N444">
        <v>1</v>
      </c>
      <c r="O444" t="s">
        <v>37</v>
      </c>
      <c r="P444">
        <v>2</v>
      </c>
      <c r="Q444">
        <v>3</v>
      </c>
      <c r="R444">
        <v>2</v>
      </c>
      <c r="S444">
        <v>9</v>
      </c>
      <c r="T444">
        <v>3</v>
      </c>
      <c r="U444">
        <v>3</v>
      </c>
      <c r="V444">
        <v>3</v>
      </c>
      <c r="W444">
        <v>2</v>
      </c>
      <c r="X444">
        <v>2</v>
      </c>
      <c r="Y444">
        <v>2</v>
      </c>
    </row>
    <row r="445" spans="1:25" x14ac:dyDescent="0.35">
      <c r="A445">
        <v>31</v>
      </c>
      <c r="B445" t="s">
        <v>25</v>
      </c>
      <c r="C445" t="s">
        <v>26</v>
      </c>
      <c r="D445" t="s">
        <v>50</v>
      </c>
      <c r="E445">
        <v>18</v>
      </c>
      <c r="F445">
        <v>5</v>
      </c>
      <c r="G445" t="s">
        <v>50</v>
      </c>
      <c r="H445">
        <v>4</v>
      </c>
      <c r="I445" t="s">
        <v>35</v>
      </c>
      <c r="J445">
        <v>89</v>
      </c>
      <c r="K445">
        <v>4</v>
      </c>
      <c r="L445">
        <v>1</v>
      </c>
      <c r="M445" t="s">
        <v>50</v>
      </c>
      <c r="N445">
        <v>1</v>
      </c>
      <c r="O445" t="s">
        <v>37</v>
      </c>
      <c r="P445">
        <v>0</v>
      </c>
      <c r="Q445">
        <v>3</v>
      </c>
      <c r="R445">
        <v>0</v>
      </c>
      <c r="S445">
        <v>2</v>
      </c>
      <c r="T445">
        <v>4</v>
      </c>
      <c r="U445">
        <v>3</v>
      </c>
      <c r="V445">
        <v>1</v>
      </c>
      <c r="W445">
        <v>0</v>
      </c>
      <c r="X445">
        <v>0</v>
      </c>
      <c r="Y445">
        <v>0</v>
      </c>
    </row>
    <row r="446" spans="1:25" x14ac:dyDescent="0.35">
      <c r="A446">
        <v>31</v>
      </c>
      <c r="B446" t="s">
        <v>32</v>
      </c>
      <c r="C446" t="s">
        <v>26</v>
      </c>
      <c r="D446" t="s">
        <v>34</v>
      </c>
      <c r="E446">
        <v>20</v>
      </c>
      <c r="F446">
        <v>3</v>
      </c>
      <c r="G446" t="s">
        <v>28</v>
      </c>
      <c r="H446">
        <v>2</v>
      </c>
      <c r="I446" t="s">
        <v>35</v>
      </c>
      <c r="J446">
        <v>89</v>
      </c>
      <c r="K446">
        <v>3</v>
      </c>
      <c r="L446">
        <v>2</v>
      </c>
      <c r="M446" t="s">
        <v>39</v>
      </c>
      <c r="N446">
        <v>3</v>
      </c>
      <c r="O446" t="s">
        <v>41</v>
      </c>
      <c r="P446">
        <v>1</v>
      </c>
      <c r="Q446">
        <v>3</v>
      </c>
      <c r="R446">
        <v>1</v>
      </c>
      <c r="S446">
        <v>10</v>
      </c>
      <c r="T446">
        <v>2</v>
      </c>
      <c r="U446">
        <v>3</v>
      </c>
      <c r="V446">
        <v>10</v>
      </c>
      <c r="W446">
        <v>8</v>
      </c>
      <c r="X446">
        <v>0</v>
      </c>
      <c r="Y446">
        <v>2</v>
      </c>
    </row>
    <row r="447" spans="1:25" x14ac:dyDescent="0.35">
      <c r="A447">
        <v>31</v>
      </c>
      <c r="B447" t="s">
        <v>32</v>
      </c>
      <c r="C447" t="s">
        <v>26</v>
      </c>
      <c r="D447" t="s">
        <v>27</v>
      </c>
      <c r="E447">
        <v>10</v>
      </c>
      <c r="F447">
        <v>2</v>
      </c>
      <c r="G447" t="s">
        <v>40</v>
      </c>
      <c r="H447">
        <v>3</v>
      </c>
      <c r="I447" t="s">
        <v>29</v>
      </c>
      <c r="J447">
        <v>86</v>
      </c>
      <c r="K447">
        <v>3</v>
      </c>
      <c r="L447">
        <v>2</v>
      </c>
      <c r="M447" t="s">
        <v>30</v>
      </c>
      <c r="N447">
        <v>4</v>
      </c>
      <c r="O447" t="s">
        <v>41</v>
      </c>
      <c r="P447">
        <v>2</v>
      </c>
      <c r="Q447">
        <v>3</v>
      </c>
      <c r="R447">
        <v>1</v>
      </c>
      <c r="S447">
        <v>8</v>
      </c>
      <c r="T447">
        <v>2</v>
      </c>
      <c r="U447">
        <v>3</v>
      </c>
      <c r="V447">
        <v>5</v>
      </c>
      <c r="W447">
        <v>2</v>
      </c>
      <c r="X447">
        <v>1</v>
      </c>
      <c r="Y447">
        <v>4</v>
      </c>
    </row>
    <row r="448" spans="1:25" hidden="1" x14ac:dyDescent="0.35">
      <c r="A448">
        <v>31</v>
      </c>
      <c r="B448" t="s">
        <v>32</v>
      </c>
      <c r="C448" t="s">
        <v>26</v>
      </c>
      <c r="D448" t="s">
        <v>34</v>
      </c>
      <c r="E448">
        <v>4</v>
      </c>
      <c r="F448">
        <v>3</v>
      </c>
      <c r="G448" t="s">
        <v>40</v>
      </c>
      <c r="H448">
        <v>1</v>
      </c>
      <c r="I448" t="s">
        <v>29</v>
      </c>
      <c r="J448">
        <v>62</v>
      </c>
      <c r="K448">
        <v>4</v>
      </c>
      <c r="L448">
        <v>1</v>
      </c>
      <c r="M448" t="s">
        <v>39</v>
      </c>
      <c r="N448">
        <v>3</v>
      </c>
      <c r="O448" t="s">
        <v>41</v>
      </c>
      <c r="P448">
        <v>8</v>
      </c>
      <c r="Q448">
        <v>3</v>
      </c>
      <c r="R448">
        <v>1</v>
      </c>
      <c r="S448">
        <v>4</v>
      </c>
      <c r="T448">
        <v>0</v>
      </c>
      <c r="U448">
        <v>2</v>
      </c>
      <c r="V448">
        <v>2</v>
      </c>
      <c r="W448">
        <v>2</v>
      </c>
      <c r="X448">
        <v>2</v>
      </c>
      <c r="Y448">
        <v>2</v>
      </c>
    </row>
    <row r="449" spans="1:25" hidden="1" x14ac:dyDescent="0.35">
      <c r="A449">
        <v>31</v>
      </c>
      <c r="B449" t="s">
        <v>32</v>
      </c>
      <c r="C449" t="s">
        <v>44</v>
      </c>
      <c r="D449" t="s">
        <v>34</v>
      </c>
      <c r="E449">
        <v>3</v>
      </c>
      <c r="F449">
        <v>2</v>
      </c>
      <c r="G449" t="s">
        <v>40</v>
      </c>
      <c r="H449">
        <v>3</v>
      </c>
      <c r="I449" t="s">
        <v>35</v>
      </c>
      <c r="J449">
        <v>48</v>
      </c>
      <c r="K449">
        <v>3</v>
      </c>
      <c r="L449">
        <v>1</v>
      </c>
      <c r="M449" t="s">
        <v>36</v>
      </c>
      <c r="N449">
        <v>1</v>
      </c>
      <c r="O449" t="s">
        <v>41</v>
      </c>
      <c r="P449">
        <v>1</v>
      </c>
      <c r="Q449">
        <v>3</v>
      </c>
      <c r="R449">
        <v>1</v>
      </c>
      <c r="S449">
        <v>4</v>
      </c>
      <c r="T449">
        <v>3</v>
      </c>
      <c r="U449">
        <v>4</v>
      </c>
      <c r="V449">
        <v>4</v>
      </c>
      <c r="W449">
        <v>2</v>
      </c>
      <c r="X449">
        <v>2</v>
      </c>
      <c r="Y449">
        <v>3</v>
      </c>
    </row>
    <row r="450" spans="1:25" hidden="1" x14ac:dyDescent="0.35">
      <c r="A450">
        <v>31</v>
      </c>
      <c r="B450" t="s">
        <v>32</v>
      </c>
      <c r="C450" t="s">
        <v>33</v>
      </c>
      <c r="D450" t="s">
        <v>34</v>
      </c>
      <c r="E450">
        <v>1</v>
      </c>
      <c r="F450">
        <v>3</v>
      </c>
      <c r="G450" t="s">
        <v>28</v>
      </c>
      <c r="H450">
        <v>4</v>
      </c>
      <c r="I450" t="s">
        <v>35</v>
      </c>
      <c r="J450">
        <v>48</v>
      </c>
      <c r="K450">
        <v>1</v>
      </c>
      <c r="L450">
        <v>2</v>
      </c>
      <c r="M450" t="s">
        <v>36</v>
      </c>
      <c r="N450">
        <v>1</v>
      </c>
      <c r="O450" t="s">
        <v>37</v>
      </c>
      <c r="P450">
        <v>1</v>
      </c>
      <c r="Q450">
        <v>4</v>
      </c>
      <c r="R450">
        <v>0</v>
      </c>
      <c r="S450">
        <v>10</v>
      </c>
      <c r="T450">
        <v>6</v>
      </c>
      <c r="U450">
        <v>3</v>
      </c>
      <c r="V450">
        <v>10</v>
      </c>
      <c r="W450">
        <v>8</v>
      </c>
      <c r="X450">
        <v>8</v>
      </c>
      <c r="Y450">
        <v>7</v>
      </c>
    </row>
    <row r="451" spans="1:25" x14ac:dyDescent="0.35">
      <c r="A451">
        <v>31</v>
      </c>
      <c r="B451" t="s">
        <v>25</v>
      </c>
      <c r="C451" t="s">
        <v>33</v>
      </c>
      <c r="D451" t="s">
        <v>27</v>
      </c>
      <c r="E451">
        <v>26</v>
      </c>
      <c r="F451">
        <v>4</v>
      </c>
      <c r="G451" t="s">
        <v>48</v>
      </c>
      <c r="H451">
        <v>1</v>
      </c>
      <c r="I451" t="s">
        <v>35</v>
      </c>
      <c r="J451">
        <v>63</v>
      </c>
      <c r="K451">
        <v>3</v>
      </c>
      <c r="L451">
        <v>2</v>
      </c>
      <c r="M451" t="s">
        <v>30</v>
      </c>
      <c r="N451">
        <v>4</v>
      </c>
      <c r="O451" t="s">
        <v>37</v>
      </c>
      <c r="P451">
        <v>1</v>
      </c>
      <c r="Q451">
        <v>3</v>
      </c>
      <c r="R451">
        <v>0</v>
      </c>
      <c r="S451">
        <v>10</v>
      </c>
      <c r="T451">
        <v>4</v>
      </c>
      <c r="U451">
        <v>3</v>
      </c>
      <c r="V451">
        <v>10</v>
      </c>
      <c r="W451">
        <v>7</v>
      </c>
      <c r="X451">
        <v>0</v>
      </c>
      <c r="Y451">
        <v>8</v>
      </c>
    </row>
    <row r="452" spans="1:25" hidden="1" x14ac:dyDescent="0.35">
      <c r="A452">
        <v>31</v>
      </c>
      <c r="B452" t="s">
        <v>32</v>
      </c>
      <c r="C452" t="s">
        <v>26</v>
      </c>
      <c r="D452" t="s">
        <v>34</v>
      </c>
      <c r="E452">
        <v>2</v>
      </c>
      <c r="F452">
        <v>1</v>
      </c>
      <c r="G452" t="s">
        <v>40</v>
      </c>
      <c r="H452">
        <v>4</v>
      </c>
      <c r="I452" t="s">
        <v>29</v>
      </c>
      <c r="J452">
        <v>59</v>
      </c>
      <c r="K452">
        <v>1</v>
      </c>
      <c r="L452">
        <v>1</v>
      </c>
      <c r="M452" t="s">
        <v>39</v>
      </c>
      <c r="N452">
        <v>4</v>
      </c>
      <c r="O452" t="s">
        <v>41</v>
      </c>
      <c r="P452">
        <v>1</v>
      </c>
      <c r="Q452">
        <v>3</v>
      </c>
      <c r="R452">
        <v>3</v>
      </c>
      <c r="S452">
        <v>1</v>
      </c>
      <c r="T452">
        <v>4</v>
      </c>
      <c r="U452">
        <v>3</v>
      </c>
      <c r="V452">
        <v>1</v>
      </c>
      <c r="W452">
        <v>0</v>
      </c>
      <c r="X452">
        <v>0</v>
      </c>
      <c r="Y452">
        <v>0</v>
      </c>
    </row>
    <row r="453" spans="1:25" x14ac:dyDescent="0.35">
      <c r="A453">
        <v>31</v>
      </c>
      <c r="B453" t="s">
        <v>32</v>
      </c>
      <c r="C453" t="s">
        <v>44</v>
      </c>
      <c r="D453" t="s">
        <v>34</v>
      </c>
      <c r="E453">
        <v>10</v>
      </c>
      <c r="F453">
        <v>3</v>
      </c>
      <c r="G453" t="s">
        <v>40</v>
      </c>
      <c r="H453">
        <v>3</v>
      </c>
      <c r="I453" t="s">
        <v>29</v>
      </c>
      <c r="J453">
        <v>40</v>
      </c>
      <c r="K453">
        <v>3</v>
      </c>
      <c r="L453">
        <v>3</v>
      </c>
      <c r="M453" t="s">
        <v>47</v>
      </c>
      <c r="N453">
        <v>3</v>
      </c>
      <c r="O453" t="s">
        <v>37</v>
      </c>
      <c r="P453">
        <v>4</v>
      </c>
      <c r="Q453">
        <v>4</v>
      </c>
      <c r="R453">
        <v>1</v>
      </c>
      <c r="S453">
        <v>13</v>
      </c>
      <c r="T453">
        <v>2</v>
      </c>
      <c r="U453">
        <v>4</v>
      </c>
      <c r="V453">
        <v>11</v>
      </c>
      <c r="W453">
        <v>7</v>
      </c>
      <c r="X453">
        <v>4</v>
      </c>
      <c r="Y453">
        <v>8</v>
      </c>
    </row>
    <row r="454" spans="1:25" hidden="1" x14ac:dyDescent="0.35">
      <c r="A454">
        <v>31</v>
      </c>
      <c r="B454" t="s">
        <v>32</v>
      </c>
      <c r="C454" t="s">
        <v>26</v>
      </c>
      <c r="D454" t="s">
        <v>27</v>
      </c>
      <c r="E454">
        <v>2</v>
      </c>
      <c r="F454">
        <v>2</v>
      </c>
      <c r="G454" t="s">
        <v>28</v>
      </c>
      <c r="H454">
        <v>1</v>
      </c>
      <c r="I454" t="s">
        <v>35</v>
      </c>
      <c r="J454">
        <v>54</v>
      </c>
      <c r="K454">
        <v>3</v>
      </c>
      <c r="L454">
        <v>1</v>
      </c>
      <c r="M454" t="s">
        <v>46</v>
      </c>
      <c r="N454">
        <v>3</v>
      </c>
      <c r="O454" t="s">
        <v>37</v>
      </c>
      <c r="P454">
        <v>0</v>
      </c>
      <c r="Q454">
        <v>3</v>
      </c>
      <c r="R454">
        <v>1</v>
      </c>
      <c r="S454">
        <v>3</v>
      </c>
      <c r="T454">
        <v>1</v>
      </c>
      <c r="U454">
        <v>3</v>
      </c>
      <c r="V454">
        <v>2</v>
      </c>
      <c r="W454">
        <v>2</v>
      </c>
      <c r="X454">
        <v>1</v>
      </c>
      <c r="Y454">
        <v>2</v>
      </c>
    </row>
    <row r="455" spans="1:25" hidden="1" x14ac:dyDescent="0.35">
      <c r="A455">
        <v>31</v>
      </c>
      <c r="B455" t="s">
        <v>32</v>
      </c>
      <c r="C455" t="s">
        <v>44</v>
      </c>
      <c r="D455" t="s">
        <v>34</v>
      </c>
      <c r="E455">
        <v>5</v>
      </c>
      <c r="F455">
        <v>3</v>
      </c>
      <c r="G455" t="s">
        <v>40</v>
      </c>
      <c r="H455">
        <v>2</v>
      </c>
      <c r="I455" t="s">
        <v>35</v>
      </c>
      <c r="J455">
        <v>74</v>
      </c>
      <c r="K455">
        <v>3</v>
      </c>
      <c r="L455">
        <v>2</v>
      </c>
      <c r="M455" t="s">
        <v>42</v>
      </c>
      <c r="N455">
        <v>1</v>
      </c>
      <c r="O455" t="s">
        <v>31</v>
      </c>
      <c r="P455">
        <v>0</v>
      </c>
      <c r="Q455">
        <v>3</v>
      </c>
      <c r="R455">
        <v>0</v>
      </c>
      <c r="S455">
        <v>10</v>
      </c>
      <c r="T455">
        <v>2</v>
      </c>
      <c r="U455">
        <v>3</v>
      </c>
      <c r="V455">
        <v>9</v>
      </c>
      <c r="W455">
        <v>4</v>
      </c>
      <c r="X455">
        <v>1</v>
      </c>
      <c r="Y455">
        <v>7</v>
      </c>
    </row>
    <row r="456" spans="1:25" hidden="1" x14ac:dyDescent="0.35">
      <c r="A456">
        <v>32</v>
      </c>
      <c r="B456" t="s">
        <v>32</v>
      </c>
      <c r="C456" t="s">
        <v>33</v>
      </c>
      <c r="D456" t="s">
        <v>34</v>
      </c>
      <c r="E456">
        <v>2</v>
      </c>
      <c r="F456">
        <v>2</v>
      </c>
      <c r="G456" t="s">
        <v>28</v>
      </c>
      <c r="H456">
        <v>4</v>
      </c>
      <c r="I456" t="s">
        <v>35</v>
      </c>
      <c r="J456">
        <v>79</v>
      </c>
      <c r="K456">
        <v>3</v>
      </c>
      <c r="L456">
        <v>1</v>
      </c>
      <c r="M456" t="s">
        <v>39</v>
      </c>
      <c r="N456">
        <v>4</v>
      </c>
      <c r="O456" t="s">
        <v>31</v>
      </c>
      <c r="P456">
        <v>0</v>
      </c>
      <c r="Q456">
        <v>3</v>
      </c>
      <c r="R456">
        <v>0</v>
      </c>
      <c r="S456">
        <v>8</v>
      </c>
      <c r="T456">
        <v>2</v>
      </c>
      <c r="U456">
        <v>2</v>
      </c>
      <c r="V456">
        <v>7</v>
      </c>
      <c r="W456">
        <v>7</v>
      </c>
      <c r="X456">
        <v>3</v>
      </c>
      <c r="Y456">
        <v>6</v>
      </c>
    </row>
    <row r="457" spans="1:25" hidden="1" x14ac:dyDescent="0.35">
      <c r="A457">
        <v>32</v>
      </c>
      <c r="B457" t="s">
        <v>32</v>
      </c>
      <c r="C457" t="s">
        <v>26</v>
      </c>
      <c r="D457" t="s">
        <v>34</v>
      </c>
      <c r="E457">
        <v>5</v>
      </c>
      <c r="F457">
        <v>2</v>
      </c>
      <c r="G457" t="s">
        <v>28</v>
      </c>
      <c r="H457">
        <v>1</v>
      </c>
      <c r="I457" t="s">
        <v>35</v>
      </c>
      <c r="J457">
        <v>80</v>
      </c>
      <c r="K457">
        <v>4</v>
      </c>
      <c r="L457">
        <v>1</v>
      </c>
      <c r="M457" t="s">
        <v>36</v>
      </c>
      <c r="N457">
        <v>2</v>
      </c>
      <c r="O457" t="s">
        <v>41</v>
      </c>
      <c r="P457">
        <v>0</v>
      </c>
      <c r="Q457">
        <v>3</v>
      </c>
      <c r="R457">
        <v>2</v>
      </c>
      <c r="S457">
        <v>7</v>
      </c>
      <c r="T457">
        <v>5</v>
      </c>
      <c r="U457">
        <v>2</v>
      </c>
      <c r="V457">
        <v>6</v>
      </c>
      <c r="W457">
        <v>2</v>
      </c>
      <c r="X457">
        <v>0</v>
      </c>
      <c r="Y457">
        <v>5</v>
      </c>
    </row>
    <row r="458" spans="1:25" x14ac:dyDescent="0.35">
      <c r="A458">
        <v>32</v>
      </c>
      <c r="B458" t="s">
        <v>25</v>
      </c>
      <c r="C458" t="s">
        <v>33</v>
      </c>
      <c r="D458" t="s">
        <v>34</v>
      </c>
      <c r="E458">
        <v>16</v>
      </c>
      <c r="F458">
        <v>1</v>
      </c>
      <c r="G458" t="s">
        <v>28</v>
      </c>
      <c r="H458">
        <v>2</v>
      </c>
      <c r="I458" t="s">
        <v>29</v>
      </c>
      <c r="J458">
        <v>72</v>
      </c>
      <c r="K458">
        <v>1</v>
      </c>
      <c r="L458">
        <v>1</v>
      </c>
      <c r="M458" t="s">
        <v>36</v>
      </c>
      <c r="N458">
        <v>1</v>
      </c>
      <c r="O458" t="s">
        <v>31</v>
      </c>
      <c r="P458">
        <v>1</v>
      </c>
      <c r="Q458">
        <v>4</v>
      </c>
      <c r="R458">
        <v>0</v>
      </c>
      <c r="S458">
        <v>10</v>
      </c>
      <c r="T458">
        <v>5</v>
      </c>
      <c r="U458">
        <v>3</v>
      </c>
      <c r="V458">
        <v>10</v>
      </c>
      <c r="W458">
        <v>2</v>
      </c>
      <c r="X458">
        <v>6</v>
      </c>
      <c r="Y458">
        <v>7</v>
      </c>
    </row>
    <row r="459" spans="1:25" hidden="1" x14ac:dyDescent="0.35">
      <c r="A459">
        <v>32</v>
      </c>
      <c r="B459" t="s">
        <v>32</v>
      </c>
      <c r="C459" t="s">
        <v>26</v>
      </c>
      <c r="D459" t="s">
        <v>34</v>
      </c>
      <c r="E459">
        <v>1</v>
      </c>
      <c r="F459">
        <v>3</v>
      </c>
      <c r="G459" t="s">
        <v>40</v>
      </c>
      <c r="H459">
        <v>1</v>
      </c>
      <c r="I459" t="s">
        <v>35</v>
      </c>
      <c r="J459">
        <v>33</v>
      </c>
      <c r="K459">
        <v>3</v>
      </c>
      <c r="L459">
        <v>2</v>
      </c>
      <c r="M459" t="s">
        <v>42</v>
      </c>
      <c r="N459">
        <v>4</v>
      </c>
      <c r="O459" t="s">
        <v>37</v>
      </c>
      <c r="P459">
        <v>1</v>
      </c>
      <c r="Q459">
        <v>4</v>
      </c>
      <c r="R459">
        <v>1</v>
      </c>
      <c r="S459">
        <v>9</v>
      </c>
      <c r="T459">
        <v>3</v>
      </c>
      <c r="U459">
        <v>3</v>
      </c>
      <c r="V459">
        <v>9</v>
      </c>
      <c r="W459">
        <v>8</v>
      </c>
      <c r="X459">
        <v>7</v>
      </c>
      <c r="Y459">
        <v>8</v>
      </c>
    </row>
    <row r="460" spans="1:25" hidden="1" x14ac:dyDescent="0.35">
      <c r="A460">
        <v>32</v>
      </c>
      <c r="B460" t="s">
        <v>32</v>
      </c>
      <c r="C460" t="s">
        <v>26</v>
      </c>
      <c r="D460" t="s">
        <v>34</v>
      </c>
      <c r="E460">
        <v>1</v>
      </c>
      <c r="F460">
        <v>3</v>
      </c>
      <c r="G460" t="s">
        <v>28</v>
      </c>
      <c r="H460">
        <v>2</v>
      </c>
      <c r="I460" t="s">
        <v>35</v>
      </c>
      <c r="J460">
        <v>66</v>
      </c>
      <c r="K460">
        <v>3</v>
      </c>
      <c r="L460">
        <v>2</v>
      </c>
      <c r="M460" t="s">
        <v>36</v>
      </c>
      <c r="N460">
        <v>2</v>
      </c>
      <c r="O460" t="s">
        <v>37</v>
      </c>
      <c r="P460">
        <v>1</v>
      </c>
      <c r="Q460">
        <v>3</v>
      </c>
      <c r="R460">
        <v>2</v>
      </c>
      <c r="S460">
        <v>10</v>
      </c>
      <c r="T460">
        <v>3</v>
      </c>
      <c r="U460">
        <v>3</v>
      </c>
      <c r="V460">
        <v>10</v>
      </c>
      <c r="W460">
        <v>4</v>
      </c>
      <c r="X460">
        <v>0</v>
      </c>
      <c r="Y460">
        <v>9</v>
      </c>
    </row>
    <row r="461" spans="1:25" hidden="1" x14ac:dyDescent="0.35">
      <c r="A461">
        <v>32</v>
      </c>
      <c r="B461" t="s">
        <v>32</v>
      </c>
      <c r="C461" t="s">
        <v>26</v>
      </c>
      <c r="D461" t="s">
        <v>27</v>
      </c>
      <c r="E461">
        <v>6</v>
      </c>
      <c r="F461">
        <v>4</v>
      </c>
      <c r="G461" t="s">
        <v>40</v>
      </c>
      <c r="H461">
        <v>2</v>
      </c>
      <c r="I461" t="s">
        <v>35</v>
      </c>
      <c r="J461">
        <v>87</v>
      </c>
      <c r="K461">
        <v>3</v>
      </c>
      <c r="L461">
        <v>2</v>
      </c>
      <c r="M461" t="s">
        <v>30</v>
      </c>
      <c r="N461">
        <v>3</v>
      </c>
      <c r="O461" t="s">
        <v>31</v>
      </c>
      <c r="P461">
        <v>1</v>
      </c>
      <c r="Q461">
        <v>3</v>
      </c>
      <c r="R461">
        <v>0</v>
      </c>
      <c r="S461">
        <v>12</v>
      </c>
      <c r="T461">
        <v>0</v>
      </c>
      <c r="U461">
        <v>3</v>
      </c>
      <c r="V461">
        <v>11</v>
      </c>
      <c r="W461">
        <v>8</v>
      </c>
      <c r="X461">
        <v>5</v>
      </c>
      <c r="Y461">
        <v>7</v>
      </c>
    </row>
    <row r="462" spans="1:25" hidden="1" x14ac:dyDescent="0.35">
      <c r="A462">
        <v>32</v>
      </c>
      <c r="B462" t="s">
        <v>32</v>
      </c>
      <c r="C462" t="s">
        <v>26</v>
      </c>
      <c r="D462" t="s">
        <v>34</v>
      </c>
      <c r="E462">
        <v>1</v>
      </c>
      <c r="F462">
        <v>1</v>
      </c>
      <c r="G462" t="s">
        <v>28</v>
      </c>
      <c r="H462">
        <v>4</v>
      </c>
      <c r="I462" t="s">
        <v>35</v>
      </c>
      <c r="J462">
        <v>71</v>
      </c>
      <c r="K462">
        <v>3</v>
      </c>
      <c r="L462">
        <v>1</v>
      </c>
      <c r="M462" t="s">
        <v>36</v>
      </c>
      <c r="N462">
        <v>1</v>
      </c>
      <c r="O462" t="s">
        <v>31</v>
      </c>
      <c r="P462">
        <v>1</v>
      </c>
      <c r="Q462">
        <v>3</v>
      </c>
      <c r="R462">
        <v>0</v>
      </c>
      <c r="S462">
        <v>1</v>
      </c>
      <c r="T462">
        <v>2</v>
      </c>
      <c r="U462">
        <v>3</v>
      </c>
      <c r="V462">
        <v>1</v>
      </c>
      <c r="W462">
        <v>0</v>
      </c>
      <c r="X462">
        <v>0</v>
      </c>
      <c r="Y462">
        <v>0</v>
      </c>
    </row>
    <row r="463" spans="1:25" hidden="1" x14ac:dyDescent="0.35">
      <c r="A463">
        <v>32</v>
      </c>
      <c r="B463" t="s">
        <v>25</v>
      </c>
      <c r="C463" t="s">
        <v>26</v>
      </c>
      <c r="D463" t="s">
        <v>34</v>
      </c>
      <c r="E463">
        <v>9</v>
      </c>
      <c r="F463">
        <v>3</v>
      </c>
      <c r="G463" t="s">
        <v>40</v>
      </c>
      <c r="H463">
        <v>1</v>
      </c>
      <c r="I463" t="s">
        <v>29</v>
      </c>
      <c r="J463">
        <v>41</v>
      </c>
      <c r="K463">
        <v>3</v>
      </c>
      <c r="L463">
        <v>1</v>
      </c>
      <c r="M463" t="s">
        <v>39</v>
      </c>
      <c r="N463">
        <v>1</v>
      </c>
      <c r="O463" t="s">
        <v>31</v>
      </c>
      <c r="P463">
        <v>7</v>
      </c>
      <c r="Q463">
        <v>4</v>
      </c>
      <c r="R463">
        <v>0</v>
      </c>
      <c r="S463">
        <v>10</v>
      </c>
      <c r="T463">
        <v>2</v>
      </c>
      <c r="U463">
        <v>4</v>
      </c>
      <c r="V463">
        <v>5</v>
      </c>
      <c r="W463">
        <v>4</v>
      </c>
      <c r="X463">
        <v>0</v>
      </c>
      <c r="Y463">
        <v>4</v>
      </c>
    </row>
    <row r="464" spans="1:25" hidden="1" x14ac:dyDescent="0.35">
      <c r="A464">
        <v>32</v>
      </c>
      <c r="B464" t="s">
        <v>32</v>
      </c>
      <c r="C464" t="s">
        <v>33</v>
      </c>
      <c r="D464" t="s">
        <v>27</v>
      </c>
      <c r="E464">
        <v>9</v>
      </c>
      <c r="F464">
        <v>2</v>
      </c>
      <c r="G464" t="s">
        <v>40</v>
      </c>
      <c r="H464">
        <v>4</v>
      </c>
      <c r="I464" t="s">
        <v>35</v>
      </c>
      <c r="J464">
        <v>35</v>
      </c>
      <c r="K464">
        <v>1</v>
      </c>
      <c r="L464">
        <v>2</v>
      </c>
      <c r="M464" t="s">
        <v>30</v>
      </c>
      <c r="N464">
        <v>4</v>
      </c>
      <c r="O464" t="s">
        <v>41</v>
      </c>
      <c r="P464">
        <v>0</v>
      </c>
      <c r="Q464">
        <v>3</v>
      </c>
      <c r="R464">
        <v>3</v>
      </c>
      <c r="S464">
        <v>9</v>
      </c>
      <c r="T464">
        <v>2</v>
      </c>
      <c r="U464">
        <v>4</v>
      </c>
      <c r="V464">
        <v>8</v>
      </c>
      <c r="W464">
        <v>7</v>
      </c>
      <c r="X464">
        <v>0</v>
      </c>
      <c r="Y464">
        <v>7</v>
      </c>
    </row>
    <row r="465" spans="1:25" hidden="1" x14ac:dyDescent="0.35">
      <c r="A465">
        <v>32</v>
      </c>
      <c r="B465" t="s">
        <v>32</v>
      </c>
      <c r="C465" t="s">
        <v>33</v>
      </c>
      <c r="D465" t="s">
        <v>27</v>
      </c>
      <c r="E465">
        <v>8</v>
      </c>
      <c r="F465">
        <v>3</v>
      </c>
      <c r="G465" t="s">
        <v>48</v>
      </c>
      <c r="H465">
        <v>2</v>
      </c>
      <c r="I465" t="s">
        <v>29</v>
      </c>
      <c r="J465">
        <v>43</v>
      </c>
      <c r="K465">
        <v>3</v>
      </c>
      <c r="L465">
        <v>3</v>
      </c>
      <c r="M465" t="s">
        <v>30</v>
      </c>
      <c r="N465">
        <v>4</v>
      </c>
      <c r="O465" t="s">
        <v>31</v>
      </c>
      <c r="P465">
        <v>1</v>
      </c>
      <c r="Q465">
        <v>3</v>
      </c>
      <c r="R465">
        <v>0</v>
      </c>
      <c r="S465">
        <v>9</v>
      </c>
      <c r="T465">
        <v>2</v>
      </c>
      <c r="U465">
        <v>3</v>
      </c>
      <c r="V465">
        <v>9</v>
      </c>
      <c r="W465">
        <v>8</v>
      </c>
      <c r="X465">
        <v>3</v>
      </c>
      <c r="Y465">
        <v>7</v>
      </c>
    </row>
    <row r="466" spans="1:25" hidden="1" x14ac:dyDescent="0.35">
      <c r="A466">
        <v>32</v>
      </c>
      <c r="B466" t="s">
        <v>32</v>
      </c>
      <c r="C466" t="s">
        <v>26</v>
      </c>
      <c r="D466" t="s">
        <v>34</v>
      </c>
      <c r="E466">
        <v>6</v>
      </c>
      <c r="F466">
        <v>5</v>
      </c>
      <c r="G466" t="s">
        <v>28</v>
      </c>
      <c r="H466">
        <v>3</v>
      </c>
      <c r="I466" t="s">
        <v>35</v>
      </c>
      <c r="J466">
        <v>43</v>
      </c>
      <c r="K466">
        <v>3</v>
      </c>
      <c r="L466">
        <v>1</v>
      </c>
      <c r="M466" t="s">
        <v>36</v>
      </c>
      <c r="N466">
        <v>3</v>
      </c>
      <c r="O466" t="s">
        <v>31</v>
      </c>
      <c r="P466">
        <v>3</v>
      </c>
      <c r="Q466">
        <v>4</v>
      </c>
      <c r="R466">
        <v>0</v>
      </c>
      <c r="S466">
        <v>8</v>
      </c>
      <c r="T466">
        <v>2</v>
      </c>
      <c r="U466">
        <v>3</v>
      </c>
      <c r="V466">
        <v>5</v>
      </c>
      <c r="W466">
        <v>4</v>
      </c>
      <c r="X466">
        <v>1</v>
      </c>
      <c r="Y466">
        <v>4</v>
      </c>
    </row>
    <row r="467" spans="1:25" hidden="1" x14ac:dyDescent="0.35">
      <c r="A467">
        <v>32</v>
      </c>
      <c r="B467" t="s">
        <v>25</v>
      </c>
      <c r="C467" t="s">
        <v>26</v>
      </c>
      <c r="D467" t="s">
        <v>27</v>
      </c>
      <c r="E467">
        <v>4</v>
      </c>
      <c r="F467">
        <v>4</v>
      </c>
      <c r="G467" t="s">
        <v>40</v>
      </c>
      <c r="H467">
        <v>4</v>
      </c>
      <c r="I467" t="s">
        <v>35</v>
      </c>
      <c r="J467">
        <v>32</v>
      </c>
      <c r="K467">
        <v>1</v>
      </c>
      <c r="L467">
        <v>3</v>
      </c>
      <c r="M467" t="s">
        <v>30</v>
      </c>
      <c r="N467">
        <v>4</v>
      </c>
      <c r="O467" t="s">
        <v>37</v>
      </c>
      <c r="P467">
        <v>1</v>
      </c>
      <c r="Q467">
        <v>3</v>
      </c>
      <c r="R467">
        <v>0</v>
      </c>
      <c r="S467">
        <v>14</v>
      </c>
      <c r="T467">
        <v>2</v>
      </c>
      <c r="U467">
        <v>2</v>
      </c>
      <c r="V467">
        <v>14</v>
      </c>
      <c r="W467">
        <v>8</v>
      </c>
      <c r="X467">
        <v>9</v>
      </c>
      <c r="Y467">
        <v>8</v>
      </c>
    </row>
    <row r="468" spans="1:25" hidden="1" x14ac:dyDescent="0.35">
      <c r="A468">
        <v>32</v>
      </c>
      <c r="B468" t="s">
        <v>32</v>
      </c>
      <c r="C468" t="s">
        <v>26</v>
      </c>
      <c r="D468" t="s">
        <v>27</v>
      </c>
      <c r="E468">
        <v>4</v>
      </c>
      <c r="F468">
        <v>2</v>
      </c>
      <c r="G468" t="s">
        <v>28</v>
      </c>
      <c r="H468">
        <v>3</v>
      </c>
      <c r="I468" t="s">
        <v>29</v>
      </c>
      <c r="J468">
        <v>56</v>
      </c>
      <c r="K468">
        <v>3</v>
      </c>
      <c r="L468">
        <v>1</v>
      </c>
      <c r="M468" t="s">
        <v>46</v>
      </c>
      <c r="N468">
        <v>2</v>
      </c>
      <c r="O468" t="s">
        <v>37</v>
      </c>
      <c r="P468">
        <v>2</v>
      </c>
      <c r="Q468">
        <v>3</v>
      </c>
      <c r="R468">
        <v>1</v>
      </c>
      <c r="S468">
        <v>6</v>
      </c>
      <c r="T468">
        <v>5</v>
      </c>
      <c r="U468">
        <v>3</v>
      </c>
      <c r="V468">
        <v>4</v>
      </c>
      <c r="W468">
        <v>3</v>
      </c>
      <c r="X468">
        <v>1</v>
      </c>
      <c r="Y468">
        <v>2</v>
      </c>
    </row>
    <row r="469" spans="1:25" hidden="1" x14ac:dyDescent="0.35">
      <c r="A469">
        <v>32</v>
      </c>
      <c r="B469" t="s">
        <v>25</v>
      </c>
      <c r="C469" t="s">
        <v>26</v>
      </c>
      <c r="D469" t="s">
        <v>34</v>
      </c>
      <c r="E469">
        <v>1</v>
      </c>
      <c r="F469">
        <v>3</v>
      </c>
      <c r="G469" t="s">
        <v>28</v>
      </c>
      <c r="H469">
        <v>4</v>
      </c>
      <c r="I469" t="s">
        <v>35</v>
      </c>
      <c r="J469">
        <v>62</v>
      </c>
      <c r="K469">
        <v>2</v>
      </c>
      <c r="L469">
        <v>1</v>
      </c>
      <c r="M469" t="s">
        <v>39</v>
      </c>
      <c r="N469">
        <v>3</v>
      </c>
      <c r="O469" t="s">
        <v>31</v>
      </c>
      <c r="P469">
        <v>0</v>
      </c>
      <c r="Q469">
        <v>3</v>
      </c>
      <c r="R469">
        <v>0</v>
      </c>
      <c r="S469">
        <v>4</v>
      </c>
      <c r="T469">
        <v>2</v>
      </c>
      <c r="U469">
        <v>1</v>
      </c>
      <c r="V469">
        <v>3</v>
      </c>
      <c r="W469">
        <v>2</v>
      </c>
      <c r="X469">
        <v>1</v>
      </c>
      <c r="Y469">
        <v>2</v>
      </c>
    </row>
    <row r="470" spans="1:25" x14ac:dyDescent="0.35">
      <c r="A470">
        <v>32</v>
      </c>
      <c r="B470" t="s">
        <v>32</v>
      </c>
      <c r="C470" t="s">
        <v>44</v>
      </c>
      <c r="D470" t="s">
        <v>27</v>
      </c>
      <c r="E470">
        <v>26</v>
      </c>
      <c r="F470">
        <v>4</v>
      </c>
      <c r="G470" t="s">
        <v>48</v>
      </c>
      <c r="H470">
        <v>3</v>
      </c>
      <c r="I470" t="s">
        <v>35</v>
      </c>
      <c r="J470">
        <v>100</v>
      </c>
      <c r="K470">
        <v>3</v>
      </c>
      <c r="L470">
        <v>2</v>
      </c>
      <c r="M470" t="s">
        <v>30</v>
      </c>
      <c r="N470">
        <v>4</v>
      </c>
      <c r="O470" t="s">
        <v>37</v>
      </c>
      <c r="P470">
        <v>0</v>
      </c>
      <c r="Q470">
        <v>3</v>
      </c>
      <c r="R470">
        <v>0</v>
      </c>
      <c r="S470">
        <v>4</v>
      </c>
      <c r="T470">
        <v>2</v>
      </c>
      <c r="U470">
        <v>3</v>
      </c>
      <c r="V470">
        <v>3</v>
      </c>
      <c r="W470">
        <v>2</v>
      </c>
      <c r="X470">
        <v>2</v>
      </c>
      <c r="Y470">
        <v>2</v>
      </c>
    </row>
    <row r="471" spans="1:25" hidden="1" x14ac:dyDescent="0.35">
      <c r="A471">
        <v>32</v>
      </c>
      <c r="B471" t="s">
        <v>32</v>
      </c>
      <c r="C471" t="s">
        <v>33</v>
      </c>
      <c r="D471" t="s">
        <v>34</v>
      </c>
      <c r="E471">
        <v>7</v>
      </c>
      <c r="F471">
        <v>3</v>
      </c>
      <c r="G471" t="s">
        <v>28</v>
      </c>
      <c r="H471">
        <v>2</v>
      </c>
      <c r="I471" t="s">
        <v>35</v>
      </c>
      <c r="J471">
        <v>100</v>
      </c>
      <c r="K471">
        <v>4</v>
      </c>
      <c r="L471">
        <v>1</v>
      </c>
      <c r="M471" t="s">
        <v>39</v>
      </c>
      <c r="N471">
        <v>2</v>
      </c>
      <c r="O471" t="s">
        <v>37</v>
      </c>
      <c r="P471">
        <v>1</v>
      </c>
      <c r="Q471">
        <v>4</v>
      </c>
      <c r="R471">
        <v>0</v>
      </c>
      <c r="S471">
        <v>5</v>
      </c>
      <c r="T471">
        <v>3</v>
      </c>
      <c r="U471">
        <v>1</v>
      </c>
      <c r="V471">
        <v>5</v>
      </c>
      <c r="W471">
        <v>1</v>
      </c>
      <c r="X471">
        <v>0</v>
      </c>
      <c r="Y471">
        <v>3</v>
      </c>
    </row>
    <row r="472" spans="1:25" hidden="1" x14ac:dyDescent="0.35">
      <c r="A472">
        <v>32</v>
      </c>
      <c r="B472" t="s">
        <v>32</v>
      </c>
      <c r="C472" t="s">
        <v>26</v>
      </c>
      <c r="D472" t="s">
        <v>34</v>
      </c>
      <c r="E472">
        <v>2</v>
      </c>
      <c r="F472">
        <v>1</v>
      </c>
      <c r="G472" t="s">
        <v>49</v>
      </c>
      <c r="H472">
        <v>4</v>
      </c>
      <c r="I472" t="s">
        <v>35</v>
      </c>
      <c r="J472">
        <v>84</v>
      </c>
      <c r="K472">
        <v>2</v>
      </c>
      <c r="L472">
        <v>2</v>
      </c>
      <c r="M472" t="s">
        <v>39</v>
      </c>
      <c r="N472">
        <v>1</v>
      </c>
      <c r="O472" t="s">
        <v>31</v>
      </c>
      <c r="P472">
        <v>4</v>
      </c>
      <c r="Q472">
        <v>3</v>
      </c>
      <c r="R472">
        <v>0</v>
      </c>
      <c r="S472">
        <v>9</v>
      </c>
      <c r="T472">
        <v>5</v>
      </c>
      <c r="U472">
        <v>3</v>
      </c>
      <c r="V472">
        <v>6</v>
      </c>
      <c r="W472">
        <v>2</v>
      </c>
      <c r="X472">
        <v>0</v>
      </c>
      <c r="Y472">
        <v>4</v>
      </c>
    </row>
    <row r="473" spans="1:25" hidden="1" x14ac:dyDescent="0.35">
      <c r="A473">
        <v>32</v>
      </c>
      <c r="B473" t="s">
        <v>32</v>
      </c>
      <c r="C473" t="s">
        <v>26</v>
      </c>
      <c r="D473" t="s">
        <v>27</v>
      </c>
      <c r="E473">
        <v>7</v>
      </c>
      <c r="F473">
        <v>3</v>
      </c>
      <c r="G473" t="s">
        <v>28</v>
      </c>
      <c r="H473">
        <v>4</v>
      </c>
      <c r="I473" t="s">
        <v>35</v>
      </c>
      <c r="J473">
        <v>91</v>
      </c>
      <c r="K473">
        <v>2</v>
      </c>
      <c r="L473">
        <v>2</v>
      </c>
      <c r="M473" t="s">
        <v>30</v>
      </c>
      <c r="N473">
        <v>3</v>
      </c>
      <c r="O473" t="s">
        <v>37</v>
      </c>
      <c r="P473">
        <v>1</v>
      </c>
      <c r="Q473">
        <v>3</v>
      </c>
      <c r="R473">
        <v>1</v>
      </c>
      <c r="S473">
        <v>13</v>
      </c>
      <c r="T473">
        <v>3</v>
      </c>
      <c r="U473">
        <v>2</v>
      </c>
      <c r="V473">
        <v>13</v>
      </c>
      <c r="W473">
        <v>8</v>
      </c>
      <c r="X473">
        <v>4</v>
      </c>
      <c r="Y473">
        <v>8</v>
      </c>
    </row>
    <row r="474" spans="1:25" hidden="1" x14ac:dyDescent="0.35">
      <c r="A474">
        <v>32</v>
      </c>
      <c r="B474" t="s">
        <v>32</v>
      </c>
      <c r="C474" t="s">
        <v>26</v>
      </c>
      <c r="D474" t="s">
        <v>27</v>
      </c>
      <c r="E474">
        <v>8</v>
      </c>
      <c r="F474">
        <v>2</v>
      </c>
      <c r="G474" t="s">
        <v>49</v>
      </c>
      <c r="H474">
        <v>3</v>
      </c>
      <c r="I474" t="s">
        <v>29</v>
      </c>
      <c r="J474">
        <v>65</v>
      </c>
      <c r="K474">
        <v>2</v>
      </c>
      <c r="L474">
        <v>2</v>
      </c>
      <c r="M474" t="s">
        <v>30</v>
      </c>
      <c r="N474">
        <v>2</v>
      </c>
      <c r="O474" t="s">
        <v>37</v>
      </c>
      <c r="P474">
        <v>1</v>
      </c>
      <c r="Q474">
        <v>3</v>
      </c>
      <c r="R474">
        <v>0</v>
      </c>
      <c r="S474">
        <v>13</v>
      </c>
      <c r="T474">
        <v>2</v>
      </c>
      <c r="U474">
        <v>3</v>
      </c>
      <c r="V474">
        <v>13</v>
      </c>
      <c r="W474">
        <v>12</v>
      </c>
      <c r="X474">
        <v>11</v>
      </c>
      <c r="Y474">
        <v>9</v>
      </c>
    </row>
    <row r="475" spans="1:25" hidden="1" x14ac:dyDescent="0.35">
      <c r="A475">
        <v>32</v>
      </c>
      <c r="B475" t="s">
        <v>32</v>
      </c>
      <c r="C475" t="s">
        <v>26</v>
      </c>
      <c r="D475" t="s">
        <v>34</v>
      </c>
      <c r="E475">
        <v>2</v>
      </c>
      <c r="F475">
        <v>4</v>
      </c>
      <c r="G475" t="s">
        <v>40</v>
      </c>
      <c r="H475">
        <v>1</v>
      </c>
      <c r="I475" t="s">
        <v>29</v>
      </c>
      <c r="J475">
        <v>74</v>
      </c>
      <c r="K475">
        <v>4</v>
      </c>
      <c r="L475">
        <v>2</v>
      </c>
      <c r="M475" t="s">
        <v>36</v>
      </c>
      <c r="N475">
        <v>4</v>
      </c>
      <c r="O475" t="s">
        <v>31</v>
      </c>
      <c r="P475">
        <v>7</v>
      </c>
      <c r="Q475">
        <v>3</v>
      </c>
      <c r="R475">
        <v>0</v>
      </c>
      <c r="S475">
        <v>10</v>
      </c>
      <c r="T475">
        <v>0</v>
      </c>
      <c r="U475">
        <v>2</v>
      </c>
      <c r="V475">
        <v>7</v>
      </c>
      <c r="W475">
        <v>7</v>
      </c>
      <c r="X475">
        <v>0</v>
      </c>
      <c r="Y475">
        <v>7</v>
      </c>
    </row>
    <row r="476" spans="1:25" hidden="1" x14ac:dyDescent="0.35">
      <c r="A476">
        <v>32</v>
      </c>
      <c r="B476" t="s">
        <v>32</v>
      </c>
      <c r="C476" t="s">
        <v>26</v>
      </c>
      <c r="D476" t="s">
        <v>34</v>
      </c>
      <c r="E476">
        <v>2</v>
      </c>
      <c r="F476">
        <v>3</v>
      </c>
      <c r="G476" t="s">
        <v>40</v>
      </c>
      <c r="H476">
        <v>3</v>
      </c>
      <c r="I476" t="s">
        <v>29</v>
      </c>
      <c r="J476">
        <v>75</v>
      </c>
      <c r="K476">
        <v>3</v>
      </c>
      <c r="L476">
        <v>1</v>
      </c>
      <c r="M476" t="s">
        <v>39</v>
      </c>
      <c r="N476">
        <v>2</v>
      </c>
      <c r="O476" t="s">
        <v>37</v>
      </c>
      <c r="P476">
        <v>1</v>
      </c>
      <c r="Q476">
        <v>3</v>
      </c>
      <c r="R476">
        <v>1</v>
      </c>
      <c r="S476">
        <v>8</v>
      </c>
      <c r="T476">
        <v>4</v>
      </c>
      <c r="U476">
        <v>3</v>
      </c>
      <c r="V476">
        <v>8</v>
      </c>
      <c r="W476">
        <v>0</v>
      </c>
      <c r="X476">
        <v>0</v>
      </c>
      <c r="Y476">
        <v>7</v>
      </c>
    </row>
    <row r="477" spans="1:25" x14ac:dyDescent="0.35">
      <c r="A477">
        <v>32</v>
      </c>
      <c r="B477" t="s">
        <v>25</v>
      </c>
      <c r="C477" t="s">
        <v>44</v>
      </c>
      <c r="D477" t="s">
        <v>27</v>
      </c>
      <c r="E477">
        <v>11</v>
      </c>
      <c r="F477">
        <v>4</v>
      </c>
      <c r="G477" t="s">
        <v>38</v>
      </c>
      <c r="H477">
        <v>4</v>
      </c>
      <c r="I477" t="s">
        <v>35</v>
      </c>
      <c r="J477">
        <v>60</v>
      </c>
      <c r="K477">
        <v>4</v>
      </c>
      <c r="L477">
        <v>2</v>
      </c>
      <c r="M477" t="s">
        <v>30</v>
      </c>
      <c r="N477">
        <v>3</v>
      </c>
      <c r="O477" t="s">
        <v>37</v>
      </c>
      <c r="P477">
        <v>8</v>
      </c>
      <c r="Q477">
        <v>3</v>
      </c>
      <c r="R477">
        <v>0</v>
      </c>
      <c r="S477">
        <v>6</v>
      </c>
      <c r="T477">
        <v>2</v>
      </c>
      <c r="U477">
        <v>3</v>
      </c>
      <c r="V477">
        <v>4</v>
      </c>
      <c r="W477">
        <v>2</v>
      </c>
      <c r="X477">
        <v>1</v>
      </c>
      <c r="Y477">
        <v>2</v>
      </c>
    </row>
    <row r="478" spans="1:25" hidden="1" x14ac:dyDescent="0.35">
      <c r="A478">
        <v>32</v>
      </c>
      <c r="B478" t="s">
        <v>32</v>
      </c>
      <c r="C478" t="s">
        <v>26</v>
      </c>
      <c r="D478" t="s">
        <v>34</v>
      </c>
      <c r="E478">
        <v>9</v>
      </c>
      <c r="F478">
        <v>4</v>
      </c>
      <c r="G478" t="s">
        <v>28</v>
      </c>
      <c r="H478">
        <v>1</v>
      </c>
      <c r="I478" t="s">
        <v>29</v>
      </c>
      <c r="J478">
        <v>92</v>
      </c>
      <c r="K478">
        <v>3</v>
      </c>
      <c r="L478">
        <v>2</v>
      </c>
      <c r="M478" t="s">
        <v>36</v>
      </c>
      <c r="N478">
        <v>4</v>
      </c>
      <c r="O478" t="s">
        <v>37</v>
      </c>
      <c r="P478">
        <v>1</v>
      </c>
      <c r="Q478">
        <v>3</v>
      </c>
      <c r="R478">
        <v>1</v>
      </c>
      <c r="S478">
        <v>6</v>
      </c>
      <c r="T478">
        <v>2</v>
      </c>
      <c r="U478">
        <v>2</v>
      </c>
      <c r="V478">
        <v>6</v>
      </c>
      <c r="W478">
        <v>4</v>
      </c>
      <c r="X478">
        <v>0</v>
      </c>
      <c r="Y478">
        <v>5</v>
      </c>
    </row>
    <row r="479" spans="1:25" x14ac:dyDescent="0.35">
      <c r="A479">
        <v>32</v>
      </c>
      <c r="B479" t="s">
        <v>32</v>
      </c>
      <c r="C479" t="s">
        <v>26</v>
      </c>
      <c r="D479" t="s">
        <v>27</v>
      </c>
      <c r="E479">
        <v>10</v>
      </c>
      <c r="F479">
        <v>3</v>
      </c>
      <c r="G479" t="s">
        <v>48</v>
      </c>
      <c r="H479">
        <v>4</v>
      </c>
      <c r="I479" t="s">
        <v>35</v>
      </c>
      <c r="J479">
        <v>55</v>
      </c>
      <c r="K479">
        <v>3</v>
      </c>
      <c r="L479">
        <v>2</v>
      </c>
      <c r="M479" t="s">
        <v>30</v>
      </c>
      <c r="N479">
        <v>4</v>
      </c>
      <c r="O479" t="s">
        <v>31</v>
      </c>
      <c r="P479">
        <v>1</v>
      </c>
      <c r="Q479">
        <v>3</v>
      </c>
      <c r="R479">
        <v>0</v>
      </c>
      <c r="S479">
        <v>10</v>
      </c>
      <c r="T479">
        <v>2</v>
      </c>
      <c r="U479">
        <v>2</v>
      </c>
      <c r="V479">
        <v>10</v>
      </c>
      <c r="W479">
        <v>7</v>
      </c>
      <c r="X479">
        <v>0</v>
      </c>
      <c r="Y479">
        <v>8</v>
      </c>
    </row>
    <row r="480" spans="1:25" hidden="1" x14ac:dyDescent="0.35">
      <c r="A480">
        <v>32</v>
      </c>
      <c r="B480" t="s">
        <v>32</v>
      </c>
      <c r="C480" t="s">
        <v>26</v>
      </c>
      <c r="D480" t="s">
        <v>34</v>
      </c>
      <c r="E480">
        <v>3</v>
      </c>
      <c r="F480">
        <v>2</v>
      </c>
      <c r="G480" t="s">
        <v>28</v>
      </c>
      <c r="H480">
        <v>3</v>
      </c>
      <c r="I480" t="s">
        <v>29</v>
      </c>
      <c r="J480">
        <v>39</v>
      </c>
      <c r="K480">
        <v>3</v>
      </c>
      <c r="L480">
        <v>3</v>
      </c>
      <c r="M480" t="s">
        <v>47</v>
      </c>
      <c r="N480">
        <v>4</v>
      </c>
      <c r="O480" t="s">
        <v>31</v>
      </c>
      <c r="P480">
        <v>3</v>
      </c>
      <c r="Q480">
        <v>3</v>
      </c>
      <c r="R480">
        <v>0</v>
      </c>
      <c r="S480">
        <v>10</v>
      </c>
      <c r="T480">
        <v>6</v>
      </c>
      <c r="U480">
        <v>3</v>
      </c>
      <c r="V480">
        <v>7</v>
      </c>
      <c r="W480">
        <v>7</v>
      </c>
      <c r="X480">
        <v>7</v>
      </c>
      <c r="Y480">
        <v>7</v>
      </c>
    </row>
    <row r="481" spans="1:25" x14ac:dyDescent="0.35">
      <c r="A481">
        <v>32</v>
      </c>
      <c r="B481" t="s">
        <v>32</v>
      </c>
      <c r="C481" t="s">
        <v>33</v>
      </c>
      <c r="D481" t="s">
        <v>34</v>
      </c>
      <c r="E481">
        <v>24</v>
      </c>
      <c r="F481">
        <v>4</v>
      </c>
      <c r="G481" t="s">
        <v>28</v>
      </c>
      <c r="H481">
        <v>1</v>
      </c>
      <c r="I481" t="s">
        <v>35</v>
      </c>
      <c r="J481">
        <v>80</v>
      </c>
      <c r="K481">
        <v>3</v>
      </c>
      <c r="L481">
        <v>2</v>
      </c>
      <c r="M481" t="s">
        <v>39</v>
      </c>
      <c r="N481">
        <v>4</v>
      </c>
      <c r="O481" t="s">
        <v>37</v>
      </c>
      <c r="P481">
        <v>1</v>
      </c>
      <c r="Q481">
        <v>3</v>
      </c>
      <c r="R481">
        <v>2</v>
      </c>
      <c r="S481">
        <v>10</v>
      </c>
      <c r="T481">
        <v>2</v>
      </c>
      <c r="U481">
        <v>3</v>
      </c>
      <c r="V481">
        <v>10</v>
      </c>
      <c r="W481">
        <v>8</v>
      </c>
      <c r="X481">
        <v>4</v>
      </c>
      <c r="Y481">
        <v>7</v>
      </c>
    </row>
    <row r="482" spans="1:25" hidden="1" x14ac:dyDescent="0.35">
      <c r="A482">
        <v>32</v>
      </c>
      <c r="B482" t="s">
        <v>32</v>
      </c>
      <c r="C482" t="s">
        <v>26</v>
      </c>
      <c r="D482" t="s">
        <v>34</v>
      </c>
      <c r="E482">
        <v>4</v>
      </c>
      <c r="F482">
        <v>3</v>
      </c>
      <c r="G482" t="s">
        <v>28</v>
      </c>
      <c r="H482">
        <v>3</v>
      </c>
      <c r="I482" t="s">
        <v>29</v>
      </c>
      <c r="J482">
        <v>98</v>
      </c>
      <c r="K482">
        <v>2</v>
      </c>
      <c r="L482">
        <v>2</v>
      </c>
      <c r="M482" t="s">
        <v>42</v>
      </c>
      <c r="N482">
        <v>3</v>
      </c>
      <c r="O482" t="s">
        <v>37</v>
      </c>
      <c r="P482">
        <v>1</v>
      </c>
      <c r="Q482">
        <v>3</v>
      </c>
      <c r="R482">
        <v>1</v>
      </c>
      <c r="S482">
        <v>14</v>
      </c>
      <c r="T482">
        <v>3</v>
      </c>
      <c r="U482">
        <v>3</v>
      </c>
      <c r="V482">
        <v>14</v>
      </c>
      <c r="W482">
        <v>13</v>
      </c>
      <c r="X482">
        <v>6</v>
      </c>
      <c r="Y482">
        <v>8</v>
      </c>
    </row>
    <row r="483" spans="1:25" x14ac:dyDescent="0.35">
      <c r="A483">
        <v>32</v>
      </c>
      <c r="B483" t="s">
        <v>32</v>
      </c>
      <c r="C483" t="s">
        <v>26</v>
      </c>
      <c r="D483" t="s">
        <v>27</v>
      </c>
      <c r="E483">
        <v>13</v>
      </c>
      <c r="F483">
        <v>4</v>
      </c>
      <c r="G483" t="s">
        <v>28</v>
      </c>
      <c r="H483">
        <v>2</v>
      </c>
      <c r="I483" t="s">
        <v>35</v>
      </c>
      <c r="J483">
        <v>73</v>
      </c>
      <c r="K483">
        <v>3</v>
      </c>
      <c r="L483">
        <v>2</v>
      </c>
      <c r="M483" t="s">
        <v>30</v>
      </c>
      <c r="N483">
        <v>4</v>
      </c>
      <c r="O483" t="s">
        <v>41</v>
      </c>
      <c r="P483">
        <v>2</v>
      </c>
      <c r="Q483">
        <v>3</v>
      </c>
      <c r="R483">
        <v>1</v>
      </c>
      <c r="S483">
        <v>8</v>
      </c>
      <c r="T483">
        <v>3</v>
      </c>
      <c r="U483">
        <v>2</v>
      </c>
      <c r="V483">
        <v>5</v>
      </c>
      <c r="W483">
        <v>2</v>
      </c>
      <c r="X483">
        <v>0</v>
      </c>
      <c r="Y483">
        <v>3</v>
      </c>
    </row>
    <row r="484" spans="1:25" hidden="1" x14ac:dyDescent="0.35">
      <c r="A484">
        <v>32</v>
      </c>
      <c r="B484" t="s">
        <v>32</v>
      </c>
      <c r="C484" t="s">
        <v>26</v>
      </c>
      <c r="D484" t="s">
        <v>34</v>
      </c>
      <c r="E484">
        <v>8</v>
      </c>
      <c r="F484">
        <v>2</v>
      </c>
      <c r="G484" t="s">
        <v>40</v>
      </c>
      <c r="H484">
        <v>3</v>
      </c>
      <c r="I484" t="s">
        <v>29</v>
      </c>
      <c r="J484">
        <v>91</v>
      </c>
      <c r="K484">
        <v>4</v>
      </c>
      <c r="L484">
        <v>2</v>
      </c>
      <c r="M484" t="s">
        <v>36</v>
      </c>
      <c r="N484">
        <v>3</v>
      </c>
      <c r="O484" t="s">
        <v>37</v>
      </c>
      <c r="P484">
        <v>5</v>
      </c>
      <c r="Q484">
        <v>3</v>
      </c>
      <c r="R484">
        <v>1</v>
      </c>
      <c r="S484">
        <v>9</v>
      </c>
      <c r="T484">
        <v>3</v>
      </c>
      <c r="U484">
        <v>2</v>
      </c>
      <c r="V484">
        <v>5</v>
      </c>
      <c r="W484">
        <v>3</v>
      </c>
      <c r="X484">
        <v>1</v>
      </c>
      <c r="Y484">
        <v>3</v>
      </c>
    </row>
    <row r="485" spans="1:25" hidden="1" x14ac:dyDescent="0.35">
      <c r="A485">
        <v>32</v>
      </c>
      <c r="B485" t="s">
        <v>32</v>
      </c>
      <c r="C485" t="s">
        <v>44</v>
      </c>
      <c r="D485" t="s">
        <v>34</v>
      </c>
      <c r="E485">
        <v>1</v>
      </c>
      <c r="F485">
        <v>3</v>
      </c>
      <c r="G485" t="s">
        <v>28</v>
      </c>
      <c r="H485">
        <v>4</v>
      </c>
      <c r="I485" t="s">
        <v>35</v>
      </c>
      <c r="J485">
        <v>61</v>
      </c>
      <c r="K485">
        <v>3</v>
      </c>
      <c r="L485">
        <v>1</v>
      </c>
      <c r="M485" t="s">
        <v>39</v>
      </c>
      <c r="N485">
        <v>4</v>
      </c>
      <c r="O485" t="s">
        <v>41</v>
      </c>
      <c r="P485">
        <v>0</v>
      </c>
      <c r="Q485">
        <v>3</v>
      </c>
      <c r="R485">
        <v>1</v>
      </c>
      <c r="S485">
        <v>4</v>
      </c>
      <c r="T485">
        <v>2</v>
      </c>
      <c r="U485">
        <v>3</v>
      </c>
      <c r="V485">
        <v>3</v>
      </c>
      <c r="W485">
        <v>0</v>
      </c>
      <c r="X485">
        <v>0</v>
      </c>
      <c r="Y485">
        <v>2</v>
      </c>
    </row>
    <row r="486" spans="1:25" hidden="1" x14ac:dyDescent="0.35">
      <c r="A486">
        <v>32</v>
      </c>
      <c r="B486" t="s">
        <v>32</v>
      </c>
      <c r="C486" t="s">
        <v>33</v>
      </c>
      <c r="D486" t="s">
        <v>27</v>
      </c>
      <c r="E486">
        <v>5</v>
      </c>
      <c r="F486">
        <v>2</v>
      </c>
      <c r="G486" t="s">
        <v>28</v>
      </c>
      <c r="H486">
        <v>2</v>
      </c>
      <c r="I486" t="s">
        <v>35</v>
      </c>
      <c r="J486">
        <v>48</v>
      </c>
      <c r="K486">
        <v>3</v>
      </c>
      <c r="L486">
        <v>2</v>
      </c>
      <c r="M486" t="s">
        <v>30</v>
      </c>
      <c r="N486">
        <v>2</v>
      </c>
      <c r="O486" t="s">
        <v>37</v>
      </c>
      <c r="P486">
        <v>1</v>
      </c>
      <c r="Q486">
        <v>3</v>
      </c>
      <c r="R486">
        <v>1</v>
      </c>
      <c r="S486">
        <v>10</v>
      </c>
      <c r="T486">
        <v>3</v>
      </c>
      <c r="U486">
        <v>3</v>
      </c>
      <c r="V486">
        <v>10</v>
      </c>
      <c r="W486">
        <v>8</v>
      </c>
      <c r="X486">
        <v>5</v>
      </c>
      <c r="Y486">
        <v>3</v>
      </c>
    </row>
    <row r="487" spans="1:25" x14ac:dyDescent="0.35">
      <c r="A487">
        <v>32</v>
      </c>
      <c r="B487" t="s">
        <v>25</v>
      </c>
      <c r="C487" t="s">
        <v>26</v>
      </c>
      <c r="D487" t="s">
        <v>34</v>
      </c>
      <c r="E487">
        <v>25</v>
      </c>
      <c r="F487">
        <v>4</v>
      </c>
      <c r="G487" t="s">
        <v>28</v>
      </c>
      <c r="H487">
        <v>1</v>
      </c>
      <c r="I487" t="s">
        <v>35</v>
      </c>
      <c r="J487">
        <v>87</v>
      </c>
      <c r="K487">
        <v>3</v>
      </c>
      <c r="L487">
        <v>1</v>
      </c>
      <c r="M487" t="s">
        <v>39</v>
      </c>
      <c r="N487">
        <v>4</v>
      </c>
      <c r="O487" t="s">
        <v>31</v>
      </c>
      <c r="P487">
        <v>1</v>
      </c>
      <c r="Q487">
        <v>4</v>
      </c>
      <c r="R487">
        <v>0</v>
      </c>
      <c r="S487">
        <v>1</v>
      </c>
      <c r="T487">
        <v>2</v>
      </c>
      <c r="U487">
        <v>1</v>
      </c>
      <c r="V487">
        <v>1</v>
      </c>
      <c r="W487">
        <v>0</v>
      </c>
      <c r="X487">
        <v>0</v>
      </c>
      <c r="Y487">
        <v>1</v>
      </c>
    </row>
    <row r="488" spans="1:25" hidden="1" x14ac:dyDescent="0.35">
      <c r="A488">
        <v>32</v>
      </c>
      <c r="B488" t="s">
        <v>32</v>
      </c>
      <c r="C488" t="s">
        <v>44</v>
      </c>
      <c r="D488" t="s">
        <v>34</v>
      </c>
      <c r="E488">
        <v>1</v>
      </c>
      <c r="F488">
        <v>3</v>
      </c>
      <c r="G488" t="s">
        <v>28</v>
      </c>
      <c r="H488">
        <v>3</v>
      </c>
      <c r="I488" t="s">
        <v>29</v>
      </c>
      <c r="J488">
        <v>70</v>
      </c>
      <c r="K488">
        <v>2</v>
      </c>
      <c r="L488">
        <v>1</v>
      </c>
      <c r="M488" t="s">
        <v>39</v>
      </c>
      <c r="N488">
        <v>2</v>
      </c>
      <c r="O488" t="s">
        <v>37</v>
      </c>
      <c r="P488">
        <v>6</v>
      </c>
      <c r="Q488">
        <v>4</v>
      </c>
      <c r="R488">
        <v>0</v>
      </c>
      <c r="S488">
        <v>5</v>
      </c>
      <c r="T488">
        <v>3</v>
      </c>
      <c r="U488">
        <v>3</v>
      </c>
      <c r="V488">
        <v>3</v>
      </c>
      <c r="W488">
        <v>0</v>
      </c>
      <c r="X488">
        <v>0</v>
      </c>
      <c r="Y488">
        <v>2</v>
      </c>
    </row>
    <row r="489" spans="1:25" hidden="1" x14ac:dyDescent="0.35">
      <c r="A489">
        <v>32</v>
      </c>
      <c r="B489" t="s">
        <v>32</v>
      </c>
      <c r="C489" t="s">
        <v>26</v>
      </c>
      <c r="D489" t="s">
        <v>34</v>
      </c>
      <c r="E489">
        <v>3</v>
      </c>
      <c r="F489">
        <v>4</v>
      </c>
      <c r="G489" t="s">
        <v>40</v>
      </c>
      <c r="H489">
        <v>3</v>
      </c>
      <c r="I489" t="s">
        <v>29</v>
      </c>
      <c r="J489">
        <v>93</v>
      </c>
      <c r="K489">
        <v>3</v>
      </c>
      <c r="L489">
        <v>2</v>
      </c>
      <c r="M489" t="s">
        <v>42</v>
      </c>
      <c r="N489">
        <v>1</v>
      </c>
      <c r="O489" t="s">
        <v>37</v>
      </c>
      <c r="P489">
        <v>1</v>
      </c>
      <c r="Q489">
        <v>3</v>
      </c>
      <c r="R489">
        <v>1</v>
      </c>
      <c r="S489">
        <v>8</v>
      </c>
      <c r="T489">
        <v>2</v>
      </c>
      <c r="U489">
        <v>4</v>
      </c>
      <c r="V489">
        <v>8</v>
      </c>
      <c r="W489">
        <v>7</v>
      </c>
      <c r="X489">
        <v>6</v>
      </c>
      <c r="Y489">
        <v>3</v>
      </c>
    </row>
    <row r="490" spans="1:25" x14ac:dyDescent="0.35">
      <c r="A490">
        <v>32</v>
      </c>
      <c r="B490" t="s">
        <v>32</v>
      </c>
      <c r="C490" t="s">
        <v>44</v>
      </c>
      <c r="D490" t="s">
        <v>34</v>
      </c>
      <c r="E490">
        <v>29</v>
      </c>
      <c r="F490">
        <v>4</v>
      </c>
      <c r="G490" t="s">
        <v>40</v>
      </c>
      <c r="H490">
        <v>4</v>
      </c>
      <c r="I490" t="s">
        <v>29</v>
      </c>
      <c r="J490">
        <v>69</v>
      </c>
      <c r="K490">
        <v>3</v>
      </c>
      <c r="L490">
        <v>1</v>
      </c>
      <c r="M490" t="s">
        <v>39</v>
      </c>
      <c r="N490">
        <v>3</v>
      </c>
      <c r="O490" t="s">
        <v>31</v>
      </c>
      <c r="P490">
        <v>9</v>
      </c>
      <c r="Q490">
        <v>3</v>
      </c>
      <c r="R490">
        <v>0</v>
      </c>
      <c r="S490">
        <v>10</v>
      </c>
      <c r="T490">
        <v>2</v>
      </c>
      <c r="U490">
        <v>3</v>
      </c>
      <c r="V490">
        <v>8</v>
      </c>
      <c r="W490">
        <v>7</v>
      </c>
      <c r="X490">
        <v>7</v>
      </c>
      <c r="Y490">
        <v>7</v>
      </c>
    </row>
    <row r="491" spans="1:25" hidden="1" x14ac:dyDescent="0.35">
      <c r="A491">
        <v>32</v>
      </c>
      <c r="B491" t="s">
        <v>32</v>
      </c>
      <c r="C491" t="s">
        <v>44</v>
      </c>
      <c r="D491" t="s">
        <v>27</v>
      </c>
      <c r="E491">
        <v>2</v>
      </c>
      <c r="F491">
        <v>1</v>
      </c>
      <c r="G491" t="s">
        <v>28</v>
      </c>
      <c r="H491">
        <v>3</v>
      </c>
      <c r="I491" t="s">
        <v>29</v>
      </c>
      <c r="J491">
        <v>76</v>
      </c>
      <c r="K491">
        <v>3</v>
      </c>
      <c r="L491">
        <v>1</v>
      </c>
      <c r="M491" t="s">
        <v>46</v>
      </c>
      <c r="N491">
        <v>1</v>
      </c>
      <c r="O491" t="s">
        <v>41</v>
      </c>
      <c r="P491">
        <v>1</v>
      </c>
      <c r="Q491">
        <v>3</v>
      </c>
      <c r="R491">
        <v>3</v>
      </c>
      <c r="S491">
        <v>1</v>
      </c>
      <c r="T491">
        <v>3</v>
      </c>
      <c r="U491">
        <v>3</v>
      </c>
      <c r="V491">
        <v>1</v>
      </c>
      <c r="W491">
        <v>0</v>
      </c>
      <c r="X491">
        <v>0</v>
      </c>
      <c r="Y491">
        <v>0</v>
      </c>
    </row>
    <row r="492" spans="1:25" x14ac:dyDescent="0.35">
      <c r="A492">
        <v>32</v>
      </c>
      <c r="B492" t="s">
        <v>32</v>
      </c>
      <c r="C492" t="s">
        <v>33</v>
      </c>
      <c r="D492" t="s">
        <v>34</v>
      </c>
      <c r="E492">
        <v>13</v>
      </c>
      <c r="F492">
        <v>3</v>
      </c>
      <c r="G492" t="s">
        <v>38</v>
      </c>
      <c r="H492">
        <v>3</v>
      </c>
      <c r="I492" t="s">
        <v>29</v>
      </c>
      <c r="J492">
        <v>77</v>
      </c>
      <c r="K492">
        <v>2</v>
      </c>
      <c r="L492">
        <v>1</v>
      </c>
      <c r="M492" t="s">
        <v>39</v>
      </c>
      <c r="N492">
        <v>2</v>
      </c>
      <c r="O492" t="s">
        <v>37</v>
      </c>
      <c r="P492">
        <v>1</v>
      </c>
      <c r="Q492">
        <v>4</v>
      </c>
      <c r="R492">
        <v>1</v>
      </c>
      <c r="S492">
        <v>2</v>
      </c>
      <c r="T492">
        <v>2</v>
      </c>
      <c r="U492">
        <v>3</v>
      </c>
      <c r="V492">
        <v>2</v>
      </c>
      <c r="W492">
        <v>2</v>
      </c>
      <c r="X492">
        <v>2</v>
      </c>
      <c r="Y492">
        <v>2</v>
      </c>
    </row>
    <row r="493" spans="1:25" hidden="1" x14ac:dyDescent="0.35">
      <c r="A493">
        <v>32</v>
      </c>
      <c r="B493" t="s">
        <v>32</v>
      </c>
      <c r="C493" t="s">
        <v>33</v>
      </c>
      <c r="D493" t="s">
        <v>34</v>
      </c>
      <c r="E493">
        <v>2</v>
      </c>
      <c r="F493">
        <v>2</v>
      </c>
      <c r="G493" t="s">
        <v>28</v>
      </c>
      <c r="H493">
        <v>4</v>
      </c>
      <c r="I493" t="s">
        <v>29</v>
      </c>
      <c r="J493">
        <v>38</v>
      </c>
      <c r="K493">
        <v>3</v>
      </c>
      <c r="L493">
        <v>2</v>
      </c>
      <c r="M493" t="s">
        <v>36</v>
      </c>
      <c r="N493">
        <v>3</v>
      </c>
      <c r="O493" t="s">
        <v>31</v>
      </c>
      <c r="P493">
        <v>4</v>
      </c>
      <c r="Q493">
        <v>3</v>
      </c>
      <c r="R493">
        <v>0</v>
      </c>
      <c r="S493">
        <v>10</v>
      </c>
      <c r="T493">
        <v>2</v>
      </c>
      <c r="U493">
        <v>3</v>
      </c>
      <c r="V493">
        <v>8</v>
      </c>
      <c r="W493">
        <v>7</v>
      </c>
      <c r="X493">
        <v>0</v>
      </c>
      <c r="Y493">
        <v>7</v>
      </c>
    </row>
    <row r="494" spans="1:25" hidden="1" x14ac:dyDescent="0.35">
      <c r="A494">
        <v>32</v>
      </c>
      <c r="B494" t="s">
        <v>32</v>
      </c>
      <c r="C494" t="s">
        <v>26</v>
      </c>
      <c r="D494" t="s">
        <v>27</v>
      </c>
      <c r="E494">
        <v>8</v>
      </c>
      <c r="F494">
        <v>3</v>
      </c>
      <c r="G494" t="s">
        <v>40</v>
      </c>
      <c r="H494">
        <v>3</v>
      </c>
      <c r="I494" t="s">
        <v>35</v>
      </c>
      <c r="J494">
        <v>56</v>
      </c>
      <c r="K494">
        <v>4</v>
      </c>
      <c r="L494">
        <v>2</v>
      </c>
      <c r="M494" t="s">
        <v>30</v>
      </c>
      <c r="N494">
        <v>4</v>
      </c>
      <c r="O494" t="s">
        <v>37</v>
      </c>
      <c r="P494">
        <v>1</v>
      </c>
      <c r="Q494">
        <v>3</v>
      </c>
      <c r="R494">
        <v>2</v>
      </c>
      <c r="S494">
        <v>10</v>
      </c>
      <c r="T494">
        <v>4</v>
      </c>
      <c r="U494">
        <v>4</v>
      </c>
      <c r="V494">
        <v>10</v>
      </c>
      <c r="W494">
        <v>7</v>
      </c>
      <c r="X494">
        <v>0</v>
      </c>
      <c r="Y494">
        <v>8</v>
      </c>
    </row>
    <row r="495" spans="1:25" hidden="1" x14ac:dyDescent="0.35">
      <c r="A495">
        <v>32</v>
      </c>
      <c r="B495" t="s">
        <v>25</v>
      </c>
      <c r="C495" t="s">
        <v>26</v>
      </c>
      <c r="D495" t="s">
        <v>34</v>
      </c>
      <c r="E495">
        <v>7</v>
      </c>
      <c r="F495">
        <v>2</v>
      </c>
      <c r="G495" t="s">
        <v>28</v>
      </c>
      <c r="H495">
        <v>4</v>
      </c>
      <c r="I495" t="s">
        <v>35</v>
      </c>
      <c r="J495">
        <v>79</v>
      </c>
      <c r="K495">
        <v>3</v>
      </c>
      <c r="L495">
        <v>2</v>
      </c>
      <c r="M495" t="s">
        <v>39</v>
      </c>
      <c r="N495">
        <v>3</v>
      </c>
      <c r="O495" t="s">
        <v>37</v>
      </c>
      <c r="P495">
        <v>1</v>
      </c>
      <c r="Q495">
        <v>3</v>
      </c>
      <c r="R495">
        <v>1</v>
      </c>
      <c r="S495">
        <v>10</v>
      </c>
      <c r="T495">
        <v>3</v>
      </c>
      <c r="U495">
        <v>3</v>
      </c>
      <c r="V495">
        <v>10</v>
      </c>
      <c r="W495">
        <v>4</v>
      </c>
      <c r="X495">
        <v>1</v>
      </c>
      <c r="Y495">
        <v>1</v>
      </c>
    </row>
    <row r="496" spans="1:25" hidden="1" x14ac:dyDescent="0.35">
      <c r="A496">
        <v>32</v>
      </c>
      <c r="B496" t="s">
        <v>32</v>
      </c>
      <c r="C496" t="s">
        <v>26</v>
      </c>
      <c r="D496" t="s">
        <v>27</v>
      </c>
      <c r="E496">
        <v>2</v>
      </c>
      <c r="F496">
        <v>1</v>
      </c>
      <c r="G496" t="s">
        <v>48</v>
      </c>
      <c r="H496">
        <v>3</v>
      </c>
      <c r="I496" t="s">
        <v>35</v>
      </c>
      <c r="J496">
        <v>36</v>
      </c>
      <c r="K496">
        <v>3</v>
      </c>
      <c r="L496">
        <v>2</v>
      </c>
      <c r="M496" t="s">
        <v>30</v>
      </c>
      <c r="N496">
        <v>2</v>
      </c>
      <c r="O496" t="s">
        <v>37</v>
      </c>
      <c r="P496">
        <v>0</v>
      </c>
      <c r="Q496">
        <v>3</v>
      </c>
      <c r="R496">
        <v>3</v>
      </c>
      <c r="S496">
        <v>4</v>
      </c>
      <c r="T496">
        <v>3</v>
      </c>
      <c r="U496">
        <v>2</v>
      </c>
      <c r="V496">
        <v>3</v>
      </c>
      <c r="W496">
        <v>2</v>
      </c>
      <c r="X496">
        <v>1</v>
      </c>
      <c r="Y496">
        <v>2</v>
      </c>
    </row>
    <row r="497" spans="1:25" hidden="1" x14ac:dyDescent="0.35">
      <c r="A497">
        <v>32</v>
      </c>
      <c r="B497" t="s">
        <v>32</v>
      </c>
      <c r="C497" t="s">
        <v>26</v>
      </c>
      <c r="D497" t="s">
        <v>27</v>
      </c>
      <c r="E497">
        <v>7</v>
      </c>
      <c r="F497">
        <v>5</v>
      </c>
      <c r="G497" t="s">
        <v>48</v>
      </c>
      <c r="H497">
        <v>4</v>
      </c>
      <c r="I497" t="s">
        <v>35</v>
      </c>
      <c r="J497">
        <v>97</v>
      </c>
      <c r="K497">
        <v>3</v>
      </c>
      <c r="L497">
        <v>2</v>
      </c>
      <c r="M497" t="s">
        <v>30</v>
      </c>
      <c r="N497">
        <v>4</v>
      </c>
      <c r="O497" t="s">
        <v>37</v>
      </c>
      <c r="P497">
        <v>4</v>
      </c>
      <c r="Q497">
        <v>3</v>
      </c>
      <c r="R497">
        <v>1</v>
      </c>
      <c r="S497">
        <v>7</v>
      </c>
      <c r="T497">
        <v>3</v>
      </c>
      <c r="U497">
        <v>2</v>
      </c>
      <c r="V497">
        <v>4</v>
      </c>
      <c r="W497">
        <v>3</v>
      </c>
      <c r="X497">
        <v>0</v>
      </c>
      <c r="Y497">
        <v>3</v>
      </c>
    </row>
    <row r="498" spans="1:25" x14ac:dyDescent="0.35">
      <c r="A498">
        <v>32</v>
      </c>
      <c r="B498" t="s">
        <v>32</v>
      </c>
      <c r="C498" t="s">
        <v>26</v>
      </c>
      <c r="D498" t="s">
        <v>34</v>
      </c>
      <c r="E498">
        <v>10</v>
      </c>
      <c r="F498">
        <v>3</v>
      </c>
      <c r="G498" t="s">
        <v>40</v>
      </c>
      <c r="H498">
        <v>3</v>
      </c>
      <c r="I498" t="s">
        <v>35</v>
      </c>
      <c r="J498">
        <v>64</v>
      </c>
      <c r="K498">
        <v>3</v>
      </c>
      <c r="L498">
        <v>3</v>
      </c>
      <c r="M498" t="s">
        <v>45</v>
      </c>
      <c r="N498">
        <v>4</v>
      </c>
      <c r="O498" t="s">
        <v>31</v>
      </c>
      <c r="P498">
        <v>2</v>
      </c>
      <c r="Q498">
        <v>4</v>
      </c>
      <c r="R498">
        <v>0</v>
      </c>
      <c r="S498">
        <v>10</v>
      </c>
      <c r="T498">
        <v>5</v>
      </c>
      <c r="U498">
        <v>4</v>
      </c>
      <c r="V498">
        <v>5</v>
      </c>
      <c r="W498">
        <v>2</v>
      </c>
      <c r="X498">
        <v>0</v>
      </c>
      <c r="Y498">
        <v>0</v>
      </c>
    </row>
    <row r="499" spans="1:25" hidden="1" x14ac:dyDescent="0.35">
      <c r="A499">
        <v>32</v>
      </c>
      <c r="B499" t="s">
        <v>32</v>
      </c>
      <c r="C499" t="s">
        <v>26</v>
      </c>
      <c r="D499" t="s">
        <v>34</v>
      </c>
      <c r="E499">
        <v>5</v>
      </c>
      <c r="F499">
        <v>2</v>
      </c>
      <c r="G499" t="s">
        <v>28</v>
      </c>
      <c r="H499">
        <v>4</v>
      </c>
      <c r="I499" t="s">
        <v>29</v>
      </c>
      <c r="J499">
        <v>67</v>
      </c>
      <c r="K499">
        <v>2</v>
      </c>
      <c r="L499">
        <v>2</v>
      </c>
      <c r="M499" t="s">
        <v>36</v>
      </c>
      <c r="N499">
        <v>2</v>
      </c>
      <c r="O499" t="s">
        <v>37</v>
      </c>
      <c r="P499">
        <v>3</v>
      </c>
      <c r="Q499">
        <v>3</v>
      </c>
      <c r="R499">
        <v>1</v>
      </c>
      <c r="S499">
        <v>12</v>
      </c>
      <c r="T499">
        <v>2</v>
      </c>
      <c r="U499">
        <v>3</v>
      </c>
      <c r="V499">
        <v>7</v>
      </c>
      <c r="W499">
        <v>1</v>
      </c>
      <c r="X499">
        <v>2</v>
      </c>
      <c r="Y499">
        <v>5</v>
      </c>
    </row>
    <row r="500" spans="1:25" hidden="1" x14ac:dyDescent="0.35">
      <c r="A500">
        <v>32</v>
      </c>
      <c r="B500" t="s">
        <v>32</v>
      </c>
      <c r="C500" t="s">
        <v>44</v>
      </c>
      <c r="D500" t="s">
        <v>34</v>
      </c>
      <c r="E500">
        <v>1</v>
      </c>
      <c r="F500">
        <v>4</v>
      </c>
      <c r="G500" t="s">
        <v>49</v>
      </c>
      <c r="H500">
        <v>4</v>
      </c>
      <c r="I500" t="s">
        <v>35</v>
      </c>
      <c r="J500">
        <v>62</v>
      </c>
      <c r="K500">
        <v>3</v>
      </c>
      <c r="L500">
        <v>2</v>
      </c>
      <c r="M500" t="s">
        <v>36</v>
      </c>
      <c r="N500">
        <v>1</v>
      </c>
      <c r="O500" t="s">
        <v>37</v>
      </c>
      <c r="P500">
        <v>4</v>
      </c>
      <c r="Q500">
        <v>3</v>
      </c>
      <c r="R500">
        <v>1</v>
      </c>
      <c r="S500">
        <v>9</v>
      </c>
      <c r="T500">
        <v>3</v>
      </c>
      <c r="U500">
        <v>2</v>
      </c>
      <c r="V500">
        <v>6</v>
      </c>
      <c r="W500">
        <v>5</v>
      </c>
      <c r="X500">
        <v>1</v>
      </c>
      <c r="Y500">
        <v>2</v>
      </c>
    </row>
    <row r="501" spans="1:25" hidden="1" x14ac:dyDescent="0.35">
      <c r="A501">
        <v>32</v>
      </c>
      <c r="B501" t="s">
        <v>32</v>
      </c>
      <c r="C501" t="s">
        <v>26</v>
      </c>
      <c r="D501" t="s">
        <v>34</v>
      </c>
      <c r="E501">
        <v>5</v>
      </c>
      <c r="F501">
        <v>4</v>
      </c>
      <c r="G501" t="s">
        <v>38</v>
      </c>
      <c r="H501">
        <v>2</v>
      </c>
      <c r="I501" t="s">
        <v>29</v>
      </c>
      <c r="J501">
        <v>35</v>
      </c>
      <c r="K501">
        <v>4</v>
      </c>
      <c r="L501">
        <v>1</v>
      </c>
      <c r="M501" t="s">
        <v>36</v>
      </c>
      <c r="N501">
        <v>4</v>
      </c>
      <c r="O501" t="s">
        <v>37</v>
      </c>
      <c r="P501">
        <v>3</v>
      </c>
      <c r="Q501">
        <v>3</v>
      </c>
      <c r="R501">
        <v>2</v>
      </c>
      <c r="S501">
        <v>6</v>
      </c>
      <c r="T501">
        <v>3</v>
      </c>
      <c r="U501">
        <v>3</v>
      </c>
      <c r="V501">
        <v>3</v>
      </c>
      <c r="W501">
        <v>2</v>
      </c>
      <c r="X501">
        <v>0</v>
      </c>
      <c r="Y501">
        <v>2</v>
      </c>
    </row>
    <row r="502" spans="1:25" hidden="1" x14ac:dyDescent="0.35">
      <c r="A502">
        <v>32</v>
      </c>
      <c r="B502" t="s">
        <v>32</v>
      </c>
      <c r="C502" t="s">
        <v>26</v>
      </c>
      <c r="D502" t="s">
        <v>34</v>
      </c>
      <c r="E502">
        <v>2</v>
      </c>
      <c r="F502">
        <v>3</v>
      </c>
      <c r="G502" t="s">
        <v>40</v>
      </c>
      <c r="H502">
        <v>4</v>
      </c>
      <c r="I502" t="s">
        <v>35</v>
      </c>
      <c r="J502">
        <v>45</v>
      </c>
      <c r="K502">
        <v>3</v>
      </c>
      <c r="L502">
        <v>2</v>
      </c>
      <c r="M502" t="s">
        <v>36</v>
      </c>
      <c r="N502">
        <v>2</v>
      </c>
      <c r="O502" t="s">
        <v>41</v>
      </c>
      <c r="P502">
        <v>0</v>
      </c>
      <c r="Q502">
        <v>3</v>
      </c>
      <c r="R502">
        <v>2</v>
      </c>
      <c r="S502">
        <v>10</v>
      </c>
      <c r="T502">
        <v>4</v>
      </c>
      <c r="U502">
        <v>2</v>
      </c>
      <c r="V502">
        <v>9</v>
      </c>
      <c r="W502">
        <v>5</v>
      </c>
      <c r="X502">
        <v>1</v>
      </c>
      <c r="Y502">
        <v>6</v>
      </c>
    </row>
    <row r="503" spans="1:25" hidden="1" x14ac:dyDescent="0.35">
      <c r="A503">
        <v>32</v>
      </c>
      <c r="B503" t="s">
        <v>25</v>
      </c>
      <c r="C503" t="s">
        <v>26</v>
      </c>
      <c r="D503" t="s">
        <v>34</v>
      </c>
      <c r="E503">
        <v>2</v>
      </c>
      <c r="F503">
        <v>4</v>
      </c>
      <c r="G503" t="s">
        <v>28</v>
      </c>
      <c r="H503">
        <v>4</v>
      </c>
      <c r="I503" t="s">
        <v>35</v>
      </c>
      <c r="J503">
        <v>95</v>
      </c>
      <c r="K503">
        <v>3</v>
      </c>
      <c r="L503">
        <v>1</v>
      </c>
      <c r="M503" t="s">
        <v>39</v>
      </c>
      <c r="N503">
        <v>2</v>
      </c>
      <c r="O503" t="s">
        <v>31</v>
      </c>
      <c r="P503">
        <v>1</v>
      </c>
      <c r="Q503">
        <v>3</v>
      </c>
      <c r="R503">
        <v>0</v>
      </c>
      <c r="S503">
        <v>1</v>
      </c>
      <c r="T503">
        <v>2</v>
      </c>
      <c r="U503">
        <v>3</v>
      </c>
      <c r="V503">
        <v>1</v>
      </c>
      <c r="W503">
        <v>0</v>
      </c>
      <c r="X503">
        <v>0</v>
      </c>
      <c r="Y503">
        <v>0</v>
      </c>
    </row>
    <row r="504" spans="1:25" x14ac:dyDescent="0.35">
      <c r="A504">
        <v>32</v>
      </c>
      <c r="B504" t="s">
        <v>32</v>
      </c>
      <c r="C504" t="s">
        <v>33</v>
      </c>
      <c r="D504" t="s">
        <v>34</v>
      </c>
      <c r="E504">
        <v>10</v>
      </c>
      <c r="F504">
        <v>3</v>
      </c>
      <c r="G504" t="s">
        <v>28</v>
      </c>
      <c r="H504">
        <v>1</v>
      </c>
      <c r="I504" t="s">
        <v>35</v>
      </c>
      <c r="J504">
        <v>56</v>
      </c>
      <c r="K504">
        <v>3</v>
      </c>
      <c r="L504">
        <v>1</v>
      </c>
      <c r="M504" t="s">
        <v>36</v>
      </c>
      <c r="N504">
        <v>3</v>
      </c>
      <c r="O504" t="s">
        <v>37</v>
      </c>
      <c r="P504">
        <v>6</v>
      </c>
      <c r="Q504">
        <v>3</v>
      </c>
      <c r="R504">
        <v>1</v>
      </c>
      <c r="S504">
        <v>10</v>
      </c>
      <c r="T504">
        <v>3</v>
      </c>
      <c r="U504">
        <v>2</v>
      </c>
      <c r="V504">
        <v>5</v>
      </c>
      <c r="W504">
        <v>2</v>
      </c>
      <c r="X504">
        <v>1</v>
      </c>
      <c r="Y504">
        <v>3</v>
      </c>
    </row>
    <row r="505" spans="1:25" hidden="1" x14ac:dyDescent="0.35">
      <c r="A505">
        <v>32</v>
      </c>
      <c r="B505" t="s">
        <v>25</v>
      </c>
      <c r="C505" t="s">
        <v>26</v>
      </c>
      <c r="D505" t="s">
        <v>27</v>
      </c>
      <c r="E505">
        <v>1</v>
      </c>
      <c r="F505">
        <v>2</v>
      </c>
      <c r="G505" t="s">
        <v>28</v>
      </c>
      <c r="H505">
        <v>1</v>
      </c>
      <c r="I505" t="s">
        <v>35</v>
      </c>
      <c r="J505">
        <v>34</v>
      </c>
      <c r="K505">
        <v>1</v>
      </c>
      <c r="L505">
        <v>2</v>
      </c>
      <c r="M505" t="s">
        <v>30</v>
      </c>
      <c r="N505">
        <v>2</v>
      </c>
      <c r="O505" t="s">
        <v>31</v>
      </c>
      <c r="P505">
        <v>6</v>
      </c>
      <c r="Q505">
        <v>3</v>
      </c>
      <c r="R505">
        <v>0</v>
      </c>
      <c r="S505">
        <v>10</v>
      </c>
      <c r="T505">
        <v>2</v>
      </c>
      <c r="U505">
        <v>3</v>
      </c>
      <c r="V505">
        <v>0</v>
      </c>
      <c r="W505">
        <v>0</v>
      </c>
      <c r="X505">
        <v>0</v>
      </c>
      <c r="Y505">
        <v>0</v>
      </c>
    </row>
    <row r="506" spans="1:25" x14ac:dyDescent="0.35">
      <c r="A506">
        <v>32</v>
      </c>
      <c r="B506" t="s">
        <v>32</v>
      </c>
      <c r="C506" t="s">
        <v>26</v>
      </c>
      <c r="D506" t="s">
        <v>27</v>
      </c>
      <c r="E506">
        <v>19</v>
      </c>
      <c r="F506">
        <v>3</v>
      </c>
      <c r="G506" t="s">
        <v>28</v>
      </c>
      <c r="H506">
        <v>4</v>
      </c>
      <c r="I506" t="s">
        <v>35</v>
      </c>
      <c r="J506">
        <v>80</v>
      </c>
      <c r="K506">
        <v>1</v>
      </c>
      <c r="L506">
        <v>3</v>
      </c>
      <c r="M506" t="s">
        <v>30</v>
      </c>
      <c r="N506">
        <v>3</v>
      </c>
      <c r="O506" t="s">
        <v>37</v>
      </c>
      <c r="P506">
        <v>3</v>
      </c>
      <c r="Q506">
        <v>3</v>
      </c>
      <c r="R506">
        <v>1</v>
      </c>
      <c r="S506">
        <v>10</v>
      </c>
      <c r="T506">
        <v>2</v>
      </c>
      <c r="U506">
        <v>1</v>
      </c>
      <c r="V506">
        <v>4</v>
      </c>
      <c r="W506">
        <v>3</v>
      </c>
      <c r="X506">
        <v>0</v>
      </c>
      <c r="Y506">
        <v>2</v>
      </c>
    </row>
    <row r="507" spans="1:25" hidden="1" x14ac:dyDescent="0.35">
      <c r="A507">
        <v>32</v>
      </c>
      <c r="B507" t="s">
        <v>32</v>
      </c>
      <c r="C507" t="s">
        <v>44</v>
      </c>
      <c r="D507" t="s">
        <v>34</v>
      </c>
      <c r="E507">
        <v>5</v>
      </c>
      <c r="F507">
        <v>4</v>
      </c>
      <c r="G507" t="s">
        <v>49</v>
      </c>
      <c r="H507">
        <v>2</v>
      </c>
      <c r="I507" t="s">
        <v>35</v>
      </c>
      <c r="J507">
        <v>65</v>
      </c>
      <c r="K507">
        <v>3</v>
      </c>
      <c r="L507">
        <v>1</v>
      </c>
      <c r="M507" t="s">
        <v>36</v>
      </c>
      <c r="N507">
        <v>2</v>
      </c>
      <c r="O507" t="s">
        <v>31</v>
      </c>
      <c r="P507">
        <v>2</v>
      </c>
      <c r="Q507">
        <v>3</v>
      </c>
      <c r="R507">
        <v>0</v>
      </c>
      <c r="S507">
        <v>12</v>
      </c>
      <c r="T507">
        <v>3</v>
      </c>
      <c r="U507">
        <v>3</v>
      </c>
      <c r="V507">
        <v>7</v>
      </c>
      <c r="W507">
        <v>7</v>
      </c>
      <c r="X507">
        <v>0</v>
      </c>
      <c r="Y507">
        <v>7</v>
      </c>
    </row>
    <row r="508" spans="1:25" x14ac:dyDescent="0.35">
      <c r="A508">
        <v>32</v>
      </c>
      <c r="B508" t="s">
        <v>32</v>
      </c>
      <c r="C508" t="s">
        <v>33</v>
      </c>
      <c r="D508" t="s">
        <v>27</v>
      </c>
      <c r="E508">
        <v>10</v>
      </c>
      <c r="F508">
        <v>4</v>
      </c>
      <c r="G508" t="s">
        <v>48</v>
      </c>
      <c r="H508">
        <v>4</v>
      </c>
      <c r="I508" t="s">
        <v>35</v>
      </c>
      <c r="J508">
        <v>79</v>
      </c>
      <c r="K508">
        <v>3</v>
      </c>
      <c r="L508">
        <v>2</v>
      </c>
      <c r="M508" t="s">
        <v>30</v>
      </c>
      <c r="N508">
        <v>4</v>
      </c>
      <c r="O508" t="s">
        <v>31</v>
      </c>
      <c r="P508">
        <v>8</v>
      </c>
      <c r="Q508">
        <v>3</v>
      </c>
      <c r="R508">
        <v>0</v>
      </c>
      <c r="S508">
        <v>4</v>
      </c>
      <c r="T508">
        <v>2</v>
      </c>
      <c r="U508">
        <v>4</v>
      </c>
      <c r="V508">
        <v>0</v>
      </c>
      <c r="W508">
        <v>0</v>
      </c>
      <c r="X508">
        <v>0</v>
      </c>
      <c r="Y508">
        <v>0</v>
      </c>
    </row>
    <row r="509" spans="1:25" hidden="1" x14ac:dyDescent="0.35">
      <c r="A509">
        <v>32</v>
      </c>
      <c r="B509" t="s">
        <v>25</v>
      </c>
      <c r="C509" t="s">
        <v>26</v>
      </c>
      <c r="D509" t="s">
        <v>27</v>
      </c>
      <c r="E509">
        <v>2</v>
      </c>
      <c r="F509">
        <v>4</v>
      </c>
      <c r="G509" t="s">
        <v>48</v>
      </c>
      <c r="H509">
        <v>3</v>
      </c>
      <c r="I509" t="s">
        <v>35</v>
      </c>
      <c r="J509">
        <v>82</v>
      </c>
      <c r="K509">
        <v>2</v>
      </c>
      <c r="L509">
        <v>2</v>
      </c>
      <c r="M509" t="s">
        <v>30</v>
      </c>
      <c r="N509">
        <v>2</v>
      </c>
      <c r="O509" t="s">
        <v>31</v>
      </c>
      <c r="P509">
        <v>7</v>
      </c>
      <c r="Q509">
        <v>3</v>
      </c>
      <c r="R509">
        <v>0</v>
      </c>
      <c r="S509">
        <v>7</v>
      </c>
      <c r="T509">
        <v>3</v>
      </c>
      <c r="U509">
        <v>2</v>
      </c>
      <c r="V509">
        <v>2</v>
      </c>
      <c r="W509">
        <v>2</v>
      </c>
      <c r="X509">
        <v>2</v>
      </c>
      <c r="Y509">
        <v>2</v>
      </c>
    </row>
    <row r="510" spans="1:25" hidden="1" x14ac:dyDescent="0.35">
      <c r="A510">
        <v>32</v>
      </c>
      <c r="B510" t="s">
        <v>25</v>
      </c>
      <c r="C510" t="s">
        <v>33</v>
      </c>
      <c r="D510" t="s">
        <v>34</v>
      </c>
      <c r="E510">
        <v>5</v>
      </c>
      <c r="F510">
        <v>2</v>
      </c>
      <c r="G510" t="s">
        <v>28</v>
      </c>
      <c r="H510">
        <v>1</v>
      </c>
      <c r="I510" t="s">
        <v>29</v>
      </c>
      <c r="J510">
        <v>47</v>
      </c>
      <c r="K510">
        <v>4</v>
      </c>
      <c r="L510">
        <v>1</v>
      </c>
      <c r="M510" t="s">
        <v>36</v>
      </c>
      <c r="N510">
        <v>3</v>
      </c>
      <c r="O510" t="s">
        <v>31</v>
      </c>
      <c r="P510">
        <v>3</v>
      </c>
      <c r="Q510">
        <v>3</v>
      </c>
      <c r="R510">
        <v>0</v>
      </c>
      <c r="S510">
        <v>8</v>
      </c>
      <c r="T510">
        <v>2</v>
      </c>
      <c r="U510">
        <v>3</v>
      </c>
      <c r="V510">
        <v>4</v>
      </c>
      <c r="W510">
        <v>1</v>
      </c>
      <c r="X510">
        <v>0</v>
      </c>
      <c r="Y510">
        <v>3</v>
      </c>
    </row>
    <row r="511" spans="1:25" x14ac:dyDescent="0.35">
      <c r="A511">
        <v>32</v>
      </c>
      <c r="B511" t="s">
        <v>32</v>
      </c>
      <c r="C511" t="s">
        <v>44</v>
      </c>
      <c r="D511" t="s">
        <v>34</v>
      </c>
      <c r="E511">
        <v>15</v>
      </c>
      <c r="F511">
        <v>4</v>
      </c>
      <c r="G511" t="s">
        <v>40</v>
      </c>
      <c r="H511">
        <v>3</v>
      </c>
      <c r="I511" t="s">
        <v>29</v>
      </c>
      <c r="J511">
        <v>34</v>
      </c>
      <c r="K511">
        <v>3</v>
      </c>
      <c r="L511">
        <v>2</v>
      </c>
      <c r="M511" t="s">
        <v>43</v>
      </c>
      <c r="N511">
        <v>4</v>
      </c>
      <c r="O511" t="s">
        <v>41</v>
      </c>
      <c r="P511">
        <v>5</v>
      </c>
      <c r="Q511">
        <v>3</v>
      </c>
      <c r="R511">
        <v>1</v>
      </c>
      <c r="S511">
        <v>9</v>
      </c>
      <c r="T511">
        <v>6</v>
      </c>
      <c r="U511">
        <v>3</v>
      </c>
      <c r="V511">
        <v>5</v>
      </c>
      <c r="W511">
        <v>1</v>
      </c>
      <c r="X511">
        <v>1</v>
      </c>
      <c r="Y511">
        <v>2</v>
      </c>
    </row>
    <row r="512" spans="1:25" hidden="1" x14ac:dyDescent="0.35">
      <c r="A512">
        <v>32</v>
      </c>
      <c r="B512" t="s">
        <v>32</v>
      </c>
      <c r="C512" t="s">
        <v>26</v>
      </c>
      <c r="D512" t="s">
        <v>34</v>
      </c>
      <c r="E512">
        <v>5</v>
      </c>
      <c r="F512">
        <v>4</v>
      </c>
      <c r="G512" t="s">
        <v>28</v>
      </c>
      <c r="H512">
        <v>4</v>
      </c>
      <c r="I512" t="s">
        <v>35</v>
      </c>
      <c r="J512">
        <v>56</v>
      </c>
      <c r="K512">
        <v>2</v>
      </c>
      <c r="L512">
        <v>2</v>
      </c>
      <c r="M512" t="s">
        <v>42</v>
      </c>
      <c r="N512">
        <v>4</v>
      </c>
      <c r="O512" t="s">
        <v>31</v>
      </c>
      <c r="P512">
        <v>8</v>
      </c>
      <c r="Q512">
        <v>4</v>
      </c>
      <c r="R512">
        <v>0</v>
      </c>
      <c r="S512">
        <v>8</v>
      </c>
      <c r="T512">
        <v>1</v>
      </c>
      <c r="U512">
        <v>3</v>
      </c>
      <c r="V512">
        <v>1</v>
      </c>
      <c r="W512">
        <v>0</v>
      </c>
      <c r="X512">
        <v>0</v>
      </c>
      <c r="Y512">
        <v>0</v>
      </c>
    </row>
    <row r="513" spans="1:25" x14ac:dyDescent="0.35">
      <c r="A513">
        <v>32</v>
      </c>
      <c r="B513" t="s">
        <v>32</v>
      </c>
      <c r="C513" t="s">
        <v>26</v>
      </c>
      <c r="D513" t="s">
        <v>34</v>
      </c>
      <c r="E513">
        <v>29</v>
      </c>
      <c r="F513">
        <v>4</v>
      </c>
      <c r="G513" t="s">
        <v>28</v>
      </c>
      <c r="H513">
        <v>3</v>
      </c>
      <c r="I513" t="s">
        <v>29</v>
      </c>
      <c r="J513">
        <v>49</v>
      </c>
      <c r="K513">
        <v>2</v>
      </c>
      <c r="L513">
        <v>1</v>
      </c>
      <c r="M513" t="s">
        <v>39</v>
      </c>
      <c r="N513">
        <v>2</v>
      </c>
      <c r="O513" t="s">
        <v>31</v>
      </c>
      <c r="P513">
        <v>1</v>
      </c>
      <c r="Q513">
        <v>3</v>
      </c>
      <c r="R513">
        <v>0</v>
      </c>
      <c r="S513">
        <v>6</v>
      </c>
      <c r="T513">
        <v>3</v>
      </c>
      <c r="U513">
        <v>3</v>
      </c>
      <c r="V513">
        <v>6</v>
      </c>
      <c r="W513">
        <v>2</v>
      </c>
      <c r="X513">
        <v>4</v>
      </c>
      <c r="Y513">
        <v>1</v>
      </c>
    </row>
    <row r="514" spans="1:25" hidden="1" x14ac:dyDescent="0.35">
      <c r="A514">
        <v>32</v>
      </c>
      <c r="B514" t="s">
        <v>32</v>
      </c>
      <c r="C514" t="s">
        <v>26</v>
      </c>
      <c r="D514" t="s">
        <v>27</v>
      </c>
      <c r="E514">
        <v>1</v>
      </c>
      <c r="F514">
        <v>4</v>
      </c>
      <c r="G514" t="s">
        <v>40</v>
      </c>
      <c r="H514">
        <v>2</v>
      </c>
      <c r="I514" t="s">
        <v>35</v>
      </c>
      <c r="J514">
        <v>68</v>
      </c>
      <c r="K514">
        <v>2</v>
      </c>
      <c r="L514">
        <v>1</v>
      </c>
      <c r="M514" t="s">
        <v>46</v>
      </c>
      <c r="N514">
        <v>2</v>
      </c>
      <c r="O514" t="s">
        <v>37</v>
      </c>
      <c r="P514">
        <v>0</v>
      </c>
      <c r="Q514">
        <v>3</v>
      </c>
      <c r="R514">
        <v>1</v>
      </c>
      <c r="S514">
        <v>3</v>
      </c>
      <c r="T514">
        <v>2</v>
      </c>
      <c r="U514">
        <v>3</v>
      </c>
      <c r="V514">
        <v>2</v>
      </c>
      <c r="W514">
        <v>2</v>
      </c>
      <c r="X514">
        <v>2</v>
      </c>
      <c r="Y514">
        <v>2</v>
      </c>
    </row>
    <row r="515" spans="1:25" hidden="1" x14ac:dyDescent="0.35">
      <c r="A515">
        <v>32</v>
      </c>
      <c r="B515" t="s">
        <v>32</v>
      </c>
      <c r="C515" t="s">
        <v>26</v>
      </c>
      <c r="D515" t="s">
        <v>27</v>
      </c>
      <c r="E515">
        <v>1</v>
      </c>
      <c r="F515">
        <v>4</v>
      </c>
      <c r="G515" t="s">
        <v>48</v>
      </c>
      <c r="H515">
        <v>3</v>
      </c>
      <c r="I515" t="s">
        <v>29</v>
      </c>
      <c r="J515">
        <v>48</v>
      </c>
      <c r="K515">
        <v>3</v>
      </c>
      <c r="L515">
        <v>3</v>
      </c>
      <c r="M515" t="s">
        <v>30</v>
      </c>
      <c r="N515">
        <v>4</v>
      </c>
      <c r="O515" t="s">
        <v>37</v>
      </c>
      <c r="P515">
        <v>1</v>
      </c>
      <c r="Q515">
        <v>3</v>
      </c>
      <c r="R515">
        <v>2</v>
      </c>
      <c r="S515">
        <v>14</v>
      </c>
      <c r="T515">
        <v>3</v>
      </c>
      <c r="U515">
        <v>3</v>
      </c>
      <c r="V515">
        <v>14</v>
      </c>
      <c r="W515">
        <v>10</v>
      </c>
      <c r="X515">
        <v>5</v>
      </c>
      <c r="Y515">
        <v>7</v>
      </c>
    </row>
    <row r="516" spans="1:25" hidden="1" x14ac:dyDescent="0.35">
      <c r="A516">
        <v>32</v>
      </c>
      <c r="B516" t="s">
        <v>32</v>
      </c>
      <c r="C516" t="s">
        <v>26</v>
      </c>
      <c r="D516" t="s">
        <v>34</v>
      </c>
      <c r="E516">
        <v>2</v>
      </c>
      <c r="F516">
        <v>3</v>
      </c>
      <c r="G516" t="s">
        <v>49</v>
      </c>
      <c r="H516">
        <v>4</v>
      </c>
      <c r="I516" t="s">
        <v>35</v>
      </c>
      <c r="J516">
        <v>78</v>
      </c>
      <c r="K516">
        <v>3</v>
      </c>
      <c r="L516">
        <v>1</v>
      </c>
      <c r="M516" t="s">
        <v>36</v>
      </c>
      <c r="N516">
        <v>1</v>
      </c>
      <c r="O516" t="s">
        <v>31</v>
      </c>
      <c r="P516">
        <v>1</v>
      </c>
      <c r="Q516">
        <v>3</v>
      </c>
      <c r="R516">
        <v>0</v>
      </c>
      <c r="S516">
        <v>4</v>
      </c>
      <c r="T516">
        <v>4</v>
      </c>
      <c r="U516">
        <v>3</v>
      </c>
      <c r="V516">
        <v>4</v>
      </c>
      <c r="W516">
        <v>2</v>
      </c>
      <c r="X516">
        <v>1</v>
      </c>
      <c r="Y516">
        <v>2</v>
      </c>
    </row>
    <row r="517" spans="1:25" hidden="1" x14ac:dyDescent="0.35">
      <c r="A517">
        <v>33</v>
      </c>
      <c r="B517" t="s">
        <v>32</v>
      </c>
      <c r="C517" t="s">
        <v>33</v>
      </c>
      <c r="D517" t="s">
        <v>34</v>
      </c>
      <c r="E517">
        <v>3</v>
      </c>
      <c r="F517">
        <v>4</v>
      </c>
      <c r="G517" t="s">
        <v>28</v>
      </c>
      <c r="H517">
        <v>4</v>
      </c>
      <c r="I517" t="s">
        <v>29</v>
      </c>
      <c r="J517">
        <v>56</v>
      </c>
      <c r="K517">
        <v>3</v>
      </c>
      <c r="L517">
        <v>1</v>
      </c>
      <c r="M517" t="s">
        <v>36</v>
      </c>
      <c r="N517">
        <v>3</v>
      </c>
      <c r="O517" t="s">
        <v>37</v>
      </c>
      <c r="P517">
        <v>1</v>
      </c>
      <c r="Q517">
        <v>3</v>
      </c>
      <c r="R517">
        <v>0</v>
      </c>
      <c r="S517">
        <v>8</v>
      </c>
      <c r="T517">
        <v>3</v>
      </c>
      <c r="U517">
        <v>3</v>
      </c>
      <c r="V517">
        <v>8</v>
      </c>
      <c r="W517">
        <v>7</v>
      </c>
      <c r="X517">
        <v>3</v>
      </c>
      <c r="Y517">
        <v>0</v>
      </c>
    </row>
    <row r="518" spans="1:25" hidden="1" x14ac:dyDescent="0.35">
      <c r="A518">
        <v>33</v>
      </c>
      <c r="B518" t="s">
        <v>32</v>
      </c>
      <c r="C518" t="s">
        <v>26</v>
      </c>
      <c r="D518" t="s">
        <v>34</v>
      </c>
      <c r="E518">
        <v>2</v>
      </c>
      <c r="F518">
        <v>3</v>
      </c>
      <c r="G518" t="s">
        <v>40</v>
      </c>
      <c r="H518">
        <v>3</v>
      </c>
      <c r="I518" t="s">
        <v>35</v>
      </c>
      <c r="J518">
        <v>78</v>
      </c>
      <c r="K518">
        <v>3</v>
      </c>
      <c r="L518">
        <v>1</v>
      </c>
      <c r="M518" t="s">
        <v>39</v>
      </c>
      <c r="N518">
        <v>4</v>
      </c>
      <c r="O518" t="s">
        <v>31</v>
      </c>
      <c r="P518">
        <v>4</v>
      </c>
      <c r="Q518">
        <v>3</v>
      </c>
      <c r="R518">
        <v>0</v>
      </c>
      <c r="S518">
        <v>7</v>
      </c>
      <c r="T518">
        <v>3</v>
      </c>
      <c r="U518">
        <v>3</v>
      </c>
      <c r="V518">
        <v>1</v>
      </c>
      <c r="W518">
        <v>1</v>
      </c>
      <c r="X518">
        <v>0</v>
      </c>
      <c r="Y518">
        <v>0</v>
      </c>
    </row>
    <row r="519" spans="1:25" hidden="1" x14ac:dyDescent="0.35">
      <c r="A519">
        <v>33</v>
      </c>
      <c r="B519" t="s">
        <v>32</v>
      </c>
      <c r="C519" t="s">
        <v>33</v>
      </c>
      <c r="D519" t="s">
        <v>27</v>
      </c>
      <c r="E519">
        <v>1</v>
      </c>
      <c r="F519">
        <v>3</v>
      </c>
      <c r="G519" t="s">
        <v>28</v>
      </c>
      <c r="H519">
        <v>3</v>
      </c>
      <c r="I519" t="s">
        <v>29</v>
      </c>
      <c r="J519">
        <v>42</v>
      </c>
      <c r="K519">
        <v>4</v>
      </c>
      <c r="L519">
        <v>2</v>
      </c>
      <c r="M519" t="s">
        <v>30</v>
      </c>
      <c r="N519">
        <v>1</v>
      </c>
      <c r="O519" t="s">
        <v>37</v>
      </c>
      <c r="P519">
        <v>2</v>
      </c>
      <c r="Q519">
        <v>3</v>
      </c>
      <c r="R519">
        <v>2</v>
      </c>
      <c r="S519">
        <v>10</v>
      </c>
      <c r="T519">
        <v>3</v>
      </c>
      <c r="U519">
        <v>3</v>
      </c>
      <c r="V519">
        <v>5</v>
      </c>
      <c r="W519">
        <v>3</v>
      </c>
      <c r="X519">
        <v>1</v>
      </c>
      <c r="Y519">
        <v>3</v>
      </c>
    </row>
    <row r="520" spans="1:25" hidden="1" x14ac:dyDescent="0.35">
      <c r="A520">
        <v>33</v>
      </c>
      <c r="B520" t="s">
        <v>32</v>
      </c>
      <c r="C520" t="s">
        <v>33</v>
      </c>
      <c r="D520" t="s">
        <v>34</v>
      </c>
      <c r="E520">
        <v>1</v>
      </c>
      <c r="F520">
        <v>2</v>
      </c>
      <c r="G520" t="s">
        <v>28</v>
      </c>
      <c r="H520">
        <v>1</v>
      </c>
      <c r="I520" t="s">
        <v>29</v>
      </c>
      <c r="J520">
        <v>98</v>
      </c>
      <c r="K520">
        <v>3</v>
      </c>
      <c r="L520">
        <v>3</v>
      </c>
      <c r="M520" t="s">
        <v>47</v>
      </c>
      <c r="N520">
        <v>4</v>
      </c>
      <c r="O520" t="s">
        <v>31</v>
      </c>
      <c r="P520">
        <v>1</v>
      </c>
      <c r="Q520">
        <v>3</v>
      </c>
      <c r="R520">
        <v>0</v>
      </c>
      <c r="S520">
        <v>15</v>
      </c>
      <c r="T520">
        <v>1</v>
      </c>
      <c r="U520">
        <v>3</v>
      </c>
      <c r="V520">
        <v>15</v>
      </c>
      <c r="W520">
        <v>14</v>
      </c>
      <c r="X520">
        <v>8</v>
      </c>
      <c r="Y520">
        <v>12</v>
      </c>
    </row>
    <row r="521" spans="1:25" x14ac:dyDescent="0.35">
      <c r="A521">
        <v>33</v>
      </c>
      <c r="B521" t="s">
        <v>32</v>
      </c>
      <c r="C521" t="s">
        <v>44</v>
      </c>
      <c r="D521" t="s">
        <v>27</v>
      </c>
      <c r="E521">
        <v>22</v>
      </c>
      <c r="F521">
        <v>2</v>
      </c>
      <c r="G521" t="s">
        <v>48</v>
      </c>
      <c r="H521">
        <v>3</v>
      </c>
      <c r="I521" t="s">
        <v>35</v>
      </c>
      <c r="J521">
        <v>95</v>
      </c>
      <c r="K521">
        <v>3</v>
      </c>
      <c r="L521">
        <v>2</v>
      </c>
      <c r="M521" t="s">
        <v>30</v>
      </c>
      <c r="N521">
        <v>2</v>
      </c>
      <c r="O521" t="s">
        <v>37</v>
      </c>
      <c r="P521">
        <v>0</v>
      </c>
      <c r="Q521">
        <v>3</v>
      </c>
      <c r="R521">
        <v>1</v>
      </c>
      <c r="S521">
        <v>8</v>
      </c>
      <c r="T521">
        <v>2</v>
      </c>
      <c r="U521">
        <v>4</v>
      </c>
      <c r="V521">
        <v>7</v>
      </c>
      <c r="W521">
        <v>7</v>
      </c>
      <c r="X521">
        <v>0</v>
      </c>
      <c r="Y521">
        <v>7</v>
      </c>
    </row>
    <row r="522" spans="1:25" hidden="1" x14ac:dyDescent="0.35">
      <c r="A522">
        <v>33</v>
      </c>
      <c r="B522" t="s">
        <v>32</v>
      </c>
      <c r="C522" t="s">
        <v>26</v>
      </c>
      <c r="D522" t="s">
        <v>34</v>
      </c>
      <c r="E522">
        <v>2</v>
      </c>
      <c r="F522">
        <v>3</v>
      </c>
      <c r="G522" t="s">
        <v>28</v>
      </c>
      <c r="H522">
        <v>3</v>
      </c>
      <c r="I522" t="s">
        <v>35</v>
      </c>
      <c r="J522">
        <v>90</v>
      </c>
      <c r="K522">
        <v>3</v>
      </c>
      <c r="L522">
        <v>1</v>
      </c>
      <c r="M522" t="s">
        <v>36</v>
      </c>
      <c r="N522">
        <v>4</v>
      </c>
      <c r="O522" t="s">
        <v>31</v>
      </c>
      <c r="P522">
        <v>0</v>
      </c>
      <c r="Q522">
        <v>3</v>
      </c>
      <c r="R522">
        <v>0</v>
      </c>
      <c r="S522">
        <v>4</v>
      </c>
      <c r="T522">
        <v>2</v>
      </c>
      <c r="U522">
        <v>4</v>
      </c>
      <c r="V522">
        <v>3</v>
      </c>
      <c r="W522">
        <v>1</v>
      </c>
      <c r="X522">
        <v>0</v>
      </c>
      <c r="Y522">
        <v>2</v>
      </c>
    </row>
    <row r="523" spans="1:25" x14ac:dyDescent="0.35">
      <c r="A523">
        <v>33</v>
      </c>
      <c r="B523" t="s">
        <v>32</v>
      </c>
      <c r="C523" t="s">
        <v>26</v>
      </c>
      <c r="D523" t="s">
        <v>34</v>
      </c>
      <c r="E523">
        <v>14</v>
      </c>
      <c r="F523">
        <v>3</v>
      </c>
      <c r="G523" t="s">
        <v>40</v>
      </c>
      <c r="H523">
        <v>4</v>
      </c>
      <c r="I523" t="s">
        <v>29</v>
      </c>
      <c r="J523">
        <v>72</v>
      </c>
      <c r="K523">
        <v>3</v>
      </c>
      <c r="L523">
        <v>1</v>
      </c>
      <c r="M523" t="s">
        <v>36</v>
      </c>
      <c r="N523">
        <v>2</v>
      </c>
      <c r="O523" t="s">
        <v>37</v>
      </c>
      <c r="P523">
        <v>1</v>
      </c>
      <c r="Q523">
        <v>3</v>
      </c>
      <c r="R523">
        <v>1</v>
      </c>
      <c r="S523">
        <v>8</v>
      </c>
      <c r="T523">
        <v>5</v>
      </c>
      <c r="U523">
        <v>3</v>
      </c>
      <c r="V523">
        <v>8</v>
      </c>
      <c r="W523">
        <v>7</v>
      </c>
      <c r="X523">
        <v>1</v>
      </c>
      <c r="Y523">
        <v>6</v>
      </c>
    </row>
    <row r="524" spans="1:25" hidden="1" x14ac:dyDescent="0.35">
      <c r="A524">
        <v>33</v>
      </c>
      <c r="B524" t="s">
        <v>32</v>
      </c>
      <c r="C524" t="s">
        <v>26</v>
      </c>
      <c r="D524" t="s">
        <v>34</v>
      </c>
      <c r="E524">
        <v>4</v>
      </c>
      <c r="F524">
        <v>4</v>
      </c>
      <c r="G524" t="s">
        <v>40</v>
      </c>
      <c r="H524">
        <v>3</v>
      </c>
      <c r="I524" t="s">
        <v>29</v>
      </c>
      <c r="J524">
        <v>47</v>
      </c>
      <c r="K524">
        <v>2</v>
      </c>
      <c r="L524">
        <v>1</v>
      </c>
      <c r="M524" t="s">
        <v>36</v>
      </c>
      <c r="N524">
        <v>2</v>
      </c>
      <c r="O524" t="s">
        <v>37</v>
      </c>
      <c r="P524">
        <v>6</v>
      </c>
      <c r="Q524">
        <v>4</v>
      </c>
      <c r="R524">
        <v>0</v>
      </c>
      <c r="S524">
        <v>7</v>
      </c>
      <c r="T524">
        <v>3</v>
      </c>
      <c r="U524">
        <v>3</v>
      </c>
      <c r="V524">
        <v>3</v>
      </c>
      <c r="W524">
        <v>2</v>
      </c>
      <c r="X524">
        <v>1</v>
      </c>
      <c r="Y524">
        <v>1</v>
      </c>
    </row>
    <row r="525" spans="1:25" x14ac:dyDescent="0.35">
      <c r="A525">
        <v>33</v>
      </c>
      <c r="B525" t="s">
        <v>25</v>
      </c>
      <c r="C525" t="s">
        <v>26</v>
      </c>
      <c r="D525" t="s">
        <v>34</v>
      </c>
      <c r="E525">
        <v>14</v>
      </c>
      <c r="F525">
        <v>3</v>
      </c>
      <c r="G525" t="s">
        <v>40</v>
      </c>
      <c r="H525">
        <v>3</v>
      </c>
      <c r="I525" t="s">
        <v>35</v>
      </c>
      <c r="J525">
        <v>58</v>
      </c>
      <c r="K525">
        <v>3</v>
      </c>
      <c r="L525">
        <v>1</v>
      </c>
      <c r="M525" t="s">
        <v>39</v>
      </c>
      <c r="N525">
        <v>4</v>
      </c>
      <c r="O525" t="s">
        <v>37</v>
      </c>
      <c r="P525">
        <v>5</v>
      </c>
      <c r="Q525">
        <v>3</v>
      </c>
      <c r="R525">
        <v>1</v>
      </c>
      <c r="S525">
        <v>8</v>
      </c>
      <c r="T525">
        <v>2</v>
      </c>
      <c r="U525">
        <v>1</v>
      </c>
      <c r="V525">
        <v>5</v>
      </c>
      <c r="W525">
        <v>4</v>
      </c>
      <c r="X525">
        <v>0</v>
      </c>
      <c r="Y525">
        <v>4</v>
      </c>
    </row>
    <row r="526" spans="1:25" hidden="1" x14ac:dyDescent="0.35">
      <c r="A526">
        <v>33</v>
      </c>
      <c r="B526" t="s">
        <v>25</v>
      </c>
      <c r="C526" t="s">
        <v>26</v>
      </c>
      <c r="D526" t="s">
        <v>34</v>
      </c>
      <c r="E526">
        <v>2</v>
      </c>
      <c r="F526">
        <v>2</v>
      </c>
      <c r="G526" t="s">
        <v>28</v>
      </c>
      <c r="H526">
        <v>1</v>
      </c>
      <c r="I526" t="s">
        <v>29</v>
      </c>
      <c r="J526">
        <v>39</v>
      </c>
      <c r="K526">
        <v>3</v>
      </c>
      <c r="L526">
        <v>1</v>
      </c>
      <c r="M526" t="s">
        <v>39</v>
      </c>
      <c r="N526">
        <v>1</v>
      </c>
      <c r="O526" t="s">
        <v>37</v>
      </c>
      <c r="P526">
        <v>7</v>
      </c>
      <c r="Q526">
        <v>4</v>
      </c>
      <c r="R526">
        <v>0</v>
      </c>
      <c r="S526">
        <v>13</v>
      </c>
      <c r="T526">
        <v>3</v>
      </c>
      <c r="U526">
        <v>4</v>
      </c>
      <c r="V526">
        <v>9</v>
      </c>
      <c r="W526">
        <v>7</v>
      </c>
      <c r="X526">
        <v>1</v>
      </c>
      <c r="Y526">
        <v>7</v>
      </c>
    </row>
    <row r="527" spans="1:25" hidden="1" x14ac:dyDescent="0.35">
      <c r="A527">
        <v>33</v>
      </c>
      <c r="B527" t="s">
        <v>32</v>
      </c>
      <c r="C527" t="s">
        <v>26</v>
      </c>
      <c r="D527" t="s">
        <v>34</v>
      </c>
      <c r="E527">
        <v>5</v>
      </c>
      <c r="F527">
        <v>4</v>
      </c>
      <c r="G527" t="s">
        <v>28</v>
      </c>
      <c r="H527">
        <v>3</v>
      </c>
      <c r="I527" t="s">
        <v>29</v>
      </c>
      <c r="J527">
        <v>63</v>
      </c>
      <c r="K527">
        <v>2</v>
      </c>
      <c r="L527">
        <v>1</v>
      </c>
      <c r="M527" t="s">
        <v>36</v>
      </c>
      <c r="N527">
        <v>4</v>
      </c>
      <c r="O527" t="s">
        <v>37</v>
      </c>
      <c r="P527">
        <v>1</v>
      </c>
      <c r="Q527">
        <v>3</v>
      </c>
      <c r="R527">
        <v>1</v>
      </c>
      <c r="S527">
        <v>2</v>
      </c>
      <c r="T527">
        <v>2</v>
      </c>
      <c r="U527">
        <v>2</v>
      </c>
      <c r="V527">
        <v>2</v>
      </c>
      <c r="W527">
        <v>2</v>
      </c>
      <c r="X527">
        <v>0</v>
      </c>
      <c r="Y527">
        <v>2</v>
      </c>
    </row>
    <row r="528" spans="1:25" hidden="1" x14ac:dyDescent="0.35">
      <c r="A528">
        <v>33</v>
      </c>
      <c r="B528" t="s">
        <v>32</v>
      </c>
      <c r="C528" t="s">
        <v>33</v>
      </c>
      <c r="D528" t="s">
        <v>34</v>
      </c>
      <c r="E528">
        <v>5</v>
      </c>
      <c r="F528">
        <v>4</v>
      </c>
      <c r="G528" t="s">
        <v>28</v>
      </c>
      <c r="H528">
        <v>4</v>
      </c>
      <c r="I528" t="s">
        <v>29</v>
      </c>
      <c r="J528">
        <v>74</v>
      </c>
      <c r="K528">
        <v>3</v>
      </c>
      <c r="L528">
        <v>3</v>
      </c>
      <c r="M528" t="s">
        <v>45</v>
      </c>
      <c r="N528">
        <v>2</v>
      </c>
      <c r="O528" t="s">
        <v>37</v>
      </c>
      <c r="P528">
        <v>6</v>
      </c>
      <c r="Q528">
        <v>3</v>
      </c>
      <c r="R528">
        <v>2</v>
      </c>
      <c r="S528">
        <v>12</v>
      </c>
      <c r="T528">
        <v>2</v>
      </c>
      <c r="U528">
        <v>3</v>
      </c>
      <c r="V528">
        <v>10</v>
      </c>
      <c r="W528">
        <v>6</v>
      </c>
      <c r="X528">
        <v>8</v>
      </c>
      <c r="Y528">
        <v>8</v>
      </c>
    </row>
    <row r="529" spans="1:25" x14ac:dyDescent="0.35">
      <c r="A529">
        <v>33</v>
      </c>
      <c r="B529" t="s">
        <v>32</v>
      </c>
      <c r="C529" t="s">
        <v>33</v>
      </c>
      <c r="D529" t="s">
        <v>27</v>
      </c>
      <c r="E529">
        <v>10</v>
      </c>
      <c r="F529">
        <v>3</v>
      </c>
      <c r="G529" t="s">
        <v>48</v>
      </c>
      <c r="H529">
        <v>2</v>
      </c>
      <c r="I529" t="s">
        <v>35</v>
      </c>
      <c r="J529">
        <v>46</v>
      </c>
      <c r="K529">
        <v>2</v>
      </c>
      <c r="L529">
        <v>2</v>
      </c>
      <c r="M529" t="s">
        <v>30</v>
      </c>
      <c r="N529">
        <v>4</v>
      </c>
      <c r="O529" t="s">
        <v>31</v>
      </c>
      <c r="P529">
        <v>3</v>
      </c>
      <c r="Q529">
        <v>3</v>
      </c>
      <c r="R529">
        <v>0</v>
      </c>
      <c r="S529">
        <v>9</v>
      </c>
      <c r="T529">
        <v>6</v>
      </c>
      <c r="U529">
        <v>2</v>
      </c>
      <c r="V529">
        <v>7</v>
      </c>
      <c r="W529">
        <v>7</v>
      </c>
      <c r="X529">
        <v>0</v>
      </c>
      <c r="Y529">
        <v>1</v>
      </c>
    </row>
    <row r="530" spans="1:25" hidden="1" x14ac:dyDescent="0.35">
      <c r="A530">
        <v>33</v>
      </c>
      <c r="B530" t="s">
        <v>51</v>
      </c>
      <c r="C530" t="s">
        <v>26</v>
      </c>
      <c r="D530" t="s">
        <v>27</v>
      </c>
      <c r="E530">
        <v>5</v>
      </c>
      <c r="F530">
        <v>3</v>
      </c>
      <c r="G530" t="s">
        <v>48</v>
      </c>
      <c r="H530">
        <v>4</v>
      </c>
      <c r="I530" t="s">
        <v>29</v>
      </c>
      <c r="J530">
        <v>34</v>
      </c>
      <c r="K530">
        <v>3</v>
      </c>
      <c r="L530">
        <v>1</v>
      </c>
      <c r="M530" t="s">
        <v>46</v>
      </c>
      <c r="N530">
        <v>3</v>
      </c>
      <c r="O530" t="s">
        <v>31</v>
      </c>
      <c r="P530">
        <v>1</v>
      </c>
      <c r="Q530">
        <v>3</v>
      </c>
      <c r="R530">
        <v>0</v>
      </c>
      <c r="S530">
        <v>1</v>
      </c>
      <c r="T530">
        <v>2</v>
      </c>
      <c r="U530">
        <v>3</v>
      </c>
      <c r="V530">
        <v>1</v>
      </c>
      <c r="W530">
        <v>0</v>
      </c>
      <c r="X530">
        <v>0</v>
      </c>
      <c r="Y530">
        <v>0</v>
      </c>
    </row>
    <row r="531" spans="1:25" x14ac:dyDescent="0.35">
      <c r="A531">
        <v>33</v>
      </c>
      <c r="B531" t="s">
        <v>25</v>
      </c>
      <c r="C531" t="s">
        <v>26</v>
      </c>
      <c r="D531" t="s">
        <v>34</v>
      </c>
      <c r="E531">
        <v>15</v>
      </c>
      <c r="F531">
        <v>1</v>
      </c>
      <c r="G531" t="s">
        <v>40</v>
      </c>
      <c r="H531">
        <v>2</v>
      </c>
      <c r="I531" t="s">
        <v>35</v>
      </c>
      <c r="J531">
        <v>56</v>
      </c>
      <c r="K531">
        <v>3</v>
      </c>
      <c r="L531">
        <v>3</v>
      </c>
      <c r="M531" t="s">
        <v>45</v>
      </c>
      <c r="N531">
        <v>3</v>
      </c>
      <c r="O531" t="s">
        <v>37</v>
      </c>
      <c r="P531">
        <v>7</v>
      </c>
      <c r="Q531">
        <v>3</v>
      </c>
      <c r="R531">
        <v>0</v>
      </c>
      <c r="S531">
        <v>15</v>
      </c>
      <c r="T531">
        <v>2</v>
      </c>
      <c r="U531">
        <v>4</v>
      </c>
      <c r="V531">
        <v>7</v>
      </c>
      <c r="W531">
        <v>6</v>
      </c>
      <c r="X531">
        <v>7</v>
      </c>
      <c r="Y531">
        <v>7</v>
      </c>
    </row>
    <row r="532" spans="1:25" x14ac:dyDescent="0.35">
      <c r="A532">
        <v>33</v>
      </c>
      <c r="B532" t="s">
        <v>25</v>
      </c>
      <c r="C532" t="s">
        <v>26</v>
      </c>
      <c r="D532" t="s">
        <v>34</v>
      </c>
      <c r="E532">
        <v>10</v>
      </c>
      <c r="F532">
        <v>1</v>
      </c>
      <c r="G532" t="s">
        <v>40</v>
      </c>
      <c r="H532">
        <v>1</v>
      </c>
      <c r="I532" t="s">
        <v>35</v>
      </c>
      <c r="J532">
        <v>38</v>
      </c>
      <c r="K532">
        <v>1</v>
      </c>
      <c r="L532">
        <v>1</v>
      </c>
      <c r="M532" t="s">
        <v>39</v>
      </c>
      <c r="N532">
        <v>4</v>
      </c>
      <c r="O532" t="s">
        <v>41</v>
      </c>
      <c r="P532">
        <v>7</v>
      </c>
      <c r="Q532">
        <v>3</v>
      </c>
      <c r="R532">
        <v>3</v>
      </c>
      <c r="S532">
        <v>8</v>
      </c>
      <c r="T532">
        <v>2</v>
      </c>
      <c r="U532">
        <v>3</v>
      </c>
      <c r="V532">
        <v>4</v>
      </c>
      <c r="W532">
        <v>3</v>
      </c>
      <c r="X532">
        <v>1</v>
      </c>
      <c r="Y532">
        <v>3</v>
      </c>
    </row>
    <row r="533" spans="1:25" hidden="1" x14ac:dyDescent="0.35">
      <c r="A533">
        <v>33</v>
      </c>
      <c r="B533" t="s">
        <v>32</v>
      </c>
      <c r="C533" t="s">
        <v>26</v>
      </c>
      <c r="D533" t="s">
        <v>34</v>
      </c>
      <c r="E533">
        <v>1</v>
      </c>
      <c r="F533">
        <v>5</v>
      </c>
      <c r="G533" t="s">
        <v>40</v>
      </c>
      <c r="H533">
        <v>1</v>
      </c>
      <c r="I533" t="s">
        <v>29</v>
      </c>
      <c r="J533">
        <v>95</v>
      </c>
      <c r="K533">
        <v>4</v>
      </c>
      <c r="L533">
        <v>4</v>
      </c>
      <c r="M533" t="s">
        <v>47</v>
      </c>
      <c r="N533">
        <v>3</v>
      </c>
      <c r="O533" t="s">
        <v>41</v>
      </c>
      <c r="P533">
        <v>4</v>
      </c>
      <c r="Q533">
        <v>3</v>
      </c>
      <c r="R533">
        <v>1</v>
      </c>
      <c r="S533">
        <v>10</v>
      </c>
      <c r="T533">
        <v>2</v>
      </c>
      <c r="U533">
        <v>3</v>
      </c>
      <c r="V533">
        <v>6</v>
      </c>
      <c r="W533">
        <v>1</v>
      </c>
      <c r="X533">
        <v>0</v>
      </c>
      <c r="Y533">
        <v>5</v>
      </c>
    </row>
    <row r="534" spans="1:25" hidden="1" x14ac:dyDescent="0.35">
      <c r="A534">
        <v>33</v>
      </c>
      <c r="B534" t="s">
        <v>32</v>
      </c>
      <c r="C534" t="s">
        <v>26</v>
      </c>
      <c r="D534" t="s">
        <v>27</v>
      </c>
      <c r="E534">
        <v>8</v>
      </c>
      <c r="F534">
        <v>4</v>
      </c>
      <c r="G534" t="s">
        <v>48</v>
      </c>
      <c r="H534">
        <v>3</v>
      </c>
      <c r="I534" t="s">
        <v>35</v>
      </c>
      <c r="J534">
        <v>39</v>
      </c>
      <c r="K534">
        <v>3</v>
      </c>
      <c r="L534">
        <v>2</v>
      </c>
      <c r="M534" t="s">
        <v>30</v>
      </c>
      <c r="N534">
        <v>3</v>
      </c>
      <c r="O534" t="s">
        <v>41</v>
      </c>
      <c r="P534">
        <v>0</v>
      </c>
      <c r="Q534">
        <v>3</v>
      </c>
      <c r="R534">
        <v>0</v>
      </c>
      <c r="S534">
        <v>6</v>
      </c>
      <c r="T534">
        <v>3</v>
      </c>
      <c r="U534">
        <v>3</v>
      </c>
      <c r="V534">
        <v>5</v>
      </c>
      <c r="W534">
        <v>0</v>
      </c>
      <c r="X534">
        <v>1</v>
      </c>
      <c r="Y534">
        <v>2</v>
      </c>
    </row>
    <row r="535" spans="1:25" hidden="1" x14ac:dyDescent="0.35">
      <c r="A535">
        <v>33</v>
      </c>
      <c r="B535" t="s">
        <v>32</v>
      </c>
      <c r="C535" t="s">
        <v>33</v>
      </c>
      <c r="D535" t="s">
        <v>34</v>
      </c>
      <c r="E535">
        <v>6</v>
      </c>
      <c r="F535">
        <v>3</v>
      </c>
      <c r="G535" t="s">
        <v>28</v>
      </c>
      <c r="H535">
        <v>3</v>
      </c>
      <c r="I535" t="s">
        <v>35</v>
      </c>
      <c r="J535">
        <v>30</v>
      </c>
      <c r="K535">
        <v>3</v>
      </c>
      <c r="L535">
        <v>2</v>
      </c>
      <c r="M535" t="s">
        <v>43</v>
      </c>
      <c r="N535">
        <v>4</v>
      </c>
      <c r="O535" t="s">
        <v>41</v>
      </c>
      <c r="P535">
        <v>3</v>
      </c>
      <c r="Q535">
        <v>4</v>
      </c>
      <c r="R535">
        <v>1</v>
      </c>
      <c r="S535">
        <v>15</v>
      </c>
      <c r="T535">
        <v>2</v>
      </c>
      <c r="U535">
        <v>1</v>
      </c>
      <c r="V535">
        <v>13</v>
      </c>
      <c r="W535">
        <v>11</v>
      </c>
      <c r="X535">
        <v>4</v>
      </c>
      <c r="Y535">
        <v>7</v>
      </c>
    </row>
    <row r="536" spans="1:25" hidden="1" x14ac:dyDescent="0.35">
      <c r="A536">
        <v>33</v>
      </c>
      <c r="B536" t="s">
        <v>25</v>
      </c>
      <c r="C536" t="s">
        <v>33</v>
      </c>
      <c r="D536" t="s">
        <v>34</v>
      </c>
      <c r="E536">
        <v>3</v>
      </c>
      <c r="F536">
        <v>3</v>
      </c>
      <c r="G536" t="s">
        <v>28</v>
      </c>
      <c r="H536">
        <v>1</v>
      </c>
      <c r="I536" t="s">
        <v>35</v>
      </c>
      <c r="J536">
        <v>70</v>
      </c>
      <c r="K536">
        <v>3</v>
      </c>
      <c r="L536">
        <v>1</v>
      </c>
      <c r="M536" t="s">
        <v>36</v>
      </c>
      <c r="N536">
        <v>1</v>
      </c>
      <c r="O536" t="s">
        <v>31</v>
      </c>
      <c r="P536">
        <v>1</v>
      </c>
      <c r="Q536">
        <v>3</v>
      </c>
      <c r="R536">
        <v>0</v>
      </c>
      <c r="S536">
        <v>10</v>
      </c>
      <c r="T536">
        <v>3</v>
      </c>
      <c r="U536">
        <v>3</v>
      </c>
      <c r="V536">
        <v>10</v>
      </c>
      <c r="W536">
        <v>8</v>
      </c>
      <c r="X536">
        <v>9</v>
      </c>
      <c r="Y536">
        <v>7</v>
      </c>
    </row>
    <row r="537" spans="1:25" hidden="1" x14ac:dyDescent="0.35">
      <c r="A537">
        <v>33</v>
      </c>
      <c r="B537" t="s">
        <v>25</v>
      </c>
      <c r="C537" t="s">
        <v>26</v>
      </c>
      <c r="D537" t="s">
        <v>34</v>
      </c>
      <c r="E537">
        <v>1</v>
      </c>
      <c r="F537">
        <v>4</v>
      </c>
      <c r="G537" t="s">
        <v>38</v>
      </c>
      <c r="H537">
        <v>4</v>
      </c>
      <c r="I537" t="s">
        <v>35</v>
      </c>
      <c r="J537">
        <v>63</v>
      </c>
      <c r="K537">
        <v>3</v>
      </c>
      <c r="L537">
        <v>1</v>
      </c>
      <c r="M537" t="s">
        <v>36</v>
      </c>
      <c r="N537">
        <v>4</v>
      </c>
      <c r="O537" t="s">
        <v>31</v>
      </c>
      <c r="P537">
        <v>1</v>
      </c>
      <c r="Q537">
        <v>3</v>
      </c>
      <c r="R537">
        <v>0</v>
      </c>
      <c r="S537">
        <v>10</v>
      </c>
      <c r="T537">
        <v>2</v>
      </c>
      <c r="U537">
        <v>2</v>
      </c>
      <c r="V537">
        <v>10</v>
      </c>
      <c r="W537">
        <v>9</v>
      </c>
      <c r="X537">
        <v>7</v>
      </c>
      <c r="Y537">
        <v>8</v>
      </c>
    </row>
    <row r="538" spans="1:25" hidden="1" x14ac:dyDescent="0.35">
      <c r="A538">
        <v>33</v>
      </c>
      <c r="B538" t="s">
        <v>32</v>
      </c>
      <c r="C538" t="s">
        <v>26</v>
      </c>
      <c r="D538" t="s">
        <v>34</v>
      </c>
      <c r="E538">
        <v>7</v>
      </c>
      <c r="F538">
        <v>3</v>
      </c>
      <c r="G538" t="s">
        <v>40</v>
      </c>
      <c r="H538">
        <v>3</v>
      </c>
      <c r="I538" t="s">
        <v>35</v>
      </c>
      <c r="J538">
        <v>49</v>
      </c>
      <c r="K538">
        <v>3</v>
      </c>
      <c r="L538">
        <v>3</v>
      </c>
      <c r="M538" t="s">
        <v>47</v>
      </c>
      <c r="N538">
        <v>3</v>
      </c>
      <c r="O538" t="s">
        <v>37</v>
      </c>
      <c r="P538">
        <v>0</v>
      </c>
      <c r="Q538">
        <v>3</v>
      </c>
      <c r="R538">
        <v>0</v>
      </c>
      <c r="S538">
        <v>14</v>
      </c>
      <c r="T538">
        <v>3</v>
      </c>
      <c r="U538">
        <v>4</v>
      </c>
      <c r="V538">
        <v>13</v>
      </c>
      <c r="W538">
        <v>9</v>
      </c>
      <c r="X538">
        <v>3</v>
      </c>
      <c r="Y538">
        <v>7</v>
      </c>
    </row>
    <row r="539" spans="1:25" x14ac:dyDescent="0.35">
      <c r="A539">
        <v>33</v>
      </c>
      <c r="B539" t="s">
        <v>25</v>
      </c>
      <c r="C539" t="s">
        <v>26</v>
      </c>
      <c r="D539" t="s">
        <v>27</v>
      </c>
      <c r="E539">
        <v>16</v>
      </c>
      <c r="F539">
        <v>3</v>
      </c>
      <c r="G539" t="s">
        <v>48</v>
      </c>
      <c r="H539">
        <v>1</v>
      </c>
      <c r="I539" t="s">
        <v>29</v>
      </c>
      <c r="J539">
        <v>69</v>
      </c>
      <c r="K539">
        <v>3</v>
      </c>
      <c r="L539">
        <v>2</v>
      </c>
      <c r="M539" t="s">
        <v>30</v>
      </c>
      <c r="N539">
        <v>1</v>
      </c>
      <c r="O539" t="s">
        <v>31</v>
      </c>
      <c r="P539">
        <v>5</v>
      </c>
      <c r="Q539">
        <v>3</v>
      </c>
      <c r="R539">
        <v>0</v>
      </c>
      <c r="S539">
        <v>6</v>
      </c>
      <c r="T539">
        <v>3</v>
      </c>
      <c r="U539">
        <v>3</v>
      </c>
      <c r="V539">
        <v>3</v>
      </c>
      <c r="W539">
        <v>2</v>
      </c>
      <c r="X539">
        <v>0</v>
      </c>
      <c r="Y539">
        <v>2</v>
      </c>
    </row>
    <row r="540" spans="1:25" hidden="1" x14ac:dyDescent="0.35">
      <c r="A540">
        <v>33</v>
      </c>
      <c r="B540" t="s">
        <v>32</v>
      </c>
      <c r="C540" t="s">
        <v>26</v>
      </c>
      <c r="D540" t="s">
        <v>27</v>
      </c>
      <c r="E540">
        <v>1</v>
      </c>
      <c r="F540">
        <v>3</v>
      </c>
      <c r="G540" t="s">
        <v>40</v>
      </c>
      <c r="H540">
        <v>1</v>
      </c>
      <c r="I540" t="s">
        <v>35</v>
      </c>
      <c r="J540">
        <v>48</v>
      </c>
      <c r="K540">
        <v>4</v>
      </c>
      <c r="L540">
        <v>2</v>
      </c>
      <c r="M540" t="s">
        <v>30</v>
      </c>
      <c r="N540">
        <v>1</v>
      </c>
      <c r="O540" t="s">
        <v>41</v>
      </c>
      <c r="P540">
        <v>1</v>
      </c>
      <c r="Q540">
        <v>4</v>
      </c>
      <c r="R540">
        <v>1</v>
      </c>
      <c r="S540">
        <v>9</v>
      </c>
      <c r="T540">
        <v>5</v>
      </c>
      <c r="U540">
        <v>3</v>
      </c>
      <c r="V540">
        <v>9</v>
      </c>
      <c r="W540">
        <v>8</v>
      </c>
      <c r="X540">
        <v>0</v>
      </c>
      <c r="Y540">
        <v>8</v>
      </c>
    </row>
    <row r="541" spans="1:25" hidden="1" x14ac:dyDescent="0.35">
      <c r="A541">
        <v>33</v>
      </c>
      <c r="B541" t="s">
        <v>32</v>
      </c>
      <c r="C541" t="s">
        <v>26</v>
      </c>
      <c r="D541" t="s">
        <v>50</v>
      </c>
      <c r="E541">
        <v>3</v>
      </c>
      <c r="F541">
        <v>2</v>
      </c>
      <c r="G541" t="s">
        <v>50</v>
      </c>
      <c r="H541">
        <v>4</v>
      </c>
      <c r="I541" t="s">
        <v>35</v>
      </c>
      <c r="J541">
        <v>57</v>
      </c>
      <c r="K541">
        <v>3</v>
      </c>
      <c r="L541">
        <v>1</v>
      </c>
      <c r="M541" t="s">
        <v>50</v>
      </c>
      <c r="N541">
        <v>2</v>
      </c>
      <c r="O541" t="s">
        <v>41</v>
      </c>
      <c r="P541">
        <v>3</v>
      </c>
      <c r="Q541">
        <v>3</v>
      </c>
      <c r="R541">
        <v>1</v>
      </c>
      <c r="S541">
        <v>7</v>
      </c>
      <c r="T541">
        <v>4</v>
      </c>
      <c r="U541">
        <v>4</v>
      </c>
      <c r="V541">
        <v>4</v>
      </c>
      <c r="W541">
        <v>3</v>
      </c>
      <c r="X541">
        <v>0</v>
      </c>
      <c r="Y541">
        <v>3</v>
      </c>
    </row>
    <row r="542" spans="1:25" hidden="1" x14ac:dyDescent="0.35">
      <c r="A542">
        <v>33</v>
      </c>
      <c r="B542" t="s">
        <v>32</v>
      </c>
      <c r="C542" t="s">
        <v>26</v>
      </c>
      <c r="D542" t="s">
        <v>34</v>
      </c>
      <c r="E542">
        <v>1</v>
      </c>
      <c r="F542">
        <v>4</v>
      </c>
      <c r="G542" t="s">
        <v>38</v>
      </c>
      <c r="H542">
        <v>3</v>
      </c>
      <c r="I542" t="s">
        <v>35</v>
      </c>
      <c r="J542">
        <v>100</v>
      </c>
      <c r="K542">
        <v>2</v>
      </c>
      <c r="L542">
        <v>1</v>
      </c>
      <c r="M542" t="s">
        <v>36</v>
      </c>
      <c r="N542">
        <v>1</v>
      </c>
      <c r="O542" t="s">
        <v>31</v>
      </c>
      <c r="P542">
        <v>3</v>
      </c>
      <c r="Q542">
        <v>3</v>
      </c>
      <c r="R542">
        <v>0</v>
      </c>
      <c r="S542">
        <v>6</v>
      </c>
      <c r="T542">
        <v>1</v>
      </c>
      <c r="U542">
        <v>3</v>
      </c>
      <c r="V542">
        <v>3</v>
      </c>
      <c r="W542">
        <v>2</v>
      </c>
      <c r="X542">
        <v>0</v>
      </c>
      <c r="Y542">
        <v>2</v>
      </c>
    </row>
    <row r="543" spans="1:25" hidden="1" x14ac:dyDescent="0.35">
      <c r="A543">
        <v>33</v>
      </c>
      <c r="B543" t="s">
        <v>32</v>
      </c>
      <c r="C543" t="s">
        <v>26</v>
      </c>
      <c r="D543" t="s">
        <v>34</v>
      </c>
      <c r="E543">
        <v>1</v>
      </c>
      <c r="F543">
        <v>3</v>
      </c>
      <c r="G543" t="s">
        <v>28</v>
      </c>
      <c r="H543">
        <v>2</v>
      </c>
      <c r="I543" t="s">
        <v>29</v>
      </c>
      <c r="J543">
        <v>42</v>
      </c>
      <c r="K543">
        <v>2</v>
      </c>
      <c r="L543">
        <v>2</v>
      </c>
      <c r="M543" t="s">
        <v>43</v>
      </c>
      <c r="N543">
        <v>4</v>
      </c>
      <c r="O543" t="s">
        <v>31</v>
      </c>
      <c r="P543">
        <v>0</v>
      </c>
      <c r="Q543">
        <v>3</v>
      </c>
      <c r="R543">
        <v>0</v>
      </c>
      <c r="S543">
        <v>6</v>
      </c>
      <c r="T543">
        <v>3</v>
      </c>
      <c r="U543">
        <v>3</v>
      </c>
      <c r="V543">
        <v>5</v>
      </c>
      <c r="W543">
        <v>0</v>
      </c>
      <c r="X543">
        <v>1</v>
      </c>
      <c r="Y543">
        <v>4</v>
      </c>
    </row>
    <row r="544" spans="1:25" x14ac:dyDescent="0.35">
      <c r="A544">
        <v>33</v>
      </c>
      <c r="B544" t="s">
        <v>32</v>
      </c>
      <c r="C544" t="s">
        <v>44</v>
      </c>
      <c r="D544" t="s">
        <v>27</v>
      </c>
      <c r="E544">
        <v>17</v>
      </c>
      <c r="F544">
        <v>3</v>
      </c>
      <c r="G544" t="s">
        <v>28</v>
      </c>
      <c r="H544">
        <v>4</v>
      </c>
      <c r="I544" t="s">
        <v>35</v>
      </c>
      <c r="J544">
        <v>38</v>
      </c>
      <c r="K544">
        <v>3</v>
      </c>
      <c r="L544">
        <v>4</v>
      </c>
      <c r="M544" t="s">
        <v>45</v>
      </c>
      <c r="N544">
        <v>3</v>
      </c>
      <c r="O544" t="s">
        <v>31</v>
      </c>
      <c r="P544">
        <v>1</v>
      </c>
      <c r="Q544">
        <v>3</v>
      </c>
      <c r="R544">
        <v>0</v>
      </c>
      <c r="S544">
        <v>10</v>
      </c>
      <c r="T544">
        <v>2</v>
      </c>
      <c r="U544">
        <v>3</v>
      </c>
      <c r="V544">
        <v>10</v>
      </c>
      <c r="W544">
        <v>8</v>
      </c>
      <c r="X544">
        <v>6</v>
      </c>
      <c r="Y544">
        <v>0</v>
      </c>
    </row>
    <row r="545" spans="1:25" x14ac:dyDescent="0.35">
      <c r="A545">
        <v>33</v>
      </c>
      <c r="B545" t="s">
        <v>32</v>
      </c>
      <c r="C545" t="s">
        <v>26</v>
      </c>
      <c r="D545" t="s">
        <v>34</v>
      </c>
      <c r="E545">
        <v>13</v>
      </c>
      <c r="F545">
        <v>1</v>
      </c>
      <c r="G545" t="s">
        <v>28</v>
      </c>
      <c r="H545">
        <v>2</v>
      </c>
      <c r="I545" t="s">
        <v>29</v>
      </c>
      <c r="J545">
        <v>53</v>
      </c>
      <c r="K545">
        <v>3</v>
      </c>
      <c r="L545">
        <v>1</v>
      </c>
      <c r="M545" t="s">
        <v>36</v>
      </c>
      <c r="N545">
        <v>4</v>
      </c>
      <c r="O545" t="s">
        <v>31</v>
      </c>
      <c r="P545">
        <v>3</v>
      </c>
      <c r="Q545">
        <v>3</v>
      </c>
      <c r="R545">
        <v>0</v>
      </c>
      <c r="S545">
        <v>5</v>
      </c>
      <c r="T545">
        <v>4</v>
      </c>
      <c r="U545">
        <v>3</v>
      </c>
      <c r="V545">
        <v>3</v>
      </c>
      <c r="W545">
        <v>2</v>
      </c>
      <c r="X545">
        <v>0</v>
      </c>
      <c r="Y545">
        <v>2</v>
      </c>
    </row>
    <row r="546" spans="1:25" hidden="1" x14ac:dyDescent="0.35">
      <c r="A546">
        <v>33</v>
      </c>
      <c r="B546" t="s">
        <v>32</v>
      </c>
      <c r="C546" t="s">
        <v>33</v>
      </c>
      <c r="D546" t="s">
        <v>34</v>
      </c>
      <c r="E546">
        <v>1</v>
      </c>
      <c r="F546">
        <v>4</v>
      </c>
      <c r="G546" t="s">
        <v>38</v>
      </c>
      <c r="H546">
        <v>3</v>
      </c>
      <c r="I546" t="s">
        <v>29</v>
      </c>
      <c r="J546">
        <v>84</v>
      </c>
      <c r="K546">
        <v>4</v>
      </c>
      <c r="L546">
        <v>2</v>
      </c>
      <c r="M546" t="s">
        <v>43</v>
      </c>
      <c r="N546">
        <v>2</v>
      </c>
      <c r="O546" t="s">
        <v>37</v>
      </c>
      <c r="P546">
        <v>1</v>
      </c>
      <c r="Q546">
        <v>3</v>
      </c>
      <c r="R546">
        <v>1</v>
      </c>
      <c r="S546">
        <v>6</v>
      </c>
      <c r="T546">
        <v>2</v>
      </c>
      <c r="U546">
        <v>3</v>
      </c>
      <c r="V546">
        <v>6</v>
      </c>
      <c r="W546">
        <v>5</v>
      </c>
      <c r="X546">
        <v>1</v>
      </c>
      <c r="Y546">
        <v>2</v>
      </c>
    </row>
    <row r="547" spans="1:25" hidden="1" x14ac:dyDescent="0.35">
      <c r="A547">
        <v>33</v>
      </c>
      <c r="B547" t="s">
        <v>32</v>
      </c>
      <c r="C547" t="s">
        <v>44</v>
      </c>
      <c r="D547" t="s">
        <v>27</v>
      </c>
      <c r="E547">
        <v>8</v>
      </c>
      <c r="F547">
        <v>1</v>
      </c>
      <c r="G547" t="s">
        <v>28</v>
      </c>
      <c r="H547">
        <v>2</v>
      </c>
      <c r="I547" t="s">
        <v>29</v>
      </c>
      <c r="J547">
        <v>88</v>
      </c>
      <c r="K547">
        <v>2</v>
      </c>
      <c r="L547">
        <v>1</v>
      </c>
      <c r="M547" t="s">
        <v>46</v>
      </c>
      <c r="N547">
        <v>4</v>
      </c>
      <c r="O547" t="s">
        <v>31</v>
      </c>
      <c r="P547">
        <v>0</v>
      </c>
      <c r="Q547">
        <v>3</v>
      </c>
      <c r="R547">
        <v>0</v>
      </c>
      <c r="S547">
        <v>3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</row>
    <row r="548" spans="1:25" hidden="1" x14ac:dyDescent="0.35">
      <c r="A548">
        <v>33</v>
      </c>
      <c r="B548" t="s">
        <v>32</v>
      </c>
      <c r="C548" t="s">
        <v>26</v>
      </c>
      <c r="D548" t="s">
        <v>34</v>
      </c>
      <c r="E548">
        <v>5</v>
      </c>
      <c r="F548">
        <v>3</v>
      </c>
      <c r="G548" t="s">
        <v>28</v>
      </c>
      <c r="H548">
        <v>4</v>
      </c>
      <c r="I548" t="s">
        <v>35</v>
      </c>
      <c r="J548">
        <v>34</v>
      </c>
      <c r="K548">
        <v>2</v>
      </c>
      <c r="L548">
        <v>3</v>
      </c>
      <c r="M548" t="s">
        <v>43</v>
      </c>
      <c r="N548">
        <v>4</v>
      </c>
      <c r="O548" t="s">
        <v>41</v>
      </c>
      <c r="P548">
        <v>4</v>
      </c>
      <c r="Q548">
        <v>3</v>
      </c>
      <c r="R548">
        <v>1</v>
      </c>
      <c r="S548">
        <v>9</v>
      </c>
      <c r="T548">
        <v>2</v>
      </c>
      <c r="U548">
        <v>3</v>
      </c>
      <c r="V548">
        <v>3</v>
      </c>
      <c r="W548">
        <v>2</v>
      </c>
      <c r="X548">
        <v>1</v>
      </c>
      <c r="Y548">
        <v>2</v>
      </c>
    </row>
    <row r="549" spans="1:25" x14ac:dyDescent="0.35">
      <c r="A549">
        <v>33</v>
      </c>
      <c r="B549" t="s">
        <v>25</v>
      </c>
      <c r="C549" t="s">
        <v>33</v>
      </c>
      <c r="D549" t="s">
        <v>34</v>
      </c>
      <c r="E549">
        <v>29</v>
      </c>
      <c r="F549">
        <v>4</v>
      </c>
      <c r="G549" t="s">
        <v>40</v>
      </c>
      <c r="H549">
        <v>1</v>
      </c>
      <c r="I549" t="s">
        <v>29</v>
      </c>
      <c r="J549">
        <v>54</v>
      </c>
      <c r="K549">
        <v>2</v>
      </c>
      <c r="L549">
        <v>2</v>
      </c>
      <c r="M549" t="s">
        <v>36</v>
      </c>
      <c r="N549">
        <v>3</v>
      </c>
      <c r="O549" t="s">
        <v>31</v>
      </c>
      <c r="P549">
        <v>1</v>
      </c>
      <c r="Q549">
        <v>4</v>
      </c>
      <c r="R549">
        <v>0</v>
      </c>
      <c r="S549">
        <v>14</v>
      </c>
      <c r="T549">
        <v>4</v>
      </c>
      <c r="U549">
        <v>3</v>
      </c>
      <c r="V549">
        <v>13</v>
      </c>
      <c r="W549">
        <v>7</v>
      </c>
      <c r="X549">
        <v>3</v>
      </c>
      <c r="Y549">
        <v>8</v>
      </c>
    </row>
    <row r="550" spans="1:25" x14ac:dyDescent="0.35">
      <c r="A550">
        <v>33</v>
      </c>
      <c r="B550" t="s">
        <v>25</v>
      </c>
      <c r="C550" t="s">
        <v>26</v>
      </c>
      <c r="D550" t="s">
        <v>34</v>
      </c>
      <c r="E550">
        <v>25</v>
      </c>
      <c r="F550">
        <v>3</v>
      </c>
      <c r="G550" t="s">
        <v>40</v>
      </c>
      <c r="H550">
        <v>1</v>
      </c>
      <c r="I550" t="s">
        <v>35</v>
      </c>
      <c r="J550">
        <v>55</v>
      </c>
      <c r="K550">
        <v>2</v>
      </c>
      <c r="L550">
        <v>1</v>
      </c>
      <c r="M550" t="s">
        <v>36</v>
      </c>
      <c r="N550">
        <v>2</v>
      </c>
      <c r="O550" t="s">
        <v>31</v>
      </c>
      <c r="P550">
        <v>4</v>
      </c>
      <c r="Q550">
        <v>4</v>
      </c>
      <c r="R550">
        <v>0</v>
      </c>
      <c r="S550">
        <v>5</v>
      </c>
      <c r="T550">
        <v>0</v>
      </c>
      <c r="U550">
        <v>3</v>
      </c>
      <c r="V550">
        <v>2</v>
      </c>
      <c r="W550">
        <v>2</v>
      </c>
      <c r="X550">
        <v>2</v>
      </c>
      <c r="Y550">
        <v>2</v>
      </c>
    </row>
    <row r="551" spans="1:25" hidden="1" x14ac:dyDescent="0.35">
      <c r="A551">
        <v>33</v>
      </c>
      <c r="B551" t="s">
        <v>32</v>
      </c>
      <c r="C551" t="s">
        <v>33</v>
      </c>
      <c r="D551" t="s">
        <v>27</v>
      </c>
      <c r="E551">
        <v>7</v>
      </c>
      <c r="F551">
        <v>3</v>
      </c>
      <c r="G551" t="s">
        <v>28</v>
      </c>
      <c r="H551">
        <v>4</v>
      </c>
      <c r="I551" t="s">
        <v>29</v>
      </c>
      <c r="J551">
        <v>30</v>
      </c>
      <c r="K551">
        <v>3</v>
      </c>
      <c r="L551">
        <v>2</v>
      </c>
      <c r="M551" t="s">
        <v>30</v>
      </c>
      <c r="N551">
        <v>2</v>
      </c>
      <c r="O551" t="s">
        <v>37</v>
      </c>
      <c r="P551">
        <v>0</v>
      </c>
      <c r="Q551">
        <v>3</v>
      </c>
      <c r="R551">
        <v>1</v>
      </c>
      <c r="S551">
        <v>4</v>
      </c>
      <c r="T551">
        <v>3</v>
      </c>
      <c r="U551">
        <v>3</v>
      </c>
      <c r="V551">
        <v>3</v>
      </c>
      <c r="W551">
        <v>2</v>
      </c>
      <c r="X551">
        <v>0</v>
      </c>
      <c r="Y551">
        <v>2</v>
      </c>
    </row>
    <row r="552" spans="1:25" hidden="1" x14ac:dyDescent="0.35">
      <c r="A552">
        <v>33</v>
      </c>
      <c r="B552" t="s">
        <v>25</v>
      </c>
      <c r="C552" t="s">
        <v>26</v>
      </c>
      <c r="D552" t="s">
        <v>27</v>
      </c>
      <c r="E552">
        <v>9</v>
      </c>
      <c r="F552">
        <v>4</v>
      </c>
      <c r="G552" t="s">
        <v>48</v>
      </c>
      <c r="H552">
        <v>1</v>
      </c>
      <c r="I552" t="s">
        <v>29</v>
      </c>
      <c r="J552">
        <v>77</v>
      </c>
      <c r="K552">
        <v>3</v>
      </c>
      <c r="L552">
        <v>2</v>
      </c>
      <c r="M552" t="s">
        <v>30</v>
      </c>
      <c r="N552">
        <v>1</v>
      </c>
      <c r="O552" t="s">
        <v>31</v>
      </c>
      <c r="P552">
        <v>0</v>
      </c>
      <c r="Q552">
        <v>3</v>
      </c>
      <c r="R552">
        <v>0</v>
      </c>
      <c r="S552">
        <v>6</v>
      </c>
      <c r="T552">
        <v>3</v>
      </c>
      <c r="U552">
        <v>3</v>
      </c>
      <c r="V552">
        <v>5</v>
      </c>
      <c r="W552">
        <v>2</v>
      </c>
      <c r="X552">
        <v>0</v>
      </c>
      <c r="Y552">
        <v>3</v>
      </c>
    </row>
    <row r="553" spans="1:25" hidden="1" x14ac:dyDescent="0.35">
      <c r="A553">
        <v>33</v>
      </c>
      <c r="B553" t="s">
        <v>32</v>
      </c>
      <c r="C553" t="s">
        <v>26</v>
      </c>
      <c r="D553" t="s">
        <v>50</v>
      </c>
      <c r="E553">
        <v>2</v>
      </c>
      <c r="F553">
        <v>3</v>
      </c>
      <c r="G553" t="s">
        <v>50</v>
      </c>
      <c r="H553">
        <v>2</v>
      </c>
      <c r="I553" t="s">
        <v>35</v>
      </c>
      <c r="J553">
        <v>99</v>
      </c>
      <c r="K553">
        <v>3</v>
      </c>
      <c r="L553">
        <v>1</v>
      </c>
      <c r="M553" t="s">
        <v>50</v>
      </c>
      <c r="N553">
        <v>3</v>
      </c>
      <c r="O553" t="s">
        <v>37</v>
      </c>
      <c r="P553">
        <v>1</v>
      </c>
      <c r="Q553">
        <v>3</v>
      </c>
      <c r="R553">
        <v>1</v>
      </c>
      <c r="S553">
        <v>5</v>
      </c>
      <c r="T553">
        <v>2</v>
      </c>
      <c r="U553">
        <v>3</v>
      </c>
      <c r="V553">
        <v>5</v>
      </c>
      <c r="W553">
        <v>4</v>
      </c>
      <c r="X553">
        <v>1</v>
      </c>
      <c r="Y553">
        <v>4</v>
      </c>
    </row>
    <row r="554" spans="1:25" x14ac:dyDescent="0.35">
      <c r="A554">
        <v>33</v>
      </c>
      <c r="B554" t="s">
        <v>32</v>
      </c>
      <c r="C554" t="s">
        <v>33</v>
      </c>
      <c r="D554" t="s">
        <v>27</v>
      </c>
      <c r="E554">
        <v>25</v>
      </c>
      <c r="F554">
        <v>3</v>
      </c>
      <c r="G554" t="s">
        <v>40</v>
      </c>
      <c r="H554">
        <v>2</v>
      </c>
      <c r="I554" t="s">
        <v>29</v>
      </c>
      <c r="J554">
        <v>82</v>
      </c>
      <c r="K554">
        <v>3</v>
      </c>
      <c r="L554">
        <v>2</v>
      </c>
      <c r="M554" t="s">
        <v>30</v>
      </c>
      <c r="N554">
        <v>3</v>
      </c>
      <c r="O554" t="s">
        <v>37</v>
      </c>
      <c r="P554">
        <v>1</v>
      </c>
      <c r="Q554">
        <v>3</v>
      </c>
      <c r="R554">
        <v>1</v>
      </c>
      <c r="S554">
        <v>10</v>
      </c>
      <c r="T554">
        <v>3</v>
      </c>
      <c r="U554">
        <v>2</v>
      </c>
      <c r="V554">
        <v>10</v>
      </c>
      <c r="W554">
        <v>7</v>
      </c>
      <c r="X554">
        <v>0</v>
      </c>
      <c r="Y554">
        <v>1</v>
      </c>
    </row>
    <row r="555" spans="1:25" hidden="1" x14ac:dyDescent="0.35">
      <c r="A555">
        <v>33</v>
      </c>
      <c r="B555" t="s">
        <v>32</v>
      </c>
      <c r="C555" t="s">
        <v>26</v>
      </c>
      <c r="D555" t="s">
        <v>34</v>
      </c>
      <c r="E555">
        <v>9</v>
      </c>
      <c r="F555">
        <v>3</v>
      </c>
      <c r="G555" t="s">
        <v>40</v>
      </c>
      <c r="H555">
        <v>1</v>
      </c>
      <c r="I555" t="s">
        <v>35</v>
      </c>
      <c r="J555">
        <v>60</v>
      </c>
      <c r="K555">
        <v>3</v>
      </c>
      <c r="L555">
        <v>1</v>
      </c>
      <c r="M555" t="s">
        <v>36</v>
      </c>
      <c r="N555">
        <v>4</v>
      </c>
      <c r="O555" t="s">
        <v>37</v>
      </c>
      <c r="P555">
        <v>0</v>
      </c>
      <c r="Q555">
        <v>3</v>
      </c>
      <c r="R555">
        <v>1</v>
      </c>
      <c r="S555">
        <v>15</v>
      </c>
      <c r="T555">
        <v>5</v>
      </c>
      <c r="U555">
        <v>3</v>
      </c>
      <c r="V555">
        <v>14</v>
      </c>
      <c r="W555">
        <v>10</v>
      </c>
      <c r="X555">
        <v>4</v>
      </c>
      <c r="Y555">
        <v>10</v>
      </c>
    </row>
    <row r="556" spans="1:25" x14ac:dyDescent="0.35">
      <c r="A556">
        <v>33</v>
      </c>
      <c r="B556" t="s">
        <v>32</v>
      </c>
      <c r="C556" t="s">
        <v>26</v>
      </c>
      <c r="D556" t="s">
        <v>27</v>
      </c>
      <c r="E556">
        <v>10</v>
      </c>
      <c r="F556">
        <v>5</v>
      </c>
      <c r="G556" t="s">
        <v>48</v>
      </c>
      <c r="H556">
        <v>4</v>
      </c>
      <c r="I556" t="s">
        <v>35</v>
      </c>
      <c r="J556">
        <v>82</v>
      </c>
      <c r="K556">
        <v>4</v>
      </c>
      <c r="L556">
        <v>3</v>
      </c>
      <c r="M556" t="s">
        <v>30</v>
      </c>
      <c r="N556">
        <v>3</v>
      </c>
      <c r="O556" t="s">
        <v>41</v>
      </c>
      <c r="P556">
        <v>0</v>
      </c>
      <c r="Q556">
        <v>3</v>
      </c>
      <c r="R556">
        <v>2</v>
      </c>
      <c r="S556">
        <v>10</v>
      </c>
      <c r="T556">
        <v>3</v>
      </c>
      <c r="U556">
        <v>3</v>
      </c>
      <c r="V556">
        <v>9</v>
      </c>
      <c r="W556">
        <v>8</v>
      </c>
      <c r="X556">
        <v>0</v>
      </c>
      <c r="Y556">
        <v>8</v>
      </c>
    </row>
    <row r="557" spans="1:25" hidden="1" x14ac:dyDescent="0.35">
      <c r="A557">
        <v>33</v>
      </c>
      <c r="B557" t="s">
        <v>32</v>
      </c>
      <c r="C557" t="s">
        <v>33</v>
      </c>
      <c r="D557" t="s">
        <v>27</v>
      </c>
      <c r="E557">
        <v>5</v>
      </c>
      <c r="F557">
        <v>1</v>
      </c>
      <c r="G557" t="s">
        <v>28</v>
      </c>
      <c r="H557">
        <v>2</v>
      </c>
      <c r="I557" t="s">
        <v>35</v>
      </c>
      <c r="J557">
        <v>61</v>
      </c>
      <c r="K557">
        <v>3</v>
      </c>
      <c r="L557">
        <v>2</v>
      </c>
      <c r="M557" t="s">
        <v>30</v>
      </c>
      <c r="N557">
        <v>4</v>
      </c>
      <c r="O557" t="s">
        <v>37</v>
      </c>
      <c r="P557">
        <v>6</v>
      </c>
      <c r="Q557">
        <v>3</v>
      </c>
      <c r="R557">
        <v>0</v>
      </c>
      <c r="S557">
        <v>8</v>
      </c>
      <c r="T557">
        <v>2</v>
      </c>
      <c r="U557">
        <v>4</v>
      </c>
      <c r="V557">
        <v>5</v>
      </c>
      <c r="W557">
        <v>4</v>
      </c>
      <c r="X557">
        <v>1</v>
      </c>
      <c r="Y557">
        <v>2</v>
      </c>
    </row>
    <row r="558" spans="1:25" hidden="1" x14ac:dyDescent="0.35">
      <c r="A558">
        <v>33</v>
      </c>
      <c r="B558" t="s">
        <v>32</v>
      </c>
      <c r="C558" t="s">
        <v>33</v>
      </c>
      <c r="D558" t="s">
        <v>27</v>
      </c>
      <c r="E558">
        <v>7</v>
      </c>
      <c r="F558">
        <v>3</v>
      </c>
      <c r="G558" t="s">
        <v>40</v>
      </c>
      <c r="H558">
        <v>4</v>
      </c>
      <c r="I558" t="s">
        <v>35</v>
      </c>
      <c r="J558">
        <v>54</v>
      </c>
      <c r="K558">
        <v>3</v>
      </c>
      <c r="L558">
        <v>2</v>
      </c>
      <c r="M558" t="s">
        <v>30</v>
      </c>
      <c r="N558">
        <v>1</v>
      </c>
      <c r="O558" t="s">
        <v>37</v>
      </c>
      <c r="P558">
        <v>0</v>
      </c>
      <c r="Q558">
        <v>3</v>
      </c>
      <c r="R558">
        <v>2</v>
      </c>
      <c r="S558">
        <v>5</v>
      </c>
      <c r="T558">
        <v>2</v>
      </c>
      <c r="U558">
        <v>3</v>
      </c>
      <c r="V558">
        <v>4</v>
      </c>
      <c r="W558">
        <v>3</v>
      </c>
      <c r="X558">
        <v>0</v>
      </c>
      <c r="Y558">
        <v>3</v>
      </c>
    </row>
    <row r="559" spans="1:25" hidden="1" x14ac:dyDescent="0.35">
      <c r="A559">
        <v>33</v>
      </c>
      <c r="B559" t="s">
        <v>32</v>
      </c>
      <c r="C559" t="s">
        <v>26</v>
      </c>
      <c r="D559" t="s">
        <v>34</v>
      </c>
      <c r="E559">
        <v>4</v>
      </c>
      <c r="F559">
        <v>4</v>
      </c>
      <c r="G559" t="s">
        <v>40</v>
      </c>
      <c r="H559">
        <v>1</v>
      </c>
      <c r="I559" t="s">
        <v>29</v>
      </c>
      <c r="J559">
        <v>82</v>
      </c>
      <c r="K559">
        <v>2</v>
      </c>
      <c r="L559">
        <v>1</v>
      </c>
      <c r="M559" t="s">
        <v>39</v>
      </c>
      <c r="N559">
        <v>2</v>
      </c>
      <c r="O559" t="s">
        <v>37</v>
      </c>
      <c r="P559">
        <v>8</v>
      </c>
      <c r="Q559">
        <v>3</v>
      </c>
      <c r="R559">
        <v>0</v>
      </c>
      <c r="S559">
        <v>8</v>
      </c>
      <c r="T559">
        <v>5</v>
      </c>
      <c r="U559">
        <v>3</v>
      </c>
      <c r="V559">
        <v>5</v>
      </c>
      <c r="W559">
        <v>4</v>
      </c>
      <c r="X559">
        <v>0</v>
      </c>
      <c r="Y559">
        <v>2</v>
      </c>
    </row>
    <row r="560" spans="1:25" hidden="1" x14ac:dyDescent="0.35">
      <c r="A560">
        <v>33</v>
      </c>
      <c r="B560" t="s">
        <v>32</v>
      </c>
      <c r="C560" t="s">
        <v>26</v>
      </c>
      <c r="D560" t="s">
        <v>34</v>
      </c>
      <c r="E560">
        <v>8</v>
      </c>
      <c r="F560">
        <v>5</v>
      </c>
      <c r="G560" t="s">
        <v>28</v>
      </c>
      <c r="H560">
        <v>4</v>
      </c>
      <c r="I560" t="s">
        <v>35</v>
      </c>
      <c r="J560">
        <v>69</v>
      </c>
      <c r="K560">
        <v>3</v>
      </c>
      <c r="L560">
        <v>2</v>
      </c>
      <c r="M560" t="s">
        <v>43</v>
      </c>
      <c r="N560">
        <v>3</v>
      </c>
      <c r="O560" t="s">
        <v>31</v>
      </c>
      <c r="P560">
        <v>2</v>
      </c>
      <c r="Q560">
        <v>3</v>
      </c>
      <c r="R560">
        <v>0</v>
      </c>
      <c r="S560">
        <v>14</v>
      </c>
      <c r="T560">
        <v>6</v>
      </c>
      <c r="U560">
        <v>3</v>
      </c>
      <c r="V560">
        <v>0</v>
      </c>
      <c r="W560">
        <v>0</v>
      </c>
      <c r="X560">
        <v>0</v>
      </c>
      <c r="Y560">
        <v>0</v>
      </c>
    </row>
    <row r="561" spans="1:25" x14ac:dyDescent="0.35">
      <c r="A561">
        <v>33</v>
      </c>
      <c r="B561" t="s">
        <v>32</v>
      </c>
      <c r="C561" t="s">
        <v>26</v>
      </c>
      <c r="D561" t="s">
        <v>34</v>
      </c>
      <c r="E561">
        <v>25</v>
      </c>
      <c r="F561">
        <v>3</v>
      </c>
      <c r="G561" t="s">
        <v>28</v>
      </c>
      <c r="H561">
        <v>4</v>
      </c>
      <c r="I561" t="s">
        <v>35</v>
      </c>
      <c r="J561">
        <v>44</v>
      </c>
      <c r="K561">
        <v>2</v>
      </c>
      <c r="L561">
        <v>2</v>
      </c>
      <c r="M561" t="s">
        <v>42</v>
      </c>
      <c r="N561">
        <v>2</v>
      </c>
      <c r="O561" t="s">
        <v>31</v>
      </c>
      <c r="P561">
        <v>1</v>
      </c>
      <c r="Q561">
        <v>3</v>
      </c>
      <c r="R561">
        <v>0</v>
      </c>
      <c r="S561">
        <v>5</v>
      </c>
      <c r="T561">
        <v>2</v>
      </c>
      <c r="U561">
        <v>3</v>
      </c>
      <c r="V561">
        <v>5</v>
      </c>
      <c r="W561">
        <v>3</v>
      </c>
      <c r="X561">
        <v>0</v>
      </c>
      <c r="Y561">
        <v>2</v>
      </c>
    </row>
    <row r="562" spans="1:25" x14ac:dyDescent="0.35">
      <c r="A562">
        <v>33</v>
      </c>
      <c r="B562" t="s">
        <v>32</v>
      </c>
      <c r="C562" t="s">
        <v>26</v>
      </c>
      <c r="D562" t="s">
        <v>34</v>
      </c>
      <c r="E562">
        <v>28</v>
      </c>
      <c r="F562">
        <v>4</v>
      </c>
      <c r="G562" t="s">
        <v>28</v>
      </c>
      <c r="H562">
        <v>2</v>
      </c>
      <c r="I562" t="s">
        <v>35</v>
      </c>
      <c r="J562">
        <v>79</v>
      </c>
      <c r="K562">
        <v>3</v>
      </c>
      <c r="L562">
        <v>2</v>
      </c>
      <c r="M562" t="s">
        <v>39</v>
      </c>
      <c r="N562">
        <v>3</v>
      </c>
      <c r="O562" t="s">
        <v>37</v>
      </c>
      <c r="P562">
        <v>1</v>
      </c>
      <c r="Q562">
        <v>3</v>
      </c>
      <c r="R562">
        <v>1</v>
      </c>
      <c r="S562">
        <v>15</v>
      </c>
      <c r="T562">
        <v>3</v>
      </c>
      <c r="U562">
        <v>3</v>
      </c>
      <c r="V562">
        <v>15</v>
      </c>
      <c r="W562">
        <v>14</v>
      </c>
      <c r="X562">
        <v>5</v>
      </c>
      <c r="Y562">
        <v>7</v>
      </c>
    </row>
    <row r="563" spans="1:25" hidden="1" x14ac:dyDescent="0.35">
      <c r="A563">
        <v>33</v>
      </c>
      <c r="B563" t="s">
        <v>32</v>
      </c>
      <c r="C563" t="s">
        <v>26</v>
      </c>
      <c r="D563" t="s">
        <v>27</v>
      </c>
      <c r="E563">
        <v>8</v>
      </c>
      <c r="F563">
        <v>4</v>
      </c>
      <c r="G563" t="s">
        <v>28</v>
      </c>
      <c r="H563">
        <v>1</v>
      </c>
      <c r="I563" t="s">
        <v>35</v>
      </c>
      <c r="J563">
        <v>46</v>
      </c>
      <c r="K563">
        <v>3</v>
      </c>
      <c r="L563">
        <v>2</v>
      </c>
      <c r="M563" t="s">
        <v>30</v>
      </c>
      <c r="N563">
        <v>1</v>
      </c>
      <c r="O563" t="s">
        <v>37</v>
      </c>
      <c r="P563">
        <v>2</v>
      </c>
      <c r="Q563">
        <v>3</v>
      </c>
      <c r="R563">
        <v>1</v>
      </c>
      <c r="S563">
        <v>8</v>
      </c>
      <c r="T563">
        <v>6</v>
      </c>
      <c r="U563">
        <v>1</v>
      </c>
      <c r="V563">
        <v>2</v>
      </c>
      <c r="W563">
        <v>2</v>
      </c>
      <c r="X563">
        <v>2</v>
      </c>
      <c r="Y563">
        <v>2</v>
      </c>
    </row>
    <row r="564" spans="1:25" hidden="1" x14ac:dyDescent="0.35">
      <c r="A564">
        <v>33</v>
      </c>
      <c r="B564" t="s">
        <v>32</v>
      </c>
      <c r="C564" t="s">
        <v>26</v>
      </c>
      <c r="D564" t="s">
        <v>27</v>
      </c>
      <c r="E564">
        <v>2</v>
      </c>
      <c r="F564">
        <v>4</v>
      </c>
      <c r="G564" t="s">
        <v>40</v>
      </c>
      <c r="H564">
        <v>4</v>
      </c>
      <c r="I564" t="s">
        <v>35</v>
      </c>
      <c r="J564">
        <v>93</v>
      </c>
      <c r="K564">
        <v>3</v>
      </c>
      <c r="L564">
        <v>2</v>
      </c>
      <c r="M564" t="s">
        <v>30</v>
      </c>
      <c r="N564">
        <v>4</v>
      </c>
      <c r="O564" t="s">
        <v>41</v>
      </c>
      <c r="P564">
        <v>1</v>
      </c>
      <c r="Q564">
        <v>3</v>
      </c>
      <c r="R564">
        <v>2</v>
      </c>
      <c r="S564">
        <v>6</v>
      </c>
      <c r="T564">
        <v>5</v>
      </c>
      <c r="U564">
        <v>3</v>
      </c>
      <c r="V564">
        <v>6</v>
      </c>
      <c r="W564">
        <v>2</v>
      </c>
      <c r="X564">
        <v>0</v>
      </c>
      <c r="Y564">
        <v>4</v>
      </c>
    </row>
    <row r="565" spans="1:25" x14ac:dyDescent="0.35">
      <c r="A565">
        <v>33</v>
      </c>
      <c r="B565" t="s">
        <v>32</v>
      </c>
      <c r="C565" t="s">
        <v>44</v>
      </c>
      <c r="D565" t="s">
        <v>27</v>
      </c>
      <c r="E565">
        <v>16</v>
      </c>
      <c r="F565">
        <v>3</v>
      </c>
      <c r="G565" t="s">
        <v>28</v>
      </c>
      <c r="H565">
        <v>3</v>
      </c>
      <c r="I565" t="s">
        <v>29</v>
      </c>
      <c r="J565">
        <v>36</v>
      </c>
      <c r="K565">
        <v>3</v>
      </c>
      <c r="L565">
        <v>2</v>
      </c>
      <c r="M565" t="s">
        <v>30</v>
      </c>
      <c r="N565">
        <v>4</v>
      </c>
      <c r="O565" t="s">
        <v>41</v>
      </c>
      <c r="P565">
        <v>1</v>
      </c>
      <c r="Q565">
        <v>4</v>
      </c>
      <c r="R565">
        <v>1</v>
      </c>
      <c r="S565">
        <v>7</v>
      </c>
      <c r="T565">
        <v>2</v>
      </c>
      <c r="U565">
        <v>3</v>
      </c>
      <c r="V565">
        <v>6</v>
      </c>
      <c r="W565">
        <v>5</v>
      </c>
      <c r="X565">
        <v>1</v>
      </c>
      <c r="Y565">
        <v>2</v>
      </c>
    </row>
    <row r="566" spans="1:25" x14ac:dyDescent="0.35">
      <c r="A566">
        <v>33</v>
      </c>
      <c r="B566" t="s">
        <v>32</v>
      </c>
      <c r="C566" t="s">
        <v>26</v>
      </c>
      <c r="D566" t="s">
        <v>34</v>
      </c>
      <c r="E566">
        <v>21</v>
      </c>
      <c r="F566">
        <v>3</v>
      </c>
      <c r="G566" t="s">
        <v>40</v>
      </c>
      <c r="H566">
        <v>2</v>
      </c>
      <c r="I566" t="s">
        <v>35</v>
      </c>
      <c r="J566">
        <v>79</v>
      </c>
      <c r="K566">
        <v>4</v>
      </c>
      <c r="L566">
        <v>1</v>
      </c>
      <c r="M566" t="s">
        <v>39</v>
      </c>
      <c r="N566">
        <v>2</v>
      </c>
      <c r="O566" t="s">
        <v>37</v>
      </c>
      <c r="P566">
        <v>1</v>
      </c>
      <c r="Q566">
        <v>3</v>
      </c>
      <c r="R566">
        <v>3</v>
      </c>
      <c r="S566">
        <v>14</v>
      </c>
      <c r="T566">
        <v>6</v>
      </c>
      <c r="U566">
        <v>3</v>
      </c>
      <c r="V566">
        <v>14</v>
      </c>
      <c r="W566">
        <v>11</v>
      </c>
      <c r="X566">
        <v>2</v>
      </c>
      <c r="Y566">
        <v>13</v>
      </c>
    </row>
    <row r="567" spans="1:25" hidden="1" x14ac:dyDescent="0.35">
      <c r="A567">
        <v>33</v>
      </c>
      <c r="B567" t="s">
        <v>32</v>
      </c>
      <c r="C567" t="s">
        <v>44</v>
      </c>
      <c r="D567" t="s">
        <v>27</v>
      </c>
      <c r="E567">
        <v>2</v>
      </c>
      <c r="F567">
        <v>3</v>
      </c>
      <c r="G567" t="s">
        <v>48</v>
      </c>
      <c r="H567">
        <v>4</v>
      </c>
      <c r="I567" t="s">
        <v>29</v>
      </c>
      <c r="J567">
        <v>62</v>
      </c>
      <c r="K567">
        <v>3</v>
      </c>
      <c r="L567">
        <v>2</v>
      </c>
      <c r="M567" t="s">
        <v>30</v>
      </c>
      <c r="N567">
        <v>2</v>
      </c>
      <c r="O567" t="s">
        <v>31</v>
      </c>
      <c r="P567">
        <v>8</v>
      </c>
      <c r="Q567">
        <v>3</v>
      </c>
      <c r="R567">
        <v>0</v>
      </c>
      <c r="S567">
        <v>13</v>
      </c>
      <c r="T567">
        <v>2</v>
      </c>
      <c r="U567">
        <v>2</v>
      </c>
      <c r="V567">
        <v>11</v>
      </c>
      <c r="W567">
        <v>7</v>
      </c>
      <c r="X567">
        <v>1</v>
      </c>
      <c r="Y567">
        <v>7</v>
      </c>
    </row>
    <row r="568" spans="1:25" x14ac:dyDescent="0.35">
      <c r="A568">
        <v>33</v>
      </c>
      <c r="B568" t="s">
        <v>25</v>
      </c>
      <c r="C568" t="s">
        <v>26</v>
      </c>
      <c r="D568" t="s">
        <v>27</v>
      </c>
      <c r="E568">
        <v>16</v>
      </c>
      <c r="F568">
        <v>3</v>
      </c>
      <c r="G568" t="s">
        <v>28</v>
      </c>
      <c r="H568">
        <v>1</v>
      </c>
      <c r="I568" t="s">
        <v>29</v>
      </c>
      <c r="J568">
        <v>74</v>
      </c>
      <c r="K568">
        <v>3</v>
      </c>
      <c r="L568">
        <v>3</v>
      </c>
      <c r="M568" t="s">
        <v>30</v>
      </c>
      <c r="N568">
        <v>1</v>
      </c>
      <c r="O568" t="s">
        <v>31</v>
      </c>
      <c r="P568">
        <v>2</v>
      </c>
      <c r="Q568">
        <v>4</v>
      </c>
      <c r="R568">
        <v>0</v>
      </c>
      <c r="S568">
        <v>11</v>
      </c>
      <c r="T568">
        <v>2</v>
      </c>
      <c r="U568">
        <v>2</v>
      </c>
      <c r="V568">
        <v>0</v>
      </c>
      <c r="W568">
        <v>0</v>
      </c>
      <c r="X568">
        <v>0</v>
      </c>
      <c r="Y568">
        <v>0</v>
      </c>
    </row>
    <row r="569" spans="1:25" hidden="1" x14ac:dyDescent="0.35">
      <c r="A569">
        <v>33</v>
      </c>
      <c r="B569" t="s">
        <v>32</v>
      </c>
      <c r="C569" t="s">
        <v>44</v>
      </c>
      <c r="D569" t="s">
        <v>34</v>
      </c>
      <c r="E569">
        <v>4</v>
      </c>
      <c r="F569">
        <v>3</v>
      </c>
      <c r="G569" t="s">
        <v>49</v>
      </c>
      <c r="H569">
        <v>4</v>
      </c>
      <c r="I569" t="s">
        <v>35</v>
      </c>
      <c r="J569">
        <v>90</v>
      </c>
      <c r="K569">
        <v>3</v>
      </c>
      <c r="L569">
        <v>2</v>
      </c>
      <c r="M569" t="s">
        <v>36</v>
      </c>
      <c r="N569">
        <v>2</v>
      </c>
      <c r="O569" t="s">
        <v>41</v>
      </c>
      <c r="P569">
        <v>5</v>
      </c>
      <c r="Q569">
        <v>3</v>
      </c>
      <c r="R569">
        <v>2</v>
      </c>
      <c r="S569">
        <v>11</v>
      </c>
      <c r="T569">
        <v>2</v>
      </c>
      <c r="U569">
        <v>2</v>
      </c>
      <c r="V569">
        <v>9</v>
      </c>
      <c r="W569">
        <v>8</v>
      </c>
      <c r="X569">
        <v>1</v>
      </c>
      <c r="Y569">
        <v>7</v>
      </c>
    </row>
    <row r="570" spans="1:25" hidden="1" x14ac:dyDescent="0.35">
      <c r="A570">
        <v>33</v>
      </c>
      <c r="B570" t="s">
        <v>32</v>
      </c>
      <c r="C570" t="s">
        <v>26</v>
      </c>
      <c r="D570" t="s">
        <v>34</v>
      </c>
      <c r="E570">
        <v>8</v>
      </c>
      <c r="F570">
        <v>4</v>
      </c>
      <c r="G570" t="s">
        <v>28</v>
      </c>
      <c r="H570">
        <v>4</v>
      </c>
      <c r="I570" t="s">
        <v>35</v>
      </c>
      <c r="J570">
        <v>90</v>
      </c>
      <c r="K570">
        <v>4</v>
      </c>
      <c r="L570">
        <v>1</v>
      </c>
      <c r="M570" t="s">
        <v>36</v>
      </c>
      <c r="N570">
        <v>1</v>
      </c>
      <c r="O570" t="s">
        <v>37</v>
      </c>
      <c r="P570">
        <v>6</v>
      </c>
      <c r="Q570">
        <v>3</v>
      </c>
      <c r="R570">
        <v>1</v>
      </c>
      <c r="S570">
        <v>14</v>
      </c>
      <c r="T570">
        <v>1</v>
      </c>
      <c r="U570">
        <v>3</v>
      </c>
      <c r="V570">
        <v>10</v>
      </c>
      <c r="W570">
        <v>8</v>
      </c>
      <c r="X570">
        <v>7</v>
      </c>
      <c r="Y570">
        <v>6</v>
      </c>
    </row>
    <row r="571" spans="1:25" x14ac:dyDescent="0.35">
      <c r="A571">
        <v>33</v>
      </c>
      <c r="B571" t="s">
        <v>32</v>
      </c>
      <c r="C571" t="s">
        <v>26</v>
      </c>
      <c r="D571" t="s">
        <v>27</v>
      </c>
      <c r="E571">
        <v>10</v>
      </c>
      <c r="F571">
        <v>4</v>
      </c>
      <c r="G571" t="s">
        <v>48</v>
      </c>
      <c r="H571">
        <v>2</v>
      </c>
      <c r="I571" t="s">
        <v>35</v>
      </c>
      <c r="J571">
        <v>43</v>
      </c>
      <c r="K571">
        <v>3</v>
      </c>
      <c r="L571">
        <v>2</v>
      </c>
      <c r="M571" t="s">
        <v>30</v>
      </c>
      <c r="N571">
        <v>3</v>
      </c>
      <c r="O571" t="s">
        <v>31</v>
      </c>
      <c r="P571">
        <v>1</v>
      </c>
      <c r="Q571">
        <v>3</v>
      </c>
      <c r="R571">
        <v>0</v>
      </c>
      <c r="S571">
        <v>10</v>
      </c>
      <c r="T571">
        <v>2</v>
      </c>
      <c r="U571">
        <v>2</v>
      </c>
      <c r="V571">
        <v>10</v>
      </c>
      <c r="W571">
        <v>4</v>
      </c>
      <c r="X571">
        <v>0</v>
      </c>
      <c r="Y571">
        <v>9</v>
      </c>
    </row>
    <row r="572" spans="1:25" hidden="1" x14ac:dyDescent="0.35">
      <c r="A572">
        <v>33</v>
      </c>
      <c r="B572" t="s">
        <v>32</v>
      </c>
      <c r="C572" t="s">
        <v>33</v>
      </c>
      <c r="D572" t="s">
        <v>34</v>
      </c>
      <c r="E572">
        <v>7</v>
      </c>
      <c r="F572">
        <v>2</v>
      </c>
      <c r="G572" t="s">
        <v>28</v>
      </c>
      <c r="H572">
        <v>4</v>
      </c>
      <c r="I572" t="s">
        <v>35</v>
      </c>
      <c r="J572">
        <v>36</v>
      </c>
      <c r="K572">
        <v>3</v>
      </c>
      <c r="L572">
        <v>2</v>
      </c>
      <c r="M572" t="s">
        <v>43</v>
      </c>
      <c r="N572">
        <v>3</v>
      </c>
      <c r="O572" t="s">
        <v>41</v>
      </c>
      <c r="P572">
        <v>1</v>
      </c>
      <c r="Q572">
        <v>4</v>
      </c>
      <c r="R572">
        <v>3</v>
      </c>
      <c r="S572">
        <v>9</v>
      </c>
      <c r="T572">
        <v>2</v>
      </c>
      <c r="U572">
        <v>3</v>
      </c>
      <c r="V572">
        <v>9</v>
      </c>
      <c r="W572">
        <v>7</v>
      </c>
      <c r="X572">
        <v>2</v>
      </c>
      <c r="Y572">
        <v>8</v>
      </c>
    </row>
    <row r="573" spans="1:25" hidden="1" x14ac:dyDescent="0.35">
      <c r="A573">
        <v>33</v>
      </c>
      <c r="B573" t="s">
        <v>32</v>
      </c>
      <c r="C573" t="s">
        <v>44</v>
      </c>
      <c r="D573" t="s">
        <v>34</v>
      </c>
      <c r="E573">
        <v>1</v>
      </c>
      <c r="F573">
        <v>2</v>
      </c>
      <c r="G573" t="s">
        <v>40</v>
      </c>
      <c r="H573">
        <v>2</v>
      </c>
      <c r="I573" t="s">
        <v>35</v>
      </c>
      <c r="J573">
        <v>59</v>
      </c>
      <c r="K573">
        <v>2</v>
      </c>
      <c r="L573">
        <v>1</v>
      </c>
      <c r="M573" t="s">
        <v>39</v>
      </c>
      <c r="N573">
        <v>3</v>
      </c>
      <c r="O573" t="s">
        <v>41</v>
      </c>
      <c r="P573">
        <v>1</v>
      </c>
      <c r="Q573">
        <v>3</v>
      </c>
      <c r="R573">
        <v>3</v>
      </c>
      <c r="S573">
        <v>1</v>
      </c>
      <c r="T573">
        <v>2</v>
      </c>
      <c r="U573">
        <v>2</v>
      </c>
      <c r="V573">
        <v>1</v>
      </c>
      <c r="W573">
        <v>1</v>
      </c>
      <c r="X573">
        <v>0</v>
      </c>
      <c r="Y573">
        <v>0</v>
      </c>
    </row>
    <row r="574" spans="1:25" x14ac:dyDescent="0.35">
      <c r="A574">
        <v>33</v>
      </c>
      <c r="B574" t="s">
        <v>32</v>
      </c>
      <c r="C574" t="s">
        <v>26</v>
      </c>
      <c r="D574" t="s">
        <v>34</v>
      </c>
      <c r="E574">
        <v>15</v>
      </c>
      <c r="F574">
        <v>2</v>
      </c>
      <c r="G574" t="s">
        <v>40</v>
      </c>
      <c r="H574">
        <v>2</v>
      </c>
      <c r="I574" t="s">
        <v>29</v>
      </c>
      <c r="J574">
        <v>95</v>
      </c>
      <c r="K574">
        <v>3</v>
      </c>
      <c r="L574">
        <v>2</v>
      </c>
      <c r="M574" t="s">
        <v>43</v>
      </c>
      <c r="N574">
        <v>4</v>
      </c>
      <c r="O574" t="s">
        <v>37</v>
      </c>
      <c r="P574">
        <v>0</v>
      </c>
      <c r="Q574">
        <v>3</v>
      </c>
      <c r="R574">
        <v>1</v>
      </c>
      <c r="S574">
        <v>10</v>
      </c>
      <c r="T574">
        <v>6</v>
      </c>
      <c r="U574">
        <v>3</v>
      </c>
      <c r="V574">
        <v>9</v>
      </c>
      <c r="W574">
        <v>7</v>
      </c>
      <c r="X574">
        <v>8</v>
      </c>
      <c r="Y574">
        <v>1</v>
      </c>
    </row>
    <row r="575" spans="1:25" x14ac:dyDescent="0.35">
      <c r="A575">
        <v>34</v>
      </c>
      <c r="B575" t="s">
        <v>32</v>
      </c>
      <c r="C575" t="s">
        <v>26</v>
      </c>
      <c r="D575" t="s">
        <v>34</v>
      </c>
      <c r="E575">
        <v>19</v>
      </c>
      <c r="F575">
        <v>2</v>
      </c>
      <c r="G575" t="s">
        <v>40</v>
      </c>
      <c r="H575">
        <v>2</v>
      </c>
      <c r="I575" t="s">
        <v>35</v>
      </c>
      <c r="J575">
        <v>93</v>
      </c>
      <c r="K575">
        <v>3</v>
      </c>
      <c r="L575">
        <v>1</v>
      </c>
      <c r="M575" t="s">
        <v>39</v>
      </c>
      <c r="N575">
        <v>4</v>
      </c>
      <c r="O575" t="s">
        <v>41</v>
      </c>
      <c r="P575">
        <v>0</v>
      </c>
      <c r="Q575">
        <v>3</v>
      </c>
      <c r="R575">
        <v>1</v>
      </c>
      <c r="S575">
        <v>3</v>
      </c>
      <c r="T575">
        <v>2</v>
      </c>
      <c r="U575">
        <v>3</v>
      </c>
      <c r="V575">
        <v>2</v>
      </c>
      <c r="W575">
        <v>2</v>
      </c>
      <c r="X575">
        <v>1</v>
      </c>
      <c r="Y575">
        <v>2</v>
      </c>
    </row>
    <row r="576" spans="1:25" hidden="1" x14ac:dyDescent="0.35">
      <c r="A576">
        <v>34</v>
      </c>
      <c r="B576" t="s">
        <v>32</v>
      </c>
      <c r="C576" t="s">
        <v>26</v>
      </c>
      <c r="D576" t="s">
        <v>34</v>
      </c>
      <c r="E576">
        <v>7</v>
      </c>
      <c r="F576">
        <v>4</v>
      </c>
      <c r="G576" t="s">
        <v>28</v>
      </c>
      <c r="H576">
        <v>1</v>
      </c>
      <c r="I576" t="s">
        <v>29</v>
      </c>
      <c r="J576">
        <v>53</v>
      </c>
      <c r="K576">
        <v>3</v>
      </c>
      <c r="L576">
        <v>3</v>
      </c>
      <c r="M576" t="s">
        <v>47</v>
      </c>
      <c r="N576">
        <v>2</v>
      </c>
      <c r="O576" t="s">
        <v>31</v>
      </c>
      <c r="P576">
        <v>0</v>
      </c>
      <c r="Q576">
        <v>3</v>
      </c>
      <c r="R576">
        <v>0</v>
      </c>
      <c r="S576">
        <v>13</v>
      </c>
      <c r="T576">
        <v>4</v>
      </c>
      <c r="U576">
        <v>3</v>
      </c>
      <c r="V576">
        <v>12</v>
      </c>
      <c r="W576">
        <v>6</v>
      </c>
      <c r="X576">
        <v>2</v>
      </c>
      <c r="Y576">
        <v>11</v>
      </c>
    </row>
    <row r="577" spans="1:25" hidden="1" x14ac:dyDescent="0.35">
      <c r="A577">
        <v>34</v>
      </c>
      <c r="B577" t="s">
        <v>25</v>
      </c>
      <c r="C577" t="s">
        <v>26</v>
      </c>
      <c r="D577" t="s">
        <v>34</v>
      </c>
      <c r="E577">
        <v>6</v>
      </c>
      <c r="F577">
        <v>1</v>
      </c>
      <c r="G577" t="s">
        <v>40</v>
      </c>
      <c r="H577">
        <v>2</v>
      </c>
      <c r="I577" t="s">
        <v>35</v>
      </c>
      <c r="J577">
        <v>83</v>
      </c>
      <c r="K577">
        <v>3</v>
      </c>
      <c r="L577">
        <v>1</v>
      </c>
      <c r="M577" t="s">
        <v>36</v>
      </c>
      <c r="N577">
        <v>1</v>
      </c>
      <c r="O577" t="s">
        <v>31</v>
      </c>
      <c r="P577">
        <v>2</v>
      </c>
      <c r="Q577">
        <v>3</v>
      </c>
      <c r="R577">
        <v>0</v>
      </c>
      <c r="S577">
        <v>8</v>
      </c>
      <c r="T577">
        <v>2</v>
      </c>
      <c r="U577">
        <v>3</v>
      </c>
      <c r="V577">
        <v>4</v>
      </c>
      <c r="W577">
        <v>2</v>
      </c>
      <c r="X577">
        <v>1</v>
      </c>
      <c r="Y577">
        <v>3</v>
      </c>
    </row>
    <row r="578" spans="1:25" x14ac:dyDescent="0.35">
      <c r="A578">
        <v>34</v>
      </c>
      <c r="B578" t="s">
        <v>32</v>
      </c>
      <c r="C578" t="s">
        <v>44</v>
      </c>
      <c r="D578" t="s">
        <v>27</v>
      </c>
      <c r="E578">
        <v>23</v>
      </c>
      <c r="F578">
        <v>4</v>
      </c>
      <c r="G578" t="s">
        <v>48</v>
      </c>
      <c r="H578">
        <v>2</v>
      </c>
      <c r="I578" t="s">
        <v>35</v>
      </c>
      <c r="J578">
        <v>72</v>
      </c>
      <c r="K578">
        <v>3</v>
      </c>
      <c r="L578">
        <v>2</v>
      </c>
      <c r="M578" t="s">
        <v>30</v>
      </c>
      <c r="N578">
        <v>3</v>
      </c>
      <c r="O578" t="s">
        <v>31</v>
      </c>
      <c r="P578">
        <v>0</v>
      </c>
      <c r="Q578">
        <v>4</v>
      </c>
      <c r="R578">
        <v>0</v>
      </c>
      <c r="S578">
        <v>10</v>
      </c>
      <c r="T578">
        <v>2</v>
      </c>
      <c r="U578">
        <v>3</v>
      </c>
      <c r="V578">
        <v>9</v>
      </c>
      <c r="W578">
        <v>5</v>
      </c>
      <c r="X578">
        <v>8</v>
      </c>
      <c r="Y578">
        <v>7</v>
      </c>
    </row>
    <row r="579" spans="1:25" hidden="1" x14ac:dyDescent="0.35">
      <c r="A579">
        <v>34</v>
      </c>
      <c r="B579" t="s">
        <v>32</v>
      </c>
      <c r="C579" t="s">
        <v>26</v>
      </c>
      <c r="D579" t="s">
        <v>34</v>
      </c>
      <c r="E579">
        <v>1</v>
      </c>
      <c r="F579">
        <v>2</v>
      </c>
      <c r="G579" t="s">
        <v>40</v>
      </c>
      <c r="H579">
        <v>1</v>
      </c>
      <c r="I579" t="s">
        <v>35</v>
      </c>
      <c r="J579">
        <v>94</v>
      </c>
      <c r="K579">
        <v>3</v>
      </c>
      <c r="L579">
        <v>2</v>
      </c>
      <c r="M579" t="s">
        <v>42</v>
      </c>
      <c r="N579">
        <v>2</v>
      </c>
      <c r="O579" t="s">
        <v>37</v>
      </c>
      <c r="P579">
        <v>1</v>
      </c>
      <c r="Q579">
        <v>3</v>
      </c>
      <c r="R579">
        <v>0</v>
      </c>
      <c r="S579">
        <v>5</v>
      </c>
      <c r="T579">
        <v>2</v>
      </c>
      <c r="U579">
        <v>3</v>
      </c>
      <c r="V579">
        <v>5</v>
      </c>
      <c r="W579">
        <v>2</v>
      </c>
      <c r="X579">
        <v>1</v>
      </c>
      <c r="Y579">
        <v>3</v>
      </c>
    </row>
    <row r="580" spans="1:25" hidden="1" x14ac:dyDescent="0.35">
      <c r="A580">
        <v>34</v>
      </c>
      <c r="B580" t="s">
        <v>32</v>
      </c>
      <c r="C580" t="s">
        <v>26</v>
      </c>
      <c r="D580" t="s">
        <v>34</v>
      </c>
      <c r="E580">
        <v>6</v>
      </c>
      <c r="F580">
        <v>4</v>
      </c>
      <c r="G580" t="s">
        <v>38</v>
      </c>
      <c r="H580">
        <v>1</v>
      </c>
      <c r="I580" t="s">
        <v>29</v>
      </c>
      <c r="J580">
        <v>41</v>
      </c>
      <c r="K580">
        <v>3</v>
      </c>
      <c r="L580">
        <v>2</v>
      </c>
      <c r="M580" t="s">
        <v>36</v>
      </c>
      <c r="N580">
        <v>3</v>
      </c>
      <c r="O580" t="s">
        <v>31</v>
      </c>
      <c r="P580">
        <v>1</v>
      </c>
      <c r="Q580">
        <v>3</v>
      </c>
      <c r="R580">
        <v>0</v>
      </c>
      <c r="S580">
        <v>16</v>
      </c>
      <c r="T580">
        <v>3</v>
      </c>
      <c r="U580">
        <v>3</v>
      </c>
      <c r="V580">
        <v>16</v>
      </c>
      <c r="W580">
        <v>13</v>
      </c>
      <c r="X580">
        <v>2</v>
      </c>
      <c r="Y580">
        <v>10</v>
      </c>
    </row>
    <row r="581" spans="1:25" hidden="1" x14ac:dyDescent="0.35">
      <c r="A581">
        <v>34</v>
      </c>
      <c r="B581" t="s">
        <v>25</v>
      </c>
      <c r="C581" t="s">
        <v>33</v>
      </c>
      <c r="D581" t="s">
        <v>34</v>
      </c>
      <c r="E581">
        <v>7</v>
      </c>
      <c r="F581">
        <v>3</v>
      </c>
      <c r="G581" t="s">
        <v>28</v>
      </c>
      <c r="H581">
        <v>1</v>
      </c>
      <c r="I581" t="s">
        <v>35</v>
      </c>
      <c r="J581">
        <v>66</v>
      </c>
      <c r="K581">
        <v>1</v>
      </c>
      <c r="L581">
        <v>2</v>
      </c>
      <c r="M581" t="s">
        <v>39</v>
      </c>
      <c r="N581">
        <v>3</v>
      </c>
      <c r="O581" t="s">
        <v>31</v>
      </c>
      <c r="P581">
        <v>1</v>
      </c>
      <c r="Q581">
        <v>4</v>
      </c>
      <c r="R581">
        <v>0</v>
      </c>
      <c r="S581">
        <v>9</v>
      </c>
      <c r="T581">
        <v>3</v>
      </c>
      <c r="U581">
        <v>3</v>
      </c>
      <c r="V581">
        <v>9</v>
      </c>
      <c r="W581">
        <v>7</v>
      </c>
      <c r="X581">
        <v>0</v>
      </c>
      <c r="Y581">
        <v>6</v>
      </c>
    </row>
    <row r="582" spans="1:25" hidden="1" x14ac:dyDescent="0.35">
      <c r="A582">
        <v>34</v>
      </c>
      <c r="B582" t="s">
        <v>32</v>
      </c>
      <c r="C582" t="s">
        <v>26</v>
      </c>
      <c r="D582" t="s">
        <v>34</v>
      </c>
      <c r="E582">
        <v>6</v>
      </c>
      <c r="F582">
        <v>4</v>
      </c>
      <c r="G582" t="s">
        <v>28</v>
      </c>
      <c r="H582">
        <v>3</v>
      </c>
      <c r="I582" t="s">
        <v>29</v>
      </c>
      <c r="J582">
        <v>45</v>
      </c>
      <c r="K582">
        <v>2</v>
      </c>
      <c r="L582">
        <v>2</v>
      </c>
      <c r="M582" t="s">
        <v>36</v>
      </c>
      <c r="N582">
        <v>2</v>
      </c>
      <c r="O582" t="s">
        <v>41</v>
      </c>
      <c r="P582">
        <v>6</v>
      </c>
      <c r="Q582">
        <v>3</v>
      </c>
      <c r="R582">
        <v>1</v>
      </c>
      <c r="S582">
        <v>12</v>
      </c>
      <c r="T582">
        <v>3</v>
      </c>
      <c r="U582">
        <v>3</v>
      </c>
      <c r="V582">
        <v>1</v>
      </c>
      <c r="W582">
        <v>0</v>
      </c>
      <c r="X582">
        <v>0</v>
      </c>
      <c r="Y582">
        <v>0</v>
      </c>
    </row>
    <row r="583" spans="1:25" hidden="1" x14ac:dyDescent="0.35">
      <c r="A583">
        <v>34</v>
      </c>
      <c r="B583" t="s">
        <v>32</v>
      </c>
      <c r="C583" t="s">
        <v>26</v>
      </c>
      <c r="D583" t="s">
        <v>34</v>
      </c>
      <c r="E583">
        <v>5</v>
      </c>
      <c r="F583">
        <v>3</v>
      </c>
      <c r="G583" t="s">
        <v>40</v>
      </c>
      <c r="H583">
        <v>3</v>
      </c>
      <c r="I583" t="s">
        <v>29</v>
      </c>
      <c r="J583">
        <v>45</v>
      </c>
      <c r="K583">
        <v>2</v>
      </c>
      <c r="L583">
        <v>3</v>
      </c>
      <c r="M583" t="s">
        <v>45</v>
      </c>
      <c r="N583">
        <v>1</v>
      </c>
      <c r="O583" t="s">
        <v>31</v>
      </c>
      <c r="P583">
        <v>2</v>
      </c>
      <c r="Q583">
        <v>3</v>
      </c>
      <c r="R583">
        <v>0</v>
      </c>
      <c r="S583">
        <v>14</v>
      </c>
      <c r="T583">
        <v>6</v>
      </c>
      <c r="U583">
        <v>3</v>
      </c>
      <c r="V583">
        <v>11</v>
      </c>
      <c r="W583">
        <v>10</v>
      </c>
      <c r="X583">
        <v>5</v>
      </c>
      <c r="Y583">
        <v>8</v>
      </c>
    </row>
    <row r="584" spans="1:25" hidden="1" x14ac:dyDescent="0.35">
      <c r="A584">
        <v>34</v>
      </c>
      <c r="B584" t="s">
        <v>32</v>
      </c>
      <c r="C584" t="s">
        <v>33</v>
      </c>
      <c r="D584" t="s">
        <v>27</v>
      </c>
      <c r="E584">
        <v>2</v>
      </c>
      <c r="F584">
        <v>4</v>
      </c>
      <c r="G584" t="s">
        <v>48</v>
      </c>
      <c r="H584">
        <v>3</v>
      </c>
      <c r="I584" t="s">
        <v>29</v>
      </c>
      <c r="J584">
        <v>75</v>
      </c>
      <c r="K584">
        <v>3</v>
      </c>
      <c r="L584">
        <v>1</v>
      </c>
      <c r="M584" t="s">
        <v>46</v>
      </c>
      <c r="N584">
        <v>3</v>
      </c>
      <c r="O584" t="s">
        <v>37</v>
      </c>
      <c r="P584">
        <v>6</v>
      </c>
      <c r="Q584">
        <v>3</v>
      </c>
      <c r="R584">
        <v>1</v>
      </c>
      <c r="S584">
        <v>6</v>
      </c>
      <c r="T584">
        <v>3</v>
      </c>
      <c r="U584">
        <v>3</v>
      </c>
      <c r="V584">
        <v>4</v>
      </c>
      <c r="W584">
        <v>3</v>
      </c>
      <c r="X584">
        <v>1</v>
      </c>
      <c r="Y584">
        <v>2</v>
      </c>
    </row>
    <row r="585" spans="1:25" x14ac:dyDescent="0.35">
      <c r="A585">
        <v>34</v>
      </c>
      <c r="B585" t="s">
        <v>32</v>
      </c>
      <c r="C585" t="s">
        <v>26</v>
      </c>
      <c r="D585" t="s">
        <v>34</v>
      </c>
      <c r="E585">
        <v>27</v>
      </c>
      <c r="F585">
        <v>2</v>
      </c>
      <c r="G585" t="s">
        <v>40</v>
      </c>
      <c r="H585">
        <v>4</v>
      </c>
      <c r="I585" t="s">
        <v>29</v>
      </c>
      <c r="J585">
        <v>95</v>
      </c>
      <c r="K585">
        <v>3</v>
      </c>
      <c r="L585">
        <v>1</v>
      </c>
      <c r="M585" t="s">
        <v>36</v>
      </c>
      <c r="N585">
        <v>2</v>
      </c>
      <c r="O585" t="s">
        <v>31</v>
      </c>
      <c r="P585">
        <v>2</v>
      </c>
      <c r="Q585">
        <v>3</v>
      </c>
      <c r="R585">
        <v>0</v>
      </c>
      <c r="S585">
        <v>9</v>
      </c>
      <c r="T585">
        <v>3</v>
      </c>
      <c r="U585">
        <v>3</v>
      </c>
      <c r="V585">
        <v>3</v>
      </c>
      <c r="W585">
        <v>2</v>
      </c>
      <c r="X585">
        <v>1</v>
      </c>
      <c r="Y585">
        <v>2</v>
      </c>
    </row>
    <row r="586" spans="1:25" hidden="1" x14ac:dyDescent="0.35">
      <c r="A586">
        <v>34</v>
      </c>
      <c r="B586" t="s">
        <v>32</v>
      </c>
      <c r="C586" t="s">
        <v>33</v>
      </c>
      <c r="D586" t="s">
        <v>34</v>
      </c>
      <c r="E586">
        <v>2</v>
      </c>
      <c r="F586">
        <v>1</v>
      </c>
      <c r="G586" t="s">
        <v>28</v>
      </c>
      <c r="H586">
        <v>4</v>
      </c>
      <c r="I586" t="s">
        <v>35</v>
      </c>
      <c r="J586">
        <v>45</v>
      </c>
      <c r="K586">
        <v>2</v>
      </c>
      <c r="L586">
        <v>2</v>
      </c>
      <c r="M586" t="s">
        <v>42</v>
      </c>
      <c r="N586">
        <v>3</v>
      </c>
      <c r="O586" t="s">
        <v>37</v>
      </c>
      <c r="P586">
        <v>1</v>
      </c>
      <c r="Q586">
        <v>3</v>
      </c>
      <c r="R586">
        <v>0</v>
      </c>
      <c r="S586">
        <v>10</v>
      </c>
      <c r="T586">
        <v>2</v>
      </c>
      <c r="U586">
        <v>2</v>
      </c>
      <c r="V586">
        <v>10</v>
      </c>
      <c r="W586">
        <v>9</v>
      </c>
      <c r="X586">
        <v>1</v>
      </c>
      <c r="Y586">
        <v>9</v>
      </c>
    </row>
    <row r="587" spans="1:25" x14ac:dyDescent="0.35">
      <c r="A587">
        <v>34</v>
      </c>
      <c r="B587" t="s">
        <v>32</v>
      </c>
      <c r="C587" t="s">
        <v>33</v>
      </c>
      <c r="D587" t="s">
        <v>34</v>
      </c>
      <c r="E587">
        <v>10</v>
      </c>
      <c r="F587">
        <v>4</v>
      </c>
      <c r="G587" t="s">
        <v>40</v>
      </c>
      <c r="H587">
        <v>4</v>
      </c>
      <c r="I587" t="s">
        <v>35</v>
      </c>
      <c r="J587">
        <v>43</v>
      </c>
      <c r="K587">
        <v>3</v>
      </c>
      <c r="L587">
        <v>1</v>
      </c>
      <c r="M587" t="s">
        <v>36</v>
      </c>
      <c r="N587">
        <v>3</v>
      </c>
      <c r="O587" t="s">
        <v>41</v>
      </c>
      <c r="P587">
        <v>1</v>
      </c>
      <c r="Q587">
        <v>3</v>
      </c>
      <c r="R587">
        <v>1</v>
      </c>
      <c r="S587">
        <v>5</v>
      </c>
      <c r="T587">
        <v>4</v>
      </c>
      <c r="U587">
        <v>4</v>
      </c>
      <c r="V587">
        <v>5</v>
      </c>
      <c r="W587">
        <v>3</v>
      </c>
      <c r="X587">
        <v>2</v>
      </c>
      <c r="Y587">
        <v>0</v>
      </c>
    </row>
    <row r="588" spans="1:25" hidden="1" x14ac:dyDescent="0.35">
      <c r="A588">
        <v>34</v>
      </c>
      <c r="B588" t="s">
        <v>32</v>
      </c>
      <c r="C588" t="s">
        <v>26</v>
      </c>
      <c r="D588" t="s">
        <v>34</v>
      </c>
      <c r="E588">
        <v>2</v>
      </c>
      <c r="F588">
        <v>4</v>
      </c>
      <c r="G588" t="s">
        <v>28</v>
      </c>
      <c r="H588">
        <v>4</v>
      </c>
      <c r="I588" t="s">
        <v>35</v>
      </c>
      <c r="J588">
        <v>84</v>
      </c>
      <c r="K588">
        <v>2</v>
      </c>
      <c r="L588">
        <v>2</v>
      </c>
      <c r="M588" t="s">
        <v>42</v>
      </c>
      <c r="N588">
        <v>1</v>
      </c>
      <c r="O588" t="s">
        <v>37</v>
      </c>
      <c r="P588">
        <v>6</v>
      </c>
      <c r="Q588">
        <v>3</v>
      </c>
      <c r="R588">
        <v>1</v>
      </c>
      <c r="S588">
        <v>13</v>
      </c>
      <c r="T588">
        <v>3</v>
      </c>
      <c r="U588">
        <v>3</v>
      </c>
      <c r="V588">
        <v>11</v>
      </c>
      <c r="W588">
        <v>9</v>
      </c>
      <c r="X588">
        <v>5</v>
      </c>
      <c r="Y588">
        <v>9</v>
      </c>
    </row>
    <row r="589" spans="1:25" x14ac:dyDescent="0.35">
      <c r="A589">
        <v>34</v>
      </c>
      <c r="B589" t="s">
        <v>25</v>
      </c>
      <c r="C589" t="s">
        <v>44</v>
      </c>
      <c r="D589" t="s">
        <v>27</v>
      </c>
      <c r="E589">
        <v>19</v>
      </c>
      <c r="F589">
        <v>3</v>
      </c>
      <c r="G589" t="s">
        <v>48</v>
      </c>
      <c r="H589">
        <v>1</v>
      </c>
      <c r="I589" t="s">
        <v>35</v>
      </c>
      <c r="J589">
        <v>67</v>
      </c>
      <c r="K589">
        <v>4</v>
      </c>
      <c r="L589">
        <v>2</v>
      </c>
      <c r="M589" t="s">
        <v>30</v>
      </c>
      <c r="N589">
        <v>4</v>
      </c>
      <c r="O589" t="s">
        <v>31</v>
      </c>
      <c r="P589">
        <v>8</v>
      </c>
      <c r="Q589">
        <v>3</v>
      </c>
      <c r="R589">
        <v>0</v>
      </c>
      <c r="S589">
        <v>9</v>
      </c>
      <c r="T589">
        <v>3</v>
      </c>
      <c r="U589">
        <v>2</v>
      </c>
      <c r="V589">
        <v>5</v>
      </c>
      <c r="W589">
        <v>2</v>
      </c>
      <c r="X589">
        <v>0</v>
      </c>
      <c r="Y589">
        <v>4</v>
      </c>
    </row>
    <row r="590" spans="1:25" hidden="1" x14ac:dyDescent="0.35">
      <c r="A590">
        <v>34</v>
      </c>
      <c r="B590" t="s">
        <v>32</v>
      </c>
      <c r="C590" t="s">
        <v>44</v>
      </c>
      <c r="D590" t="s">
        <v>27</v>
      </c>
      <c r="E590">
        <v>4</v>
      </c>
      <c r="F590">
        <v>4</v>
      </c>
      <c r="G590" t="s">
        <v>48</v>
      </c>
      <c r="H590">
        <v>3</v>
      </c>
      <c r="I590" t="s">
        <v>29</v>
      </c>
      <c r="J590">
        <v>72</v>
      </c>
      <c r="K590">
        <v>3</v>
      </c>
      <c r="L590">
        <v>2</v>
      </c>
      <c r="M590" t="s">
        <v>30</v>
      </c>
      <c r="N590">
        <v>3</v>
      </c>
      <c r="O590" t="s">
        <v>37</v>
      </c>
      <c r="P590">
        <v>9</v>
      </c>
      <c r="Q590">
        <v>3</v>
      </c>
      <c r="R590">
        <v>1</v>
      </c>
      <c r="S590">
        <v>6</v>
      </c>
      <c r="T590">
        <v>3</v>
      </c>
      <c r="U590">
        <v>3</v>
      </c>
      <c r="V590">
        <v>3</v>
      </c>
      <c r="W590">
        <v>2</v>
      </c>
      <c r="X590">
        <v>1</v>
      </c>
      <c r="Y590">
        <v>2</v>
      </c>
    </row>
    <row r="591" spans="1:25" hidden="1" x14ac:dyDescent="0.35">
      <c r="A591">
        <v>34</v>
      </c>
      <c r="B591" t="s">
        <v>25</v>
      </c>
      <c r="C591" t="s">
        <v>33</v>
      </c>
      <c r="D591" t="s">
        <v>27</v>
      </c>
      <c r="E591">
        <v>6</v>
      </c>
      <c r="F591">
        <v>2</v>
      </c>
      <c r="G591" t="s">
        <v>48</v>
      </c>
      <c r="H591">
        <v>4</v>
      </c>
      <c r="I591" t="s">
        <v>29</v>
      </c>
      <c r="J591">
        <v>33</v>
      </c>
      <c r="K591">
        <v>1</v>
      </c>
      <c r="L591">
        <v>1</v>
      </c>
      <c r="M591" t="s">
        <v>46</v>
      </c>
      <c r="N591">
        <v>3</v>
      </c>
      <c r="O591" t="s">
        <v>41</v>
      </c>
      <c r="P591">
        <v>0</v>
      </c>
      <c r="Q591">
        <v>3</v>
      </c>
      <c r="R591">
        <v>1</v>
      </c>
      <c r="S591">
        <v>3</v>
      </c>
      <c r="T591">
        <v>3</v>
      </c>
      <c r="U591">
        <v>2</v>
      </c>
      <c r="V591">
        <v>2</v>
      </c>
      <c r="W591">
        <v>2</v>
      </c>
      <c r="X591">
        <v>1</v>
      </c>
      <c r="Y591">
        <v>0</v>
      </c>
    </row>
    <row r="592" spans="1:25" hidden="1" x14ac:dyDescent="0.35">
      <c r="A592">
        <v>34</v>
      </c>
      <c r="B592" t="s">
        <v>32</v>
      </c>
      <c r="C592" t="s">
        <v>26</v>
      </c>
      <c r="D592" t="s">
        <v>34</v>
      </c>
      <c r="E592">
        <v>2</v>
      </c>
      <c r="F592">
        <v>4</v>
      </c>
      <c r="G592" t="s">
        <v>28</v>
      </c>
      <c r="H592">
        <v>4</v>
      </c>
      <c r="I592" t="s">
        <v>35</v>
      </c>
      <c r="J592">
        <v>62</v>
      </c>
      <c r="K592">
        <v>2</v>
      </c>
      <c r="L592">
        <v>1</v>
      </c>
      <c r="M592" t="s">
        <v>36</v>
      </c>
      <c r="N592">
        <v>3</v>
      </c>
      <c r="O592" t="s">
        <v>41</v>
      </c>
      <c r="P592">
        <v>3</v>
      </c>
      <c r="Q592">
        <v>3</v>
      </c>
      <c r="R592">
        <v>1</v>
      </c>
      <c r="S592">
        <v>14</v>
      </c>
      <c r="T592">
        <v>3</v>
      </c>
      <c r="U592">
        <v>3</v>
      </c>
      <c r="V592">
        <v>7</v>
      </c>
      <c r="W592">
        <v>3</v>
      </c>
      <c r="X592">
        <v>5</v>
      </c>
      <c r="Y592">
        <v>7</v>
      </c>
    </row>
    <row r="593" spans="1:25" x14ac:dyDescent="0.35">
      <c r="A593">
        <v>34</v>
      </c>
      <c r="B593" t="s">
        <v>25</v>
      </c>
      <c r="C593" t="s">
        <v>33</v>
      </c>
      <c r="D593" t="s">
        <v>50</v>
      </c>
      <c r="E593">
        <v>23</v>
      </c>
      <c r="F593">
        <v>3</v>
      </c>
      <c r="G593" t="s">
        <v>50</v>
      </c>
      <c r="H593">
        <v>2</v>
      </c>
      <c r="I593" t="s">
        <v>29</v>
      </c>
      <c r="J593">
        <v>43</v>
      </c>
      <c r="K593">
        <v>3</v>
      </c>
      <c r="L593">
        <v>3</v>
      </c>
      <c r="M593" t="s">
        <v>50</v>
      </c>
      <c r="N593">
        <v>1</v>
      </c>
      <c r="O593" t="s">
        <v>41</v>
      </c>
      <c r="P593">
        <v>9</v>
      </c>
      <c r="Q593">
        <v>3</v>
      </c>
      <c r="R593">
        <v>3</v>
      </c>
      <c r="S593">
        <v>11</v>
      </c>
      <c r="T593">
        <v>2</v>
      </c>
      <c r="U593">
        <v>3</v>
      </c>
      <c r="V593">
        <v>3</v>
      </c>
      <c r="W593">
        <v>2</v>
      </c>
      <c r="X593">
        <v>0</v>
      </c>
      <c r="Y593">
        <v>2</v>
      </c>
    </row>
    <row r="594" spans="1:25" x14ac:dyDescent="0.35">
      <c r="A594">
        <v>34</v>
      </c>
      <c r="B594" t="s">
        <v>32</v>
      </c>
      <c r="C594" t="s">
        <v>26</v>
      </c>
      <c r="D594" t="s">
        <v>27</v>
      </c>
      <c r="E594">
        <v>21</v>
      </c>
      <c r="F594">
        <v>4</v>
      </c>
      <c r="G594" t="s">
        <v>28</v>
      </c>
      <c r="H594">
        <v>4</v>
      </c>
      <c r="I594" t="s">
        <v>35</v>
      </c>
      <c r="J594">
        <v>74</v>
      </c>
      <c r="K594">
        <v>4</v>
      </c>
      <c r="L594">
        <v>2</v>
      </c>
      <c r="M594" t="s">
        <v>30</v>
      </c>
      <c r="N594">
        <v>4</v>
      </c>
      <c r="O594" t="s">
        <v>31</v>
      </c>
      <c r="P594">
        <v>1</v>
      </c>
      <c r="Q594">
        <v>3</v>
      </c>
      <c r="R594">
        <v>0</v>
      </c>
      <c r="S594">
        <v>10</v>
      </c>
      <c r="T594">
        <v>3</v>
      </c>
      <c r="U594">
        <v>3</v>
      </c>
      <c r="V594">
        <v>10</v>
      </c>
      <c r="W594">
        <v>7</v>
      </c>
      <c r="X594">
        <v>5</v>
      </c>
      <c r="Y594">
        <v>7</v>
      </c>
    </row>
    <row r="595" spans="1:25" hidden="1" x14ac:dyDescent="0.35">
      <c r="A595">
        <v>34</v>
      </c>
      <c r="B595" t="s">
        <v>32</v>
      </c>
      <c r="C595" t="s">
        <v>26</v>
      </c>
      <c r="D595" t="s">
        <v>34</v>
      </c>
      <c r="E595">
        <v>1</v>
      </c>
      <c r="F595">
        <v>2</v>
      </c>
      <c r="G595" t="s">
        <v>28</v>
      </c>
      <c r="H595">
        <v>2</v>
      </c>
      <c r="I595" t="s">
        <v>35</v>
      </c>
      <c r="J595">
        <v>83</v>
      </c>
      <c r="K595">
        <v>2</v>
      </c>
      <c r="L595">
        <v>1</v>
      </c>
      <c r="M595" t="s">
        <v>36</v>
      </c>
      <c r="N595">
        <v>4</v>
      </c>
      <c r="O595" t="s">
        <v>37</v>
      </c>
      <c r="P595">
        <v>1</v>
      </c>
      <c r="Q595">
        <v>3</v>
      </c>
      <c r="R595">
        <v>1</v>
      </c>
      <c r="S595">
        <v>6</v>
      </c>
      <c r="T595">
        <v>3</v>
      </c>
      <c r="U595">
        <v>3</v>
      </c>
      <c r="V595">
        <v>6</v>
      </c>
      <c r="W595">
        <v>5</v>
      </c>
      <c r="X595">
        <v>1</v>
      </c>
      <c r="Y595">
        <v>3</v>
      </c>
    </row>
    <row r="596" spans="1:25" x14ac:dyDescent="0.35">
      <c r="A596">
        <v>34</v>
      </c>
      <c r="B596" t="s">
        <v>32</v>
      </c>
      <c r="C596" t="s">
        <v>26</v>
      </c>
      <c r="D596" t="s">
        <v>27</v>
      </c>
      <c r="E596">
        <v>14</v>
      </c>
      <c r="F596">
        <v>3</v>
      </c>
      <c r="G596" t="s">
        <v>49</v>
      </c>
      <c r="H596">
        <v>3</v>
      </c>
      <c r="I596" t="s">
        <v>29</v>
      </c>
      <c r="J596">
        <v>31</v>
      </c>
      <c r="K596">
        <v>3</v>
      </c>
      <c r="L596">
        <v>1</v>
      </c>
      <c r="M596" t="s">
        <v>46</v>
      </c>
      <c r="N596">
        <v>3</v>
      </c>
      <c r="O596" t="s">
        <v>41</v>
      </c>
      <c r="P596">
        <v>1</v>
      </c>
      <c r="Q596">
        <v>3</v>
      </c>
      <c r="R596">
        <v>2</v>
      </c>
      <c r="S596">
        <v>8</v>
      </c>
      <c r="T596">
        <v>3</v>
      </c>
      <c r="U596">
        <v>3</v>
      </c>
      <c r="V596">
        <v>8</v>
      </c>
      <c r="W596">
        <v>2</v>
      </c>
      <c r="X596">
        <v>0</v>
      </c>
      <c r="Y596">
        <v>6</v>
      </c>
    </row>
    <row r="597" spans="1:25" hidden="1" x14ac:dyDescent="0.35">
      <c r="A597">
        <v>34</v>
      </c>
      <c r="B597" t="s">
        <v>32</v>
      </c>
      <c r="C597" t="s">
        <v>26</v>
      </c>
      <c r="D597" t="s">
        <v>34</v>
      </c>
      <c r="E597">
        <v>1</v>
      </c>
      <c r="F597">
        <v>5</v>
      </c>
      <c r="G597" t="s">
        <v>28</v>
      </c>
      <c r="H597">
        <v>2</v>
      </c>
      <c r="I597" t="s">
        <v>35</v>
      </c>
      <c r="J597">
        <v>42</v>
      </c>
      <c r="K597">
        <v>3</v>
      </c>
      <c r="L597">
        <v>1</v>
      </c>
      <c r="M597" t="s">
        <v>36</v>
      </c>
      <c r="N597">
        <v>4</v>
      </c>
      <c r="O597" t="s">
        <v>37</v>
      </c>
      <c r="P597">
        <v>1</v>
      </c>
      <c r="Q597">
        <v>3</v>
      </c>
      <c r="R597">
        <v>1</v>
      </c>
      <c r="S597">
        <v>10</v>
      </c>
      <c r="T597">
        <v>4</v>
      </c>
      <c r="U597">
        <v>2</v>
      </c>
      <c r="V597">
        <v>10</v>
      </c>
      <c r="W597">
        <v>9</v>
      </c>
      <c r="X597">
        <v>8</v>
      </c>
      <c r="Y597">
        <v>8</v>
      </c>
    </row>
    <row r="598" spans="1:25" hidden="1" x14ac:dyDescent="0.35">
      <c r="A598">
        <v>34</v>
      </c>
      <c r="B598" t="s">
        <v>32</v>
      </c>
      <c r="C598" t="s">
        <v>26</v>
      </c>
      <c r="D598" t="s">
        <v>34</v>
      </c>
      <c r="E598">
        <v>9</v>
      </c>
      <c r="F598">
        <v>3</v>
      </c>
      <c r="G598" t="s">
        <v>40</v>
      </c>
      <c r="H598">
        <v>4</v>
      </c>
      <c r="I598" t="s">
        <v>29</v>
      </c>
      <c r="J598">
        <v>46</v>
      </c>
      <c r="K598">
        <v>2</v>
      </c>
      <c r="L598">
        <v>3</v>
      </c>
      <c r="M598" t="s">
        <v>43</v>
      </c>
      <c r="N598">
        <v>2</v>
      </c>
      <c r="O598" t="s">
        <v>31</v>
      </c>
      <c r="P598">
        <v>1</v>
      </c>
      <c r="Q598">
        <v>3</v>
      </c>
      <c r="R598">
        <v>0</v>
      </c>
      <c r="S598">
        <v>9</v>
      </c>
      <c r="T598">
        <v>3</v>
      </c>
      <c r="U598">
        <v>4</v>
      </c>
      <c r="V598">
        <v>8</v>
      </c>
      <c r="W598">
        <v>7</v>
      </c>
      <c r="X598">
        <v>7</v>
      </c>
      <c r="Y598">
        <v>7</v>
      </c>
    </row>
    <row r="599" spans="1:25" hidden="1" x14ac:dyDescent="0.35">
      <c r="A599">
        <v>34</v>
      </c>
      <c r="B599" t="s">
        <v>32</v>
      </c>
      <c r="C599" t="s">
        <v>26</v>
      </c>
      <c r="D599" t="s">
        <v>34</v>
      </c>
      <c r="E599">
        <v>8</v>
      </c>
      <c r="F599">
        <v>2</v>
      </c>
      <c r="G599" t="s">
        <v>40</v>
      </c>
      <c r="H599">
        <v>2</v>
      </c>
      <c r="I599" t="s">
        <v>29</v>
      </c>
      <c r="J599">
        <v>96</v>
      </c>
      <c r="K599">
        <v>3</v>
      </c>
      <c r="L599">
        <v>2</v>
      </c>
      <c r="M599" t="s">
        <v>43</v>
      </c>
      <c r="N599">
        <v>3</v>
      </c>
      <c r="O599" t="s">
        <v>31</v>
      </c>
      <c r="P599">
        <v>3</v>
      </c>
      <c r="Q599">
        <v>3</v>
      </c>
      <c r="R599">
        <v>0</v>
      </c>
      <c r="S599">
        <v>10</v>
      </c>
      <c r="T599">
        <v>2</v>
      </c>
      <c r="U599">
        <v>3</v>
      </c>
      <c r="V599">
        <v>5</v>
      </c>
      <c r="W599">
        <v>1</v>
      </c>
      <c r="X599">
        <v>4</v>
      </c>
      <c r="Y599">
        <v>3</v>
      </c>
    </row>
    <row r="600" spans="1:25" hidden="1" x14ac:dyDescent="0.35">
      <c r="A600">
        <v>34</v>
      </c>
      <c r="B600" t="s">
        <v>32</v>
      </c>
      <c r="C600" t="s">
        <v>26</v>
      </c>
      <c r="D600" t="s">
        <v>34</v>
      </c>
      <c r="E600">
        <v>8</v>
      </c>
      <c r="F600">
        <v>5</v>
      </c>
      <c r="G600" t="s">
        <v>28</v>
      </c>
      <c r="H600">
        <v>2</v>
      </c>
      <c r="I600" t="s">
        <v>29</v>
      </c>
      <c r="J600">
        <v>32</v>
      </c>
      <c r="K600">
        <v>3</v>
      </c>
      <c r="L600">
        <v>2</v>
      </c>
      <c r="M600" t="s">
        <v>42</v>
      </c>
      <c r="N600">
        <v>1</v>
      </c>
      <c r="O600" t="s">
        <v>41</v>
      </c>
      <c r="P600">
        <v>3</v>
      </c>
      <c r="Q600">
        <v>3</v>
      </c>
      <c r="R600">
        <v>1</v>
      </c>
      <c r="S600">
        <v>7</v>
      </c>
      <c r="T600">
        <v>3</v>
      </c>
      <c r="U600">
        <v>3</v>
      </c>
      <c r="V600">
        <v>0</v>
      </c>
      <c r="W600">
        <v>0</v>
      </c>
      <c r="X600">
        <v>0</v>
      </c>
      <c r="Y600">
        <v>0</v>
      </c>
    </row>
    <row r="601" spans="1:25" hidden="1" x14ac:dyDescent="0.35">
      <c r="A601">
        <v>34</v>
      </c>
      <c r="B601" t="s">
        <v>32</v>
      </c>
      <c r="C601" t="s">
        <v>26</v>
      </c>
      <c r="D601" t="s">
        <v>27</v>
      </c>
      <c r="E601">
        <v>2</v>
      </c>
      <c r="F601">
        <v>3</v>
      </c>
      <c r="G601" t="s">
        <v>38</v>
      </c>
      <c r="H601">
        <v>4</v>
      </c>
      <c r="I601" t="s">
        <v>35</v>
      </c>
      <c r="J601">
        <v>60</v>
      </c>
      <c r="K601">
        <v>3</v>
      </c>
      <c r="L601">
        <v>2</v>
      </c>
      <c r="M601" t="s">
        <v>30</v>
      </c>
      <c r="N601">
        <v>4</v>
      </c>
      <c r="O601" t="s">
        <v>31</v>
      </c>
      <c r="P601">
        <v>1</v>
      </c>
      <c r="Q601">
        <v>4</v>
      </c>
      <c r="R601">
        <v>0</v>
      </c>
      <c r="S601">
        <v>6</v>
      </c>
      <c r="T601">
        <v>5</v>
      </c>
      <c r="U601">
        <v>3</v>
      </c>
      <c r="V601">
        <v>6</v>
      </c>
      <c r="W601">
        <v>5</v>
      </c>
      <c r="X601">
        <v>1</v>
      </c>
      <c r="Y601">
        <v>4</v>
      </c>
    </row>
    <row r="602" spans="1:25" hidden="1" x14ac:dyDescent="0.35">
      <c r="A602">
        <v>34</v>
      </c>
      <c r="B602" t="s">
        <v>32</v>
      </c>
      <c r="C602" t="s">
        <v>26</v>
      </c>
      <c r="D602" t="s">
        <v>34</v>
      </c>
      <c r="E602">
        <v>1</v>
      </c>
      <c r="F602">
        <v>4</v>
      </c>
      <c r="G602" t="s">
        <v>28</v>
      </c>
      <c r="H602">
        <v>2</v>
      </c>
      <c r="I602" t="s">
        <v>29</v>
      </c>
      <c r="J602">
        <v>72</v>
      </c>
      <c r="K602">
        <v>4</v>
      </c>
      <c r="L602">
        <v>1</v>
      </c>
      <c r="M602" t="s">
        <v>36</v>
      </c>
      <c r="N602">
        <v>4</v>
      </c>
      <c r="O602" t="s">
        <v>31</v>
      </c>
      <c r="P602">
        <v>2</v>
      </c>
      <c r="Q602">
        <v>3</v>
      </c>
      <c r="R602">
        <v>0</v>
      </c>
      <c r="S602">
        <v>10</v>
      </c>
      <c r="T602">
        <v>2</v>
      </c>
      <c r="U602">
        <v>3</v>
      </c>
      <c r="V602">
        <v>4</v>
      </c>
      <c r="W602">
        <v>2</v>
      </c>
      <c r="X602">
        <v>1</v>
      </c>
      <c r="Y602">
        <v>3</v>
      </c>
    </row>
    <row r="603" spans="1:25" hidden="1" x14ac:dyDescent="0.35">
      <c r="A603">
        <v>34</v>
      </c>
      <c r="B603" t="s">
        <v>32</v>
      </c>
      <c r="C603" t="s">
        <v>26</v>
      </c>
      <c r="D603" t="s">
        <v>34</v>
      </c>
      <c r="E603">
        <v>2</v>
      </c>
      <c r="F603">
        <v>4</v>
      </c>
      <c r="G603" t="s">
        <v>40</v>
      </c>
      <c r="H603">
        <v>3</v>
      </c>
      <c r="I603" t="s">
        <v>29</v>
      </c>
      <c r="J603">
        <v>86</v>
      </c>
      <c r="K603">
        <v>2</v>
      </c>
      <c r="L603">
        <v>1</v>
      </c>
      <c r="M603" t="s">
        <v>36</v>
      </c>
      <c r="N603">
        <v>1</v>
      </c>
      <c r="O603" t="s">
        <v>31</v>
      </c>
      <c r="P603">
        <v>1</v>
      </c>
      <c r="Q603">
        <v>3</v>
      </c>
      <c r="R603">
        <v>0</v>
      </c>
      <c r="S603">
        <v>6</v>
      </c>
      <c r="T603">
        <v>3</v>
      </c>
      <c r="U603">
        <v>3</v>
      </c>
      <c r="V603">
        <v>6</v>
      </c>
      <c r="W603">
        <v>5</v>
      </c>
      <c r="X603">
        <v>1</v>
      </c>
      <c r="Y603">
        <v>3</v>
      </c>
    </row>
    <row r="604" spans="1:25" hidden="1" x14ac:dyDescent="0.35">
      <c r="A604">
        <v>34</v>
      </c>
      <c r="B604" t="s">
        <v>32</v>
      </c>
      <c r="C604" t="s">
        <v>26</v>
      </c>
      <c r="D604" t="s">
        <v>27</v>
      </c>
      <c r="E604">
        <v>8</v>
      </c>
      <c r="F604">
        <v>2</v>
      </c>
      <c r="G604" t="s">
        <v>28</v>
      </c>
      <c r="H604">
        <v>3</v>
      </c>
      <c r="I604" t="s">
        <v>29</v>
      </c>
      <c r="J604">
        <v>93</v>
      </c>
      <c r="K604">
        <v>3</v>
      </c>
      <c r="L604">
        <v>2</v>
      </c>
      <c r="M604" t="s">
        <v>30</v>
      </c>
      <c r="N604">
        <v>1</v>
      </c>
      <c r="O604" t="s">
        <v>37</v>
      </c>
      <c r="P604">
        <v>5</v>
      </c>
      <c r="Q604">
        <v>3</v>
      </c>
      <c r="R604">
        <v>1</v>
      </c>
      <c r="S604">
        <v>6</v>
      </c>
      <c r="T604">
        <v>1</v>
      </c>
      <c r="U604">
        <v>3</v>
      </c>
      <c r="V604">
        <v>3</v>
      </c>
      <c r="W604">
        <v>2</v>
      </c>
      <c r="X604">
        <v>1</v>
      </c>
      <c r="Y604">
        <v>2</v>
      </c>
    </row>
    <row r="605" spans="1:25" x14ac:dyDescent="0.35">
      <c r="A605">
        <v>34</v>
      </c>
      <c r="B605" t="s">
        <v>32</v>
      </c>
      <c r="C605" t="s">
        <v>33</v>
      </c>
      <c r="D605" t="s">
        <v>34</v>
      </c>
      <c r="E605">
        <v>16</v>
      </c>
      <c r="F605">
        <v>4</v>
      </c>
      <c r="G605" t="s">
        <v>28</v>
      </c>
      <c r="H605">
        <v>3</v>
      </c>
      <c r="I605" t="s">
        <v>29</v>
      </c>
      <c r="J605">
        <v>100</v>
      </c>
      <c r="K605">
        <v>2</v>
      </c>
      <c r="L605">
        <v>1</v>
      </c>
      <c r="M605" t="s">
        <v>36</v>
      </c>
      <c r="N605">
        <v>4</v>
      </c>
      <c r="O605" t="s">
        <v>31</v>
      </c>
      <c r="P605">
        <v>1</v>
      </c>
      <c r="Q605">
        <v>3</v>
      </c>
      <c r="R605">
        <v>0</v>
      </c>
      <c r="S605">
        <v>6</v>
      </c>
      <c r="T605">
        <v>3</v>
      </c>
      <c r="U605">
        <v>3</v>
      </c>
      <c r="V605">
        <v>5</v>
      </c>
      <c r="W605">
        <v>2</v>
      </c>
      <c r="X605">
        <v>1</v>
      </c>
      <c r="Y605">
        <v>3</v>
      </c>
    </row>
    <row r="606" spans="1:25" hidden="1" x14ac:dyDescent="0.35">
      <c r="A606">
        <v>34</v>
      </c>
      <c r="B606" t="s">
        <v>32</v>
      </c>
      <c r="C606" t="s">
        <v>26</v>
      </c>
      <c r="D606" t="s">
        <v>50</v>
      </c>
      <c r="E606">
        <v>3</v>
      </c>
      <c r="F606">
        <v>2</v>
      </c>
      <c r="G606" t="s">
        <v>50</v>
      </c>
      <c r="H606">
        <v>3</v>
      </c>
      <c r="I606" t="s">
        <v>35</v>
      </c>
      <c r="J606">
        <v>88</v>
      </c>
      <c r="K606">
        <v>3</v>
      </c>
      <c r="L606">
        <v>1</v>
      </c>
      <c r="M606" t="s">
        <v>50</v>
      </c>
      <c r="N606">
        <v>4</v>
      </c>
      <c r="O606" t="s">
        <v>37</v>
      </c>
      <c r="P606">
        <v>0</v>
      </c>
      <c r="Q606">
        <v>3</v>
      </c>
      <c r="R606">
        <v>1</v>
      </c>
      <c r="S606">
        <v>4</v>
      </c>
      <c r="T606">
        <v>1</v>
      </c>
      <c r="U606">
        <v>1</v>
      </c>
      <c r="V606">
        <v>3</v>
      </c>
      <c r="W606">
        <v>2</v>
      </c>
      <c r="X606">
        <v>0</v>
      </c>
      <c r="Y606">
        <v>2</v>
      </c>
    </row>
    <row r="607" spans="1:25" x14ac:dyDescent="0.35">
      <c r="A607">
        <v>34</v>
      </c>
      <c r="B607" t="s">
        <v>32</v>
      </c>
      <c r="C607" t="s">
        <v>26</v>
      </c>
      <c r="D607" t="s">
        <v>34</v>
      </c>
      <c r="E607">
        <v>10</v>
      </c>
      <c r="F607">
        <v>3</v>
      </c>
      <c r="G607" t="s">
        <v>28</v>
      </c>
      <c r="H607">
        <v>2</v>
      </c>
      <c r="I607" t="s">
        <v>35</v>
      </c>
      <c r="J607">
        <v>83</v>
      </c>
      <c r="K607">
        <v>3</v>
      </c>
      <c r="L607">
        <v>1</v>
      </c>
      <c r="M607" t="s">
        <v>39</v>
      </c>
      <c r="N607">
        <v>2</v>
      </c>
      <c r="O607" t="s">
        <v>41</v>
      </c>
      <c r="P607">
        <v>1</v>
      </c>
      <c r="Q607">
        <v>3</v>
      </c>
      <c r="R607">
        <v>2</v>
      </c>
      <c r="S607">
        <v>1</v>
      </c>
      <c r="T607">
        <v>3</v>
      </c>
      <c r="U607">
        <v>3</v>
      </c>
      <c r="V607">
        <v>1</v>
      </c>
      <c r="W607">
        <v>0</v>
      </c>
      <c r="X607">
        <v>1</v>
      </c>
      <c r="Y607">
        <v>0</v>
      </c>
    </row>
    <row r="608" spans="1:25" hidden="1" x14ac:dyDescent="0.35">
      <c r="A608">
        <v>34</v>
      </c>
      <c r="B608" t="s">
        <v>32</v>
      </c>
      <c r="C608" t="s">
        <v>26</v>
      </c>
      <c r="D608" t="s">
        <v>27</v>
      </c>
      <c r="E608">
        <v>1</v>
      </c>
      <c r="F608">
        <v>4</v>
      </c>
      <c r="G608" t="s">
        <v>48</v>
      </c>
      <c r="H608">
        <v>2</v>
      </c>
      <c r="I608" t="s">
        <v>35</v>
      </c>
      <c r="J608">
        <v>75</v>
      </c>
      <c r="K608">
        <v>4</v>
      </c>
      <c r="L608">
        <v>2</v>
      </c>
      <c r="M608" t="s">
        <v>30</v>
      </c>
      <c r="N608">
        <v>4</v>
      </c>
      <c r="O608" t="s">
        <v>41</v>
      </c>
      <c r="P608">
        <v>0</v>
      </c>
      <c r="Q608">
        <v>3</v>
      </c>
      <c r="R608">
        <v>1</v>
      </c>
      <c r="S608">
        <v>16</v>
      </c>
      <c r="T608">
        <v>2</v>
      </c>
      <c r="U608">
        <v>2</v>
      </c>
      <c r="V608">
        <v>15</v>
      </c>
      <c r="W608">
        <v>1</v>
      </c>
      <c r="X608">
        <v>0</v>
      </c>
      <c r="Y608">
        <v>9</v>
      </c>
    </row>
    <row r="609" spans="1:25" x14ac:dyDescent="0.35">
      <c r="A609">
        <v>34</v>
      </c>
      <c r="B609" t="s">
        <v>32</v>
      </c>
      <c r="C609" t="s">
        <v>26</v>
      </c>
      <c r="D609" t="s">
        <v>27</v>
      </c>
      <c r="E609">
        <v>10</v>
      </c>
      <c r="F609">
        <v>4</v>
      </c>
      <c r="G609" t="s">
        <v>28</v>
      </c>
      <c r="H609">
        <v>3</v>
      </c>
      <c r="I609" t="s">
        <v>29</v>
      </c>
      <c r="J609">
        <v>87</v>
      </c>
      <c r="K609">
        <v>3</v>
      </c>
      <c r="L609">
        <v>1</v>
      </c>
      <c r="M609" t="s">
        <v>46</v>
      </c>
      <c r="N609">
        <v>3</v>
      </c>
      <c r="O609" t="s">
        <v>37</v>
      </c>
      <c r="P609">
        <v>1</v>
      </c>
      <c r="Q609">
        <v>3</v>
      </c>
      <c r="R609">
        <v>1</v>
      </c>
      <c r="S609">
        <v>1</v>
      </c>
      <c r="T609">
        <v>2</v>
      </c>
      <c r="U609">
        <v>3</v>
      </c>
      <c r="V609">
        <v>1</v>
      </c>
      <c r="W609">
        <v>1</v>
      </c>
      <c r="X609">
        <v>0</v>
      </c>
      <c r="Y609">
        <v>0</v>
      </c>
    </row>
    <row r="610" spans="1:25" hidden="1" x14ac:dyDescent="0.35">
      <c r="A610">
        <v>34</v>
      </c>
      <c r="B610" t="s">
        <v>32</v>
      </c>
      <c r="C610" t="s">
        <v>33</v>
      </c>
      <c r="D610" t="s">
        <v>34</v>
      </c>
      <c r="E610">
        <v>3</v>
      </c>
      <c r="F610">
        <v>1</v>
      </c>
      <c r="G610" t="s">
        <v>28</v>
      </c>
      <c r="H610">
        <v>1</v>
      </c>
      <c r="I610" t="s">
        <v>35</v>
      </c>
      <c r="J610">
        <v>45</v>
      </c>
      <c r="K610">
        <v>3</v>
      </c>
      <c r="L610">
        <v>2</v>
      </c>
      <c r="M610" t="s">
        <v>43</v>
      </c>
      <c r="N610">
        <v>4</v>
      </c>
      <c r="O610" t="s">
        <v>31</v>
      </c>
      <c r="P610">
        <v>0</v>
      </c>
      <c r="Q610">
        <v>3</v>
      </c>
      <c r="R610">
        <v>0</v>
      </c>
      <c r="S610">
        <v>7</v>
      </c>
      <c r="T610">
        <v>1</v>
      </c>
      <c r="U610">
        <v>2</v>
      </c>
      <c r="V610">
        <v>6</v>
      </c>
      <c r="W610">
        <v>2</v>
      </c>
      <c r="X610">
        <v>0</v>
      </c>
      <c r="Y610">
        <v>4</v>
      </c>
    </row>
    <row r="611" spans="1:25" hidden="1" x14ac:dyDescent="0.35">
      <c r="A611">
        <v>34</v>
      </c>
      <c r="B611" t="s">
        <v>32</v>
      </c>
      <c r="C611" t="s">
        <v>44</v>
      </c>
      <c r="D611" t="s">
        <v>34</v>
      </c>
      <c r="E611">
        <v>3</v>
      </c>
      <c r="F611">
        <v>4</v>
      </c>
      <c r="G611" t="s">
        <v>28</v>
      </c>
      <c r="H611">
        <v>3</v>
      </c>
      <c r="I611" t="s">
        <v>35</v>
      </c>
      <c r="J611">
        <v>40</v>
      </c>
      <c r="K611">
        <v>2</v>
      </c>
      <c r="L611">
        <v>1</v>
      </c>
      <c r="M611" t="s">
        <v>36</v>
      </c>
      <c r="N611">
        <v>4</v>
      </c>
      <c r="O611" t="s">
        <v>37</v>
      </c>
      <c r="P611">
        <v>3</v>
      </c>
      <c r="Q611">
        <v>3</v>
      </c>
      <c r="R611">
        <v>3</v>
      </c>
      <c r="S611">
        <v>6</v>
      </c>
      <c r="T611">
        <v>2</v>
      </c>
      <c r="U611">
        <v>3</v>
      </c>
      <c r="V611">
        <v>0</v>
      </c>
      <c r="W611">
        <v>0</v>
      </c>
      <c r="X611">
        <v>0</v>
      </c>
      <c r="Y611">
        <v>0</v>
      </c>
    </row>
    <row r="612" spans="1:25" hidden="1" x14ac:dyDescent="0.35">
      <c r="A612">
        <v>34</v>
      </c>
      <c r="B612" t="s">
        <v>32</v>
      </c>
      <c r="C612" t="s">
        <v>33</v>
      </c>
      <c r="D612" t="s">
        <v>34</v>
      </c>
      <c r="E612">
        <v>2</v>
      </c>
      <c r="F612">
        <v>2</v>
      </c>
      <c r="G612" t="s">
        <v>28</v>
      </c>
      <c r="H612">
        <v>4</v>
      </c>
      <c r="I612" t="s">
        <v>35</v>
      </c>
      <c r="J612">
        <v>95</v>
      </c>
      <c r="K612">
        <v>3</v>
      </c>
      <c r="L612">
        <v>2</v>
      </c>
      <c r="M612" t="s">
        <v>42</v>
      </c>
      <c r="N612">
        <v>3</v>
      </c>
      <c r="O612" t="s">
        <v>31</v>
      </c>
      <c r="P612">
        <v>2</v>
      </c>
      <c r="Q612">
        <v>3</v>
      </c>
      <c r="R612">
        <v>0</v>
      </c>
      <c r="S612">
        <v>5</v>
      </c>
      <c r="T612">
        <v>3</v>
      </c>
      <c r="U612">
        <v>2</v>
      </c>
      <c r="V612">
        <v>3</v>
      </c>
      <c r="W612">
        <v>2</v>
      </c>
      <c r="X612">
        <v>0</v>
      </c>
      <c r="Y612">
        <v>2</v>
      </c>
    </row>
    <row r="613" spans="1:25" hidden="1" x14ac:dyDescent="0.35">
      <c r="A613">
        <v>34</v>
      </c>
      <c r="B613" t="s">
        <v>32</v>
      </c>
      <c r="C613" t="s">
        <v>26</v>
      </c>
      <c r="D613" t="s">
        <v>27</v>
      </c>
      <c r="E613">
        <v>9</v>
      </c>
      <c r="F613">
        <v>1</v>
      </c>
      <c r="G613" t="s">
        <v>28</v>
      </c>
      <c r="H613">
        <v>2</v>
      </c>
      <c r="I613" t="s">
        <v>29</v>
      </c>
      <c r="J613">
        <v>70</v>
      </c>
      <c r="K613">
        <v>3</v>
      </c>
      <c r="L613">
        <v>2</v>
      </c>
      <c r="M613" t="s">
        <v>30</v>
      </c>
      <c r="N613">
        <v>3</v>
      </c>
      <c r="O613" t="s">
        <v>37</v>
      </c>
      <c r="P613">
        <v>1</v>
      </c>
      <c r="Q613">
        <v>4</v>
      </c>
      <c r="R613">
        <v>0</v>
      </c>
      <c r="S613">
        <v>6</v>
      </c>
      <c r="T613">
        <v>3</v>
      </c>
      <c r="U613">
        <v>2</v>
      </c>
      <c r="V613">
        <v>6</v>
      </c>
      <c r="W613">
        <v>5</v>
      </c>
      <c r="X613">
        <v>1</v>
      </c>
      <c r="Y613">
        <v>3</v>
      </c>
    </row>
    <row r="614" spans="1:25" hidden="1" x14ac:dyDescent="0.35">
      <c r="A614">
        <v>34</v>
      </c>
      <c r="B614" t="s">
        <v>32</v>
      </c>
      <c r="C614" t="s">
        <v>33</v>
      </c>
      <c r="D614" t="s">
        <v>34</v>
      </c>
      <c r="E614">
        <v>1</v>
      </c>
      <c r="F614">
        <v>3</v>
      </c>
      <c r="G614" t="s">
        <v>40</v>
      </c>
      <c r="H614">
        <v>4</v>
      </c>
      <c r="I614" t="s">
        <v>35</v>
      </c>
      <c r="J614">
        <v>97</v>
      </c>
      <c r="K614">
        <v>2</v>
      </c>
      <c r="L614">
        <v>2</v>
      </c>
      <c r="M614" t="s">
        <v>43</v>
      </c>
      <c r="N614">
        <v>1</v>
      </c>
      <c r="O614" t="s">
        <v>31</v>
      </c>
      <c r="P614">
        <v>0</v>
      </c>
      <c r="Q614">
        <v>4</v>
      </c>
      <c r="R614">
        <v>0</v>
      </c>
      <c r="S614">
        <v>14</v>
      </c>
      <c r="T614">
        <v>3</v>
      </c>
      <c r="U614">
        <v>3</v>
      </c>
      <c r="V614">
        <v>13</v>
      </c>
      <c r="W614">
        <v>9</v>
      </c>
      <c r="X614">
        <v>4</v>
      </c>
      <c r="Y614">
        <v>9</v>
      </c>
    </row>
    <row r="615" spans="1:25" x14ac:dyDescent="0.35">
      <c r="A615">
        <v>34</v>
      </c>
      <c r="B615" t="s">
        <v>32</v>
      </c>
      <c r="C615" t="s">
        <v>26</v>
      </c>
      <c r="D615" t="s">
        <v>34</v>
      </c>
      <c r="E615">
        <v>20</v>
      </c>
      <c r="F615">
        <v>3</v>
      </c>
      <c r="G615" t="s">
        <v>49</v>
      </c>
      <c r="H615">
        <v>3</v>
      </c>
      <c r="I615" t="s">
        <v>29</v>
      </c>
      <c r="J615">
        <v>89</v>
      </c>
      <c r="K615">
        <v>4</v>
      </c>
      <c r="L615">
        <v>1</v>
      </c>
      <c r="M615" t="s">
        <v>36</v>
      </c>
      <c r="N615">
        <v>3</v>
      </c>
      <c r="O615" t="s">
        <v>37</v>
      </c>
      <c r="P615">
        <v>0</v>
      </c>
      <c r="Q615">
        <v>3</v>
      </c>
      <c r="R615">
        <v>0</v>
      </c>
      <c r="S615">
        <v>2</v>
      </c>
      <c r="T615">
        <v>5</v>
      </c>
      <c r="U615">
        <v>2</v>
      </c>
      <c r="V615">
        <v>1</v>
      </c>
      <c r="W615">
        <v>0</v>
      </c>
      <c r="X615">
        <v>0</v>
      </c>
      <c r="Y615">
        <v>0</v>
      </c>
    </row>
    <row r="616" spans="1:25" hidden="1" x14ac:dyDescent="0.35">
      <c r="A616">
        <v>34</v>
      </c>
      <c r="B616" t="s">
        <v>32</v>
      </c>
      <c r="C616" t="s">
        <v>26</v>
      </c>
      <c r="D616" t="s">
        <v>27</v>
      </c>
      <c r="E616">
        <v>2</v>
      </c>
      <c r="F616">
        <v>3</v>
      </c>
      <c r="G616" t="s">
        <v>48</v>
      </c>
      <c r="H616">
        <v>3</v>
      </c>
      <c r="I616" t="s">
        <v>29</v>
      </c>
      <c r="J616">
        <v>86</v>
      </c>
      <c r="K616">
        <v>3</v>
      </c>
      <c r="L616">
        <v>2</v>
      </c>
      <c r="M616" t="s">
        <v>30</v>
      </c>
      <c r="N616">
        <v>1</v>
      </c>
      <c r="O616" t="s">
        <v>31</v>
      </c>
      <c r="P616">
        <v>0</v>
      </c>
      <c r="Q616">
        <v>3</v>
      </c>
      <c r="R616">
        <v>0</v>
      </c>
      <c r="S616">
        <v>4</v>
      </c>
      <c r="T616">
        <v>3</v>
      </c>
      <c r="U616">
        <v>3</v>
      </c>
      <c r="V616">
        <v>3</v>
      </c>
      <c r="W616">
        <v>2</v>
      </c>
      <c r="X616">
        <v>0</v>
      </c>
      <c r="Y616">
        <v>2</v>
      </c>
    </row>
    <row r="617" spans="1:25" x14ac:dyDescent="0.35">
      <c r="A617">
        <v>34</v>
      </c>
      <c r="B617" t="s">
        <v>32</v>
      </c>
      <c r="C617" t="s">
        <v>33</v>
      </c>
      <c r="D617" t="s">
        <v>34</v>
      </c>
      <c r="E617">
        <v>19</v>
      </c>
      <c r="F617">
        <v>3</v>
      </c>
      <c r="G617" t="s">
        <v>40</v>
      </c>
      <c r="H617">
        <v>3</v>
      </c>
      <c r="I617" t="s">
        <v>29</v>
      </c>
      <c r="J617">
        <v>46</v>
      </c>
      <c r="K617">
        <v>3</v>
      </c>
      <c r="L617">
        <v>2</v>
      </c>
      <c r="M617" t="s">
        <v>39</v>
      </c>
      <c r="N617">
        <v>2</v>
      </c>
      <c r="O617" t="s">
        <v>41</v>
      </c>
      <c r="P617">
        <v>4</v>
      </c>
      <c r="Q617">
        <v>3</v>
      </c>
      <c r="R617">
        <v>2</v>
      </c>
      <c r="S617">
        <v>15</v>
      </c>
      <c r="T617">
        <v>2</v>
      </c>
      <c r="U617">
        <v>4</v>
      </c>
      <c r="V617">
        <v>11</v>
      </c>
      <c r="W617">
        <v>8</v>
      </c>
      <c r="X617">
        <v>5</v>
      </c>
      <c r="Y617">
        <v>10</v>
      </c>
    </row>
    <row r="618" spans="1:25" x14ac:dyDescent="0.35">
      <c r="A618">
        <v>34</v>
      </c>
      <c r="B618" t="s">
        <v>32</v>
      </c>
      <c r="C618" t="s">
        <v>33</v>
      </c>
      <c r="D618" t="s">
        <v>50</v>
      </c>
      <c r="E618">
        <v>11</v>
      </c>
      <c r="F618">
        <v>3</v>
      </c>
      <c r="G618" t="s">
        <v>28</v>
      </c>
      <c r="H618">
        <v>3</v>
      </c>
      <c r="I618" t="s">
        <v>35</v>
      </c>
      <c r="J618">
        <v>56</v>
      </c>
      <c r="K618">
        <v>2</v>
      </c>
      <c r="L618">
        <v>2</v>
      </c>
      <c r="M618" t="s">
        <v>50</v>
      </c>
      <c r="N618">
        <v>2</v>
      </c>
      <c r="O618" t="s">
        <v>37</v>
      </c>
      <c r="P618">
        <v>4</v>
      </c>
      <c r="Q618">
        <v>3</v>
      </c>
      <c r="R618">
        <v>2</v>
      </c>
      <c r="S618">
        <v>14</v>
      </c>
      <c r="T618">
        <v>5</v>
      </c>
      <c r="U618">
        <v>4</v>
      </c>
      <c r="V618">
        <v>10</v>
      </c>
      <c r="W618">
        <v>9</v>
      </c>
      <c r="X618">
        <v>1</v>
      </c>
      <c r="Y618">
        <v>8</v>
      </c>
    </row>
    <row r="619" spans="1:25" hidden="1" x14ac:dyDescent="0.35">
      <c r="A619">
        <v>34</v>
      </c>
      <c r="B619" t="s">
        <v>32</v>
      </c>
      <c r="C619" t="s">
        <v>26</v>
      </c>
      <c r="D619" t="s">
        <v>34</v>
      </c>
      <c r="E619">
        <v>9</v>
      </c>
      <c r="F619">
        <v>3</v>
      </c>
      <c r="G619" t="s">
        <v>28</v>
      </c>
      <c r="H619">
        <v>4</v>
      </c>
      <c r="I619" t="s">
        <v>35</v>
      </c>
      <c r="J619">
        <v>86</v>
      </c>
      <c r="K619">
        <v>3</v>
      </c>
      <c r="L619">
        <v>3</v>
      </c>
      <c r="M619" t="s">
        <v>43</v>
      </c>
      <c r="N619">
        <v>4</v>
      </c>
      <c r="O619" t="s">
        <v>41</v>
      </c>
      <c r="P619">
        <v>0</v>
      </c>
      <c r="Q619">
        <v>3</v>
      </c>
      <c r="R619">
        <v>1</v>
      </c>
      <c r="S619">
        <v>10</v>
      </c>
      <c r="T619">
        <v>0</v>
      </c>
      <c r="U619">
        <v>2</v>
      </c>
      <c r="V619">
        <v>9</v>
      </c>
      <c r="W619">
        <v>7</v>
      </c>
      <c r="X619">
        <v>1</v>
      </c>
      <c r="Y619">
        <v>6</v>
      </c>
    </row>
    <row r="620" spans="1:25" x14ac:dyDescent="0.35">
      <c r="A620">
        <v>34</v>
      </c>
      <c r="B620" t="s">
        <v>32</v>
      </c>
      <c r="C620" t="s">
        <v>26</v>
      </c>
      <c r="D620" t="s">
        <v>27</v>
      </c>
      <c r="E620">
        <v>15</v>
      </c>
      <c r="F620">
        <v>2</v>
      </c>
      <c r="G620" t="s">
        <v>40</v>
      </c>
      <c r="H620">
        <v>3</v>
      </c>
      <c r="I620" t="s">
        <v>29</v>
      </c>
      <c r="J620">
        <v>66</v>
      </c>
      <c r="K620">
        <v>3</v>
      </c>
      <c r="L620">
        <v>2</v>
      </c>
      <c r="M620" t="s">
        <v>30</v>
      </c>
      <c r="N620">
        <v>1</v>
      </c>
      <c r="O620" t="s">
        <v>31</v>
      </c>
      <c r="P620">
        <v>1</v>
      </c>
      <c r="Q620">
        <v>3</v>
      </c>
      <c r="R620">
        <v>0</v>
      </c>
      <c r="S620">
        <v>10</v>
      </c>
      <c r="T620">
        <v>6</v>
      </c>
      <c r="U620">
        <v>4</v>
      </c>
      <c r="V620">
        <v>10</v>
      </c>
      <c r="W620">
        <v>8</v>
      </c>
      <c r="X620">
        <v>9</v>
      </c>
      <c r="Y620">
        <v>6</v>
      </c>
    </row>
    <row r="621" spans="1:25" x14ac:dyDescent="0.35">
      <c r="A621">
        <v>34</v>
      </c>
      <c r="B621" t="s">
        <v>32</v>
      </c>
      <c r="C621" t="s">
        <v>44</v>
      </c>
      <c r="D621" t="s">
        <v>34</v>
      </c>
      <c r="E621">
        <v>26</v>
      </c>
      <c r="F621">
        <v>1</v>
      </c>
      <c r="G621" t="s">
        <v>49</v>
      </c>
      <c r="H621">
        <v>1</v>
      </c>
      <c r="I621" t="s">
        <v>29</v>
      </c>
      <c r="J621">
        <v>92</v>
      </c>
      <c r="K621">
        <v>2</v>
      </c>
      <c r="L621">
        <v>1</v>
      </c>
      <c r="M621" t="s">
        <v>36</v>
      </c>
      <c r="N621">
        <v>3</v>
      </c>
      <c r="O621" t="s">
        <v>41</v>
      </c>
      <c r="P621">
        <v>1</v>
      </c>
      <c r="Q621">
        <v>4</v>
      </c>
      <c r="R621">
        <v>3</v>
      </c>
      <c r="S621">
        <v>5</v>
      </c>
      <c r="T621">
        <v>2</v>
      </c>
      <c r="U621">
        <v>3</v>
      </c>
      <c r="V621">
        <v>5</v>
      </c>
      <c r="W621">
        <v>4</v>
      </c>
      <c r="X621">
        <v>0</v>
      </c>
      <c r="Y621">
        <v>0</v>
      </c>
    </row>
    <row r="622" spans="1:25" x14ac:dyDescent="0.35">
      <c r="A622">
        <v>34</v>
      </c>
      <c r="B622" t="s">
        <v>32</v>
      </c>
      <c r="C622" t="s">
        <v>26</v>
      </c>
      <c r="D622" t="s">
        <v>34</v>
      </c>
      <c r="E622">
        <v>29</v>
      </c>
      <c r="F622">
        <v>3</v>
      </c>
      <c r="G622" t="s">
        <v>40</v>
      </c>
      <c r="H622">
        <v>2</v>
      </c>
      <c r="I622" t="s">
        <v>35</v>
      </c>
      <c r="J622">
        <v>86</v>
      </c>
      <c r="K622">
        <v>3</v>
      </c>
      <c r="L622">
        <v>2</v>
      </c>
      <c r="M622" t="s">
        <v>39</v>
      </c>
      <c r="N622">
        <v>3</v>
      </c>
      <c r="O622" t="s">
        <v>37</v>
      </c>
      <c r="P622">
        <v>4</v>
      </c>
      <c r="Q622">
        <v>3</v>
      </c>
      <c r="R622">
        <v>2</v>
      </c>
      <c r="S622">
        <v>10</v>
      </c>
      <c r="T622">
        <v>1</v>
      </c>
      <c r="U622">
        <v>3</v>
      </c>
      <c r="V622">
        <v>8</v>
      </c>
      <c r="W622">
        <v>7</v>
      </c>
      <c r="X622">
        <v>7</v>
      </c>
      <c r="Y622">
        <v>7</v>
      </c>
    </row>
    <row r="623" spans="1:25" hidden="1" x14ac:dyDescent="0.35">
      <c r="A623">
        <v>34</v>
      </c>
      <c r="B623" t="s">
        <v>32</v>
      </c>
      <c r="C623" t="s">
        <v>26</v>
      </c>
      <c r="D623" t="s">
        <v>34</v>
      </c>
      <c r="E623">
        <v>2</v>
      </c>
      <c r="F623">
        <v>4</v>
      </c>
      <c r="G623" t="s">
        <v>49</v>
      </c>
      <c r="H623">
        <v>3</v>
      </c>
      <c r="I623" t="s">
        <v>29</v>
      </c>
      <c r="J623">
        <v>98</v>
      </c>
      <c r="K623">
        <v>3</v>
      </c>
      <c r="L623">
        <v>2</v>
      </c>
      <c r="M623" t="s">
        <v>43</v>
      </c>
      <c r="N623">
        <v>4</v>
      </c>
      <c r="O623" t="s">
        <v>31</v>
      </c>
      <c r="P623">
        <v>1</v>
      </c>
      <c r="Q623">
        <v>3</v>
      </c>
      <c r="R623">
        <v>0</v>
      </c>
      <c r="S623">
        <v>14</v>
      </c>
      <c r="T623">
        <v>2</v>
      </c>
      <c r="U623">
        <v>4</v>
      </c>
      <c r="V623">
        <v>14</v>
      </c>
      <c r="W623">
        <v>11</v>
      </c>
      <c r="X623">
        <v>4</v>
      </c>
      <c r="Y623">
        <v>11</v>
      </c>
    </row>
    <row r="624" spans="1:25" hidden="1" x14ac:dyDescent="0.35">
      <c r="A624">
        <v>34</v>
      </c>
      <c r="B624" t="s">
        <v>32</v>
      </c>
      <c r="C624" t="s">
        <v>33</v>
      </c>
      <c r="D624" t="s">
        <v>34</v>
      </c>
      <c r="E624">
        <v>1</v>
      </c>
      <c r="F624">
        <v>4</v>
      </c>
      <c r="G624" t="s">
        <v>38</v>
      </c>
      <c r="H624">
        <v>4</v>
      </c>
      <c r="I624" t="s">
        <v>35</v>
      </c>
      <c r="J624">
        <v>91</v>
      </c>
      <c r="K624">
        <v>3</v>
      </c>
      <c r="L624">
        <v>1</v>
      </c>
      <c r="M624" t="s">
        <v>36</v>
      </c>
      <c r="N624">
        <v>1</v>
      </c>
      <c r="O624" t="s">
        <v>41</v>
      </c>
      <c r="P624">
        <v>5</v>
      </c>
      <c r="Q624">
        <v>3</v>
      </c>
      <c r="R624">
        <v>2</v>
      </c>
      <c r="S624">
        <v>10</v>
      </c>
      <c r="T624">
        <v>2</v>
      </c>
      <c r="U624">
        <v>3</v>
      </c>
      <c r="V624">
        <v>4</v>
      </c>
      <c r="W624">
        <v>3</v>
      </c>
      <c r="X624">
        <v>1</v>
      </c>
      <c r="Y624">
        <v>3</v>
      </c>
    </row>
    <row r="625" spans="1:25" hidden="1" x14ac:dyDescent="0.35">
      <c r="A625">
        <v>34</v>
      </c>
      <c r="B625" t="s">
        <v>32</v>
      </c>
      <c r="C625" t="s">
        <v>26</v>
      </c>
      <c r="D625" t="s">
        <v>34</v>
      </c>
      <c r="E625">
        <v>1</v>
      </c>
      <c r="F625">
        <v>3</v>
      </c>
      <c r="G625" t="s">
        <v>28</v>
      </c>
      <c r="H625">
        <v>4</v>
      </c>
      <c r="I625" t="s">
        <v>29</v>
      </c>
      <c r="J625">
        <v>86</v>
      </c>
      <c r="K625">
        <v>2</v>
      </c>
      <c r="L625">
        <v>1</v>
      </c>
      <c r="M625" t="s">
        <v>39</v>
      </c>
      <c r="N625">
        <v>2</v>
      </c>
      <c r="O625" t="s">
        <v>37</v>
      </c>
      <c r="P625">
        <v>5</v>
      </c>
      <c r="Q625">
        <v>3</v>
      </c>
      <c r="R625">
        <v>1</v>
      </c>
      <c r="S625">
        <v>7</v>
      </c>
      <c r="T625">
        <v>2</v>
      </c>
      <c r="U625">
        <v>2</v>
      </c>
      <c r="V625">
        <v>5</v>
      </c>
      <c r="W625">
        <v>4</v>
      </c>
      <c r="X625">
        <v>0</v>
      </c>
      <c r="Y625">
        <v>2</v>
      </c>
    </row>
    <row r="626" spans="1:25" hidden="1" x14ac:dyDescent="0.35">
      <c r="A626">
        <v>34</v>
      </c>
      <c r="B626" t="s">
        <v>25</v>
      </c>
      <c r="C626" t="s">
        <v>26</v>
      </c>
      <c r="D626" t="s">
        <v>50</v>
      </c>
      <c r="E626">
        <v>9</v>
      </c>
      <c r="F626">
        <v>4</v>
      </c>
      <c r="G626" t="s">
        <v>49</v>
      </c>
      <c r="H626">
        <v>1</v>
      </c>
      <c r="I626" t="s">
        <v>29</v>
      </c>
      <c r="J626">
        <v>52</v>
      </c>
      <c r="K626">
        <v>3</v>
      </c>
      <c r="L626">
        <v>1</v>
      </c>
      <c r="M626" t="s">
        <v>50</v>
      </c>
      <c r="N626">
        <v>3</v>
      </c>
      <c r="O626" t="s">
        <v>37</v>
      </c>
      <c r="P626">
        <v>1</v>
      </c>
      <c r="Q626">
        <v>3</v>
      </c>
      <c r="R626">
        <v>0</v>
      </c>
      <c r="S626">
        <v>2</v>
      </c>
      <c r="T626">
        <v>0</v>
      </c>
      <c r="U626">
        <v>3</v>
      </c>
      <c r="V626">
        <v>2</v>
      </c>
      <c r="W626">
        <v>2</v>
      </c>
      <c r="X626">
        <v>2</v>
      </c>
      <c r="Y626">
        <v>2</v>
      </c>
    </row>
    <row r="627" spans="1:25" hidden="1" x14ac:dyDescent="0.35">
      <c r="A627">
        <v>34</v>
      </c>
      <c r="B627" t="s">
        <v>32</v>
      </c>
      <c r="C627" t="s">
        <v>26</v>
      </c>
      <c r="D627" t="s">
        <v>27</v>
      </c>
      <c r="E627">
        <v>3</v>
      </c>
      <c r="F627">
        <v>3</v>
      </c>
      <c r="G627" t="s">
        <v>38</v>
      </c>
      <c r="H627">
        <v>4</v>
      </c>
      <c r="I627" t="s">
        <v>35</v>
      </c>
      <c r="J627">
        <v>81</v>
      </c>
      <c r="K627">
        <v>1</v>
      </c>
      <c r="L627">
        <v>2</v>
      </c>
      <c r="M627" t="s">
        <v>30</v>
      </c>
      <c r="N627">
        <v>1</v>
      </c>
      <c r="O627" t="s">
        <v>31</v>
      </c>
      <c r="P627">
        <v>3</v>
      </c>
      <c r="Q627">
        <v>3</v>
      </c>
      <c r="R627">
        <v>0</v>
      </c>
      <c r="S627">
        <v>15</v>
      </c>
      <c r="T627">
        <v>2</v>
      </c>
      <c r="U627">
        <v>3</v>
      </c>
      <c r="V627">
        <v>13</v>
      </c>
      <c r="W627">
        <v>9</v>
      </c>
      <c r="X627">
        <v>3</v>
      </c>
      <c r="Y627">
        <v>12</v>
      </c>
    </row>
    <row r="628" spans="1:25" x14ac:dyDescent="0.35">
      <c r="A628">
        <v>34</v>
      </c>
      <c r="B628" t="s">
        <v>32</v>
      </c>
      <c r="C628" t="s">
        <v>33</v>
      </c>
      <c r="D628" t="s">
        <v>34</v>
      </c>
      <c r="E628">
        <v>15</v>
      </c>
      <c r="F628">
        <v>3</v>
      </c>
      <c r="G628" t="s">
        <v>40</v>
      </c>
      <c r="H628">
        <v>2</v>
      </c>
      <c r="I628" t="s">
        <v>35</v>
      </c>
      <c r="J628">
        <v>71</v>
      </c>
      <c r="K628">
        <v>3</v>
      </c>
      <c r="L628">
        <v>4</v>
      </c>
      <c r="M628" t="s">
        <v>47</v>
      </c>
      <c r="N628">
        <v>1</v>
      </c>
      <c r="O628" t="s">
        <v>41</v>
      </c>
      <c r="P628">
        <v>7</v>
      </c>
      <c r="Q628">
        <v>3</v>
      </c>
      <c r="R628">
        <v>2</v>
      </c>
      <c r="S628">
        <v>16</v>
      </c>
      <c r="T628">
        <v>3</v>
      </c>
      <c r="U628">
        <v>2</v>
      </c>
      <c r="V628">
        <v>14</v>
      </c>
      <c r="W628">
        <v>8</v>
      </c>
      <c r="X628">
        <v>6</v>
      </c>
      <c r="Y628">
        <v>9</v>
      </c>
    </row>
    <row r="629" spans="1:25" x14ac:dyDescent="0.35">
      <c r="A629">
        <v>34</v>
      </c>
      <c r="B629" t="s">
        <v>25</v>
      </c>
      <c r="C629" t="s">
        <v>26</v>
      </c>
      <c r="D629" t="s">
        <v>27</v>
      </c>
      <c r="E629">
        <v>24</v>
      </c>
      <c r="F629">
        <v>4</v>
      </c>
      <c r="G629" t="s">
        <v>40</v>
      </c>
      <c r="H629">
        <v>1</v>
      </c>
      <c r="I629" t="s">
        <v>29</v>
      </c>
      <c r="J629">
        <v>40</v>
      </c>
      <c r="K629">
        <v>2</v>
      </c>
      <c r="L629">
        <v>2</v>
      </c>
      <c r="M629" t="s">
        <v>30</v>
      </c>
      <c r="N629">
        <v>2</v>
      </c>
      <c r="O629" t="s">
        <v>31</v>
      </c>
      <c r="P629">
        <v>0</v>
      </c>
      <c r="Q629">
        <v>4</v>
      </c>
      <c r="R629">
        <v>0</v>
      </c>
      <c r="S629">
        <v>16</v>
      </c>
      <c r="T629">
        <v>2</v>
      </c>
      <c r="U629">
        <v>4</v>
      </c>
      <c r="V629">
        <v>15</v>
      </c>
      <c r="W629">
        <v>9</v>
      </c>
      <c r="X629">
        <v>10</v>
      </c>
      <c r="Y629">
        <v>10</v>
      </c>
    </row>
    <row r="630" spans="1:25" hidden="1" x14ac:dyDescent="0.35">
      <c r="A630">
        <v>34</v>
      </c>
      <c r="B630" t="s">
        <v>32</v>
      </c>
      <c r="C630" t="s">
        <v>26</v>
      </c>
      <c r="D630" t="s">
        <v>27</v>
      </c>
      <c r="E630">
        <v>1</v>
      </c>
      <c r="F630">
        <v>3</v>
      </c>
      <c r="G630" t="s">
        <v>49</v>
      </c>
      <c r="H630">
        <v>4</v>
      </c>
      <c r="I630" t="s">
        <v>35</v>
      </c>
      <c r="J630">
        <v>64</v>
      </c>
      <c r="K630">
        <v>2</v>
      </c>
      <c r="L630">
        <v>3</v>
      </c>
      <c r="M630" t="s">
        <v>30</v>
      </c>
      <c r="N630">
        <v>3</v>
      </c>
      <c r="O630" t="s">
        <v>37</v>
      </c>
      <c r="P630">
        <v>1</v>
      </c>
      <c r="Q630">
        <v>3</v>
      </c>
      <c r="R630">
        <v>0</v>
      </c>
      <c r="S630">
        <v>10</v>
      </c>
      <c r="T630">
        <v>3</v>
      </c>
      <c r="U630">
        <v>3</v>
      </c>
      <c r="V630">
        <v>10</v>
      </c>
      <c r="W630">
        <v>9</v>
      </c>
      <c r="X630">
        <v>8</v>
      </c>
      <c r="Y630">
        <v>6</v>
      </c>
    </row>
    <row r="631" spans="1:25" hidden="1" x14ac:dyDescent="0.35">
      <c r="A631">
        <v>34</v>
      </c>
      <c r="B631" t="s">
        <v>32</v>
      </c>
      <c r="C631" t="s">
        <v>26</v>
      </c>
      <c r="D631" t="s">
        <v>27</v>
      </c>
      <c r="E631">
        <v>7</v>
      </c>
      <c r="F631">
        <v>2</v>
      </c>
      <c r="G631" t="s">
        <v>49</v>
      </c>
      <c r="H631">
        <v>2</v>
      </c>
      <c r="I631" t="s">
        <v>35</v>
      </c>
      <c r="J631">
        <v>55</v>
      </c>
      <c r="K631">
        <v>3</v>
      </c>
      <c r="L631">
        <v>1</v>
      </c>
      <c r="M631" t="s">
        <v>46</v>
      </c>
      <c r="N631">
        <v>3</v>
      </c>
      <c r="O631" t="s">
        <v>37</v>
      </c>
      <c r="P631">
        <v>0</v>
      </c>
      <c r="Q631">
        <v>4</v>
      </c>
      <c r="R631">
        <v>1</v>
      </c>
      <c r="S631">
        <v>12</v>
      </c>
      <c r="T631">
        <v>4</v>
      </c>
      <c r="U631">
        <v>3</v>
      </c>
      <c r="V631">
        <v>11</v>
      </c>
      <c r="W631">
        <v>10</v>
      </c>
      <c r="X631">
        <v>5</v>
      </c>
      <c r="Y631">
        <v>7</v>
      </c>
    </row>
    <row r="632" spans="1:25" hidden="1" x14ac:dyDescent="0.35">
      <c r="A632">
        <v>34</v>
      </c>
      <c r="B632" t="s">
        <v>32</v>
      </c>
      <c r="C632" t="s">
        <v>26</v>
      </c>
      <c r="D632" t="s">
        <v>34</v>
      </c>
      <c r="E632">
        <v>7</v>
      </c>
      <c r="F632">
        <v>4</v>
      </c>
      <c r="G632" t="s">
        <v>40</v>
      </c>
      <c r="H632">
        <v>1</v>
      </c>
      <c r="I632" t="s">
        <v>35</v>
      </c>
      <c r="J632">
        <v>35</v>
      </c>
      <c r="K632">
        <v>3</v>
      </c>
      <c r="L632">
        <v>1</v>
      </c>
      <c r="M632" t="s">
        <v>36</v>
      </c>
      <c r="N632">
        <v>4</v>
      </c>
      <c r="O632" t="s">
        <v>31</v>
      </c>
      <c r="P632">
        <v>1</v>
      </c>
      <c r="Q632">
        <v>3</v>
      </c>
      <c r="R632">
        <v>0</v>
      </c>
      <c r="S632">
        <v>1</v>
      </c>
      <c r="T632">
        <v>4</v>
      </c>
      <c r="U632">
        <v>1</v>
      </c>
      <c r="V632">
        <v>1</v>
      </c>
      <c r="W632">
        <v>0</v>
      </c>
      <c r="X632">
        <v>0</v>
      </c>
      <c r="Y632">
        <v>0</v>
      </c>
    </row>
    <row r="633" spans="1:25" hidden="1" x14ac:dyDescent="0.35">
      <c r="A633">
        <v>34</v>
      </c>
      <c r="B633" t="s">
        <v>32</v>
      </c>
      <c r="C633" t="s">
        <v>26</v>
      </c>
      <c r="D633" t="s">
        <v>34</v>
      </c>
      <c r="E633">
        <v>1</v>
      </c>
      <c r="F633">
        <v>4</v>
      </c>
      <c r="G633" t="s">
        <v>28</v>
      </c>
      <c r="H633">
        <v>2</v>
      </c>
      <c r="I633" t="s">
        <v>35</v>
      </c>
      <c r="J633">
        <v>45</v>
      </c>
      <c r="K633">
        <v>3</v>
      </c>
      <c r="L633">
        <v>2</v>
      </c>
      <c r="M633" t="s">
        <v>36</v>
      </c>
      <c r="N633">
        <v>4</v>
      </c>
      <c r="O633" t="s">
        <v>37</v>
      </c>
      <c r="P633">
        <v>9</v>
      </c>
      <c r="Q633">
        <v>3</v>
      </c>
      <c r="R633">
        <v>1</v>
      </c>
      <c r="S633">
        <v>9</v>
      </c>
      <c r="T633">
        <v>3</v>
      </c>
      <c r="U633">
        <v>2</v>
      </c>
      <c r="V633">
        <v>2</v>
      </c>
      <c r="W633">
        <v>2</v>
      </c>
      <c r="X633">
        <v>2</v>
      </c>
      <c r="Y633">
        <v>1</v>
      </c>
    </row>
    <row r="634" spans="1:25" x14ac:dyDescent="0.35">
      <c r="A634">
        <v>34</v>
      </c>
      <c r="B634" t="s">
        <v>32</v>
      </c>
      <c r="C634" t="s">
        <v>33</v>
      </c>
      <c r="D634" t="s">
        <v>34</v>
      </c>
      <c r="E634">
        <v>10</v>
      </c>
      <c r="F634">
        <v>4</v>
      </c>
      <c r="G634" t="s">
        <v>49</v>
      </c>
      <c r="H634">
        <v>4</v>
      </c>
      <c r="I634" t="s">
        <v>35</v>
      </c>
      <c r="J634">
        <v>92</v>
      </c>
      <c r="K634">
        <v>2</v>
      </c>
      <c r="L634">
        <v>2</v>
      </c>
      <c r="M634" t="s">
        <v>43</v>
      </c>
      <c r="N634">
        <v>3</v>
      </c>
      <c r="O634" t="s">
        <v>37</v>
      </c>
      <c r="P634">
        <v>1</v>
      </c>
      <c r="Q634">
        <v>3</v>
      </c>
      <c r="R634">
        <v>1</v>
      </c>
      <c r="S634">
        <v>8</v>
      </c>
      <c r="T634">
        <v>3</v>
      </c>
      <c r="U634">
        <v>2</v>
      </c>
      <c r="V634">
        <v>8</v>
      </c>
      <c r="W634">
        <v>2</v>
      </c>
      <c r="X634">
        <v>7</v>
      </c>
      <c r="Y634">
        <v>7</v>
      </c>
    </row>
    <row r="635" spans="1:25" x14ac:dyDescent="0.35">
      <c r="A635">
        <v>34</v>
      </c>
      <c r="B635" t="s">
        <v>32</v>
      </c>
      <c r="C635" t="s">
        <v>33</v>
      </c>
      <c r="D635" t="s">
        <v>34</v>
      </c>
      <c r="E635">
        <v>10</v>
      </c>
      <c r="F635">
        <v>4</v>
      </c>
      <c r="G635" t="s">
        <v>28</v>
      </c>
      <c r="H635">
        <v>3</v>
      </c>
      <c r="I635" t="s">
        <v>35</v>
      </c>
      <c r="J635">
        <v>42</v>
      </c>
      <c r="K635">
        <v>4</v>
      </c>
      <c r="L635">
        <v>2</v>
      </c>
      <c r="M635" t="s">
        <v>42</v>
      </c>
      <c r="N635">
        <v>4</v>
      </c>
      <c r="O635" t="s">
        <v>41</v>
      </c>
      <c r="P635">
        <v>1</v>
      </c>
      <c r="Q635">
        <v>3</v>
      </c>
      <c r="R635">
        <v>1</v>
      </c>
      <c r="S635">
        <v>9</v>
      </c>
      <c r="T635">
        <v>3</v>
      </c>
      <c r="U635">
        <v>3</v>
      </c>
      <c r="V635">
        <v>9</v>
      </c>
      <c r="W635">
        <v>7</v>
      </c>
      <c r="X635">
        <v>7</v>
      </c>
      <c r="Y635">
        <v>2</v>
      </c>
    </row>
    <row r="636" spans="1:25" hidden="1" x14ac:dyDescent="0.35">
      <c r="A636">
        <v>34</v>
      </c>
      <c r="B636" t="s">
        <v>32</v>
      </c>
      <c r="C636" t="s">
        <v>26</v>
      </c>
      <c r="D636" t="s">
        <v>34</v>
      </c>
      <c r="E636">
        <v>3</v>
      </c>
      <c r="F636">
        <v>3</v>
      </c>
      <c r="G636" t="s">
        <v>28</v>
      </c>
      <c r="H636">
        <v>4</v>
      </c>
      <c r="I636" t="s">
        <v>29</v>
      </c>
      <c r="J636">
        <v>66</v>
      </c>
      <c r="K636">
        <v>3</v>
      </c>
      <c r="L636">
        <v>2</v>
      </c>
      <c r="M636" t="s">
        <v>36</v>
      </c>
      <c r="N636">
        <v>2</v>
      </c>
      <c r="O636" t="s">
        <v>41</v>
      </c>
      <c r="P636">
        <v>1</v>
      </c>
      <c r="Q636">
        <v>3</v>
      </c>
      <c r="R636">
        <v>1</v>
      </c>
      <c r="S636">
        <v>11</v>
      </c>
      <c r="T636">
        <v>2</v>
      </c>
      <c r="U636">
        <v>3</v>
      </c>
      <c r="V636">
        <v>11</v>
      </c>
      <c r="W636">
        <v>8</v>
      </c>
      <c r="X636">
        <v>7</v>
      </c>
      <c r="Y636">
        <v>9</v>
      </c>
    </row>
    <row r="637" spans="1:25" hidden="1" x14ac:dyDescent="0.35">
      <c r="A637">
        <v>34</v>
      </c>
      <c r="B637" t="s">
        <v>32</v>
      </c>
      <c r="C637" t="s">
        <v>26</v>
      </c>
      <c r="D637" t="s">
        <v>34</v>
      </c>
      <c r="E637">
        <v>5</v>
      </c>
      <c r="F637">
        <v>2</v>
      </c>
      <c r="G637" t="s">
        <v>40</v>
      </c>
      <c r="H637">
        <v>2</v>
      </c>
      <c r="I637" t="s">
        <v>35</v>
      </c>
      <c r="J637">
        <v>57</v>
      </c>
      <c r="K637">
        <v>2</v>
      </c>
      <c r="L637">
        <v>2</v>
      </c>
      <c r="M637" t="s">
        <v>39</v>
      </c>
      <c r="N637">
        <v>4</v>
      </c>
      <c r="O637" t="s">
        <v>37</v>
      </c>
      <c r="P637">
        <v>1</v>
      </c>
      <c r="Q637">
        <v>3</v>
      </c>
      <c r="R637">
        <v>1</v>
      </c>
      <c r="S637">
        <v>15</v>
      </c>
      <c r="T637">
        <v>3</v>
      </c>
      <c r="U637">
        <v>4</v>
      </c>
      <c r="V637">
        <v>15</v>
      </c>
      <c r="W637">
        <v>10</v>
      </c>
      <c r="X637">
        <v>4</v>
      </c>
      <c r="Y637">
        <v>13</v>
      </c>
    </row>
    <row r="638" spans="1:25" x14ac:dyDescent="0.35">
      <c r="A638">
        <v>34</v>
      </c>
      <c r="B638" t="s">
        <v>32</v>
      </c>
      <c r="C638" t="s">
        <v>26</v>
      </c>
      <c r="D638" t="s">
        <v>34</v>
      </c>
      <c r="E638">
        <v>19</v>
      </c>
      <c r="F638">
        <v>3</v>
      </c>
      <c r="G638" t="s">
        <v>28</v>
      </c>
      <c r="H638">
        <v>2</v>
      </c>
      <c r="I638" t="s">
        <v>29</v>
      </c>
      <c r="J638">
        <v>35</v>
      </c>
      <c r="K638">
        <v>2</v>
      </c>
      <c r="L638">
        <v>1</v>
      </c>
      <c r="M638" t="s">
        <v>36</v>
      </c>
      <c r="N638">
        <v>4</v>
      </c>
      <c r="O638" t="s">
        <v>37</v>
      </c>
      <c r="P638">
        <v>1</v>
      </c>
      <c r="Q638">
        <v>3</v>
      </c>
      <c r="R638">
        <v>0</v>
      </c>
      <c r="S638">
        <v>10</v>
      </c>
      <c r="T638">
        <v>3</v>
      </c>
      <c r="U638">
        <v>3</v>
      </c>
      <c r="V638">
        <v>10</v>
      </c>
      <c r="W638">
        <v>9</v>
      </c>
      <c r="X638">
        <v>8</v>
      </c>
      <c r="Y638">
        <v>7</v>
      </c>
    </row>
    <row r="639" spans="1:25" hidden="1" x14ac:dyDescent="0.35">
      <c r="A639">
        <v>34</v>
      </c>
      <c r="B639" t="s">
        <v>32</v>
      </c>
      <c r="C639" t="s">
        <v>26</v>
      </c>
      <c r="D639" t="s">
        <v>34</v>
      </c>
      <c r="E639">
        <v>2</v>
      </c>
      <c r="F639">
        <v>4</v>
      </c>
      <c r="G639" t="s">
        <v>40</v>
      </c>
      <c r="H639">
        <v>4</v>
      </c>
      <c r="I639" t="s">
        <v>35</v>
      </c>
      <c r="J639">
        <v>97</v>
      </c>
      <c r="K639">
        <v>4</v>
      </c>
      <c r="L639">
        <v>1</v>
      </c>
      <c r="M639" t="s">
        <v>36</v>
      </c>
      <c r="N639">
        <v>4</v>
      </c>
      <c r="O639" t="s">
        <v>37</v>
      </c>
      <c r="P639">
        <v>0</v>
      </c>
      <c r="Q639">
        <v>3</v>
      </c>
      <c r="R639">
        <v>3</v>
      </c>
      <c r="S639">
        <v>6</v>
      </c>
      <c r="T639">
        <v>3</v>
      </c>
      <c r="U639">
        <v>3</v>
      </c>
      <c r="V639">
        <v>5</v>
      </c>
      <c r="W639">
        <v>0</v>
      </c>
      <c r="X639">
        <v>1</v>
      </c>
      <c r="Y639">
        <v>2</v>
      </c>
    </row>
    <row r="640" spans="1:25" x14ac:dyDescent="0.35">
      <c r="A640">
        <v>34</v>
      </c>
      <c r="B640" t="s">
        <v>32</v>
      </c>
      <c r="C640" t="s">
        <v>44</v>
      </c>
      <c r="D640" t="s">
        <v>27</v>
      </c>
      <c r="E640">
        <v>10</v>
      </c>
      <c r="F640">
        <v>3</v>
      </c>
      <c r="G640" t="s">
        <v>28</v>
      </c>
      <c r="H640">
        <v>4</v>
      </c>
      <c r="I640" t="s">
        <v>35</v>
      </c>
      <c r="J640">
        <v>87</v>
      </c>
      <c r="K640">
        <v>3</v>
      </c>
      <c r="L640">
        <v>2</v>
      </c>
      <c r="M640" t="s">
        <v>30</v>
      </c>
      <c r="N640">
        <v>3</v>
      </c>
      <c r="O640" t="s">
        <v>41</v>
      </c>
      <c r="P640">
        <v>1</v>
      </c>
      <c r="Q640">
        <v>3</v>
      </c>
      <c r="R640">
        <v>1</v>
      </c>
      <c r="S640">
        <v>15</v>
      </c>
      <c r="T640">
        <v>3</v>
      </c>
      <c r="U640">
        <v>3</v>
      </c>
      <c r="V640">
        <v>15</v>
      </c>
      <c r="W640">
        <v>14</v>
      </c>
      <c r="X640">
        <v>0</v>
      </c>
      <c r="Y640">
        <v>7</v>
      </c>
    </row>
    <row r="641" spans="1:25" hidden="1" x14ac:dyDescent="0.35">
      <c r="A641">
        <v>34</v>
      </c>
      <c r="B641" t="s">
        <v>32</v>
      </c>
      <c r="C641" t="s">
        <v>26</v>
      </c>
      <c r="D641" t="s">
        <v>27</v>
      </c>
      <c r="E641">
        <v>3</v>
      </c>
      <c r="F641">
        <v>2</v>
      </c>
      <c r="G641" t="s">
        <v>28</v>
      </c>
      <c r="H641">
        <v>4</v>
      </c>
      <c r="I641" t="s">
        <v>29</v>
      </c>
      <c r="J641">
        <v>32</v>
      </c>
      <c r="K641">
        <v>1</v>
      </c>
      <c r="L641">
        <v>2</v>
      </c>
      <c r="M641" t="s">
        <v>30</v>
      </c>
      <c r="N641">
        <v>4</v>
      </c>
      <c r="O641" t="s">
        <v>31</v>
      </c>
      <c r="P641">
        <v>5</v>
      </c>
      <c r="Q641">
        <v>3</v>
      </c>
      <c r="R641">
        <v>0</v>
      </c>
      <c r="S641">
        <v>6</v>
      </c>
      <c r="T641">
        <v>3</v>
      </c>
      <c r="U641">
        <v>3</v>
      </c>
      <c r="V641">
        <v>2</v>
      </c>
      <c r="W641">
        <v>2</v>
      </c>
      <c r="X641">
        <v>2</v>
      </c>
      <c r="Y641">
        <v>2</v>
      </c>
    </row>
    <row r="642" spans="1:25" hidden="1" x14ac:dyDescent="0.35">
      <c r="A642">
        <v>34</v>
      </c>
      <c r="B642" t="s">
        <v>25</v>
      </c>
      <c r="C642" t="s">
        <v>33</v>
      </c>
      <c r="D642" t="s">
        <v>34</v>
      </c>
      <c r="E642">
        <v>9</v>
      </c>
      <c r="F642">
        <v>4</v>
      </c>
      <c r="G642" t="s">
        <v>28</v>
      </c>
      <c r="H642">
        <v>4</v>
      </c>
      <c r="I642" t="s">
        <v>35</v>
      </c>
      <c r="J642">
        <v>93</v>
      </c>
      <c r="K642">
        <v>3</v>
      </c>
      <c r="L642">
        <v>2</v>
      </c>
      <c r="M642" t="s">
        <v>39</v>
      </c>
      <c r="N642">
        <v>1</v>
      </c>
      <c r="O642" t="s">
        <v>37</v>
      </c>
      <c r="P642">
        <v>4</v>
      </c>
      <c r="Q642">
        <v>3</v>
      </c>
      <c r="R642">
        <v>1</v>
      </c>
      <c r="S642">
        <v>11</v>
      </c>
      <c r="T642">
        <v>3</v>
      </c>
      <c r="U642">
        <v>2</v>
      </c>
      <c r="V642">
        <v>7</v>
      </c>
      <c r="W642">
        <v>1</v>
      </c>
      <c r="X642">
        <v>0</v>
      </c>
      <c r="Y642">
        <v>7</v>
      </c>
    </row>
    <row r="643" spans="1:25" hidden="1" x14ac:dyDescent="0.35">
      <c r="A643">
        <v>34</v>
      </c>
      <c r="B643" t="s">
        <v>32</v>
      </c>
      <c r="C643" t="s">
        <v>26</v>
      </c>
      <c r="D643" t="s">
        <v>27</v>
      </c>
      <c r="E643">
        <v>8</v>
      </c>
      <c r="F643">
        <v>2</v>
      </c>
      <c r="G643" t="s">
        <v>49</v>
      </c>
      <c r="H643">
        <v>2</v>
      </c>
      <c r="I643" t="s">
        <v>35</v>
      </c>
      <c r="J643">
        <v>92</v>
      </c>
      <c r="K643">
        <v>4</v>
      </c>
      <c r="L643">
        <v>2</v>
      </c>
      <c r="M643" t="s">
        <v>30</v>
      </c>
      <c r="N643">
        <v>3</v>
      </c>
      <c r="O643" t="s">
        <v>37</v>
      </c>
      <c r="P643">
        <v>1</v>
      </c>
      <c r="Q643">
        <v>4</v>
      </c>
      <c r="R643">
        <v>2</v>
      </c>
      <c r="S643">
        <v>10</v>
      </c>
      <c r="T643">
        <v>5</v>
      </c>
      <c r="U643">
        <v>3</v>
      </c>
      <c r="V643">
        <v>10</v>
      </c>
      <c r="W643">
        <v>8</v>
      </c>
      <c r="X643">
        <v>4</v>
      </c>
      <c r="Y643">
        <v>8</v>
      </c>
    </row>
    <row r="644" spans="1:25" hidden="1" x14ac:dyDescent="0.35">
      <c r="A644">
        <v>34</v>
      </c>
      <c r="B644" t="s">
        <v>32</v>
      </c>
      <c r="C644" t="s">
        <v>26</v>
      </c>
      <c r="D644" t="s">
        <v>27</v>
      </c>
      <c r="E644">
        <v>4</v>
      </c>
      <c r="F644">
        <v>3</v>
      </c>
      <c r="G644" t="s">
        <v>28</v>
      </c>
      <c r="H644">
        <v>3</v>
      </c>
      <c r="I644" t="s">
        <v>35</v>
      </c>
      <c r="J644">
        <v>64</v>
      </c>
      <c r="K644">
        <v>3</v>
      </c>
      <c r="L644">
        <v>3</v>
      </c>
      <c r="M644" t="s">
        <v>30</v>
      </c>
      <c r="N644">
        <v>4</v>
      </c>
      <c r="O644" t="s">
        <v>37</v>
      </c>
      <c r="P644">
        <v>2</v>
      </c>
      <c r="Q644">
        <v>3</v>
      </c>
      <c r="R644">
        <v>3</v>
      </c>
      <c r="S644">
        <v>9</v>
      </c>
      <c r="T644">
        <v>3</v>
      </c>
      <c r="U644">
        <v>3</v>
      </c>
      <c r="V644">
        <v>5</v>
      </c>
      <c r="W644">
        <v>3</v>
      </c>
      <c r="X644">
        <v>1</v>
      </c>
      <c r="Y644">
        <v>0</v>
      </c>
    </row>
    <row r="645" spans="1:25" x14ac:dyDescent="0.35">
      <c r="A645">
        <v>34</v>
      </c>
      <c r="B645" t="s">
        <v>25</v>
      </c>
      <c r="C645" t="s">
        <v>44</v>
      </c>
      <c r="D645" t="s">
        <v>34</v>
      </c>
      <c r="E645">
        <v>16</v>
      </c>
      <c r="F645">
        <v>4</v>
      </c>
      <c r="G645" t="s">
        <v>49</v>
      </c>
      <c r="H645">
        <v>4</v>
      </c>
      <c r="I645" t="s">
        <v>35</v>
      </c>
      <c r="J645">
        <v>85</v>
      </c>
      <c r="K645">
        <v>1</v>
      </c>
      <c r="L645">
        <v>1</v>
      </c>
      <c r="M645" t="s">
        <v>36</v>
      </c>
      <c r="N645">
        <v>1</v>
      </c>
      <c r="O645" t="s">
        <v>37</v>
      </c>
      <c r="P645">
        <v>1</v>
      </c>
      <c r="Q645">
        <v>4</v>
      </c>
      <c r="R645">
        <v>1</v>
      </c>
      <c r="S645">
        <v>5</v>
      </c>
      <c r="T645">
        <v>2</v>
      </c>
      <c r="U645">
        <v>3</v>
      </c>
      <c r="V645">
        <v>5</v>
      </c>
      <c r="W645">
        <v>2</v>
      </c>
      <c r="X645">
        <v>3</v>
      </c>
      <c r="Y645">
        <v>0</v>
      </c>
    </row>
    <row r="646" spans="1:25" hidden="1" x14ac:dyDescent="0.35">
      <c r="A646">
        <v>34</v>
      </c>
      <c r="B646" t="s">
        <v>32</v>
      </c>
      <c r="C646" t="s">
        <v>26</v>
      </c>
      <c r="D646" t="s">
        <v>27</v>
      </c>
      <c r="E646">
        <v>3</v>
      </c>
      <c r="F646">
        <v>1</v>
      </c>
      <c r="G646" t="s">
        <v>40</v>
      </c>
      <c r="H646">
        <v>4</v>
      </c>
      <c r="I646" t="s">
        <v>29</v>
      </c>
      <c r="J646">
        <v>75</v>
      </c>
      <c r="K646">
        <v>2</v>
      </c>
      <c r="L646">
        <v>2</v>
      </c>
      <c r="M646" t="s">
        <v>30</v>
      </c>
      <c r="N646">
        <v>4</v>
      </c>
      <c r="O646" t="s">
        <v>37</v>
      </c>
      <c r="P646">
        <v>3</v>
      </c>
      <c r="Q646">
        <v>3</v>
      </c>
      <c r="R646">
        <v>0</v>
      </c>
      <c r="S646">
        <v>9</v>
      </c>
      <c r="T646">
        <v>3</v>
      </c>
      <c r="U646">
        <v>2</v>
      </c>
      <c r="V646">
        <v>4</v>
      </c>
      <c r="W646">
        <v>2</v>
      </c>
      <c r="X646">
        <v>0</v>
      </c>
      <c r="Y646">
        <v>1</v>
      </c>
    </row>
    <row r="647" spans="1:25" x14ac:dyDescent="0.35">
      <c r="A647">
        <v>34</v>
      </c>
      <c r="B647" t="s">
        <v>32</v>
      </c>
      <c r="C647" t="s">
        <v>33</v>
      </c>
      <c r="D647" t="s">
        <v>34</v>
      </c>
      <c r="E647">
        <v>22</v>
      </c>
      <c r="F647">
        <v>4</v>
      </c>
      <c r="G647" t="s">
        <v>38</v>
      </c>
      <c r="H647">
        <v>3</v>
      </c>
      <c r="I647" t="s">
        <v>35</v>
      </c>
      <c r="J647">
        <v>86</v>
      </c>
      <c r="K647">
        <v>2</v>
      </c>
      <c r="L647">
        <v>2</v>
      </c>
      <c r="M647" t="s">
        <v>36</v>
      </c>
      <c r="N647">
        <v>4</v>
      </c>
      <c r="O647" t="s">
        <v>37</v>
      </c>
      <c r="P647">
        <v>1</v>
      </c>
      <c r="Q647">
        <v>3</v>
      </c>
      <c r="R647">
        <v>0</v>
      </c>
      <c r="S647">
        <v>16</v>
      </c>
      <c r="T647">
        <v>3</v>
      </c>
      <c r="U647">
        <v>3</v>
      </c>
      <c r="V647">
        <v>15</v>
      </c>
      <c r="W647">
        <v>10</v>
      </c>
      <c r="X647">
        <v>6</v>
      </c>
      <c r="Y647">
        <v>11</v>
      </c>
    </row>
    <row r="648" spans="1:25" hidden="1" x14ac:dyDescent="0.35">
      <c r="A648">
        <v>34</v>
      </c>
      <c r="B648" t="s">
        <v>32</v>
      </c>
      <c r="C648" t="s">
        <v>26</v>
      </c>
      <c r="D648" t="s">
        <v>27</v>
      </c>
      <c r="E648">
        <v>1</v>
      </c>
      <c r="F648">
        <v>3</v>
      </c>
      <c r="G648" t="s">
        <v>48</v>
      </c>
      <c r="H648">
        <v>1</v>
      </c>
      <c r="I648" t="s">
        <v>35</v>
      </c>
      <c r="J648">
        <v>32</v>
      </c>
      <c r="K648">
        <v>3</v>
      </c>
      <c r="L648">
        <v>3</v>
      </c>
      <c r="M648" t="s">
        <v>30</v>
      </c>
      <c r="N648">
        <v>4</v>
      </c>
      <c r="O648" t="s">
        <v>31</v>
      </c>
      <c r="P648">
        <v>1</v>
      </c>
      <c r="Q648">
        <v>4</v>
      </c>
      <c r="R648">
        <v>0</v>
      </c>
      <c r="S648">
        <v>14</v>
      </c>
      <c r="T648">
        <v>3</v>
      </c>
      <c r="U648">
        <v>2</v>
      </c>
      <c r="V648">
        <v>14</v>
      </c>
      <c r="W648">
        <v>8</v>
      </c>
      <c r="X648">
        <v>2</v>
      </c>
      <c r="Y648">
        <v>1</v>
      </c>
    </row>
    <row r="649" spans="1:25" x14ac:dyDescent="0.35">
      <c r="A649">
        <v>34</v>
      </c>
      <c r="B649" t="s">
        <v>32</v>
      </c>
      <c r="C649" t="s">
        <v>26</v>
      </c>
      <c r="D649" t="s">
        <v>27</v>
      </c>
      <c r="E649">
        <v>13</v>
      </c>
      <c r="F649">
        <v>4</v>
      </c>
      <c r="G649" t="s">
        <v>40</v>
      </c>
      <c r="H649">
        <v>4</v>
      </c>
      <c r="I649" t="s">
        <v>35</v>
      </c>
      <c r="J649">
        <v>39</v>
      </c>
      <c r="K649">
        <v>3</v>
      </c>
      <c r="L649">
        <v>3</v>
      </c>
      <c r="M649" t="s">
        <v>30</v>
      </c>
      <c r="N649">
        <v>3</v>
      </c>
      <c r="O649" t="s">
        <v>41</v>
      </c>
      <c r="P649">
        <v>1</v>
      </c>
      <c r="Q649">
        <v>3</v>
      </c>
      <c r="R649">
        <v>1</v>
      </c>
      <c r="S649">
        <v>9</v>
      </c>
      <c r="T649">
        <v>2</v>
      </c>
      <c r="U649">
        <v>2</v>
      </c>
      <c r="V649">
        <v>8</v>
      </c>
      <c r="W649">
        <v>7</v>
      </c>
      <c r="X649">
        <v>1</v>
      </c>
      <c r="Y649">
        <v>1</v>
      </c>
    </row>
    <row r="650" spans="1:25" x14ac:dyDescent="0.35">
      <c r="A650">
        <v>34</v>
      </c>
      <c r="B650" t="s">
        <v>32</v>
      </c>
      <c r="C650" t="s">
        <v>26</v>
      </c>
      <c r="D650" t="s">
        <v>27</v>
      </c>
      <c r="E650">
        <v>28</v>
      </c>
      <c r="F650">
        <v>3</v>
      </c>
      <c r="G650" t="s">
        <v>48</v>
      </c>
      <c r="H650">
        <v>4</v>
      </c>
      <c r="I650" t="s">
        <v>29</v>
      </c>
      <c r="J650">
        <v>95</v>
      </c>
      <c r="K650">
        <v>2</v>
      </c>
      <c r="L650">
        <v>2</v>
      </c>
      <c r="M650" t="s">
        <v>30</v>
      </c>
      <c r="N650">
        <v>3</v>
      </c>
      <c r="O650" t="s">
        <v>37</v>
      </c>
      <c r="P650">
        <v>1</v>
      </c>
      <c r="Q650">
        <v>4</v>
      </c>
      <c r="R650">
        <v>2</v>
      </c>
      <c r="S650">
        <v>8</v>
      </c>
      <c r="T650">
        <v>2</v>
      </c>
      <c r="U650">
        <v>3</v>
      </c>
      <c r="V650">
        <v>8</v>
      </c>
      <c r="W650">
        <v>7</v>
      </c>
      <c r="X650">
        <v>1</v>
      </c>
      <c r="Y650">
        <v>7</v>
      </c>
    </row>
    <row r="651" spans="1:25" hidden="1" x14ac:dyDescent="0.35">
      <c r="A651">
        <v>34</v>
      </c>
      <c r="B651" t="s">
        <v>32</v>
      </c>
      <c r="C651" t="s">
        <v>26</v>
      </c>
      <c r="D651" t="s">
        <v>34</v>
      </c>
      <c r="E651">
        <v>8</v>
      </c>
      <c r="F651">
        <v>3</v>
      </c>
      <c r="G651" t="s">
        <v>40</v>
      </c>
      <c r="H651">
        <v>2</v>
      </c>
      <c r="I651" t="s">
        <v>35</v>
      </c>
      <c r="J651">
        <v>82</v>
      </c>
      <c r="K651">
        <v>4</v>
      </c>
      <c r="L651">
        <v>2</v>
      </c>
      <c r="M651" t="s">
        <v>39</v>
      </c>
      <c r="N651">
        <v>3</v>
      </c>
      <c r="O651" t="s">
        <v>37</v>
      </c>
      <c r="P651">
        <v>2</v>
      </c>
      <c r="Q651">
        <v>3</v>
      </c>
      <c r="R651">
        <v>0</v>
      </c>
      <c r="S651">
        <v>6</v>
      </c>
      <c r="T651">
        <v>3</v>
      </c>
      <c r="U651">
        <v>4</v>
      </c>
      <c r="V651">
        <v>4</v>
      </c>
      <c r="W651">
        <v>3</v>
      </c>
      <c r="X651">
        <v>1</v>
      </c>
      <c r="Y651">
        <v>2</v>
      </c>
    </row>
    <row r="652" spans="1:25" x14ac:dyDescent="0.35">
      <c r="A652">
        <v>35</v>
      </c>
      <c r="B652" t="s">
        <v>32</v>
      </c>
      <c r="C652" t="s">
        <v>26</v>
      </c>
      <c r="D652" t="s">
        <v>34</v>
      </c>
      <c r="E652">
        <v>16</v>
      </c>
      <c r="F652">
        <v>3</v>
      </c>
      <c r="G652" t="s">
        <v>40</v>
      </c>
      <c r="H652">
        <v>1</v>
      </c>
      <c r="I652" t="s">
        <v>35</v>
      </c>
      <c r="J652">
        <v>84</v>
      </c>
      <c r="K652">
        <v>4</v>
      </c>
      <c r="L652">
        <v>1</v>
      </c>
      <c r="M652" t="s">
        <v>39</v>
      </c>
      <c r="N652">
        <v>2</v>
      </c>
      <c r="O652" t="s">
        <v>37</v>
      </c>
      <c r="P652">
        <v>0</v>
      </c>
      <c r="Q652">
        <v>3</v>
      </c>
      <c r="R652">
        <v>1</v>
      </c>
      <c r="S652">
        <v>6</v>
      </c>
      <c r="T652">
        <v>5</v>
      </c>
      <c r="U652">
        <v>3</v>
      </c>
      <c r="V652">
        <v>5</v>
      </c>
      <c r="W652">
        <v>4</v>
      </c>
      <c r="X652">
        <v>0</v>
      </c>
      <c r="Y652">
        <v>3</v>
      </c>
    </row>
    <row r="653" spans="1:25" hidden="1" x14ac:dyDescent="0.35">
      <c r="A653">
        <v>35</v>
      </c>
      <c r="B653" t="s">
        <v>32</v>
      </c>
      <c r="C653" t="s">
        <v>26</v>
      </c>
      <c r="D653" t="s">
        <v>27</v>
      </c>
      <c r="E653">
        <v>2</v>
      </c>
      <c r="F653">
        <v>3</v>
      </c>
      <c r="G653" t="s">
        <v>48</v>
      </c>
      <c r="H653">
        <v>4</v>
      </c>
      <c r="I653" t="s">
        <v>29</v>
      </c>
      <c r="J653">
        <v>97</v>
      </c>
      <c r="K653">
        <v>3</v>
      </c>
      <c r="L653">
        <v>1</v>
      </c>
      <c r="M653" t="s">
        <v>46</v>
      </c>
      <c r="N653">
        <v>4</v>
      </c>
      <c r="O653" t="s">
        <v>37</v>
      </c>
      <c r="P653">
        <v>1</v>
      </c>
      <c r="Q653">
        <v>3</v>
      </c>
      <c r="R653">
        <v>0</v>
      </c>
      <c r="S653">
        <v>2</v>
      </c>
      <c r="T653">
        <v>3</v>
      </c>
      <c r="U653">
        <v>3</v>
      </c>
      <c r="V653">
        <v>2</v>
      </c>
      <c r="W653">
        <v>2</v>
      </c>
      <c r="X653">
        <v>2</v>
      </c>
      <c r="Y653">
        <v>2</v>
      </c>
    </row>
    <row r="654" spans="1:25" hidden="1" x14ac:dyDescent="0.35">
      <c r="A654">
        <v>35</v>
      </c>
      <c r="B654" t="s">
        <v>32</v>
      </c>
      <c r="C654" t="s">
        <v>26</v>
      </c>
      <c r="D654" t="s">
        <v>34</v>
      </c>
      <c r="E654">
        <v>4</v>
      </c>
      <c r="F654">
        <v>2</v>
      </c>
      <c r="G654" t="s">
        <v>38</v>
      </c>
      <c r="H654">
        <v>3</v>
      </c>
      <c r="I654" t="s">
        <v>35</v>
      </c>
      <c r="J654">
        <v>75</v>
      </c>
      <c r="K654">
        <v>3</v>
      </c>
      <c r="L654">
        <v>1</v>
      </c>
      <c r="M654" t="s">
        <v>39</v>
      </c>
      <c r="N654">
        <v>4</v>
      </c>
      <c r="O654" t="s">
        <v>41</v>
      </c>
      <c r="P654">
        <v>1</v>
      </c>
      <c r="Q654">
        <v>3</v>
      </c>
      <c r="R654">
        <v>1</v>
      </c>
      <c r="S654">
        <v>1</v>
      </c>
      <c r="T654">
        <v>3</v>
      </c>
      <c r="U654">
        <v>3</v>
      </c>
      <c r="V654">
        <v>1</v>
      </c>
      <c r="W654">
        <v>0</v>
      </c>
      <c r="X654">
        <v>0</v>
      </c>
      <c r="Y654">
        <v>0</v>
      </c>
    </row>
    <row r="655" spans="1:25" hidden="1" x14ac:dyDescent="0.35">
      <c r="A655">
        <v>35</v>
      </c>
      <c r="B655" t="s">
        <v>32</v>
      </c>
      <c r="C655" t="s">
        <v>26</v>
      </c>
      <c r="D655" t="s">
        <v>34</v>
      </c>
      <c r="E655">
        <v>8</v>
      </c>
      <c r="F655">
        <v>1</v>
      </c>
      <c r="G655" t="s">
        <v>28</v>
      </c>
      <c r="H655">
        <v>4</v>
      </c>
      <c r="I655" t="s">
        <v>35</v>
      </c>
      <c r="J655">
        <v>36</v>
      </c>
      <c r="K655">
        <v>4</v>
      </c>
      <c r="L655">
        <v>1</v>
      </c>
      <c r="M655" t="s">
        <v>39</v>
      </c>
      <c r="N655">
        <v>4</v>
      </c>
      <c r="O655" t="s">
        <v>37</v>
      </c>
      <c r="P655">
        <v>1</v>
      </c>
      <c r="Q655">
        <v>3</v>
      </c>
      <c r="R655">
        <v>0</v>
      </c>
      <c r="S655">
        <v>1</v>
      </c>
      <c r="T655">
        <v>2</v>
      </c>
      <c r="U655">
        <v>3</v>
      </c>
      <c r="V655">
        <v>1</v>
      </c>
      <c r="W655">
        <v>0</v>
      </c>
      <c r="X655">
        <v>0</v>
      </c>
      <c r="Y655">
        <v>1</v>
      </c>
    </row>
    <row r="656" spans="1:25" x14ac:dyDescent="0.35">
      <c r="A656">
        <v>35</v>
      </c>
      <c r="B656" t="s">
        <v>32</v>
      </c>
      <c r="C656" t="s">
        <v>44</v>
      </c>
      <c r="D656" t="s">
        <v>34</v>
      </c>
      <c r="E656">
        <v>11</v>
      </c>
      <c r="F656">
        <v>2</v>
      </c>
      <c r="G656" t="s">
        <v>40</v>
      </c>
      <c r="H656">
        <v>3</v>
      </c>
      <c r="I656" t="s">
        <v>35</v>
      </c>
      <c r="J656">
        <v>79</v>
      </c>
      <c r="K656">
        <v>2</v>
      </c>
      <c r="L656">
        <v>3</v>
      </c>
      <c r="M656" t="s">
        <v>43</v>
      </c>
      <c r="N656">
        <v>1</v>
      </c>
      <c r="O656" t="s">
        <v>37</v>
      </c>
      <c r="P656">
        <v>2</v>
      </c>
      <c r="Q656">
        <v>3</v>
      </c>
      <c r="R656">
        <v>1</v>
      </c>
      <c r="S656">
        <v>10</v>
      </c>
      <c r="T656">
        <v>3</v>
      </c>
      <c r="U656">
        <v>3</v>
      </c>
      <c r="V656">
        <v>4</v>
      </c>
      <c r="W656">
        <v>0</v>
      </c>
      <c r="X656">
        <v>2</v>
      </c>
      <c r="Y656">
        <v>3</v>
      </c>
    </row>
    <row r="657" spans="1:25" x14ac:dyDescent="0.35">
      <c r="A657">
        <v>35</v>
      </c>
      <c r="B657" t="s">
        <v>32</v>
      </c>
      <c r="C657" t="s">
        <v>33</v>
      </c>
      <c r="D657" t="s">
        <v>27</v>
      </c>
      <c r="E657">
        <v>18</v>
      </c>
      <c r="F657">
        <v>5</v>
      </c>
      <c r="G657" t="s">
        <v>28</v>
      </c>
      <c r="H657">
        <v>2</v>
      </c>
      <c r="I657" t="s">
        <v>35</v>
      </c>
      <c r="J657">
        <v>71</v>
      </c>
      <c r="K657">
        <v>3</v>
      </c>
      <c r="L657">
        <v>3</v>
      </c>
      <c r="M657" t="s">
        <v>30</v>
      </c>
      <c r="N657">
        <v>1</v>
      </c>
      <c r="O657" t="s">
        <v>37</v>
      </c>
      <c r="P657">
        <v>1</v>
      </c>
      <c r="Q657">
        <v>4</v>
      </c>
      <c r="R657">
        <v>1</v>
      </c>
      <c r="S657">
        <v>9</v>
      </c>
      <c r="T657">
        <v>3</v>
      </c>
      <c r="U657">
        <v>2</v>
      </c>
      <c r="V657">
        <v>9</v>
      </c>
      <c r="W657">
        <v>8</v>
      </c>
      <c r="X657">
        <v>1</v>
      </c>
      <c r="Y657">
        <v>8</v>
      </c>
    </row>
    <row r="658" spans="1:25" x14ac:dyDescent="0.35">
      <c r="A658">
        <v>35</v>
      </c>
      <c r="B658" t="s">
        <v>32</v>
      </c>
      <c r="C658" t="s">
        <v>26</v>
      </c>
      <c r="D658" t="s">
        <v>34</v>
      </c>
      <c r="E658">
        <v>23</v>
      </c>
      <c r="F658">
        <v>4</v>
      </c>
      <c r="G658" t="s">
        <v>40</v>
      </c>
      <c r="H658">
        <v>3</v>
      </c>
      <c r="I658" t="s">
        <v>29</v>
      </c>
      <c r="J658">
        <v>30</v>
      </c>
      <c r="K658">
        <v>3</v>
      </c>
      <c r="L658">
        <v>1</v>
      </c>
      <c r="M658" t="s">
        <v>39</v>
      </c>
      <c r="N658">
        <v>1</v>
      </c>
      <c r="O658" t="s">
        <v>37</v>
      </c>
      <c r="P658">
        <v>3</v>
      </c>
      <c r="Q658">
        <v>3</v>
      </c>
      <c r="R658">
        <v>1</v>
      </c>
      <c r="S658">
        <v>4</v>
      </c>
      <c r="T658">
        <v>3</v>
      </c>
      <c r="U658">
        <v>3</v>
      </c>
      <c r="V658">
        <v>2</v>
      </c>
      <c r="W658">
        <v>2</v>
      </c>
      <c r="X658">
        <v>2</v>
      </c>
      <c r="Y658">
        <v>2</v>
      </c>
    </row>
    <row r="659" spans="1:25" hidden="1" x14ac:dyDescent="0.35">
      <c r="A659">
        <v>35</v>
      </c>
      <c r="B659" t="s">
        <v>32</v>
      </c>
      <c r="C659" t="s">
        <v>33</v>
      </c>
      <c r="D659" t="s">
        <v>34</v>
      </c>
      <c r="E659">
        <v>1</v>
      </c>
      <c r="F659">
        <v>3</v>
      </c>
      <c r="G659" t="s">
        <v>40</v>
      </c>
      <c r="H659">
        <v>2</v>
      </c>
      <c r="I659" t="s">
        <v>35</v>
      </c>
      <c r="J659">
        <v>79</v>
      </c>
      <c r="K659">
        <v>3</v>
      </c>
      <c r="L659">
        <v>1</v>
      </c>
      <c r="M659" t="s">
        <v>36</v>
      </c>
      <c r="N659">
        <v>1</v>
      </c>
      <c r="O659" t="s">
        <v>37</v>
      </c>
      <c r="P659">
        <v>4</v>
      </c>
      <c r="Q659">
        <v>3</v>
      </c>
      <c r="R659">
        <v>1</v>
      </c>
      <c r="S659">
        <v>5</v>
      </c>
      <c r="T659">
        <v>2</v>
      </c>
      <c r="U659">
        <v>2</v>
      </c>
      <c r="V659">
        <v>3</v>
      </c>
      <c r="W659">
        <v>2</v>
      </c>
      <c r="X659">
        <v>1</v>
      </c>
      <c r="Y659">
        <v>2</v>
      </c>
    </row>
    <row r="660" spans="1:25" hidden="1" x14ac:dyDescent="0.35">
      <c r="A660">
        <v>35</v>
      </c>
      <c r="B660" t="s">
        <v>32</v>
      </c>
      <c r="C660" t="s">
        <v>26</v>
      </c>
      <c r="D660" t="s">
        <v>27</v>
      </c>
      <c r="E660">
        <v>1</v>
      </c>
      <c r="F660">
        <v>4</v>
      </c>
      <c r="G660" t="s">
        <v>48</v>
      </c>
      <c r="H660">
        <v>3</v>
      </c>
      <c r="I660" t="s">
        <v>35</v>
      </c>
      <c r="J660">
        <v>32</v>
      </c>
      <c r="K660">
        <v>2</v>
      </c>
      <c r="L660">
        <v>2</v>
      </c>
      <c r="M660" t="s">
        <v>30</v>
      </c>
      <c r="N660">
        <v>1</v>
      </c>
      <c r="O660" t="s">
        <v>31</v>
      </c>
      <c r="P660">
        <v>0</v>
      </c>
      <c r="Q660">
        <v>3</v>
      </c>
      <c r="R660">
        <v>0</v>
      </c>
      <c r="S660">
        <v>16</v>
      </c>
      <c r="T660">
        <v>2</v>
      </c>
      <c r="U660">
        <v>3</v>
      </c>
      <c r="V660">
        <v>15</v>
      </c>
      <c r="W660">
        <v>13</v>
      </c>
      <c r="X660">
        <v>2</v>
      </c>
      <c r="Y660">
        <v>8</v>
      </c>
    </row>
    <row r="661" spans="1:25" hidden="1" x14ac:dyDescent="0.35">
      <c r="A661">
        <v>35</v>
      </c>
      <c r="B661" t="s">
        <v>32</v>
      </c>
      <c r="C661" t="s">
        <v>26</v>
      </c>
      <c r="D661" t="s">
        <v>34</v>
      </c>
      <c r="E661">
        <v>1</v>
      </c>
      <c r="F661">
        <v>3</v>
      </c>
      <c r="G661" t="s">
        <v>40</v>
      </c>
      <c r="H661">
        <v>2</v>
      </c>
      <c r="I661" t="s">
        <v>35</v>
      </c>
      <c r="J661">
        <v>30</v>
      </c>
      <c r="K661">
        <v>2</v>
      </c>
      <c r="L661">
        <v>1</v>
      </c>
      <c r="M661" t="s">
        <v>36</v>
      </c>
      <c r="N661">
        <v>3</v>
      </c>
      <c r="O661" t="s">
        <v>31</v>
      </c>
      <c r="P661">
        <v>1</v>
      </c>
      <c r="Q661">
        <v>3</v>
      </c>
      <c r="R661">
        <v>0</v>
      </c>
      <c r="S661">
        <v>6</v>
      </c>
      <c r="T661">
        <v>3</v>
      </c>
      <c r="U661">
        <v>3</v>
      </c>
      <c r="V661">
        <v>6</v>
      </c>
      <c r="W661">
        <v>4</v>
      </c>
      <c r="X661">
        <v>0</v>
      </c>
      <c r="Y661">
        <v>4</v>
      </c>
    </row>
    <row r="662" spans="1:25" hidden="1" x14ac:dyDescent="0.35">
      <c r="A662">
        <v>35</v>
      </c>
      <c r="B662" t="s">
        <v>32</v>
      </c>
      <c r="C662" t="s">
        <v>26</v>
      </c>
      <c r="D662" t="s">
        <v>27</v>
      </c>
      <c r="E662">
        <v>1</v>
      </c>
      <c r="F662">
        <v>5</v>
      </c>
      <c r="G662" t="s">
        <v>48</v>
      </c>
      <c r="H662">
        <v>3</v>
      </c>
      <c r="I662" t="s">
        <v>35</v>
      </c>
      <c r="J662">
        <v>94</v>
      </c>
      <c r="K662">
        <v>3</v>
      </c>
      <c r="L662">
        <v>3</v>
      </c>
      <c r="M662" t="s">
        <v>30</v>
      </c>
      <c r="N662">
        <v>2</v>
      </c>
      <c r="O662" t="s">
        <v>37</v>
      </c>
      <c r="P662">
        <v>1</v>
      </c>
      <c r="Q662">
        <v>3</v>
      </c>
      <c r="R662">
        <v>2</v>
      </c>
      <c r="S662">
        <v>10</v>
      </c>
      <c r="T662">
        <v>3</v>
      </c>
      <c r="U662">
        <v>3</v>
      </c>
      <c r="V662">
        <v>10</v>
      </c>
      <c r="W662">
        <v>8</v>
      </c>
      <c r="X662">
        <v>0</v>
      </c>
      <c r="Y662">
        <v>6</v>
      </c>
    </row>
    <row r="663" spans="1:25" x14ac:dyDescent="0.35">
      <c r="A663">
        <v>35</v>
      </c>
      <c r="B663" t="s">
        <v>25</v>
      </c>
      <c r="C663" t="s">
        <v>26</v>
      </c>
      <c r="D663" t="s">
        <v>34</v>
      </c>
      <c r="E663">
        <v>23</v>
      </c>
      <c r="F663">
        <v>2</v>
      </c>
      <c r="G663" t="s">
        <v>28</v>
      </c>
      <c r="H663">
        <v>2</v>
      </c>
      <c r="I663" t="s">
        <v>35</v>
      </c>
      <c r="J663">
        <v>50</v>
      </c>
      <c r="K663">
        <v>2</v>
      </c>
      <c r="L663">
        <v>2</v>
      </c>
      <c r="M663" t="s">
        <v>42</v>
      </c>
      <c r="N663">
        <v>3</v>
      </c>
      <c r="O663" t="s">
        <v>37</v>
      </c>
      <c r="P663">
        <v>3</v>
      </c>
      <c r="Q663">
        <v>3</v>
      </c>
      <c r="R663">
        <v>0</v>
      </c>
      <c r="S663">
        <v>8</v>
      </c>
      <c r="T663">
        <v>1</v>
      </c>
      <c r="U663">
        <v>3</v>
      </c>
      <c r="V663">
        <v>1</v>
      </c>
      <c r="W663">
        <v>0</v>
      </c>
      <c r="X663">
        <v>0</v>
      </c>
      <c r="Y663">
        <v>1</v>
      </c>
    </row>
    <row r="664" spans="1:25" hidden="1" x14ac:dyDescent="0.35">
      <c r="A664">
        <v>35</v>
      </c>
      <c r="B664" t="s">
        <v>32</v>
      </c>
      <c r="C664" t="s">
        <v>33</v>
      </c>
      <c r="D664" t="s">
        <v>34</v>
      </c>
      <c r="E664">
        <v>2</v>
      </c>
      <c r="F664">
        <v>3</v>
      </c>
      <c r="G664" t="s">
        <v>40</v>
      </c>
      <c r="H664">
        <v>2</v>
      </c>
      <c r="I664" t="s">
        <v>29</v>
      </c>
      <c r="J664">
        <v>37</v>
      </c>
      <c r="K664">
        <v>3</v>
      </c>
      <c r="L664">
        <v>2</v>
      </c>
      <c r="M664" t="s">
        <v>39</v>
      </c>
      <c r="N664">
        <v>2</v>
      </c>
      <c r="O664" t="s">
        <v>31</v>
      </c>
      <c r="P664">
        <v>5</v>
      </c>
      <c r="Q664">
        <v>3</v>
      </c>
      <c r="R664">
        <v>0</v>
      </c>
      <c r="S664">
        <v>10</v>
      </c>
      <c r="T664">
        <v>5</v>
      </c>
      <c r="U664">
        <v>3</v>
      </c>
      <c r="V664">
        <v>6</v>
      </c>
      <c r="W664">
        <v>2</v>
      </c>
      <c r="X664">
        <v>1</v>
      </c>
      <c r="Y664">
        <v>2</v>
      </c>
    </row>
    <row r="665" spans="1:25" hidden="1" x14ac:dyDescent="0.35">
      <c r="A665">
        <v>35</v>
      </c>
      <c r="B665" t="s">
        <v>32</v>
      </c>
      <c r="C665" t="s">
        <v>33</v>
      </c>
      <c r="D665" t="s">
        <v>27</v>
      </c>
      <c r="E665">
        <v>1</v>
      </c>
      <c r="F665">
        <v>3</v>
      </c>
      <c r="G665" t="s">
        <v>48</v>
      </c>
      <c r="H665">
        <v>3</v>
      </c>
      <c r="I665" t="s">
        <v>29</v>
      </c>
      <c r="J665">
        <v>92</v>
      </c>
      <c r="K665">
        <v>3</v>
      </c>
      <c r="L665">
        <v>3</v>
      </c>
      <c r="M665" t="s">
        <v>30</v>
      </c>
      <c r="N665">
        <v>3</v>
      </c>
      <c r="O665" t="s">
        <v>31</v>
      </c>
      <c r="P665">
        <v>1</v>
      </c>
      <c r="Q665">
        <v>3</v>
      </c>
      <c r="R665">
        <v>0</v>
      </c>
      <c r="S665">
        <v>10</v>
      </c>
      <c r="T665">
        <v>3</v>
      </c>
      <c r="U665">
        <v>4</v>
      </c>
      <c r="V665">
        <v>10</v>
      </c>
      <c r="W665">
        <v>7</v>
      </c>
      <c r="X665">
        <v>0</v>
      </c>
      <c r="Y665">
        <v>8</v>
      </c>
    </row>
    <row r="666" spans="1:25" x14ac:dyDescent="0.35">
      <c r="A666">
        <v>35</v>
      </c>
      <c r="B666" t="s">
        <v>32</v>
      </c>
      <c r="C666" t="s">
        <v>26</v>
      </c>
      <c r="D666" t="s">
        <v>34</v>
      </c>
      <c r="E666">
        <v>22</v>
      </c>
      <c r="F666">
        <v>3</v>
      </c>
      <c r="G666" t="s">
        <v>28</v>
      </c>
      <c r="H666">
        <v>2</v>
      </c>
      <c r="I666" t="s">
        <v>29</v>
      </c>
      <c r="J666">
        <v>71</v>
      </c>
      <c r="K666">
        <v>4</v>
      </c>
      <c r="L666">
        <v>3</v>
      </c>
      <c r="M666" t="s">
        <v>45</v>
      </c>
      <c r="N666">
        <v>2</v>
      </c>
      <c r="O666" t="s">
        <v>41</v>
      </c>
      <c r="P666">
        <v>7</v>
      </c>
      <c r="Q666">
        <v>3</v>
      </c>
      <c r="R666">
        <v>1</v>
      </c>
      <c r="S666">
        <v>10</v>
      </c>
      <c r="T666">
        <v>6</v>
      </c>
      <c r="U666">
        <v>2</v>
      </c>
      <c r="V666">
        <v>7</v>
      </c>
      <c r="W666">
        <v>7</v>
      </c>
      <c r="X666">
        <v>6</v>
      </c>
      <c r="Y666">
        <v>2</v>
      </c>
    </row>
    <row r="667" spans="1:25" x14ac:dyDescent="0.35">
      <c r="A667">
        <v>35</v>
      </c>
      <c r="B667" t="s">
        <v>32</v>
      </c>
      <c r="C667" t="s">
        <v>26</v>
      </c>
      <c r="D667" t="s">
        <v>27</v>
      </c>
      <c r="E667">
        <v>16</v>
      </c>
      <c r="F667">
        <v>3</v>
      </c>
      <c r="G667" t="s">
        <v>48</v>
      </c>
      <c r="H667">
        <v>3</v>
      </c>
      <c r="I667" t="s">
        <v>35</v>
      </c>
      <c r="J667">
        <v>96</v>
      </c>
      <c r="K667">
        <v>3</v>
      </c>
      <c r="L667">
        <v>3</v>
      </c>
      <c r="M667" t="s">
        <v>30</v>
      </c>
      <c r="N667">
        <v>2</v>
      </c>
      <c r="O667" t="s">
        <v>37</v>
      </c>
      <c r="P667">
        <v>0</v>
      </c>
      <c r="Q667">
        <v>3</v>
      </c>
      <c r="R667">
        <v>2</v>
      </c>
      <c r="S667">
        <v>12</v>
      </c>
      <c r="T667">
        <v>3</v>
      </c>
      <c r="U667">
        <v>2</v>
      </c>
      <c r="V667">
        <v>11</v>
      </c>
      <c r="W667">
        <v>9</v>
      </c>
      <c r="X667">
        <v>6</v>
      </c>
      <c r="Y667">
        <v>9</v>
      </c>
    </row>
    <row r="668" spans="1:25" hidden="1" x14ac:dyDescent="0.35">
      <c r="A668">
        <v>35</v>
      </c>
      <c r="B668" t="s">
        <v>32</v>
      </c>
      <c r="C668" t="s">
        <v>26</v>
      </c>
      <c r="D668" t="s">
        <v>34</v>
      </c>
      <c r="E668">
        <v>5</v>
      </c>
      <c r="F668">
        <v>4</v>
      </c>
      <c r="G668" t="s">
        <v>49</v>
      </c>
      <c r="H668">
        <v>3</v>
      </c>
      <c r="I668" t="s">
        <v>35</v>
      </c>
      <c r="J668">
        <v>62</v>
      </c>
      <c r="K668">
        <v>3</v>
      </c>
      <c r="L668">
        <v>3</v>
      </c>
      <c r="M668" t="s">
        <v>42</v>
      </c>
      <c r="N668">
        <v>2</v>
      </c>
      <c r="O668" t="s">
        <v>31</v>
      </c>
      <c r="P668">
        <v>0</v>
      </c>
      <c r="Q668">
        <v>3</v>
      </c>
      <c r="R668">
        <v>0</v>
      </c>
      <c r="S668">
        <v>17</v>
      </c>
      <c r="T668">
        <v>5</v>
      </c>
      <c r="U668">
        <v>3</v>
      </c>
      <c r="V668">
        <v>16</v>
      </c>
      <c r="W668">
        <v>6</v>
      </c>
      <c r="X668">
        <v>0</v>
      </c>
      <c r="Y668">
        <v>13</v>
      </c>
    </row>
    <row r="669" spans="1:25" hidden="1" x14ac:dyDescent="0.35">
      <c r="A669">
        <v>35</v>
      </c>
      <c r="B669" t="s">
        <v>32</v>
      </c>
      <c r="C669" t="s">
        <v>26</v>
      </c>
      <c r="D669" t="s">
        <v>34</v>
      </c>
      <c r="E669">
        <v>9</v>
      </c>
      <c r="F669">
        <v>4</v>
      </c>
      <c r="G669" t="s">
        <v>28</v>
      </c>
      <c r="H669">
        <v>3</v>
      </c>
      <c r="I669" t="s">
        <v>35</v>
      </c>
      <c r="J669">
        <v>97</v>
      </c>
      <c r="K669">
        <v>2</v>
      </c>
      <c r="L669">
        <v>2</v>
      </c>
      <c r="M669" t="s">
        <v>43</v>
      </c>
      <c r="N669">
        <v>2</v>
      </c>
      <c r="O669" t="s">
        <v>31</v>
      </c>
      <c r="P669">
        <v>9</v>
      </c>
      <c r="Q669">
        <v>3</v>
      </c>
      <c r="R669">
        <v>0</v>
      </c>
      <c r="S669">
        <v>10</v>
      </c>
      <c r="T669">
        <v>5</v>
      </c>
      <c r="U669">
        <v>3</v>
      </c>
      <c r="V669">
        <v>1</v>
      </c>
      <c r="W669">
        <v>1</v>
      </c>
      <c r="X669">
        <v>0</v>
      </c>
      <c r="Y669">
        <v>0</v>
      </c>
    </row>
    <row r="670" spans="1:25" x14ac:dyDescent="0.35">
      <c r="A670">
        <v>35</v>
      </c>
      <c r="B670" t="s">
        <v>32</v>
      </c>
      <c r="C670" t="s">
        <v>26</v>
      </c>
      <c r="D670" t="s">
        <v>34</v>
      </c>
      <c r="E670">
        <v>22</v>
      </c>
      <c r="F670">
        <v>3</v>
      </c>
      <c r="G670" t="s">
        <v>28</v>
      </c>
      <c r="H670">
        <v>4</v>
      </c>
      <c r="I670" t="s">
        <v>35</v>
      </c>
      <c r="J670">
        <v>46</v>
      </c>
      <c r="K670">
        <v>1</v>
      </c>
      <c r="L670">
        <v>1</v>
      </c>
      <c r="M670" t="s">
        <v>39</v>
      </c>
      <c r="N670">
        <v>3</v>
      </c>
      <c r="O670" t="s">
        <v>31</v>
      </c>
      <c r="P670">
        <v>0</v>
      </c>
      <c r="Q670">
        <v>3</v>
      </c>
      <c r="R670">
        <v>0</v>
      </c>
      <c r="S670">
        <v>6</v>
      </c>
      <c r="T670">
        <v>2</v>
      </c>
      <c r="U670">
        <v>3</v>
      </c>
      <c r="V670">
        <v>5</v>
      </c>
      <c r="W670">
        <v>4</v>
      </c>
      <c r="X670">
        <v>4</v>
      </c>
      <c r="Y670">
        <v>3</v>
      </c>
    </row>
    <row r="671" spans="1:25" x14ac:dyDescent="0.35">
      <c r="A671">
        <v>35</v>
      </c>
      <c r="B671" t="s">
        <v>32</v>
      </c>
      <c r="C671" t="s">
        <v>26</v>
      </c>
      <c r="D671" t="s">
        <v>34</v>
      </c>
      <c r="E671">
        <v>16</v>
      </c>
      <c r="F671">
        <v>3</v>
      </c>
      <c r="G671" t="s">
        <v>28</v>
      </c>
      <c r="H671">
        <v>4</v>
      </c>
      <c r="I671" t="s">
        <v>35</v>
      </c>
      <c r="J671">
        <v>72</v>
      </c>
      <c r="K671">
        <v>3</v>
      </c>
      <c r="L671">
        <v>3</v>
      </c>
      <c r="M671" t="s">
        <v>43</v>
      </c>
      <c r="N671">
        <v>3</v>
      </c>
      <c r="O671" t="s">
        <v>37</v>
      </c>
      <c r="P671">
        <v>4</v>
      </c>
      <c r="Q671">
        <v>3</v>
      </c>
      <c r="R671">
        <v>0</v>
      </c>
      <c r="S671">
        <v>10</v>
      </c>
      <c r="T671">
        <v>2</v>
      </c>
      <c r="U671">
        <v>3</v>
      </c>
      <c r="V671">
        <v>8</v>
      </c>
      <c r="W671">
        <v>7</v>
      </c>
      <c r="X671">
        <v>0</v>
      </c>
      <c r="Y671">
        <v>0</v>
      </c>
    </row>
    <row r="672" spans="1:25" hidden="1" x14ac:dyDescent="0.35">
      <c r="A672">
        <v>35</v>
      </c>
      <c r="B672" t="s">
        <v>32</v>
      </c>
      <c r="C672" t="s">
        <v>26</v>
      </c>
      <c r="D672" t="s">
        <v>27</v>
      </c>
      <c r="E672">
        <v>1</v>
      </c>
      <c r="F672">
        <v>3</v>
      </c>
      <c r="G672" t="s">
        <v>48</v>
      </c>
      <c r="H672">
        <v>2</v>
      </c>
      <c r="I672" t="s">
        <v>35</v>
      </c>
      <c r="J672">
        <v>85</v>
      </c>
      <c r="K672">
        <v>3</v>
      </c>
      <c r="L672">
        <v>2</v>
      </c>
      <c r="M672" t="s">
        <v>30</v>
      </c>
      <c r="N672">
        <v>3</v>
      </c>
      <c r="O672" t="s">
        <v>37</v>
      </c>
      <c r="P672">
        <v>9</v>
      </c>
      <c r="Q672">
        <v>3</v>
      </c>
      <c r="R672">
        <v>0</v>
      </c>
      <c r="S672">
        <v>15</v>
      </c>
      <c r="T672">
        <v>2</v>
      </c>
      <c r="U672">
        <v>3</v>
      </c>
      <c r="V672">
        <v>11</v>
      </c>
      <c r="W672">
        <v>9</v>
      </c>
      <c r="X672">
        <v>6</v>
      </c>
      <c r="Y672">
        <v>9</v>
      </c>
    </row>
    <row r="673" spans="1:25" hidden="1" x14ac:dyDescent="0.35">
      <c r="A673">
        <v>35</v>
      </c>
      <c r="B673" t="s">
        <v>32</v>
      </c>
      <c r="C673" t="s">
        <v>26</v>
      </c>
      <c r="D673" t="s">
        <v>27</v>
      </c>
      <c r="E673">
        <v>1</v>
      </c>
      <c r="F673">
        <v>3</v>
      </c>
      <c r="G673" t="s">
        <v>40</v>
      </c>
      <c r="H673">
        <v>1</v>
      </c>
      <c r="I673" t="s">
        <v>29</v>
      </c>
      <c r="J673">
        <v>80</v>
      </c>
      <c r="K673">
        <v>3</v>
      </c>
      <c r="L673">
        <v>2</v>
      </c>
      <c r="M673" t="s">
        <v>30</v>
      </c>
      <c r="N673">
        <v>3</v>
      </c>
      <c r="O673" t="s">
        <v>31</v>
      </c>
      <c r="P673">
        <v>1</v>
      </c>
      <c r="Q673">
        <v>3</v>
      </c>
      <c r="R673">
        <v>0</v>
      </c>
      <c r="S673">
        <v>5</v>
      </c>
      <c r="T673">
        <v>3</v>
      </c>
      <c r="U673">
        <v>3</v>
      </c>
      <c r="V673">
        <v>5</v>
      </c>
      <c r="W673">
        <v>4</v>
      </c>
      <c r="X673">
        <v>0</v>
      </c>
      <c r="Y673">
        <v>3</v>
      </c>
    </row>
    <row r="674" spans="1:25" x14ac:dyDescent="0.35">
      <c r="A674">
        <v>35</v>
      </c>
      <c r="B674" t="s">
        <v>32</v>
      </c>
      <c r="C674" t="s">
        <v>26</v>
      </c>
      <c r="D674" t="s">
        <v>34</v>
      </c>
      <c r="E674">
        <v>25</v>
      </c>
      <c r="F674">
        <v>2</v>
      </c>
      <c r="G674" t="s">
        <v>38</v>
      </c>
      <c r="H674">
        <v>1</v>
      </c>
      <c r="I674" t="s">
        <v>35</v>
      </c>
      <c r="J674">
        <v>54</v>
      </c>
      <c r="K674">
        <v>2</v>
      </c>
      <c r="L674">
        <v>2</v>
      </c>
      <c r="M674" t="s">
        <v>39</v>
      </c>
      <c r="N674">
        <v>4</v>
      </c>
      <c r="O674" t="s">
        <v>31</v>
      </c>
      <c r="P674">
        <v>4</v>
      </c>
      <c r="Q674">
        <v>3</v>
      </c>
      <c r="R674">
        <v>0</v>
      </c>
      <c r="S674">
        <v>9</v>
      </c>
      <c r="T674">
        <v>3</v>
      </c>
      <c r="U674">
        <v>3</v>
      </c>
      <c r="V674">
        <v>3</v>
      </c>
      <c r="W674">
        <v>2</v>
      </c>
      <c r="X674">
        <v>0</v>
      </c>
      <c r="Y674">
        <v>2</v>
      </c>
    </row>
    <row r="675" spans="1:25" hidden="1" x14ac:dyDescent="0.35">
      <c r="A675">
        <v>35</v>
      </c>
      <c r="B675" t="s">
        <v>32</v>
      </c>
      <c r="C675" t="s">
        <v>26</v>
      </c>
      <c r="D675" t="s">
        <v>34</v>
      </c>
      <c r="E675">
        <v>6</v>
      </c>
      <c r="F675">
        <v>4</v>
      </c>
      <c r="G675" t="s">
        <v>28</v>
      </c>
      <c r="H675">
        <v>2</v>
      </c>
      <c r="I675" t="s">
        <v>35</v>
      </c>
      <c r="J675">
        <v>82</v>
      </c>
      <c r="K675">
        <v>1</v>
      </c>
      <c r="L675">
        <v>2</v>
      </c>
      <c r="M675" t="s">
        <v>36</v>
      </c>
      <c r="N675">
        <v>4</v>
      </c>
      <c r="O675" t="s">
        <v>31</v>
      </c>
      <c r="P675">
        <v>1</v>
      </c>
      <c r="Q675">
        <v>3</v>
      </c>
      <c r="R675">
        <v>0</v>
      </c>
      <c r="S675">
        <v>17</v>
      </c>
      <c r="T675">
        <v>3</v>
      </c>
      <c r="U675">
        <v>3</v>
      </c>
      <c r="V675">
        <v>17</v>
      </c>
      <c r="W675">
        <v>11</v>
      </c>
      <c r="X675">
        <v>11</v>
      </c>
      <c r="Y675">
        <v>8</v>
      </c>
    </row>
    <row r="676" spans="1:25" hidden="1" x14ac:dyDescent="0.35">
      <c r="A676">
        <v>35</v>
      </c>
      <c r="B676" t="s">
        <v>32</v>
      </c>
      <c r="C676" t="s">
        <v>44</v>
      </c>
      <c r="D676" t="s">
        <v>34</v>
      </c>
      <c r="E676">
        <v>3</v>
      </c>
      <c r="F676">
        <v>3</v>
      </c>
      <c r="G676" t="s">
        <v>28</v>
      </c>
      <c r="H676">
        <v>3</v>
      </c>
      <c r="I676" t="s">
        <v>35</v>
      </c>
      <c r="J676">
        <v>41</v>
      </c>
      <c r="K676">
        <v>2</v>
      </c>
      <c r="L676">
        <v>1</v>
      </c>
      <c r="M676" t="s">
        <v>39</v>
      </c>
      <c r="N676">
        <v>3</v>
      </c>
      <c r="O676" t="s">
        <v>37</v>
      </c>
      <c r="P676">
        <v>1</v>
      </c>
      <c r="Q676">
        <v>3</v>
      </c>
      <c r="R676">
        <v>2</v>
      </c>
      <c r="S676">
        <v>1</v>
      </c>
      <c r="T676">
        <v>3</v>
      </c>
      <c r="U676">
        <v>3</v>
      </c>
      <c r="V676">
        <v>1</v>
      </c>
      <c r="W676">
        <v>0</v>
      </c>
      <c r="X676">
        <v>0</v>
      </c>
      <c r="Y676">
        <v>0</v>
      </c>
    </row>
    <row r="677" spans="1:25" hidden="1" x14ac:dyDescent="0.35">
      <c r="A677">
        <v>35</v>
      </c>
      <c r="B677" t="s">
        <v>32</v>
      </c>
      <c r="C677" t="s">
        <v>44</v>
      </c>
      <c r="D677" t="s">
        <v>34</v>
      </c>
      <c r="E677">
        <v>2</v>
      </c>
      <c r="F677">
        <v>4</v>
      </c>
      <c r="G677" t="s">
        <v>28</v>
      </c>
      <c r="H677">
        <v>4</v>
      </c>
      <c r="I677" t="s">
        <v>29</v>
      </c>
      <c r="J677">
        <v>61</v>
      </c>
      <c r="K677">
        <v>3</v>
      </c>
      <c r="L677">
        <v>2</v>
      </c>
      <c r="M677" t="s">
        <v>43</v>
      </c>
      <c r="N677">
        <v>1</v>
      </c>
      <c r="O677" t="s">
        <v>41</v>
      </c>
      <c r="P677">
        <v>2</v>
      </c>
      <c r="Q677">
        <v>3</v>
      </c>
      <c r="R677">
        <v>1</v>
      </c>
      <c r="S677">
        <v>16</v>
      </c>
      <c r="T677">
        <v>2</v>
      </c>
      <c r="U677">
        <v>4</v>
      </c>
      <c r="V677">
        <v>1</v>
      </c>
      <c r="W677">
        <v>0</v>
      </c>
      <c r="X677">
        <v>0</v>
      </c>
      <c r="Y677">
        <v>0</v>
      </c>
    </row>
    <row r="678" spans="1:25" hidden="1" x14ac:dyDescent="0.35">
      <c r="A678">
        <v>35</v>
      </c>
      <c r="B678" t="s">
        <v>32</v>
      </c>
      <c r="C678" t="s">
        <v>26</v>
      </c>
      <c r="D678" t="s">
        <v>27</v>
      </c>
      <c r="E678">
        <v>8</v>
      </c>
      <c r="F678">
        <v>4</v>
      </c>
      <c r="G678" t="s">
        <v>28</v>
      </c>
      <c r="H678">
        <v>1</v>
      </c>
      <c r="I678" t="s">
        <v>29</v>
      </c>
      <c r="J678">
        <v>72</v>
      </c>
      <c r="K678">
        <v>3</v>
      </c>
      <c r="L678">
        <v>1</v>
      </c>
      <c r="M678" t="s">
        <v>46</v>
      </c>
      <c r="N678">
        <v>4</v>
      </c>
      <c r="O678" t="s">
        <v>37</v>
      </c>
      <c r="P678">
        <v>1</v>
      </c>
      <c r="Q678">
        <v>3</v>
      </c>
      <c r="R678">
        <v>1</v>
      </c>
      <c r="S678">
        <v>3</v>
      </c>
      <c r="T678">
        <v>1</v>
      </c>
      <c r="U678">
        <v>2</v>
      </c>
      <c r="V678">
        <v>3</v>
      </c>
      <c r="W678">
        <v>2</v>
      </c>
      <c r="X678">
        <v>0</v>
      </c>
      <c r="Y678">
        <v>2</v>
      </c>
    </row>
    <row r="679" spans="1:25" hidden="1" x14ac:dyDescent="0.35">
      <c r="A679">
        <v>35</v>
      </c>
      <c r="B679" t="s">
        <v>32</v>
      </c>
      <c r="C679" t="s">
        <v>26</v>
      </c>
      <c r="D679" t="s">
        <v>34</v>
      </c>
      <c r="E679">
        <v>1</v>
      </c>
      <c r="F679">
        <v>4</v>
      </c>
      <c r="G679" t="s">
        <v>28</v>
      </c>
      <c r="H679">
        <v>4</v>
      </c>
      <c r="I679" t="s">
        <v>29</v>
      </c>
      <c r="J679">
        <v>40</v>
      </c>
      <c r="K679">
        <v>4</v>
      </c>
      <c r="L679">
        <v>1</v>
      </c>
      <c r="M679" t="s">
        <v>36</v>
      </c>
      <c r="N679">
        <v>3</v>
      </c>
      <c r="O679" t="s">
        <v>31</v>
      </c>
      <c r="P679">
        <v>3</v>
      </c>
      <c r="Q679">
        <v>3</v>
      </c>
      <c r="R679">
        <v>0</v>
      </c>
      <c r="S679">
        <v>7</v>
      </c>
      <c r="T679">
        <v>0</v>
      </c>
      <c r="U679">
        <v>3</v>
      </c>
      <c r="V679">
        <v>2</v>
      </c>
      <c r="W679">
        <v>2</v>
      </c>
      <c r="X679">
        <v>2</v>
      </c>
      <c r="Y679">
        <v>2</v>
      </c>
    </row>
    <row r="680" spans="1:25" hidden="1" x14ac:dyDescent="0.35">
      <c r="A680">
        <v>35</v>
      </c>
      <c r="B680" t="s">
        <v>32</v>
      </c>
      <c r="C680" t="s">
        <v>26</v>
      </c>
      <c r="D680" t="s">
        <v>34</v>
      </c>
      <c r="E680">
        <v>7</v>
      </c>
      <c r="F680">
        <v>3</v>
      </c>
      <c r="G680" t="s">
        <v>38</v>
      </c>
      <c r="H680">
        <v>3</v>
      </c>
      <c r="I680" t="s">
        <v>35</v>
      </c>
      <c r="J680">
        <v>59</v>
      </c>
      <c r="K680">
        <v>3</v>
      </c>
      <c r="L680">
        <v>3</v>
      </c>
      <c r="M680" t="s">
        <v>42</v>
      </c>
      <c r="N680">
        <v>3</v>
      </c>
      <c r="O680" t="s">
        <v>31</v>
      </c>
      <c r="P680">
        <v>3</v>
      </c>
      <c r="Q680">
        <v>4</v>
      </c>
      <c r="R680">
        <v>0</v>
      </c>
      <c r="S680">
        <v>17</v>
      </c>
      <c r="T680">
        <v>3</v>
      </c>
      <c r="U680">
        <v>4</v>
      </c>
      <c r="V680">
        <v>8</v>
      </c>
      <c r="W680">
        <v>5</v>
      </c>
      <c r="X680">
        <v>1</v>
      </c>
      <c r="Y680">
        <v>6</v>
      </c>
    </row>
    <row r="681" spans="1:25" x14ac:dyDescent="0.35">
      <c r="A681">
        <v>35</v>
      </c>
      <c r="B681" t="s">
        <v>32</v>
      </c>
      <c r="C681" t="s">
        <v>26</v>
      </c>
      <c r="D681" t="s">
        <v>34</v>
      </c>
      <c r="E681">
        <v>27</v>
      </c>
      <c r="F681">
        <v>1</v>
      </c>
      <c r="G681" t="s">
        <v>40</v>
      </c>
      <c r="H681">
        <v>3</v>
      </c>
      <c r="I681" t="s">
        <v>29</v>
      </c>
      <c r="J681">
        <v>53</v>
      </c>
      <c r="K681">
        <v>2</v>
      </c>
      <c r="L681">
        <v>1</v>
      </c>
      <c r="M681" t="s">
        <v>36</v>
      </c>
      <c r="N681">
        <v>1</v>
      </c>
      <c r="O681" t="s">
        <v>31</v>
      </c>
      <c r="P681">
        <v>1</v>
      </c>
      <c r="Q681">
        <v>3</v>
      </c>
      <c r="R681">
        <v>0</v>
      </c>
      <c r="S681">
        <v>6</v>
      </c>
      <c r="T681">
        <v>3</v>
      </c>
      <c r="U681">
        <v>2</v>
      </c>
      <c r="V681">
        <v>6</v>
      </c>
      <c r="W681">
        <v>5</v>
      </c>
      <c r="X681">
        <v>1</v>
      </c>
      <c r="Y681">
        <v>1</v>
      </c>
    </row>
    <row r="682" spans="1:25" hidden="1" x14ac:dyDescent="0.35">
      <c r="A682">
        <v>35</v>
      </c>
      <c r="B682" t="s">
        <v>32</v>
      </c>
      <c r="C682" t="s">
        <v>26</v>
      </c>
      <c r="D682" t="s">
        <v>34</v>
      </c>
      <c r="E682">
        <v>9</v>
      </c>
      <c r="F682">
        <v>3</v>
      </c>
      <c r="G682" t="s">
        <v>28</v>
      </c>
      <c r="H682">
        <v>4</v>
      </c>
      <c r="I682" t="s">
        <v>29</v>
      </c>
      <c r="J682">
        <v>66</v>
      </c>
      <c r="K682">
        <v>2</v>
      </c>
      <c r="L682">
        <v>3</v>
      </c>
      <c r="M682" t="s">
        <v>42</v>
      </c>
      <c r="N682">
        <v>3</v>
      </c>
      <c r="O682" t="s">
        <v>37</v>
      </c>
      <c r="P682">
        <v>1</v>
      </c>
      <c r="Q682">
        <v>4</v>
      </c>
      <c r="R682">
        <v>1</v>
      </c>
      <c r="S682">
        <v>17</v>
      </c>
      <c r="T682">
        <v>2</v>
      </c>
      <c r="U682">
        <v>3</v>
      </c>
      <c r="V682">
        <v>17</v>
      </c>
      <c r="W682">
        <v>14</v>
      </c>
      <c r="X682">
        <v>5</v>
      </c>
      <c r="Y682">
        <v>15</v>
      </c>
    </row>
    <row r="683" spans="1:25" x14ac:dyDescent="0.35">
      <c r="A683">
        <v>35</v>
      </c>
      <c r="B683" t="s">
        <v>25</v>
      </c>
      <c r="C683" t="s">
        <v>33</v>
      </c>
      <c r="D683" t="s">
        <v>34</v>
      </c>
      <c r="E683">
        <v>25</v>
      </c>
      <c r="F683">
        <v>4</v>
      </c>
      <c r="G683" t="s">
        <v>28</v>
      </c>
      <c r="H683">
        <v>4</v>
      </c>
      <c r="I683" t="s">
        <v>29</v>
      </c>
      <c r="J683">
        <v>96</v>
      </c>
      <c r="K683">
        <v>3</v>
      </c>
      <c r="L683">
        <v>1</v>
      </c>
      <c r="M683" t="s">
        <v>36</v>
      </c>
      <c r="N683">
        <v>2</v>
      </c>
      <c r="O683" t="s">
        <v>41</v>
      </c>
      <c r="P683">
        <v>1</v>
      </c>
      <c r="Q683">
        <v>3</v>
      </c>
      <c r="R683">
        <v>1</v>
      </c>
      <c r="S683">
        <v>10</v>
      </c>
      <c r="T683">
        <v>3</v>
      </c>
      <c r="U683">
        <v>2</v>
      </c>
      <c r="V683">
        <v>10</v>
      </c>
      <c r="W683">
        <v>2</v>
      </c>
      <c r="X683">
        <v>7</v>
      </c>
      <c r="Y683">
        <v>8</v>
      </c>
    </row>
    <row r="684" spans="1:25" x14ac:dyDescent="0.35">
      <c r="A684">
        <v>35</v>
      </c>
      <c r="B684" t="s">
        <v>32</v>
      </c>
      <c r="C684" t="s">
        <v>26</v>
      </c>
      <c r="D684" t="s">
        <v>34</v>
      </c>
      <c r="E684">
        <v>25</v>
      </c>
      <c r="F684">
        <v>3</v>
      </c>
      <c r="G684" t="s">
        <v>49</v>
      </c>
      <c r="H684">
        <v>4</v>
      </c>
      <c r="I684" t="s">
        <v>35</v>
      </c>
      <c r="J684">
        <v>78</v>
      </c>
      <c r="K684">
        <v>2</v>
      </c>
      <c r="L684">
        <v>3</v>
      </c>
      <c r="M684" t="s">
        <v>42</v>
      </c>
      <c r="N684">
        <v>2</v>
      </c>
      <c r="O684" t="s">
        <v>37</v>
      </c>
      <c r="P684">
        <v>3</v>
      </c>
      <c r="Q684">
        <v>3</v>
      </c>
      <c r="R684">
        <v>0</v>
      </c>
      <c r="S684">
        <v>16</v>
      </c>
      <c r="T684">
        <v>2</v>
      </c>
      <c r="U684">
        <v>3</v>
      </c>
      <c r="V684">
        <v>13</v>
      </c>
      <c r="W684">
        <v>10</v>
      </c>
      <c r="X684">
        <v>4</v>
      </c>
      <c r="Y684">
        <v>8</v>
      </c>
    </row>
    <row r="685" spans="1:25" x14ac:dyDescent="0.35">
      <c r="A685">
        <v>35</v>
      </c>
      <c r="B685" t="s">
        <v>32</v>
      </c>
      <c r="C685" t="s">
        <v>26</v>
      </c>
      <c r="D685" t="s">
        <v>34</v>
      </c>
      <c r="E685">
        <v>21</v>
      </c>
      <c r="F685">
        <v>1</v>
      </c>
      <c r="G685" t="s">
        <v>28</v>
      </c>
      <c r="H685">
        <v>4</v>
      </c>
      <c r="I685" t="s">
        <v>29</v>
      </c>
      <c r="J685">
        <v>51</v>
      </c>
      <c r="K685">
        <v>3</v>
      </c>
      <c r="L685">
        <v>2</v>
      </c>
      <c r="M685" t="s">
        <v>43</v>
      </c>
      <c r="N685">
        <v>4</v>
      </c>
      <c r="O685" t="s">
        <v>37</v>
      </c>
      <c r="P685">
        <v>1</v>
      </c>
      <c r="Q685">
        <v>4</v>
      </c>
      <c r="R685">
        <v>1</v>
      </c>
      <c r="S685">
        <v>10</v>
      </c>
      <c r="T685">
        <v>2</v>
      </c>
      <c r="U685">
        <v>1</v>
      </c>
      <c r="V685">
        <v>10</v>
      </c>
      <c r="W685">
        <v>6</v>
      </c>
      <c r="X685">
        <v>0</v>
      </c>
      <c r="Y685">
        <v>7</v>
      </c>
    </row>
    <row r="686" spans="1:25" x14ac:dyDescent="0.35">
      <c r="A686">
        <v>35</v>
      </c>
      <c r="B686" t="s">
        <v>32</v>
      </c>
      <c r="C686" t="s">
        <v>26</v>
      </c>
      <c r="D686" t="s">
        <v>27</v>
      </c>
      <c r="E686">
        <v>18</v>
      </c>
      <c r="F686">
        <v>3</v>
      </c>
      <c r="G686" t="s">
        <v>40</v>
      </c>
      <c r="H686">
        <v>3</v>
      </c>
      <c r="I686" t="s">
        <v>29</v>
      </c>
      <c r="J686">
        <v>86</v>
      </c>
      <c r="K686">
        <v>3</v>
      </c>
      <c r="L686">
        <v>2</v>
      </c>
      <c r="M686" t="s">
        <v>30</v>
      </c>
      <c r="N686">
        <v>3</v>
      </c>
      <c r="O686" t="s">
        <v>37</v>
      </c>
      <c r="P686">
        <v>1</v>
      </c>
      <c r="Q686">
        <v>3</v>
      </c>
      <c r="R686">
        <v>0</v>
      </c>
      <c r="S686">
        <v>5</v>
      </c>
      <c r="T686">
        <v>3</v>
      </c>
      <c r="U686">
        <v>3</v>
      </c>
      <c r="V686">
        <v>5</v>
      </c>
      <c r="W686">
        <v>2</v>
      </c>
      <c r="X686">
        <v>1</v>
      </c>
      <c r="Y686">
        <v>0</v>
      </c>
    </row>
    <row r="687" spans="1:25" hidden="1" x14ac:dyDescent="0.35">
      <c r="A687">
        <v>35</v>
      </c>
      <c r="B687" t="s">
        <v>32</v>
      </c>
      <c r="C687" t="s">
        <v>26</v>
      </c>
      <c r="D687" t="s">
        <v>27</v>
      </c>
      <c r="E687">
        <v>3</v>
      </c>
      <c r="F687">
        <v>4</v>
      </c>
      <c r="G687" t="s">
        <v>28</v>
      </c>
      <c r="H687">
        <v>4</v>
      </c>
      <c r="I687" t="s">
        <v>35</v>
      </c>
      <c r="J687">
        <v>92</v>
      </c>
      <c r="K687">
        <v>3</v>
      </c>
      <c r="L687">
        <v>3</v>
      </c>
      <c r="M687" t="s">
        <v>30</v>
      </c>
      <c r="N687">
        <v>4</v>
      </c>
      <c r="O687" t="s">
        <v>41</v>
      </c>
      <c r="P687">
        <v>6</v>
      </c>
      <c r="Q687">
        <v>3</v>
      </c>
      <c r="R687">
        <v>1</v>
      </c>
      <c r="S687">
        <v>12</v>
      </c>
      <c r="T687">
        <v>2</v>
      </c>
      <c r="U687">
        <v>3</v>
      </c>
      <c r="V687">
        <v>10</v>
      </c>
      <c r="W687">
        <v>9</v>
      </c>
      <c r="X687">
        <v>0</v>
      </c>
      <c r="Y687">
        <v>8</v>
      </c>
    </row>
    <row r="688" spans="1:25" x14ac:dyDescent="0.35">
      <c r="A688">
        <v>35</v>
      </c>
      <c r="B688" t="s">
        <v>25</v>
      </c>
      <c r="C688" t="s">
        <v>26</v>
      </c>
      <c r="D688" t="s">
        <v>34</v>
      </c>
      <c r="E688">
        <v>14</v>
      </c>
      <c r="F688">
        <v>4</v>
      </c>
      <c r="G688" t="s">
        <v>38</v>
      </c>
      <c r="H688">
        <v>3</v>
      </c>
      <c r="I688" t="s">
        <v>35</v>
      </c>
      <c r="J688">
        <v>39</v>
      </c>
      <c r="K688">
        <v>2</v>
      </c>
      <c r="L688">
        <v>1</v>
      </c>
      <c r="M688" t="s">
        <v>39</v>
      </c>
      <c r="N688">
        <v>2</v>
      </c>
      <c r="O688" t="s">
        <v>41</v>
      </c>
      <c r="P688">
        <v>1</v>
      </c>
      <c r="Q688">
        <v>4</v>
      </c>
      <c r="R688">
        <v>1</v>
      </c>
      <c r="S688">
        <v>5</v>
      </c>
      <c r="T688">
        <v>2</v>
      </c>
      <c r="U688">
        <v>1</v>
      </c>
      <c r="V688">
        <v>4</v>
      </c>
      <c r="W688">
        <v>2</v>
      </c>
      <c r="X688">
        <v>0</v>
      </c>
      <c r="Y688">
        <v>2</v>
      </c>
    </row>
    <row r="689" spans="1:25" x14ac:dyDescent="0.35">
      <c r="A689">
        <v>35</v>
      </c>
      <c r="B689" t="s">
        <v>32</v>
      </c>
      <c r="C689" t="s">
        <v>26</v>
      </c>
      <c r="D689" t="s">
        <v>34</v>
      </c>
      <c r="E689">
        <v>25</v>
      </c>
      <c r="F689">
        <v>4</v>
      </c>
      <c r="G689" t="s">
        <v>40</v>
      </c>
      <c r="H689">
        <v>3</v>
      </c>
      <c r="I689" t="s">
        <v>29</v>
      </c>
      <c r="J689">
        <v>57</v>
      </c>
      <c r="K689">
        <v>3</v>
      </c>
      <c r="L689">
        <v>3</v>
      </c>
      <c r="M689" t="s">
        <v>43</v>
      </c>
      <c r="N689">
        <v>3</v>
      </c>
      <c r="O689" t="s">
        <v>41</v>
      </c>
      <c r="P689">
        <v>1</v>
      </c>
      <c r="Q689">
        <v>3</v>
      </c>
      <c r="R689">
        <v>1</v>
      </c>
      <c r="S689">
        <v>16</v>
      </c>
      <c r="T689">
        <v>3</v>
      </c>
      <c r="U689">
        <v>2</v>
      </c>
      <c r="V689">
        <v>16</v>
      </c>
      <c r="W689">
        <v>10</v>
      </c>
      <c r="X689">
        <v>10</v>
      </c>
      <c r="Y689">
        <v>1</v>
      </c>
    </row>
    <row r="690" spans="1:25" x14ac:dyDescent="0.35">
      <c r="A690">
        <v>35</v>
      </c>
      <c r="B690" t="s">
        <v>32</v>
      </c>
      <c r="C690" t="s">
        <v>26</v>
      </c>
      <c r="D690" t="s">
        <v>34</v>
      </c>
      <c r="E690">
        <v>10</v>
      </c>
      <c r="F690">
        <v>3</v>
      </c>
      <c r="G690" t="s">
        <v>38</v>
      </c>
      <c r="H690">
        <v>2</v>
      </c>
      <c r="I690" t="s">
        <v>35</v>
      </c>
      <c r="J690">
        <v>45</v>
      </c>
      <c r="K690">
        <v>3</v>
      </c>
      <c r="L690">
        <v>1</v>
      </c>
      <c r="M690" t="s">
        <v>39</v>
      </c>
      <c r="N690">
        <v>4</v>
      </c>
      <c r="O690" t="s">
        <v>41</v>
      </c>
      <c r="P690">
        <v>1</v>
      </c>
      <c r="Q690">
        <v>4</v>
      </c>
      <c r="R690">
        <v>1</v>
      </c>
      <c r="S690">
        <v>3</v>
      </c>
      <c r="T690">
        <v>4</v>
      </c>
      <c r="U690">
        <v>2</v>
      </c>
      <c r="V690">
        <v>3</v>
      </c>
      <c r="W690">
        <v>2</v>
      </c>
      <c r="X690">
        <v>1</v>
      </c>
      <c r="Y690">
        <v>2</v>
      </c>
    </row>
    <row r="691" spans="1:25" hidden="1" x14ac:dyDescent="0.35">
      <c r="A691">
        <v>35</v>
      </c>
      <c r="B691" t="s">
        <v>25</v>
      </c>
      <c r="C691" t="s">
        <v>26</v>
      </c>
      <c r="D691" t="s">
        <v>27</v>
      </c>
      <c r="E691">
        <v>4</v>
      </c>
      <c r="F691">
        <v>3</v>
      </c>
      <c r="G691" t="s">
        <v>49</v>
      </c>
      <c r="H691">
        <v>4</v>
      </c>
      <c r="I691" t="s">
        <v>35</v>
      </c>
      <c r="J691">
        <v>86</v>
      </c>
      <c r="K691">
        <v>3</v>
      </c>
      <c r="L691">
        <v>3</v>
      </c>
      <c r="M691" t="s">
        <v>30</v>
      </c>
      <c r="N691">
        <v>1</v>
      </c>
      <c r="O691" t="s">
        <v>31</v>
      </c>
      <c r="P691">
        <v>0</v>
      </c>
      <c r="Q691">
        <v>4</v>
      </c>
      <c r="R691">
        <v>0</v>
      </c>
      <c r="S691">
        <v>9</v>
      </c>
      <c r="T691">
        <v>2</v>
      </c>
      <c r="U691">
        <v>3</v>
      </c>
      <c r="V691">
        <v>8</v>
      </c>
      <c r="W691">
        <v>7</v>
      </c>
      <c r="X691">
        <v>4</v>
      </c>
      <c r="Y691">
        <v>7</v>
      </c>
    </row>
    <row r="692" spans="1:25" x14ac:dyDescent="0.35">
      <c r="A692">
        <v>35</v>
      </c>
      <c r="B692" t="s">
        <v>32</v>
      </c>
      <c r="C692" t="s">
        <v>33</v>
      </c>
      <c r="D692" t="s">
        <v>27</v>
      </c>
      <c r="E692">
        <v>11</v>
      </c>
      <c r="F692">
        <v>2</v>
      </c>
      <c r="G692" t="s">
        <v>48</v>
      </c>
      <c r="H692">
        <v>4</v>
      </c>
      <c r="I692" t="s">
        <v>35</v>
      </c>
      <c r="J692">
        <v>54</v>
      </c>
      <c r="K692">
        <v>3</v>
      </c>
      <c r="L692">
        <v>2</v>
      </c>
      <c r="M692" t="s">
        <v>30</v>
      </c>
      <c r="N692">
        <v>4</v>
      </c>
      <c r="O692" t="s">
        <v>41</v>
      </c>
      <c r="P692">
        <v>1</v>
      </c>
      <c r="Q692">
        <v>3</v>
      </c>
      <c r="R692">
        <v>1</v>
      </c>
      <c r="S692">
        <v>5</v>
      </c>
      <c r="T692">
        <v>3</v>
      </c>
      <c r="U692">
        <v>3</v>
      </c>
      <c r="V692">
        <v>5</v>
      </c>
      <c r="W692">
        <v>2</v>
      </c>
      <c r="X692">
        <v>0</v>
      </c>
      <c r="Y692">
        <v>2</v>
      </c>
    </row>
    <row r="693" spans="1:25" hidden="1" x14ac:dyDescent="0.35">
      <c r="A693">
        <v>35</v>
      </c>
      <c r="B693" t="s">
        <v>32</v>
      </c>
      <c r="C693" t="s">
        <v>26</v>
      </c>
      <c r="D693" t="s">
        <v>50</v>
      </c>
      <c r="E693">
        <v>8</v>
      </c>
      <c r="F693">
        <v>4</v>
      </c>
      <c r="G693" t="s">
        <v>49</v>
      </c>
      <c r="H693">
        <v>3</v>
      </c>
      <c r="I693" t="s">
        <v>35</v>
      </c>
      <c r="J693">
        <v>100</v>
      </c>
      <c r="K693">
        <v>3</v>
      </c>
      <c r="L693">
        <v>1</v>
      </c>
      <c r="M693" t="s">
        <v>50</v>
      </c>
      <c r="N693">
        <v>3</v>
      </c>
      <c r="O693" t="s">
        <v>31</v>
      </c>
      <c r="P693">
        <v>1</v>
      </c>
      <c r="Q693">
        <v>3</v>
      </c>
      <c r="R693">
        <v>0</v>
      </c>
      <c r="S693">
        <v>6</v>
      </c>
      <c r="T693">
        <v>2</v>
      </c>
      <c r="U693">
        <v>1</v>
      </c>
      <c r="V693">
        <v>5</v>
      </c>
      <c r="W693">
        <v>4</v>
      </c>
      <c r="X693">
        <v>1</v>
      </c>
      <c r="Y693">
        <v>4</v>
      </c>
    </row>
    <row r="694" spans="1:25" hidden="1" x14ac:dyDescent="0.35">
      <c r="A694">
        <v>35</v>
      </c>
      <c r="B694" t="s">
        <v>32</v>
      </c>
      <c r="C694" t="s">
        <v>26</v>
      </c>
      <c r="D694" t="s">
        <v>34</v>
      </c>
      <c r="E694">
        <v>1</v>
      </c>
      <c r="F694">
        <v>4</v>
      </c>
      <c r="G694" t="s">
        <v>40</v>
      </c>
      <c r="H694">
        <v>4</v>
      </c>
      <c r="I694" t="s">
        <v>35</v>
      </c>
      <c r="J694">
        <v>58</v>
      </c>
      <c r="K694">
        <v>2</v>
      </c>
      <c r="L694">
        <v>1</v>
      </c>
      <c r="M694" t="s">
        <v>39</v>
      </c>
      <c r="N694">
        <v>3</v>
      </c>
      <c r="O694" t="s">
        <v>37</v>
      </c>
      <c r="P694">
        <v>6</v>
      </c>
      <c r="Q694">
        <v>3</v>
      </c>
      <c r="R694">
        <v>1</v>
      </c>
      <c r="S694">
        <v>10</v>
      </c>
      <c r="T694">
        <v>2</v>
      </c>
      <c r="U694">
        <v>3</v>
      </c>
      <c r="V694">
        <v>8</v>
      </c>
      <c r="W694">
        <v>0</v>
      </c>
      <c r="X694">
        <v>1</v>
      </c>
      <c r="Y694">
        <v>7</v>
      </c>
    </row>
    <row r="695" spans="1:25" hidden="1" x14ac:dyDescent="0.35">
      <c r="A695">
        <v>35</v>
      </c>
      <c r="B695" t="s">
        <v>32</v>
      </c>
      <c r="C695" t="s">
        <v>26</v>
      </c>
      <c r="D695" t="s">
        <v>34</v>
      </c>
      <c r="E695">
        <v>2</v>
      </c>
      <c r="F695">
        <v>3</v>
      </c>
      <c r="G695" t="s">
        <v>28</v>
      </c>
      <c r="H695">
        <v>3</v>
      </c>
      <c r="I695" t="s">
        <v>35</v>
      </c>
      <c r="J695">
        <v>44</v>
      </c>
      <c r="K695">
        <v>2</v>
      </c>
      <c r="L695">
        <v>3</v>
      </c>
      <c r="M695" t="s">
        <v>42</v>
      </c>
      <c r="N695">
        <v>2</v>
      </c>
      <c r="O695" t="s">
        <v>41</v>
      </c>
      <c r="P695">
        <v>2</v>
      </c>
      <c r="Q695">
        <v>3</v>
      </c>
      <c r="R695">
        <v>1</v>
      </c>
      <c r="S695">
        <v>15</v>
      </c>
      <c r="T695">
        <v>2</v>
      </c>
      <c r="U695">
        <v>4</v>
      </c>
      <c r="V695">
        <v>7</v>
      </c>
      <c r="W695">
        <v>7</v>
      </c>
      <c r="X695">
        <v>6</v>
      </c>
      <c r="Y695">
        <v>4</v>
      </c>
    </row>
    <row r="696" spans="1:25" hidden="1" x14ac:dyDescent="0.35">
      <c r="A696">
        <v>35</v>
      </c>
      <c r="B696" t="s">
        <v>32</v>
      </c>
      <c r="C696" t="s">
        <v>33</v>
      </c>
      <c r="D696" t="s">
        <v>34</v>
      </c>
      <c r="E696">
        <v>4</v>
      </c>
      <c r="F696">
        <v>4</v>
      </c>
      <c r="G696" t="s">
        <v>38</v>
      </c>
      <c r="H696">
        <v>4</v>
      </c>
      <c r="I696" t="s">
        <v>35</v>
      </c>
      <c r="J696">
        <v>47</v>
      </c>
      <c r="K696">
        <v>2</v>
      </c>
      <c r="L696">
        <v>1</v>
      </c>
      <c r="M696" t="s">
        <v>39</v>
      </c>
      <c r="N696">
        <v>4</v>
      </c>
      <c r="O696" t="s">
        <v>37</v>
      </c>
      <c r="P696">
        <v>1</v>
      </c>
      <c r="Q696">
        <v>3</v>
      </c>
      <c r="R696">
        <v>1</v>
      </c>
      <c r="S696">
        <v>2</v>
      </c>
      <c r="T696">
        <v>2</v>
      </c>
      <c r="U696">
        <v>4</v>
      </c>
      <c r="V696">
        <v>2</v>
      </c>
      <c r="W696">
        <v>2</v>
      </c>
      <c r="X696">
        <v>2</v>
      </c>
      <c r="Y696">
        <v>2</v>
      </c>
    </row>
    <row r="697" spans="1:25" x14ac:dyDescent="0.35">
      <c r="A697">
        <v>35</v>
      </c>
      <c r="B697" t="s">
        <v>32</v>
      </c>
      <c r="C697" t="s">
        <v>26</v>
      </c>
      <c r="D697" t="s">
        <v>27</v>
      </c>
      <c r="E697">
        <v>17</v>
      </c>
      <c r="F697">
        <v>4</v>
      </c>
      <c r="G697" t="s">
        <v>28</v>
      </c>
      <c r="H697">
        <v>3</v>
      </c>
      <c r="I697" t="s">
        <v>35</v>
      </c>
      <c r="J697">
        <v>94</v>
      </c>
      <c r="K697">
        <v>3</v>
      </c>
      <c r="L697">
        <v>2</v>
      </c>
      <c r="M697" t="s">
        <v>30</v>
      </c>
      <c r="N697">
        <v>1</v>
      </c>
      <c r="O697" t="s">
        <v>37</v>
      </c>
      <c r="P697">
        <v>3</v>
      </c>
      <c r="Q697">
        <v>3</v>
      </c>
      <c r="R697">
        <v>3</v>
      </c>
      <c r="S697">
        <v>15</v>
      </c>
      <c r="T697">
        <v>2</v>
      </c>
      <c r="U697">
        <v>3</v>
      </c>
      <c r="V697">
        <v>7</v>
      </c>
      <c r="W697">
        <v>7</v>
      </c>
      <c r="X697">
        <v>1</v>
      </c>
      <c r="Y697">
        <v>7</v>
      </c>
    </row>
    <row r="698" spans="1:25" hidden="1" x14ac:dyDescent="0.35">
      <c r="A698">
        <v>35</v>
      </c>
      <c r="B698" t="s">
        <v>32</v>
      </c>
      <c r="C698" t="s">
        <v>44</v>
      </c>
      <c r="D698" t="s">
        <v>27</v>
      </c>
      <c r="E698">
        <v>8</v>
      </c>
      <c r="F698">
        <v>2</v>
      </c>
      <c r="G698" t="s">
        <v>48</v>
      </c>
      <c r="H698">
        <v>3</v>
      </c>
      <c r="I698" t="s">
        <v>29</v>
      </c>
      <c r="J698">
        <v>78</v>
      </c>
      <c r="K698">
        <v>2</v>
      </c>
      <c r="L698">
        <v>3</v>
      </c>
      <c r="M698" t="s">
        <v>30</v>
      </c>
      <c r="N698">
        <v>4</v>
      </c>
      <c r="O698" t="s">
        <v>37</v>
      </c>
      <c r="P698">
        <v>4</v>
      </c>
      <c r="Q698">
        <v>3</v>
      </c>
      <c r="R698">
        <v>1</v>
      </c>
      <c r="S698">
        <v>16</v>
      </c>
      <c r="T698">
        <v>6</v>
      </c>
      <c r="U698">
        <v>2</v>
      </c>
      <c r="V698">
        <v>13</v>
      </c>
      <c r="W698">
        <v>2</v>
      </c>
      <c r="X698">
        <v>4</v>
      </c>
      <c r="Y698">
        <v>12</v>
      </c>
    </row>
    <row r="699" spans="1:25" hidden="1" x14ac:dyDescent="0.35">
      <c r="A699">
        <v>35</v>
      </c>
      <c r="B699" t="s">
        <v>32</v>
      </c>
      <c r="C699" t="s">
        <v>26</v>
      </c>
      <c r="D699" t="s">
        <v>34</v>
      </c>
      <c r="E699">
        <v>6</v>
      </c>
      <c r="F699">
        <v>1</v>
      </c>
      <c r="G699" t="s">
        <v>28</v>
      </c>
      <c r="H699">
        <v>3</v>
      </c>
      <c r="I699" t="s">
        <v>35</v>
      </c>
      <c r="J699">
        <v>66</v>
      </c>
      <c r="K699">
        <v>3</v>
      </c>
      <c r="L699">
        <v>1</v>
      </c>
      <c r="M699" t="s">
        <v>36</v>
      </c>
      <c r="N699">
        <v>3</v>
      </c>
      <c r="O699" t="s">
        <v>37</v>
      </c>
      <c r="P699">
        <v>0</v>
      </c>
      <c r="Q699">
        <v>3</v>
      </c>
      <c r="R699">
        <v>0</v>
      </c>
      <c r="S699">
        <v>4</v>
      </c>
      <c r="T699">
        <v>3</v>
      </c>
      <c r="U699">
        <v>3</v>
      </c>
      <c r="V699">
        <v>3</v>
      </c>
      <c r="W699">
        <v>2</v>
      </c>
      <c r="X699">
        <v>2</v>
      </c>
      <c r="Y699">
        <v>2</v>
      </c>
    </row>
    <row r="700" spans="1:25" hidden="1" x14ac:dyDescent="0.35">
      <c r="A700">
        <v>35</v>
      </c>
      <c r="B700" t="s">
        <v>32</v>
      </c>
      <c r="C700" t="s">
        <v>33</v>
      </c>
      <c r="D700" t="s">
        <v>34</v>
      </c>
      <c r="E700">
        <v>4</v>
      </c>
      <c r="F700">
        <v>4</v>
      </c>
      <c r="G700" t="s">
        <v>28</v>
      </c>
      <c r="H700">
        <v>3</v>
      </c>
      <c r="I700" t="s">
        <v>35</v>
      </c>
      <c r="J700">
        <v>87</v>
      </c>
      <c r="K700">
        <v>3</v>
      </c>
      <c r="L700">
        <v>2</v>
      </c>
      <c r="M700" t="s">
        <v>36</v>
      </c>
      <c r="N700">
        <v>3</v>
      </c>
      <c r="O700" t="s">
        <v>31</v>
      </c>
      <c r="P700">
        <v>1</v>
      </c>
      <c r="Q700">
        <v>3</v>
      </c>
      <c r="R700">
        <v>0</v>
      </c>
      <c r="S700">
        <v>9</v>
      </c>
      <c r="T700">
        <v>3</v>
      </c>
      <c r="U700">
        <v>3</v>
      </c>
      <c r="V700">
        <v>9</v>
      </c>
      <c r="W700">
        <v>6</v>
      </c>
      <c r="X700">
        <v>1</v>
      </c>
      <c r="Y700">
        <v>1</v>
      </c>
    </row>
    <row r="701" spans="1:25" hidden="1" x14ac:dyDescent="0.35">
      <c r="A701">
        <v>35</v>
      </c>
      <c r="B701" t="s">
        <v>32</v>
      </c>
      <c r="C701" t="s">
        <v>26</v>
      </c>
      <c r="D701" t="s">
        <v>34</v>
      </c>
      <c r="E701">
        <v>1</v>
      </c>
      <c r="F701">
        <v>3</v>
      </c>
      <c r="G701" t="s">
        <v>40</v>
      </c>
      <c r="H701">
        <v>4</v>
      </c>
      <c r="I701" t="s">
        <v>29</v>
      </c>
      <c r="J701">
        <v>60</v>
      </c>
      <c r="K701">
        <v>2</v>
      </c>
      <c r="L701">
        <v>2</v>
      </c>
      <c r="M701" t="s">
        <v>39</v>
      </c>
      <c r="N701">
        <v>4</v>
      </c>
      <c r="O701" t="s">
        <v>37</v>
      </c>
      <c r="P701">
        <v>0</v>
      </c>
      <c r="Q701">
        <v>3</v>
      </c>
      <c r="R701">
        <v>1</v>
      </c>
      <c r="S701">
        <v>10</v>
      </c>
      <c r="T701">
        <v>0</v>
      </c>
      <c r="U701">
        <v>3</v>
      </c>
      <c r="V701">
        <v>9</v>
      </c>
      <c r="W701">
        <v>7</v>
      </c>
      <c r="X701">
        <v>0</v>
      </c>
      <c r="Y701">
        <v>0</v>
      </c>
    </row>
    <row r="702" spans="1:25" x14ac:dyDescent="0.35">
      <c r="A702">
        <v>35</v>
      </c>
      <c r="B702" t="s">
        <v>25</v>
      </c>
      <c r="C702" t="s">
        <v>33</v>
      </c>
      <c r="D702" t="s">
        <v>27</v>
      </c>
      <c r="E702">
        <v>18</v>
      </c>
      <c r="F702">
        <v>4</v>
      </c>
      <c r="G702" t="s">
        <v>48</v>
      </c>
      <c r="H702">
        <v>4</v>
      </c>
      <c r="I702" t="s">
        <v>29</v>
      </c>
      <c r="J702">
        <v>67</v>
      </c>
      <c r="K702">
        <v>3</v>
      </c>
      <c r="L702">
        <v>2</v>
      </c>
      <c r="M702" t="s">
        <v>30</v>
      </c>
      <c r="N702">
        <v>3</v>
      </c>
      <c r="O702" t="s">
        <v>37</v>
      </c>
      <c r="P702">
        <v>0</v>
      </c>
      <c r="Q702">
        <v>3</v>
      </c>
      <c r="R702">
        <v>1</v>
      </c>
      <c r="S702">
        <v>5</v>
      </c>
      <c r="T702">
        <v>0</v>
      </c>
      <c r="U702">
        <v>2</v>
      </c>
      <c r="V702">
        <v>4</v>
      </c>
      <c r="W702">
        <v>2</v>
      </c>
      <c r="X702">
        <v>3</v>
      </c>
      <c r="Y702">
        <v>2</v>
      </c>
    </row>
    <row r="703" spans="1:25" x14ac:dyDescent="0.35">
      <c r="A703">
        <v>35</v>
      </c>
      <c r="B703" t="s">
        <v>32</v>
      </c>
      <c r="C703" t="s">
        <v>33</v>
      </c>
      <c r="D703" t="s">
        <v>34</v>
      </c>
      <c r="E703">
        <v>18</v>
      </c>
      <c r="F703">
        <v>2</v>
      </c>
      <c r="G703" t="s">
        <v>28</v>
      </c>
      <c r="H703">
        <v>3</v>
      </c>
      <c r="I703" t="s">
        <v>35</v>
      </c>
      <c r="J703">
        <v>60</v>
      </c>
      <c r="K703">
        <v>3</v>
      </c>
      <c r="L703">
        <v>3</v>
      </c>
      <c r="M703" t="s">
        <v>42</v>
      </c>
      <c r="N703">
        <v>4</v>
      </c>
      <c r="O703" t="s">
        <v>31</v>
      </c>
      <c r="P703">
        <v>2</v>
      </c>
      <c r="Q703">
        <v>3</v>
      </c>
      <c r="R703">
        <v>0</v>
      </c>
      <c r="S703">
        <v>10</v>
      </c>
      <c r="T703">
        <v>2</v>
      </c>
      <c r="U703">
        <v>3</v>
      </c>
      <c r="V703">
        <v>2</v>
      </c>
      <c r="W703">
        <v>2</v>
      </c>
      <c r="X703">
        <v>2</v>
      </c>
      <c r="Y703">
        <v>2</v>
      </c>
    </row>
    <row r="704" spans="1:25" hidden="1" x14ac:dyDescent="0.35">
      <c r="A704">
        <v>35</v>
      </c>
      <c r="B704" t="s">
        <v>32</v>
      </c>
      <c r="C704" t="s">
        <v>26</v>
      </c>
      <c r="D704" t="s">
        <v>27</v>
      </c>
      <c r="E704">
        <v>7</v>
      </c>
      <c r="F704">
        <v>1</v>
      </c>
      <c r="G704" t="s">
        <v>28</v>
      </c>
      <c r="H704">
        <v>4</v>
      </c>
      <c r="I704" t="s">
        <v>35</v>
      </c>
      <c r="J704">
        <v>76</v>
      </c>
      <c r="K704">
        <v>3</v>
      </c>
      <c r="L704">
        <v>1</v>
      </c>
      <c r="M704" t="s">
        <v>46</v>
      </c>
      <c r="N704">
        <v>3</v>
      </c>
      <c r="O704" t="s">
        <v>37</v>
      </c>
      <c r="P704">
        <v>1</v>
      </c>
      <c r="Q704">
        <v>3</v>
      </c>
      <c r="R704">
        <v>1</v>
      </c>
      <c r="S704">
        <v>1</v>
      </c>
      <c r="T704">
        <v>3</v>
      </c>
      <c r="U704">
        <v>3</v>
      </c>
      <c r="V704">
        <v>1</v>
      </c>
      <c r="W704">
        <v>0</v>
      </c>
      <c r="X704">
        <v>0</v>
      </c>
      <c r="Y704">
        <v>0</v>
      </c>
    </row>
    <row r="705" spans="1:25" x14ac:dyDescent="0.35">
      <c r="A705">
        <v>35</v>
      </c>
      <c r="B705" t="s">
        <v>32</v>
      </c>
      <c r="C705" t="s">
        <v>26</v>
      </c>
      <c r="D705" t="s">
        <v>34</v>
      </c>
      <c r="E705">
        <v>16</v>
      </c>
      <c r="F705">
        <v>3</v>
      </c>
      <c r="G705" t="s">
        <v>28</v>
      </c>
      <c r="H705">
        <v>4</v>
      </c>
      <c r="I705" t="s">
        <v>29</v>
      </c>
      <c r="J705">
        <v>91</v>
      </c>
      <c r="K705">
        <v>2</v>
      </c>
      <c r="L705">
        <v>3</v>
      </c>
      <c r="M705" t="s">
        <v>43</v>
      </c>
      <c r="N705">
        <v>2</v>
      </c>
      <c r="O705" t="s">
        <v>31</v>
      </c>
      <c r="P705">
        <v>1</v>
      </c>
      <c r="Q705">
        <v>3</v>
      </c>
      <c r="R705">
        <v>0</v>
      </c>
      <c r="S705">
        <v>11</v>
      </c>
      <c r="T705">
        <v>3</v>
      </c>
      <c r="U705">
        <v>1</v>
      </c>
      <c r="V705">
        <v>11</v>
      </c>
      <c r="W705">
        <v>8</v>
      </c>
      <c r="X705">
        <v>3</v>
      </c>
      <c r="Y705">
        <v>3</v>
      </c>
    </row>
    <row r="706" spans="1:25" x14ac:dyDescent="0.35">
      <c r="A706">
        <v>35</v>
      </c>
      <c r="B706" t="s">
        <v>32</v>
      </c>
      <c r="C706" t="s">
        <v>26</v>
      </c>
      <c r="D706" t="s">
        <v>27</v>
      </c>
      <c r="E706">
        <v>28</v>
      </c>
      <c r="F706">
        <v>4</v>
      </c>
      <c r="G706" t="s">
        <v>28</v>
      </c>
      <c r="H706">
        <v>2</v>
      </c>
      <c r="I706" t="s">
        <v>29</v>
      </c>
      <c r="J706">
        <v>98</v>
      </c>
      <c r="K706">
        <v>2</v>
      </c>
      <c r="L706">
        <v>1</v>
      </c>
      <c r="M706" t="s">
        <v>46</v>
      </c>
      <c r="N706">
        <v>3</v>
      </c>
      <c r="O706" t="s">
        <v>37</v>
      </c>
      <c r="P706">
        <v>0</v>
      </c>
      <c r="Q706">
        <v>4</v>
      </c>
      <c r="R706">
        <v>2</v>
      </c>
      <c r="S706">
        <v>6</v>
      </c>
      <c r="T706">
        <v>5</v>
      </c>
      <c r="U706">
        <v>3</v>
      </c>
      <c r="V706">
        <v>5</v>
      </c>
      <c r="W706">
        <v>3</v>
      </c>
      <c r="X706">
        <v>4</v>
      </c>
      <c r="Y706">
        <v>2</v>
      </c>
    </row>
    <row r="707" spans="1:25" hidden="1" x14ac:dyDescent="0.35">
      <c r="A707">
        <v>35</v>
      </c>
      <c r="B707" t="s">
        <v>32</v>
      </c>
      <c r="C707" t="s">
        <v>26</v>
      </c>
      <c r="D707" t="s">
        <v>34</v>
      </c>
      <c r="E707">
        <v>1</v>
      </c>
      <c r="F707">
        <v>3</v>
      </c>
      <c r="G707" t="s">
        <v>40</v>
      </c>
      <c r="H707">
        <v>4</v>
      </c>
      <c r="I707" t="s">
        <v>35</v>
      </c>
      <c r="J707">
        <v>68</v>
      </c>
      <c r="K707">
        <v>2</v>
      </c>
      <c r="L707">
        <v>1</v>
      </c>
      <c r="M707" t="s">
        <v>39</v>
      </c>
      <c r="N707">
        <v>1</v>
      </c>
      <c r="O707" t="s">
        <v>31</v>
      </c>
      <c r="P707">
        <v>1</v>
      </c>
      <c r="Q707">
        <v>3</v>
      </c>
      <c r="R707">
        <v>0</v>
      </c>
      <c r="S707">
        <v>3</v>
      </c>
      <c r="T707">
        <v>3</v>
      </c>
      <c r="U707">
        <v>3</v>
      </c>
      <c r="V707">
        <v>3</v>
      </c>
      <c r="W707">
        <v>0</v>
      </c>
      <c r="X707">
        <v>1</v>
      </c>
      <c r="Y707">
        <v>2</v>
      </c>
    </row>
    <row r="708" spans="1:25" hidden="1" x14ac:dyDescent="0.35">
      <c r="A708">
        <v>35</v>
      </c>
      <c r="B708" t="s">
        <v>25</v>
      </c>
      <c r="C708" t="s">
        <v>26</v>
      </c>
      <c r="D708" t="s">
        <v>34</v>
      </c>
      <c r="E708">
        <v>2</v>
      </c>
      <c r="F708">
        <v>3</v>
      </c>
      <c r="G708" t="s">
        <v>28</v>
      </c>
      <c r="H708">
        <v>1</v>
      </c>
      <c r="I708" t="s">
        <v>29</v>
      </c>
      <c r="J708">
        <v>69</v>
      </c>
      <c r="K708">
        <v>3</v>
      </c>
      <c r="L708">
        <v>1</v>
      </c>
      <c r="M708" t="s">
        <v>39</v>
      </c>
      <c r="N708">
        <v>1</v>
      </c>
      <c r="O708" t="s">
        <v>41</v>
      </c>
      <c r="P708">
        <v>1</v>
      </c>
      <c r="Q708">
        <v>3</v>
      </c>
      <c r="R708">
        <v>1</v>
      </c>
      <c r="S708">
        <v>1</v>
      </c>
      <c r="T708">
        <v>2</v>
      </c>
      <c r="U708">
        <v>3</v>
      </c>
      <c r="V708">
        <v>1</v>
      </c>
      <c r="W708">
        <v>0</v>
      </c>
      <c r="X708">
        <v>0</v>
      </c>
      <c r="Y708">
        <v>0</v>
      </c>
    </row>
    <row r="709" spans="1:25" x14ac:dyDescent="0.35">
      <c r="A709">
        <v>35</v>
      </c>
      <c r="B709" t="s">
        <v>32</v>
      </c>
      <c r="C709" t="s">
        <v>26</v>
      </c>
      <c r="D709" t="s">
        <v>34</v>
      </c>
      <c r="E709">
        <v>10</v>
      </c>
      <c r="F709">
        <v>4</v>
      </c>
      <c r="G709" t="s">
        <v>40</v>
      </c>
      <c r="H709">
        <v>1</v>
      </c>
      <c r="I709" t="s">
        <v>29</v>
      </c>
      <c r="J709">
        <v>51</v>
      </c>
      <c r="K709">
        <v>3</v>
      </c>
      <c r="L709">
        <v>2</v>
      </c>
      <c r="M709" t="s">
        <v>43</v>
      </c>
      <c r="N709">
        <v>3</v>
      </c>
      <c r="O709" t="s">
        <v>31</v>
      </c>
      <c r="P709">
        <v>3</v>
      </c>
      <c r="Q709">
        <v>3</v>
      </c>
      <c r="R709">
        <v>0</v>
      </c>
      <c r="S709">
        <v>10</v>
      </c>
      <c r="T709">
        <v>4</v>
      </c>
      <c r="U709">
        <v>3</v>
      </c>
      <c r="V709">
        <v>5</v>
      </c>
      <c r="W709">
        <v>2</v>
      </c>
      <c r="X709">
        <v>0</v>
      </c>
      <c r="Y709">
        <v>4</v>
      </c>
    </row>
    <row r="710" spans="1:25" x14ac:dyDescent="0.35">
      <c r="A710">
        <v>35</v>
      </c>
      <c r="B710" t="s">
        <v>32</v>
      </c>
      <c r="C710" t="s">
        <v>26</v>
      </c>
      <c r="D710" t="s">
        <v>34</v>
      </c>
      <c r="E710">
        <v>28</v>
      </c>
      <c r="F710">
        <v>3</v>
      </c>
      <c r="G710" t="s">
        <v>28</v>
      </c>
      <c r="H710">
        <v>2</v>
      </c>
      <c r="I710" t="s">
        <v>35</v>
      </c>
      <c r="J710">
        <v>46</v>
      </c>
      <c r="K710">
        <v>4</v>
      </c>
      <c r="L710">
        <v>2</v>
      </c>
      <c r="M710" t="s">
        <v>39</v>
      </c>
      <c r="N710">
        <v>3</v>
      </c>
      <c r="O710" t="s">
        <v>37</v>
      </c>
      <c r="P710">
        <v>1</v>
      </c>
      <c r="Q710">
        <v>3</v>
      </c>
      <c r="R710">
        <v>2</v>
      </c>
      <c r="S710">
        <v>10</v>
      </c>
      <c r="T710">
        <v>3</v>
      </c>
      <c r="U710">
        <v>2</v>
      </c>
      <c r="V710">
        <v>10</v>
      </c>
      <c r="W710">
        <v>9</v>
      </c>
      <c r="X710">
        <v>6</v>
      </c>
      <c r="Y710">
        <v>8</v>
      </c>
    </row>
    <row r="711" spans="1:25" hidden="1" x14ac:dyDescent="0.35">
      <c r="A711">
        <v>35</v>
      </c>
      <c r="B711" t="s">
        <v>32</v>
      </c>
      <c r="C711" t="s">
        <v>26</v>
      </c>
      <c r="D711" t="s">
        <v>34</v>
      </c>
      <c r="E711">
        <v>7</v>
      </c>
      <c r="F711">
        <v>2</v>
      </c>
      <c r="G711" t="s">
        <v>28</v>
      </c>
      <c r="H711">
        <v>3</v>
      </c>
      <c r="I711" t="s">
        <v>35</v>
      </c>
      <c r="J711">
        <v>63</v>
      </c>
      <c r="K711">
        <v>2</v>
      </c>
      <c r="L711">
        <v>1</v>
      </c>
      <c r="M711" t="s">
        <v>39</v>
      </c>
      <c r="N711">
        <v>4</v>
      </c>
      <c r="O711" t="s">
        <v>37</v>
      </c>
      <c r="P711">
        <v>1</v>
      </c>
      <c r="Q711">
        <v>3</v>
      </c>
      <c r="R711">
        <v>1</v>
      </c>
      <c r="S711">
        <v>1</v>
      </c>
      <c r="T711">
        <v>5</v>
      </c>
      <c r="U711">
        <v>2</v>
      </c>
      <c r="V711">
        <v>1</v>
      </c>
      <c r="W711">
        <v>0</v>
      </c>
      <c r="X711">
        <v>0</v>
      </c>
      <c r="Y711">
        <v>1</v>
      </c>
    </row>
    <row r="712" spans="1:25" x14ac:dyDescent="0.35">
      <c r="A712">
        <v>35</v>
      </c>
      <c r="B712" t="s">
        <v>32</v>
      </c>
      <c r="C712" t="s">
        <v>26</v>
      </c>
      <c r="D712" t="s">
        <v>34</v>
      </c>
      <c r="E712">
        <v>18</v>
      </c>
      <c r="F712">
        <v>5</v>
      </c>
      <c r="G712" t="s">
        <v>28</v>
      </c>
      <c r="H712">
        <v>2</v>
      </c>
      <c r="I712" t="s">
        <v>35</v>
      </c>
      <c r="J712">
        <v>48</v>
      </c>
      <c r="K712">
        <v>4</v>
      </c>
      <c r="L712">
        <v>2</v>
      </c>
      <c r="M712" t="s">
        <v>36</v>
      </c>
      <c r="N712">
        <v>1</v>
      </c>
      <c r="O712" t="s">
        <v>37</v>
      </c>
      <c r="P712">
        <v>1</v>
      </c>
      <c r="Q712">
        <v>3</v>
      </c>
      <c r="R712">
        <v>0</v>
      </c>
      <c r="S712">
        <v>16</v>
      </c>
      <c r="T712">
        <v>2</v>
      </c>
      <c r="U712">
        <v>3</v>
      </c>
      <c r="V712">
        <v>16</v>
      </c>
      <c r="W712">
        <v>15</v>
      </c>
      <c r="X712">
        <v>1</v>
      </c>
      <c r="Y712">
        <v>10</v>
      </c>
    </row>
    <row r="713" spans="1:25" hidden="1" x14ac:dyDescent="0.35">
      <c r="A713">
        <v>35</v>
      </c>
      <c r="B713" t="s">
        <v>32</v>
      </c>
      <c r="C713" t="s">
        <v>44</v>
      </c>
      <c r="D713" t="s">
        <v>34</v>
      </c>
      <c r="E713">
        <v>8</v>
      </c>
      <c r="F713">
        <v>4</v>
      </c>
      <c r="G713" t="s">
        <v>28</v>
      </c>
      <c r="H713">
        <v>3</v>
      </c>
      <c r="I713" t="s">
        <v>29</v>
      </c>
      <c r="J713">
        <v>52</v>
      </c>
      <c r="K713">
        <v>3</v>
      </c>
      <c r="L713">
        <v>2</v>
      </c>
      <c r="M713" t="s">
        <v>43</v>
      </c>
      <c r="N713">
        <v>3</v>
      </c>
      <c r="O713" t="s">
        <v>37</v>
      </c>
      <c r="P713">
        <v>1</v>
      </c>
      <c r="Q713">
        <v>3</v>
      </c>
      <c r="R713">
        <v>1</v>
      </c>
      <c r="S713">
        <v>15</v>
      </c>
      <c r="T713">
        <v>5</v>
      </c>
      <c r="U713">
        <v>3</v>
      </c>
      <c r="V713">
        <v>14</v>
      </c>
      <c r="W713">
        <v>11</v>
      </c>
      <c r="X713">
        <v>2</v>
      </c>
      <c r="Y713">
        <v>9</v>
      </c>
    </row>
    <row r="714" spans="1:25" x14ac:dyDescent="0.35">
      <c r="A714">
        <v>35</v>
      </c>
      <c r="B714" t="s">
        <v>25</v>
      </c>
      <c r="C714" t="s">
        <v>26</v>
      </c>
      <c r="D714" t="s">
        <v>27</v>
      </c>
      <c r="E714">
        <v>10</v>
      </c>
      <c r="F714">
        <v>3</v>
      </c>
      <c r="G714" t="s">
        <v>40</v>
      </c>
      <c r="H714">
        <v>4</v>
      </c>
      <c r="I714" t="s">
        <v>35</v>
      </c>
      <c r="J714">
        <v>55</v>
      </c>
      <c r="K714">
        <v>2</v>
      </c>
      <c r="L714">
        <v>3</v>
      </c>
      <c r="M714" t="s">
        <v>30</v>
      </c>
      <c r="N714">
        <v>1</v>
      </c>
      <c r="O714" t="s">
        <v>37</v>
      </c>
      <c r="P714">
        <v>9</v>
      </c>
      <c r="Q714">
        <v>3</v>
      </c>
      <c r="R714">
        <v>0</v>
      </c>
      <c r="S714">
        <v>15</v>
      </c>
      <c r="T714">
        <v>3</v>
      </c>
      <c r="U714">
        <v>3</v>
      </c>
      <c r="V714">
        <v>13</v>
      </c>
      <c r="W714">
        <v>12</v>
      </c>
      <c r="X714">
        <v>6</v>
      </c>
      <c r="Y714">
        <v>0</v>
      </c>
    </row>
    <row r="715" spans="1:25" x14ac:dyDescent="0.35">
      <c r="A715">
        <v>35</v>
      </c>
      <c r="B715" t="s">
        <v>25</v>
      </c>
      <c r="C715" t="s">
        <v>26</v>
      </c>
      <c r="D715" t="s">
        <v>27</v>
      </c>
      <c r="E715">
        <v>15</v>
      </c>
      <c r="F715">
        <v>2</v>
      </c>
      <c r="G715" t="s">
        <v>40</v>
      </c>
      <c r="H715">
        <v>1</v>
      </c>
      <c r="I715" t="s">
        <v>35</v>
      </c>
      <c r="J715">
        <v>59</v>
      </c>
      <c r="K715">
        <v>1</v>
      </c>
      <c r="L715">
        <v>2</v>
      </c>
      <c r="M715" t="s">
        <v>30</v>
      </c>
      <c r="N715">
        <v>4</v>
      </c>
      <c r="O715" t="s">
        <v>41</v>
      </c>
      <c r="P715">
        <v>6</v>
      </c>
      <c r="Q715">
        <v>3</v>
      </c>
      <c r="R715">
        <v>2</v>
      </c>
      <c r="S715">
        <v>7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</row>
    <row r="716" spans="1:25" x14ac:dyDescent="0.35">
      <c r="A716">
        <v>35</v>
      </c>
      <c r="B716" t="s">
        <v>25</v>
      </c>
      <c r="C716" t="s">
        <v>33</v>
      </c>
      <c r="D716" t="s">
        <v>27</v>
      </c>
      <c r="E716">
        <v>12</v>
      </c>
      <c r="F716">
        <v>4</v>
      </c>
      <c r="G716" t="s">
        <v>38</v>
      </c>
      <c r="H716">
        <v>4</v>
      </c>
      <c r="I716" t="s">
        <v>35</v>
      </c>
      <c r="J716">
        <v>36</v>
      </c>
      <c r="K716">
        <v>3</v>
      </c>
      <c r="L716">
        <v>2</v>
      </c>
      <c r="M716" t="s">
        <v>30</v>
      </c>
      <c r="N716">
        <v>4</v>
      </c>
      <c r="O716" t="s">
        <v>31</v>
      </c>
      <c r="P716">
        <v>3</v>
      </c>
      <c r="Q716">
        <v>4</v>
      </c>
      <c r="R716">
        <v>0</v>
      </c>
      <c r="S716">
        <v>13</v>
      </c>
      <c r="T716">
        <v>2</v>
      </c>
      <c r="U716">
        <v>4</v>
      </c>
      <c r="V716">
        <v>11</v>
      </c>
      <c r="W716">
        <v>9</v>
      </c>
      <c r="X716">
        <v>6</v>
      </c>
      <c r="Y716">
        <v>7</v>
      </c>
    </row>
    <row r="717" spans="1:25" hidden="1" x14ac:dyDescent="0.35">
      <c r="A717">
        <v>35</v>
      </c>
      <c r="B717" t="s">
        <v>32</v>
      </c>
      <c r="C717" t="s">
        <v>33</v>
      </c>
      <c r="D717" t="s">
        <v>34</v>
      </c>
      <c r="E717">
        <v>2</v>
      </c>
      <c r="F717">
        <v>4</v>
      </c>
      <c r="G717" t="s">
        <v>40</v>
      </c>
      <c r="H717">
        <v>1</v>
      </c>
      <c r="I717" t="s">
        <v>35</v>
      </c>
      <c r="J717">
        <v>79</v>
      </c>
      <c r="K717">
        <v>2</v>
      </c>
      <c r="L717">
        <v>1</v>
      </c>
      <c r="M717" t="s">
        <v>36</v>
      </c>
      <c r="N717">
        <v>4</v>
      </c>
      <c r="O717" t="s">
        <v>31</v>
      </c>
      <c r="P717">
        <v>0</v>
      </c>
      <c r="Q717">
        <v>3</v>
      </c>
      <c r="R717">
        <v>0</v>
      </c>
      <c r="S717">
        <v>6</v>
      </c>
      <c r="T717">
        <v>2</v>
      </c>
      <c r="U717">
        <v>4</v>
      </c>
      <c r="V717">
        <v>5</v>
      </c>
      <c r="W717">
        <v>4</v>
      </c>
      <c r="X717">
        <v>1</v>
      </c>
      <c r="Y717">
        <v>4</v>
      </c>
    </row>
    <row r="718" spans="1:25" x14ac:dyDescent="0.35">
      <c r="A718">
        <v>35</v>
      </c>
      <c r="B718" t="s">
        <v>32</v>
      </c>
      <c r="C718" t="s">
        <v>26</v>
      </c>
      <c r="D718" t="s">
        <v>34</v>
      </c>
      <c r="E718">
        <v>27</v>
      </c>
      <c r="F718">
        <v>4</v>
      </c>
      <c r="G718" t="s">
        <v>28</v>
      </c>
      <c r="H718">
        <v>4</v>
      </c>
      <c r="I718" t="s">
        <v>35</v>
      </c>
      <c r="J718">
        <v>49</v>
      </c>
      <c r="K718">
        <v>3</v>
      </c>
      <c r="L718">
        <v>2</v>
      </c>
      <c r="M718" t="s">
        <v>42</v>
      </c>
      <c r="N718">
        <v>3</v>
      </c>
      <c r="O718" t="s">
        <v>37</v>
      </c>
      <c r="P718">
        <v>2</v>
      </c>
      <c r="Q718">
        <v>3</v>
      </c>
      <c r="R718">
        <v>1</v>
      </c>
      <c r="S718">
        <v>17</v>
      </c>
      <c r="T718">
        <v>3</v>
      </c>
      <c r="U718">
        <v>3</v>
      </c>
      <c r="V718">
        <v>7</v>
      </c>
      <c r="W718">
        <v>7</v>
      </c>
      <c r="X718">
        <v>0</v>
      </c>
      <c r="Y718">
        <v>7</v>
      </c>
    </row>
    <row r="719" spans="1:25" x14ac:dyDescent="0.35">
      <c r="A719">
        <v>35</v>
      </c>
      <c r="B719" t="s">
        <v>25</v>
      </c>
      <c r="C719" t="s">
        <v>26</v>
      </c>
      <c r="D719" t="s">
        <v>27</v>
      </c>
      <c r="E719">
        <v>27</v>
      </c>
      <c r="F719">
        <v>3</v>
      </c>
      <c r="G719" t="s">
        <v>28</v>
      </c>
      <c r="H719">
        <v>3</v>
      </c>
      <c r="I719" t="s">
        <v>35</v>
      </c>
      <c r="J719">
        <v>84</v>
      </c>
      <c r="K719">
        <v>3</v>
      </c>
      <c r="L719">
        <v>2</v>
      </c>
      <c r="M719" t="s">
        <v>30</v>
      </c>
      <c r="N719">
        <v>4</v>
      </c>
      <c r="O719" t="s">
        <v>31</v>
      </c>
      <c r="P719">
        <v>1</v>
      </c>
      <c r="Q719">
        <v>3</v>
      </c>
      <c r="R719">
        <v>0</v>
      </c>
      <c r="S719">
        <v>10</v>
      </c>
      <c r="T719">
        <v>2</v>
      </c>
      <c r="U719">
        <v>3</v>
      </c>
      <c r="V719">
        <v>10</v>
      </c>
      <c r="W719">
        <v>7</v>
      </c>
      <c r="X719">
        <v>7</v>
      </c>
      <c r="Y719">
        <v>7</v>
      </c>
    </row>
    <row r="720" spans="1:25" hidden="1" x14ac:dyDescent="0.35">
      <c r="A720">
        <v>35</v>
      </c>
      <c r="B720" t="s">
        <v>32</v>
      </c>
      <c r="C720" t="s">
        <v>44</v>
      </c>
      <c r="D720" t="s">
        <v>34</v>
      </c>
      <c r="E720">
        <v>2</v>
      </c>
      <c r="F720">
        <v>2</v>
      </c>
      <c r="G720" t="s">
        <v>40</v>
      </c>
      <c r="H720">
        <v>2</v>
      </c>
      <c r="I720" t="s">
        <v>35</v>
      </c>
      <c r="J720">
        <v>90</v>
      </c>
      <c r="K720">
        <v>3</v>
      </c>
      <c r="L720">
        <v>2</v>
      </c>
      <c r="M720" t="s">
        <v>42</v>
      </c>
      <c r="N720">
        <v>4</v>
      </c>
      <c r="O720" t="s">
        <v>41</v>
      </c>
      <c r="P720">
        <v>2</v>
      </c>
      <c r="Q720">
        <v>3</v>
      </c>
      <c r="R720">
        <v>1</v>
      </c>
      <c r="S720">
        <v>15</v>
      </c>
      <c r="T720">
        <v>6</v>
      </c>
      <c r="U720">
        <v>3</v>
      </c>
      <c r="V720">
        <v>7</v>
      </c>
      <c r="W720">
        <v>7</v>
      </c>
      <c r="X720">
        <v>1</v>
      </c>
      <c r="Y720">
        <v>7</v>
      </c>
    </row>
    <row r="721" spans="1:25" x14ac:dyDescent="0.35">
      <c r="A721">
        <v>35</v>
      </c>
      <c r="B721" t="s">
        <v>32</v>
      </c>
      <c r="C721" t="s">
        <v>26</v>
      </c>
      <c r="D721" t="s">
        <v>34</v>
      </c>
      <c r="E721">
        <v>23</v>
      </c>
      <c r="F721">
        <v>4</v>
      </c>
      <c r="G721" t="s">
        <v>40</v>
      </c>
      <c r="H721">
        <v>2</v>
      </c>
      <c r="I721" t="s">
        <v>35</v>
      </c>
      <c r="J721">
        <v>91</v>
      </c>
      <c r="K721">
        <v>1</v>
      </c>
      <c r="L721">
        <v>1</v>
      </c>
      <c r="M721" t="s">
        <v>39</v>
      </c>
      <c r="N721">
        <v>3</v>
      </c>
      <c r="O721" t="s">
        <v>37</v>
      </c>
      <c r="P721">
        <v>0</v>
      </c>
      <c r="Q721">
        <v>3</v>
      </c>
      <c r="R721">
        <v>1</v>
      </c>
      <c r="S721">
        <v>6</v>
      </c>
      <c r="T721">
        <v>2</v>
      </c>
      <c r="U721">
        <v>4</v>
      </c>
      <c r="V721">
        <v>5</v>
      </c>
      <c r="W721">
        <v>4</v>
      </c>
      <c r="X721">
        <v>0</v>
      </c>
      <c r="Y721">
        <v>3</v>
      </c>
    </row>
    <row r="722" spans="1:25" x14ac:dyDescent="0.35">
      <c r="A722">
        <v>35</v>
      </c>
      <c r="B722" t="s">
        <v>32</v>
      </c>
      <c r="C722" t="s">
        <v>26</v>
      </c>
      <c r="D722" t="s">
        <v>34</v>
      </c>
      <c r="E722">
        <v>16</v>
      </c>
      <c r="F722">
        <v>2</v>
      </c>
      <c r="G722" t="s">
        <v>38</v>
      </c>
      <c r="H722">
        <v>4</v>
      </c>
      <c r="I722" t="s">
        <v>29</v>
      </c>
      <c r="J722">
        <v>44</v>
      </c>
      <c r="K722">
        <v>2</v>
      </c>
      <c r="L722">
        <v>2</v>
      </c>
      <c r="M722" t="s">
        <v>42</v>
      </c>
      <c r="N722">
        <v>2</v>
      </c>
      <c r="O722" t="s">
        <v>37</v>
      </c>
      <c r="P722">
        <v>0</v>
      </c>
      <c r="Q722">
        <v>3</v>
      </c>
      <c r="R722">
        <v>0</v>
      </c>
      <c r="S722">
        <v>4</v>
      </c>
      <c r="T722">
        <v>2</v>
      </c>
      <c r="U722">
        <v>3</v>
      </c>
      <c r="V722">
        <v>3</v>
      </c>
      <c r="W722">
        <v>2</v>
      </c>
      <c r="X722">
        <v>0</v>
      </c>
      <c r="Y722">
        <v>2</v>
      </c>
    </row>
    <row r="723" spans="1:25" x14ac:dyDescent="0.35">
      <c r="A723">
        <v>35</v>
      </c>
      <c r="B723" t="s">
        <v>32</v>
      </c>
      <c r="C723" t="s">
        <v>26</v>
      </c>
      <c r="D723" t="s">
        <v>27</v>
      </c>
      <c r="E723">
        <v>18</v>
      </c>
      <c r="F723">
        <v>4</v>
      </c>
      <c r="G723" t="s">
        <v>40</v>
      </c>
      <c r="H723">
        <v>2</v>
      </c>
      <c r="I723" t="s">
        <v>35</v>
      </c>
      <c r="J723">
        <v>71</v>
      </c>
      <c r="K723">
        <v>3</v>
      </c>
      <c r="L723">
        <v>2</v>
      </c>
      <c r="M723" t="s">
        <v>30</v>
      </c>
      <c r="N723">
        <v>1</v>
      </c>
      <c r="O723" t="s">
        <v>37</v>
      </c>
      <c r="P723">
        <v>0</v>
      </c>
      <c r="Q723">
        <v>3</v>
      </c>
      <c r="R723">
        <v>1</v>
      </c>
      <c r="S723">
        <v>6</v>
      </c>
      <c r="T723">
        <v>2</v>
      </c>
      <c r="U723">
        <v>1</v>
      </c>
      <c r="V723">
        <v>5</v>
      </c>
      <c r="W723">
        <v>3</v>
      </c>
      <c r="X723">
        <v>0</v>
      </c>
      <c r="Y723">
        <v>4</v>
      </c>
    </row>
    <row r="724" spans="1:25" hidden="1" x14ac:dyDescent="0.35">
      <c r="A724">
        <v>35</v>
      </c>
      <c r="B724" t="s">
        <v>32</v>
      </c>
      <c r="C724" t="s">
        <v>26</v>
      </c>
      <c r="D724" t="s">
        <v>27</v>
      </c>
      <c r="E724">
        <v>7</v>
      </c>
      <c r="F724">
        <v>4</v>
      </c>
      <c r="G724" t="s">
        <v>28</v>
      </c>
      <c r="H724">
        <v>3</v>
      </c>
      <c r="I724" t="s">
        <v>29</v>
      </c>
      <c r="J724">
        <v>55</v>
      </c>
      <c r="K724">
        <v>3</v>
      </c>
      <c r="L724">
        <v>2</v>
      </c>
      <c r="M724" t="s">
        <v>30</v>
      </c>
      <c r="N724">
        <v>4</v>
      </c>
      <c r="O724" t="s">
        <v>37</v>
      </c>
      <c r="P724">
        <v>1</v>
      </c>
      <c r="Q724">
        <v>3</v>
      </c>
      <c r="R724">
        <v>0</v>
      </c>
      <c r="S724">
        <v>10</v>
      </c>
      <c r="T724">
        <v>2</v>
      </c>
      <c r="U724">
        <v>3</v>
      </c>
      <c r="V724">
        <v>10</v>
      </c>
      <c r="W724">
        <v>8</v>
      </c>
      <c r="X724">
        <v>0</v>
      </c>
      <c r="Y724">
        <v>9</v>
      </c>
    </row>
    <row r="725" spans="1:25" x14ac:dyDescent="0.35">
      <c r="A725">
        <v>35</v>
      </c>
      <c r="B725" t="s">
        <v>32</v>
      </c>
      <c r="C725" t="s">
        <v>26</v>
      </c>
      <c r="D725" t="s">
        <v>34</v>
      </c>
      <c r="E725">
        <v>11</v>
      </c>
      <c r="F725">
        <v>4</v>
      </c>
      <c r="G725" t="s">
        <v>40</v>
      </c>
      <c r="H725">
        <v>4</v>
      </c>
      <c r="I725" t="s">
        <v>35</v>
      </c>
      <c r="J725">
        <v>43</v>
      </c>
      <c r="K725">
        <v>3</v>
      </c>
      <c r="L725">
        <v>1</v>
      </c>
      <c r="M725" t="s">
        <v>39</v>
      </c>
      <c r="N725">
        <v>3</v>
      </c>
      <c r="O725" t="s">
        <v>37</v>
      </c>
      <c r="P725">
        <v>7</v>
      </c>
      <c r="Q725">
        <v>3</v>
      </c>
      <c r="R725">
        <v>1</v>
      </c>
      <c r="S725">
        <v>5</v>
      </c>
      <c r="T725">
        <v>3</v>
      </c>
      <c r="U725">
        <v>3</v>
      </c>
      <c r="V725">
        <v>2</v>
      </c>
      <c r="W725">
        <v>2</v>
      </c>
      <c r="X725">
        <v>2</v>
      </c>
      <c r="Y725">
        <v>2</v>
      </c>
    </row>
    <row r="726" spans="1:25" hidden="1" x14ac:dyDescent="0.35">
      <c r="A726">
        <v>35</v>
      </c>
      <c r="B726" t="s">
        <v>32</v>
      </c>
      <c r="C726" t="s">
        <v>26</v>
      </c>
      <c r="D726" t="s">
        <v>34</v>
      </c>
      <c r="E726">
        <v>9</v>
      </c>
      <c r="F726">
        <v>4</v>
      </c>
      <c r="G726" t="s">
        <v>40</v>
      </c>
      <c r="H726">
        <v>2</v>
      </c>
      <c r="I726" t="s">
        <v>35</v>
      </c>
      <c r="J726">
        <v>48</v>
      </c>
      <c r="K726">
        <v>3</v>
      </c>
      <c r="L726">
        <v>2</v>
      </c>
      <c r="M726" t="s">
        <v>36</v>
      </c>
      <c r="N726">
        <v>3</v>
      </c>
      <c r="O726" t="s">
        <v>31</v>
      </c>
      <c r="P726">
        <v>1</v>
      </c>
      <c r="Q726">
        <v>3</v>
      </c>
      <c r="R726">
        <v>0</v>
      </c>
      <c r="S726">
        <v>10</v>
      </c>
      <c r="T726">
        <v>5</v>
      </c>
      <c r="U726">
        <v>3</v>
      </c>
      <c r="V726">
        <v>10</v>
      </c>
      <c r="W726">
        <v>7</v>
      </c>
      <c r="X726">
        <v>0</v>
      </c>
      <c r="Y726">
        <v>8</v>
      </c>
    </row>
    <row r="727" spans="1:25" x14ac:dyDescent="0.35">
      <c r="A727">
        <v>35</v>
      </c>
      <c r="B727" t="s">
        <v>32</v>
      </c>
      <c r="C727" t="s">
        <v>26</v>
      </c>
      <c r="D727" t="s">
        <v>50</v>
      </c>
      <c r="E727">
        <v>26</v>
      </c>
      <c r="F727">
        <v>4</v>
      </c>
      <c r="G727" t="s">
        <v>28</v>
      </c>
      <c r="H727">
        <v>3</v>
      </c>
      <c r="I727" t="s">
        <v>29</v>
      </c>
      <c r="J727">
        <v>31</v>
      </c>
      <c r="K727">
        <v>3</v>
      </c>
      <c r="L727">
        <v>3</v>
      </c>
      <c r="M727" t="s">
        <v>50</v>
      </c>
      <c r="N727">
        <v>4</v>
      </c>
      <c r="O727" t="s">
        <v>31</v>
      </c>
      <c r="P727">
        <v>1</v>
      </c>
      <c r="Q727">
        <v>3</v>
      </c>
      <c r="R727">
        <v>0</v>
      </c>
      <c r="S727">
        <v>9</v>
      </c>
      <c r="T727">
        <v>2</v>
      </c>
      <c r="U727">
        <v>3</v>
      </c>
      <c r="V727">
        <v>9</v>
      </c>
      <c r="W727">
        <v>0</v>
      </c>
      <c r="X727">
        <v>1</v>
      </c>
      <c r="Y727">
        <v>7</v>
      </c>
    </row>
    <row r="728" spans="1:25" x14ac:dyDescent="0.35">
      <c r="A728">
        <v>35</v>
      </c>
      <c r="B728" t="s">
        <v>32</v>
      </c>
      <c r="C728" t="s">
        <v>33</v>
      </c>
      <c r="D728" t="s">
        <v>34</v>
      </c>
      <c r="E728">
        <v>18</v>
      </c>
      <c r="F728">
        <v>4</v>
      </c>
      <c r="G728" t="s">
        <v>28</v>
      </c>
      <c r="H728">
        <v>3</v>
      </c>
      <c r="I728" t="s">
        <v>35</v>
      </c>
      <c r="J728">
        <v>80</v>
      </c>
      <c r="K728">
        <v>3</v>
      </c>
      <c r="L728">
        <v>2</v>
      </c>
      <c r="M728" t="s">
        <v>43</v>
      </c>
      <c r="N728">
        <v>3</v>
      </c>
      <c r="O728" t="s">
        <v>37</v>
      </c>
      <c r="P728">
        <v>1</v>
      </c>
      <c r="Q728">
        <v>3</v>
      </c>
      <c r="R728">
        <v>2</v>
      </c>
      <c r="S728">
        <v>10</v>
      </c>
      <c r="T728">
        <v>2</v>
      </c>
      <c r="U728">
        <v>4</v>
      </c>
      <c r="V728">
        <v>10</v>
      </c>
      <c r="W728">
        <v>2</v>
      </c>
      <c r="X728">
        <v>0</v>
      </c>
      <c r="Y728">
        <v>2</v>
      </c>
    </row>
    <row r="729" spans="1:25" hidden="1" x14ac:dyDescent="0.35">
      <c r="A729">
        <v>35</v>
      </c>
      <c r="B729" t="s">
        <v>32</v>
      </c>
      <c r="C729" t="s">
        <v>26</v>
      </c>
      <c r="D729" t="s">
        <v>34</v>
      </c>
      <c r="E729">
        <v>1</v>
      </c>
      <c r="F729">
        <v>4</v>
      </c>
      <c r="G729" t="s">
        <v>28</v>
      </c>
      <c r="H729">
        <v>3</v>
      </c>
      <c r="I729" t="s">
        <v>29</v>
      </c>
      <c r="J729">
        <v>62</v>
      </c>
      <c r="K729">
        <v>1</v>
      </c>
      <c r="L729">
        <v>1</v>
      </c>
      <c r="M729" t="s">
        <v>36</v>
      </c>
      <c r="N729">
        <v>4</v>
      </c>
      <c r="O729" t="s">
        <v>37</v>
      </c>
      <c r="P729">
        <v>1</v>
      </c>
      <c r="Q729">
        <v>3</v>
      </c>
      <c r="R729">
        <v>1</v>
      </c>
      <c r="S729">
        <v>4</v>
      </c>
      <c r="T729">
        <v>5</v>
      </c>
      <c r="U729">
        <v>3</v>
      </c>
      <c r="V729">
        <v>4</v>
      </c>
      <c r="W729">
        <v>3</v>
      </c>
      <c r="X729">
        <v>1</v>
      </c>
      <c r="Y729">
        <v>1</v>
      </c>
    </row>
    <row r="730" spans="1:25" x14ac:dyDescent="0.35">
      <c r="A730">
        <v>36</v>
      </c>
      <c r="B730" t="s">
        <v>32</v>
      </c>
      <c r="C730" t="s">
        <v>26</v>
      </c>
      <c r="D730" t="s">
        <v>34</v>
      </c>
      <c r="E730">
        <v>27</v>
      </c>
      <c r="F730">
        <v>3</v>
      </c>
      <c r="G730" t="s">
        <v>40</v>
      </c>
      <c r="H730">
        <v>3</v>
      </c>
      <c r="I730" t="s">
        <v>35</v>
      </c>
      <c r="J730">
        <v>94</v>
      </c>
      <c r="K730">
        <v>3</v>
      </c>
      <c r="L730">
        <v>2</v>
      </c>
      <c r="M730" t="s">
        <v>43</v>
      </c>
      <c r="N730">
        <v>3</v>
      </c>
      <c r="O730" t="s">
        <v>37</v>
      </c>
      <c r="P730">
        <v>6</v>
      </c>
      <c r="Q730">
        <v>3</v>
      </c>
      <c r="R730">
        <v>2</v>
      </c>
      <c r="S730">
        <v>17</v>
      </c>
      <c r="T730">
        <v>3</v>
      </c>
      <c r="U730">
        <v>2</v>
      </c>
      <c r="V730">
        <v>7</v>
      </c>
      <c r="W730">
        <v>7</v>
      </c>
      <c r="X730">
        <v>7</v>
      </c>
      <c r="Y730">
        <v>7</v>
      </c>
    </row>
    <row r="731" spans="1:25" hidden="1" x14ac:dyDescent="0.35">
      <c r="A731">
        <v>36</v>
      </c>
      <c r="B731" t="s">
        <v>25</v>
      </c>
      <c r="C731" t="s">
        <v>26</v>
      </c>
      <c r="D731" t="s">
        <v>27</v>
      </c>
      <c r="E731">
        <v>9</v>
      </c>
      <c r="F731">
        <v>4</v>
      </c>
      <c r="G731" t="s">
        <v>28</v>
      </c>
      <c r="H731">
        <v>3</v>
      </c>
      <c r="I731" t="s">
        <v>35</v>
      </c>
      <c r="J731">
        <v>82</v>
      </c>
      <c r="K731">
        <v>2</v>
      </c>
      <c r="L731">
        <v>1</v>
      </c>
      <c r="M731" t="s">
        <v>46</v>
      </c>
      <c r="N731">
        <v>1</v>
      </c>
      <c r="O731" t="s">
        <v>31</v>
      </c>
      <c r="P731">
        <v>7</v>
      </c>
      <c r="Q731">
        <v>4</v>
      </c>
      <c r="R731">
        <v>0</v>
      </c>
      <c r="S731">
        <v>10</v>
      </c>
      <c r="T731">
        <v>4</v>
      </c>
      <c r="U731">
        <v>3</v>
      </c>
      <c r="V731">
        <v>5</v>
      </c>
      <c r="W731">
        <v>3</v>
      </c>
      <c r="X731">
        <v>0</v>
      </c>
      <c r="Y731">
        <v>3</v>
      </c>
    </row>
    <row r="732" spans="1:25" hidden="1" x14ac:dyDescent="0.35">
      <c r="A732">
        <v>36</v>
      </c>
      <c r="B732" t="s">
        <v>32</v>
      </c>
      <c r="C732" t="s">
        <v>26</v>
      </c>
      <c r="D732" t="s">
        <v>34</v>
      </c>
      <c r="E732">
        <v>5</v>
      </c>
      <c r="F732">
        <v>4</v>
      </c>
      <c r="G732" t="s">
        <v>28</v>
      </c>
      <c r="H732">
        <v>2</v>
      </c>
      <c r="I732" t="s">
        <v>29</v>
      </c>
      <c r="J732">
        <v>82</v>
      </c>
      <c r="K732">
        <v>2</v>
      </c>
      <c r="L732">
        <v>1</v>
      </c>
      <c r="M732" t="s">
        <v>36</v>
      </c>
      <c r="N732">
        <v>1</v>
      </c>
      <c r="O732" t="s">
        <v>37</v>
      </c>
      <c r="P732">
        <v>9</v>
      </c>
      <c r="Q732">
        <v>3</v>
      </c>
      <c r="R732">
        <v>1</v>
      </c>
      <c r="S732">
        <v>6</v>
      </c>
      <c r="T732">
        <v>3</v>
      </c>
      <c r="U732">
        <v>4</v>
      </c>
      <c r="V732">
        <v>1</v>
      </c>
      <c r="W732">
        <v>1</v>
      </c>
      <c r="X732">
        <v>0</v>
      </c>
      <c r="Y732">
        <v>0</v>
      </c>
    </row>
    <row r="733" spans="1:25" hidden="1" x14ac:dyDescent="0.35">
      <c r="A733">
        <v>36</v>
      </c>
      <c r="B733" t="s">
        <v>32</v>
      </c>
      <c r="C733" t="s">
        <v>26</v>
      </c>
      <c r="D733" t="s">
        <v>34</v>
      </c>
      <c r="E733">
        <v>8</v>
      </c>
      <c r="F733">
        <v>3</v>
      </c>
      <c r="G733" t="s">
        <v>49</v>
      </c>
      <c r="H733">
        <v>3</v>
      </c>
      <c r="I733" t="s">
        <v>29</v>
      </c>
      <c r="J733">
        <v>59</v>
      </c>
      <c r="K733">
        <v>3</v>
      </c>
      <c r="L733">
        <v>3</v>
      </c>
      <c r="M733" t="s">
        <v>43</v>
      </c>
      <c r="N733">
        <v>3</v>
      </c>
      <c r="O733" t="s">
        <v>41</v>
      </c>
      <c r="P733">
        <v>1</v>
      </c>
      <c r="Q733">
        <v>3</v>
      </c>
      <c r="R733">
        <v>3</v>
      </c>
      <c r="S733">
        <v>17</v>
      </c>
      <c r="T733">
        <v>2</v>
      </c>
      <c r="U733">
        <v>3</v>
      </c>
      <c r="V733">
        <v>17</v>
      </c>
      <c r="W733">
        <v>14</v>
      </c>
      <c r="X733">
        <v>12</v>
      </c>
      <c r="Y733">
        <v>8</v>
      </c>
    </row>
    <row r="734" spans="1:25" x14ac:dyDescent="0.35">
      <c r="A734">
        <v>36</v>
      </c>
      <c r="B734" t="s">
        <v>32</v>
      </c>
      <c r="C734" t="s">
        <v>33</v>
      </c>
      <c r="D734" t="s">
        <v>34</v>
      </c>
      <c r="E734">
        <v>11</v>
      </c>
      <c r="F734">
        <v>3</v>
      </c>
      <c r="G734" t="s">
        <v>28</v>
      </c>
      <c r="H734">
        <v>2</v>
      </c>
      <c r="I734" t="s">
        <v>35</v>
      </c>
      <c r="J734">
        <v>95</v>
      </c>
      <c r="K734">
        <v>2</v>
      </c>
      <c r="L734">
        <v>2</v>
      </c>
      <c r="M734" t="s">
        <v>42</v>
      </c>
      <c r="N734">
        <v>2</v>
      </c>
      <c r="O734" t="s">
        <v>31</v>
      </c>
      <c r="P734">
        <v>1</v>
      </c>
      <c r="Q734">
        <v>3</v>
      </c>
      <c r="R734">
        <v>0</v>
      </c>
      <c r="S734">
        <v>6</v>
      </c>
      <c r="T734">
        <v>3</v>
      </c>
      <c r="U734">
        <v>3</v>
      </c>
      <c r="V734">
        <v>6</v>
      </c>
      <c r="W734">
        <v>5</v>
      </c>
      <c r="X734">
        <v>0</v>
      </c>
      <c r="Y734">
        <v>3</v>
      </c>
    </row>
    <row r="735" spans="1:25" hidden="1" x14ac:dyDescent="0.35">
      <c r="A735">
        <v>36</v>
      </c>
      <c r="B735" t="s">
        <v>25</v>
      </c>
      <c r="C735" t="s">
        <v>26</v>
      </c>
      <c r="D735" t="s">
        <v>34</v>
      </c>
      <c r="E735">
        <v>9</v>
      </c>
      <c r="F735">
        <v>3</v>
      </c>
      <c r="G735" t="s">
        <v>40</v>
      </c>
      <c r="H735">
        <v>4</v>
      </c>
      <c r="I735" t="s">
        <v>35</v>
      </c>
      <c r="J735">
        <v>79</v>
      </c>
      <c r="K735">
        <v>2</v>
      </c>
      <c r="L735">
        <v>1</v>
      </c>
      <c r="M735" t="s">
        <v>36</v>
      </c>
      <c r="N735">
        <v>3</v>
      </c>
      <c r="O735" t="s">
        <v>37</v>
      </c>
      <c r="P735">
        <v>0</v>
      </c>
      <c r="Q735">
        <v>3</v>
      </c>
      <c r="R735">
        <v>1</v>
      </c>
      <c r="S735">
        <v>2</v>
      </c>
      <c r="T735">
        <v>0</v>
      </c>
      <c r="U735">
        <v>2</v>
      </c>
      <c r="V735">
        <v>1</v>
      </c>
      <c r="W735">
        <v>0</v>
      </c>
      <c r="X735">
        <v>0</v>
      </c>
      <c r="Y735">
        <v>0</v>
      </c>
    </row>
    <row r="736" spans="1:25" hidden="1" x14ac:dyDescent="0.35">
      <c r="A736">
        <v>36</v>
      </c>
      <c r="B736" t="s">
        <v>32</v>
      </c>
      <c r="C736" t="s">
        <v>26</v>
      </c>
      <c r="D736" t="s">
        <v>34</v>
      </c>
      <c r="E736">
        <v>6</v>
      </c>
      <c r="F736">
        <v>3</v>
      </c>
      <c r="G736" t="s">
        <v>28</v>
      </c>
      <c r="H736">
        <v>2</v>
      </c>
      <c r="I736" t="s">
        <v>29</v>
      </c>
      <c r="J736">
        <v>55</v>
      </c>
      <c r="K736">
        <v>4</v>
      </c>
      <c r="L736">
        <v>1</v>
      </c>
      <c r="M736" t="s">
        <v>39</v>
      </c>
      <c r="N736">
        <v>4</v>
      </c>
      <c r="O736" t="s">
        <v>37</v>
      </c>
      <c r="P736">
        <v>3</v>
      </c>
      <c r="Q736">
        <v>3</v>
      </c>
      <c r="R736">
        <v>0</v>
      </c>
      <c r="S736">
        <v>5</v>
      </c>
      <c r="T736">
        <v>3</v>
      </c>
      <c r="U736">
        <v>3</v>
      </c>
      <c r="V736">
        <v>1</v>
      </c>
      <c r="W736">
        <v>0</v>
      </c>
      <c r="X736">
        <v>0</v>
      </c>
      <c r="Y736">
        <v>0</v>
      </c>
    </row>
    <row r="737" spans="1:25" x14ac:dyDescent="0.35">
      <c r="A737">
        <v>36</v>
      </c>
      <c r="B737" t="s">
        <v>32</v>
      </c>
      <c r="C737" t="s">
        <v>33</v>
      </c>
      <c r="D737" t="s">
        <v>27</v>
      </c>
      <c r="E737">
        <v>11</v>
      </c>
      <c r="F737">
        <v>2</v>
      </c>
      <c r="G737" t="s">
        <v>49</v>
      </c>
      <c r="H737">
        <v>2</v>
      </c>
      <c r="I737" t="s">
        <v>29</v>
      </c>
      <c r="J737">
        <v>92</v>
      </c>
      <c r="K737">
        <v>3</v>
      </c>
      <c r="L737">
        <v>3</v>
      </c>
      <c r="M737" t="s">
        <v>30</v>
      </c>
      <c r="N737">
        <v>4</v>
      </c>
      <c r="O737" t="s">
        <v>37</v>
      </c>
      <c r="P737">
        <v>0</v>
      </c>
      <c r="Q737">
        <v>3</v>
      </c>
      <c r="R737">
        <v>1</v>
      </c>
      <c r="S737">
        <v>10</v>
      </c>
      <c r="T737">
        <v>6</v>
      </c>
      <c r="U737">
        <v>3</v>
      </c>
      <c r="V737">
        <v>9</v>
      </c>
      <c r="W737">
        <v>7</v>
      </c>
      <c r="X737">
        <v>2</v>
      </c>
      <c r="Y737">
        <v>8</v>
      </c>
    </row>
    <row r="738" spans="1:25" hidden="1" x14ac:dyDescent="0.35">
      <c r="A738">
        <v>36</v>
      </c>
      <c r="B738" t="s">
        <v>32</v>
      </c>
      <c r="C738" t="s">
        <v>26</v>
      </c>
      <c r="D738" t="s">
        <v>34</v>
      </c>
      <c r="E738">
        <v>3</v>
      </c>
      <c r="F738">
        <v>2</v>
      </c>
      <c r="G738" t="s">
        <v>28</v>
      </c>
      <c r="H738">
        <v>1</v>
      </c>
      <c r="I738" t="s">
        <v>29</v>
      </c>
      <c r="J738">
        <v>39</v>
      </c>
      <c r="K738">
        <v>3</v>
      </c>
      <c r="L738">
        <v>1</v>
      </c>
      <c r="M738" t="s">
        <v>39</v>
      </c>
      <c r="N738">
        <v>4</v>
      </c>
      <c r="O738" t="s">
        <v>41</v>
      </c>
      <c r="P738">
        <v>5</v>
      </c>
      <c r="Q738">
        <v>4</v>
      </c>
      <c r="R738">
        <v>1</v>
      </c>
      <c r="S738">
        <v>7</v>
      </c>
      <c r="T738">
        <v>2</v>
      </c>
      <c r="U738">
        <v>3</v>
      </c>
      <c r="V738">
        <v>1</v>
      </c>
      <c r="W738">
        <v>0</v>
      </c>
      <c r="X738">
        <v>0</v>
      </c>
      <c r="Y738">
        <v>0</v>
      </c>
    </row>
    <row r="739" spans="1:25" hidden="1" x14ac:dyDescent="0.35">
      <c r="A739">
        <v>36</v>
      </c>
      <c r="B739" t="s">
        <v>32</v>
      </c>
      <c r="C739" t="s">
        <v>26</v>
      </c>
      <c r="D739" t="s">
        <v>34</v>
      </c>
      <c r="E739">
        <v>6</v>
      </c>
      <c r="F739">
        <v>2</v>
      </c>
      <c r="G739" t="s">
        <v>40</v>
      </c>
      <c r="H739">
        <v>2</v>
      </c>
      <c r="I739" t="s">
        <v>35</v>
      </c>
      <c r="J739">
        <v>84</v>
      </c>
      <c r="K739">
        <v>3</v>
      </c>
      <c r="L739">
        <v>2</v>
      </c>
      <c r="M739" t="s">
        <v>42</v>
      </c>
      <c r="N739">
        <v>2</v>
      </c>
      <c r="O739" t="s">
        <v>41</v>
      </c>
      <c r="P739">
        <v>6</v>
      </c>
      <c r="Q739">
        <v>4</v>
      </c>
      <c r="R739">
        <v>2</v>
      </c>
      <c r="S739">
        <v>7</v>
      </c>
      <c r="T739">
        <v>0</v>
      </c>
      <c r="U739">
        <v>3</v>
      </c>
      <c r="V739">
        <v>3</v>
      </c>
      <c r="W739">
        <v>2</v>
      </c>
      <c r="X739">
        <v>0</v>
      </c>
      <c r="Y739">
        <v>1</v>
      </c>
    </row>
    <row r="740" spans="1:25" hidden="1" x14ac:dyDescent="0.35">
      <c r="A740">
        <v>36</v>
      </c>
      <c r="B740" t="s">
        <v>32</v>
      </c>
      <c r="C740" t="s">
        <v>33</v>
      </c>
      <c r="D740" t="s">
        <v>34</v>
      </c>
      <c r="E740">
        <v>3</v>
      </c>
      <c r="F740">
        <v>2</v>
      </c>
      <c r="G740" t="s">
        <v>40</v>
      </c>
      <c r="H740">
        <v>4</v>
      </c>
      <c r="I740" t="s">
        <v>35</v>
      </c>
      <c r="J740">
        <v>30</v>
      </c>
      <c r="K740">
        <v>3</v>
      </c>
      <c r="L740">
        <v>1</v>
      </c>
      <c r="M740" t="s">
        <v>39</v>
      </c>
      <c r="N740">
        <v>2</v>
      </c>
      <c r="O740" t="s">
        <v>31</v>
      </c>
      <c r="P740">
        <v>4</v>
      </c>
      <c r="Q740">
        <v>3</v>
      </c>
      <c r="R740">
        <v>0</v>
      </c>
      <c r="S740">
        <v>13</v>
      </c>
      <c r="T740">
        <v>3</v>
      </c>
      <c r="U740">
        <v>2</v>
      </c>
      <c r="V740">
        <v>8</v>
      </c>
      <c r="W740">
        <v>7</v>
      </c>
      <c r="X740">
        <v>7</v>
      </c>
      <c r="Y740">
        <v>2</v>
      </c>
    </row>
    <row r="741" spans="1:25" x14ac:dyDescent="0.35">
      <c r="A741">
        <v>36</v>
      </c>
      <c r="B741" t="s">
        <v>32</v>
      </c>
      <c r="C741" t="s">
        <v>33</v>
      </c>
      <c r="D741" t="s">
        <v>34</v>
      </c>
      <c r="E741">
        <v>18</v>
      </c>
      <c r="F741">
        <v>1</v>
      </c>
      <c r="G741" t="s">
        <v>40</v>
      </c>
      <c r="H741">
        <v>2</v>
      </c>
      <c r="I741" t="s">
        <v>29</v>
      </c>
      <c r="J741">
        <v>73</v>
      </c>
      <c r="K741">
        <v>3</v>
      </c>
      <c r="L741">
        <v>1</v>
      </c>
      <c r="M741" t="s">
        <v>39</v>
      </c>
      <c r="N741">
        <v>4</v>
      </c>
      <c r="O741" t="s">
        <v>31</v>
      </c>
      <c r="P741">
        <v>1</v>
      </c>
      <c r="Q741">
        <v>3</v>
      </c>
      <c r="R741">
        <v>0</v>
      </c>
      <c r="S741">
        <v>8</v>
      </c>
      <c r="T741">
        <v>2</v>
      </c>
      <c r="U741">
        <v>3</v>
      </c>
      <c r="V741">
        <v>8</v>
      </c>
      <c r="W741">
        <v>1</v>
      </c>
      <c r="X741">
        <v>1</v>
      </c>
      <c r="Y741">
        <v>7</v>
      </c>
    </row>
    <row r="742" spans="1:25" hidden="1" x14ac:dyDescent="0.35">
      <c r="A742">
        <v>36</v>
      </c>
      <c r="B742" t="s">
        <v>32</v>
      </c>
      <c r="C742" t="s">
        <v>26</v>
      </c>
      <c r="D742" t="s">
        <v>34</v>
      </c>
      <c r="E742">
        <v>5</v>
      </c>
      <c r="F742">
        <v>2</v>
      </c>
      <c r="G742" t="s">
        <v>28</v>
      </c>
      <c r="H742">
        <v>4</v>
      </c>
      <c r="I742" t="s">
        <v>35</v>
      </c>
      <c r="J742">
        <v>62</v>
      </c>
      <c r="K742">
        <v>3</v>
      </c>
      <c r="L742">
        <v>2</v>
      </c>
      <c r="M742" t="s">
        <v>39</v>
      </c>
      <c r="N742">
        <v>2</v>
      </c>
      <c r="O742" t="s">
        <v>31</v>
      </c>
      <c r="P742">
        <v>8</v>
      </c>
      <c r="Q742">
        <v>3</v>
      </c>
      <c r="R742">
        <v>0</v>
      </c>
      <c r="S742">
        <v>16</v>
      </c>
      <c r="T742">
        <v>3</v>
      </c>
      <c r="U742">
        <v>4</v>
      </c>
      <c r="V742">
        <v>13</v>
      </c>
      <c r="W742">
        <v>11</v>
      </c>
      <c r="X742">
        <v>3</v>
      </c>
      <c r="Y742">
        <v>7</v>
      </c>
    </row>
    <row r="743" spans="1:25" hidden="1" x14ac:dyDescent="0.35">
      <c r="A743">
        <v>36</v>
      </c>
      <c r="B743" t="s">
        <v>32</v>
      </c>
      <c r="C743" t="s">
        <v>26</v>
      </c>
      <c r="D743" t="s">
        <v>34</v>
      </c>
      <c r="E743">
        <v>6</v>
      </c>
      <c r="F743">
        <v>3</v>
      </c>
      <c r="G743" t="s">
        <v>28</v>
      </c>
      <c r="H743">
        <v>4</v>
      </c>
      <c r="I743" t="s">
        <v>35</v>
      </c>
      <c r="J743">
        <v>47</v>
      </c>
      <c r="K743">
        <v>3</v>
      </c>
      <c r="L743">
        <v>1</v>
      </c>
      <c r="M743" t="s">
        <v>39</v>
      </c>
      <c r="N743">
        <v>4</v>
      </c>
      <c r="O743" t="s">
        <v>37</v>
      </c>
      <c r="P743">
        <v>0</v>
      </c>
      <c r="Q743">
        <v>3</v>
      </c>
      <c r="R743">
        <v>1</v>
      </c>
      <c r="S743">
        <v>16</v>
      </c>
      <c r="T743">
        <v>4</v>
      </c>
      <c r="U743">
        <v>3</v>
      </c>
      <c r="V743">
        <v>15</v>
      </c>
      <c r="W743">
        <v>13</v>
      </c>
      <c r="X743">
        <v>10</v>
      </c>
      <c r="Y743">
        <v>11</v>
      </c>
    </row>
    <row r="744" spans="1:25" hidden="1" x14ac:dyDescent="0.35">
      <c r="A744">
        <v>36</v>
      </c>
      <c r="B744" t="s">
        <v>32</v>
      </c>
      <c r="C744" t="s">
        <v>26</v>
      </c>
      <c r="D744" t="s">
        <v>34</v>
      </c>
      <c r="E744">
        <v>3</v>
      </c>
      <c r="F744">
        <v>3</v>
      </c>
      <c r="G744" t="s">
        <v>49</v>
      </c>
      <c r="H744">
        <v>3</v>
      </c>
      <c r="I744" t="s">
        <v>35</v>
      </c>
      <c r="J744">
        <v>30</v>
      </c>
      <c r="K744">
        <v>3</v>
      </c>
      <c r="L744">
        <v>2</v>
      </c>
      <c r="M744" t="s">
        <v>36</v>
      </c>
      <c r="N744">
        <v>2</v>
      </c>
      <c r="O744" t="s">
        <v>31</v>
      </c>
      <c r="P744">
        <v>4</v>
      </c>
      <c r="Q744">
        <v>3</v>
      </c>
      <c r="R744">
        <v>0</v>
      </c>
      <c r="S744">
        <v>10</v>
      </c>
      <c r="T744">
        <v>2</v>
      </c>
      <c r="U744">
        <v>3</v>
      </c>
      <c r="V744">
        <v>8</v>
      </c>
      <c r="W744">
        <v>0</v>
      </c>
      <c r="X744">
        <v>7</v>
      </c>
      <c r="Y744">
        <v>7</v>
      </c>
    </row>
    <row r="745" spans="1:25" x14ac:dyDescent="0.35">
      <c r="A745">
        <v>36</v>
      </c>
      <c r="B745" t="s">
        <v>32</v>
      </c>
      <c r="C745" t="s">
        <v>33</v>
      </c>
      <c r="D745" t="s">
        <v>34</v>
      </c>
      <c r="E745">
        <v>18</v>
      </c>
      <c r="F745">
        <v>4</v>
      </c>
      <c r="G745" t="s">
        <v>28</v>
      </c>
      <c r="H745">
        <v>3</v>
      </c>
      <c r="I745" t="s">
        <v>35</v>
      </c>
      <c r="J745">
        <v>81</v>
      </c>
      <c r="K745">
        <v>4</v>
      </c>
      <c r="L745">
        <v>1</v>
      </c>
      <c r="M745" t="s">
        <v>39</v>
      </c>
      <c r="N745">
        <v>4</v>
      </c>
      <c r="O745" t="s">
        <v>37</v>
      </c>
      <c r="P745">
        <v>4</v>
      </c>
      <c r="Q745">
        <v>3</v>
      </c>
      <c r="R745">
        <v>2</v>
      </c>
      <c r="S745">
        <v>4</v>
      </c>
      <c r="T745">
        <v>2</v>
      </c>
      <c r="U745">
        <v>3</v>
      </c>
      <c r="V745">
        <v>1</v>
      </c>
      <c r="W745">
        <v>0</v>
      </c>
      <c r="X745">
        <v>0</v>
      </c>
      <c r="Y745">
        <v>0</v>
      </c>
    </row>
    <row r="746" spans="1:25" x14ac:dyDescent="0.35">
      <c r="A746">
        <v>36</v>
      </c>
      <c r="B746" t="s">
        <v>32</v>
      </c>
      <c r="C746" t="s">
        <v>44</v>
      </c>
      <c r="D746" t="s">
        <v>34</v>
      </c>
      <c r="E746">
        <v>24</v>
      </c>
      <c r="F746">
        <v>4</v>
      </c>
      <c r="G746" t="s">
        <v>28</v>
      </c>
      <c r="H746">
        <v>2</v>
      </c>
      <c r="I746" t="s">
        <v>29</v>
      </c>
      <c r="J746">
        <v>47</v>
      </c>
      <c r="K746">
        <v>3</v>
      </c>
      <c r="L746">
        <v>2</v>
      </c>
      <c r="M746" t="s">
        <v>39</v>
      </c>
      <c r="N746">
        <v>2</v>
      </c>
      <c r="O746" t="s">
        <v>37</v>
      </c>
      <c r="P746">
        <v>7</v>
      </c>
      <c r="Q746">
        <v>3</v>
      </c>
      <c r="R746">
        <v>1</v>
      </c>
      <c r="S746">
        <v>11</v>
      </c>
      <c r="T746">
        <v>3</v>
      </c>
      <c r="U746">
        <v>3</v>
      </c>
      <c r="V746">
        <v>9</v>
      </c>
      <c r="W746">
        <v>8</v>
      </c>
      <c r="X746">
        <v>0</v>
      </c>
      <c r="Y746">
        <v>8</v>
      </c>
    </row>
    <row r="747" spans="1:25" hidden="1" x14ac:dyDescent="0.35">
      <c r="A747">
        <v>36</v>
      </c>
      <c r="B747" t="s">
        <v>32</v>
      </c>
      <c r="C747" t="s">
        <v>44</v>
      </c>
      <c r="D747" t="s">
        <v>27</v>
      </c>
      <c r="E747">
        <v>1</v>
      </c>
      <c r="F747">
        <v>5</v>
      </c>
      <c r="G747" t="s">
        <v>40</v>
      </c>
      <c r="H747">
        <v>4</v>
      </c>
      <c r="I747" t="s">
        <v>29</v>
      </c>
      <c r="J747">
        <v>45</v>
      </c>
      <c r="K747">
        <v>3</v>
      </c>
      <c r="L747">
        <v>2</v>
      </c>
      <c r="M747" t="s">
        <v>30</v>
      </c>
      <c r="N747">
        <v>4</v>
      </c>
      <c r="O747" t="s">
        <v>31</v>
      </c>
      <c r="P747">
        <v>4</v>
      </c>
      <c r="Q747">
        <v>3</v>
      </c>
      <c r="R747">
        <v>0</v>
      </c>
      <c r="S747">
        <v>7</v>
      </c>
      <c r="T747">
        <v>6</v>
      </c>
      <c r="U747">
        <v>3</v>
      </c>
      <c r="V747">
        <v>1</v>
      </c>
      <c r="W747">
        <v>0</v>
      </c>
      <c r="X747">
        <v>0</v>
      </c>
      <c r="Y747">
        <v>0</v>
      </c>
    </row>
    <row r="748" spans="1:25" hidden="1" x14ac:dyDescent="0.35">
      <c r="A748">
        <v>36</v>
      </c>
      <c r="B748" t="s">
        <v>32</v>
      </c>
      <c r="C748" t="s">
        <v>33</v>
      </c>
      <c r="D748" t="s">
        <v>27</v>
      </c>
      <c r="E748">
        <v>3</v>
      </c>
      <c r="F748">
        <v>4</v>
      </c>
      <c r="G748" t="s">
        <v>40</v>
      </c>
      <c r="H748">
        <v>1</v>
      </c>
      <c r="I748" t="s">
        <v>35</v>
      </c>
      <c r="J748">
        <v>48</v>
      </c>
      <c r="K748">
        <v>2</v>
      </c>
      <c r="L748">
        <v>3</v>
      </c>
      <c r="M748" t="s">
        <v>30</v>
      </c>
      <c r="N748">
        <v>4</v>
      </c>
      <c r="O748" t="s">
        <v>37</v>
      </c>
      <c r="P748">
        <v>4</v>
      </c>
      <c r="Q748">
        <v>3</v>
      </c>
      <c r="R748">
        <v>1</v>
      </c>
      <c r="S748">
        <v>16</v>
      </c>
      <c r="T748">
        <v>2</v>
      </c>
      <c r="U748">
        <v>3</v>
      </c>
      <c r="V748">
        <v>13</v>
      </c>
      <c r="W748">
        <v>9</v>
      </c>
      <c r="X748">
        <v>1</v>
      </c>
      <c r="Y748">
        <v>12</v>
      </c>
    </row>
    <row r="749" spans="1:25" hidden="1" x14ac:dyDescent="0.35">
      <c r="A749">
        <v>36</v>
      </c>
      <c r="B749" t="s">
        <v>32</v>
      </c>
      <c r="C749" t="s">
        <v>26</v>
      </c>
      <c r="D749" t="s">
        <v>34</v>
      </c>
      <c r="E749">
        <v>2</v>
      </c>
      <c r="F749">
        <v>3</v>
      </c>
      <c r="G749" t="s">
        <v>28</v>
      </c>
      <c r="H749">
        <v>4</v>
      </c>
      <c r="I749" t="s">
        <v>29</v>
      </c>
      <c r="J749">
        <v>96</v>
      </c>
      <c r="K749">
        <v>3</v>
      </c>
      <c r="L749">
        <v>1</v>
      </c>
      <c r="M749" t="s">
        <v>36</v>
      </c>
      <c r="N749">
        <v>3</v>
      </c>
      <c r="O749" t="s">
        <v>37</v>
      </c>
      <c r="P749">
        <v>4</v>
      </c>
      <c r="Q749">
        <v>3</v>
      </c>
      <c r="R749">
        <v>1</v>
      </c>
      <c r="S749">
        <v>6</v>
      </c>
      <c r="T749">
        <v>3</v>
      </c>
      <c r="U749">
        <v>3</v>
      </c>
      <c r="V749">
        <v>2</v>
      </c>
      <c r="W749">
        <v>2</v>
      </c>
      <c r="X749">
        <v>2</v>
      </c>
      <c r="Y749">
        <v>2</v>
      </c>
    </row>
    <row r="750" spans="1:25" hidden="1" x14ac:dyDescent="0.35">
      <c r="A750">
        <v>36</v>
      </c>
      <c r="B750" t="s">
        <v>32</v>
      </c>
      <c r="C750" t="s">
        <v>26</v>
      </c>
      <c r="D750" t="s">
        <v>27</v>
      </c>
      <c r="E750">
        <v>2</v>
      </c>
      <c r="F750">
        <v>2</v>
      </c>
      <c r="G750" t="s">
        <v>40</v>
      </c>
      <c r="H750">
        <v>2</v>
      </c>
      <c r="I750" t="s">
        <v>35</v>
      </c>
      <c r="J750">
        <v>61</v>
      </c>
      <c r="K750">
        <v>2</v>
      </c>
      <c r="L750">
        <v>3</v>
      </c>
      <c r="M750" t="s">
        <v>30</v>
      </c>
      <c r="N750">
        <v>3</v>
      </c>
      <c r="O750" t="s">
        <v>37</v>
      </c>
      <c r="P750">
        <v>1</v>
      </c>
      <c r="Q750">
        <v>3</v>
      </c>
      <c r="R750">
        <v>2</v>
      </c>
      <c r="S750">
        <v>10</v>
      </c>
      <c r="T750">
        <v>2</v>
      </c>
      <c r="U750">
        <v>3</v>
      </c>
      <c r="V750">
        <v>10</v>
      </c>
      <c r="W750">
        <v>9</v>
      </c>
      <c r="X750">
        <v>9</v>
      </c>
      <c r="Y750">
        <v>0</v>
      </c>
    </row>
    <row r="751" spans="1:25" x14ac:dyDescent="0.35">
      <c r="A751">
        <v>36</v>
      </c>
      <c r="B751" t="s">
        <v>32</v>
      </c>
      <c r="C751" t="s">
        <v>44</v>
      </c>
      <c r="D751" t="s">
        <v>27</v>
      </c>
      <c r="E751">
        <v>10</v>
      </c>
      <c r="F751">
        <v>4</v>
      </c>
      <c r="G751" t="s">
        <v>40</v>
      </c>
      <c r="H751">
        <v>2</v>
      </c>
      <c r="I751" t="s">
        <v>35</v>
      </c>
      <c r="J751">
        <v>32</v>
      </c>
      <c r="K751">
        <v>3</v>
      </c>
      <c r="L751">
        <v>3</v>
      </c>
      <c r="M751" t="s">
        <v>30</v>
      </c>
      <c r="N751">
        <v>4</v>
      </c>
      <c r="O751" t="s">
        <v>31</v>
      </c>
      <c r="P751">
        <v>1</v>
      </c>
      <c r="Q751">
        <v>3</v>
      </c>
      <c r="R751">
        <v>0</v>
      </c>
      <c r="S751">
        <v>10</v>
      </c>
      <c r="T751">
        <v>3</v>
      </c>
      <c r="U751">
        <v>2</v>
      </c>
      <c r="V751">
        <v>10</v>
      </c>
      <c r="W751">
        <v>3</v>
      </c>
      <c r="X751">
        <v>9</v>
      </c>
      <c r="Y751">
        <v>7</v>
      </c>
    </row>
    <row r="752" spans="1:25" hidden="1" x14ac:dyDescent="0.35">
      <c r="A752">
        <v>36</v>
      </c>
      <c r="B752" t="s">
        <v>32</v>
      </c>
      <c r="C752" t="s">
        <v>26</v>
      </c>
      <c r="D752" t="s">
        <v>34</v>
      </c>
      <c r="E752">
        <v>9</v>
      </c>
      <c r="F752">
        <v>2</v>
      </c>
      <c r="G752" t="s">
        <v>40</v>
      </c>
      <c r="H752">
        <v>2</v>
      </c>
      <c r="I752" t="s">
        <v>35</v>
      </c>
      <c r="J752">
        <v>48</v>
      </c>
      <c r="K752">
        <v>2</v>
      </c>
      <c r="L752">
        <v>2</v>
      </c>
      <c r="M752" t="s">
        <v>42</v>
      </c>
      <c r="N752">
        <v>2</v>
      </c>
      <c r="O752" t="s">
        <v>41</v>
      </c>
      <c r="P752">
        <v>2</v>
      </c>
      <c r="Q752">
        <v>3</v>
      </c>
      <c r="R752">
        <v>1</v>
      </c>
      <c r="S752">
        <v>13</v>
      </c>
      <c r="T752">
        <v>2</v>
      </c>
      <c r="U752">
        <v>3</v>
      </c>
      <c r="V752">
        <v>3</v>
      </c>
      <c r="W752">
        <v>2</v>
      </c>
      <c r="X752">
        <v>0</v>
      </c>
      <c r="Y752">
        <v>2</v>
      </c>
    </row>
    <row r="753" spans="1:25" hidden="1" x14ac:dyDescent="0.35">
      <c r="A753">
        <v>36</v>
      </c>
      <c r="B753" t="s">
        <v>32</v>
      </c>
      <c r="C753" t="s">
        <v>44</v>
      </c>
      <c r="D753" t="s">
        <v>34</v>
      </c>
      <c r="E753">
        <v>8</v>
      </c>
      <c r="F753">
        <v>3</v>
      </c>
      <c r="G753" t="s">
        <v>28</v>
      </c>
      <c r="H753">
        <v>1</v>
      </c>
      <c r="I753" t="s">
        <v>29</v>
      </c>
      <c r="J753">
        <v>63</v>
      </c>
      <c r="K753">
        <v>4</v>
      </c>
      <c r="L753">
        <v>3</v>
      </c>
      <c r="M753" t="s">
        <v>47</v>
      </c>
      <c r="N753">
        <v>1</v>
      </c>
      <c r="O753" t="s">
        <v>37</v>
      </c>
      <c r="P753">
        <v>9</v>
      </c>
      <c r="Q753">
        <v>3</v>
      </c>
      <c r="R753">
        <v>1</v>
      </c>
      <c r="S753">
        <v>10</v>
      </c>
      <c r="T753">
        <v>2</v>
      </c>
      <c r="U753">
        <v>3</v>
      </c>
      <c r="V753">
        <v>8</v>
      </c>
      <c r="W753">
        <v>7</v>
      </c>
      <c r="X753">
        <v>0</v>
      </c>
      <c r="Y753">
        <v>5</v>
      </c>
    </row>
    <row r="754" spans="1:25" hidden="1" x14ac:dyDescent="0.35">
      <c r="A754">
        <v>36</v>
      </c>
      <c r="B754" t="s">
        <v>32</v>
      </c>
      <c r="C754" t="s">
        <v>44</v>
      </c>
      <c r="D754" t="s">
        <v>27</v>
      </c>
      <c r="E754">
        <v>8</v>
      </c>
      <c r="F754">
        <v>4</v>
      </c>
      <c r="G754" t="s">
        <v>28</v>
      </c>
      <c r="H754">
        <v>1</v>
      </c>
      <c r="I754" t="s">
        <v>35</v>
      </c>
      <c r="J754">
        <v>76</v>
      </c>
      <c r="K754">
        <v>2</v>
      </c>
      <c r="L754">
        <v>3</v>
      </c>
      <c r="M754" t="s">
        <v>30</v>
      </c>
      <c r="N754">
        <v>1</v>
      </c>
      <c r="O754" t="s">
        <v>31</v>
      </c>
      <c r="P754">
        <v>1</v>
      </c>
      <c r="Q754">
        <v>3</v>
      </c>
      <c r="R754">
        <v>0</v>
      </c>
      <c r="S754">
        <v>10</v>
      </c>
      <c r="T754">
        <v>1</v>
      </c>
      <c r="U754">
        <v>3</v>
      </c>
      <c r="V754">
        <v>10</v>
      </c>
      <c r="W754">
        <v>7</v>
      </c>
      <c r="X754">
        <v>0</v>
      </c>
      <c r="Y754">
        <v>9</v>
      </c>
    </row>
    <row r="755" spans="1:25" hidden="1" x14ac:dyDescent="0.35">
      <c r="A755">
        <v>36</v>
      </c>
      <c r="B755" t="s">
        <v>32</v>
      </c>
      <c r="C755" t="s">
        <v>26</v>
      </c>
      <c r="D755" t="s">
        <v>34</v>
      </c>
      <c r="E755">
        <v>1</v>
      </c>
      <c r="F755">
        <v>3</v>
      </c>
      <c r="G755" t="s">
        <v>38</v>
      </c>
      <c r="H755">
        <v>3</v>
      </c>
      <c r="I755" t="s">
        <v>29</v>
      </c>
      <c r="J755">
        <v>35</v>
      </c>
      <c r="K755">
        <v>3</v>
      </c>
      <c r="L755">
        <v>2</v>
      </c>
      <c r="M755" t="s">
        <v>42</v>
      </c>
      <c r="N755">
        <v>2</v>
      </c>
      <c r="O755" t="s">
        <v>37</v>
      </c>
      <c r="P755">
        <v>0</v>
      </c>
      <c r="Q755">
        <v>3</v>
      </c>
      <c r="R755">
        <v>1</v>
      </c>
      <c r="S755">
        <v>10</v>
      </c>
      <c r="T755">
        <v>2</v>
      </c>
      <c r="U755">
        <v>3</v>
      </c>
      <c r="V755">
        <v>9</v>
      </c>
      <c r="W755">
        <v>7</v>
      </c>
      <c r="X755">
        <v>0</v>
      </c>
      <c r="Y755">
        <v>5</v>
      </c>
    </row>
    <row r="756" spans="1:25" x14ac:dyDescent="0.35">
      <c r="A756">
        <v>36</v>
      </c>
      <c r="B756" t="s">
        <v>32</v>
      </c>
      <c r="C756" t="s">
        <v>26</v>
      </c>
      <c r="D756" t="s">
        <v>50</v>
      </c>
      <c r="E756">
        <v>13</v>
      </c>
      <c r="F756">
        <v>3</v>
      </c>
      <c r="G756" t="s">
        <v>50</v>
      </c>
      <c r="H756">
        <v>3</v>
      </c>
      <c r="I756" t="s">
        <v>35</v>
      </c>
      <c r="J756">
        <v>36</v>
      </c>
      <c r="K756">
        <v>3</v>
      </c>
      <c r="L756">
        <v>1</v>
      </c>
      <c r="M756" t="s">
        <v>50</v>
      </c>
      <c r="N756">
        <v>2</v>
      </c>
      <c r="O756" t="s">
        <v>37</v>
      </c>
      <c r="P756">
        <v>4</v>
      </c>
      <c r="Q756">
        <v>3</v>
      </c>
      <c r="R756">
        <v>1</v>
      </c>
      <c r="S756">
        <v>8</v>
      </c>
      <c r="T756">
        <v>2</v>
      </c>
      <c r="U756">
        <v>3</v>
      </c>
      <c r="V756">
        <v>5</v>
      </c>
      <c r="W756">
        <v>2</v>
      </c>
      <c r="X756">
        <v>0</v>
      </c>
      <c r="Y756">
        <v>4</v>
      </c>
    </row>
    <row r="757" spans="1:25" hidden="1" x14ac:dyDescent="0.35">
      <c r="A757">
        <v>36</v>
      </c>
      <c r="B757" t="s">
        <v>32</v>
      </c>
      <c r="C757" t="s">
        <v>26</v>
      </c>
      <c r="D757" t="s">
        <v>27</v>
      </c>
      <c r="E757">
        <v>1</v>
      </c>
      <c r="F757">
        <v>2</v>
      </c>
      <c r="G757" t="s">
        <v>28</v>
      </c>
      <c r="H757">
        <v>2</v>
      </c>
      <c r="I757" t="s">
        <v>35</v>
      </c>
      <c r="J757">
        <v>56</v>
      </c>
      <c r="K757">
        <v>3</v>
      </c>
      <c r="L757">
        <v>2</v>
      </c>
      <c r="M757" t="s">
        <v>30</v>
      </c>
      <c r="N757">
        <v>4</v>
      </c>
      <c r="O757" t="s">
        <v>37</v>
      </c>
      <c r="P757">
        <v>1</v>
      </c>
      <c r="Q757">
        <v>3</v>
      </c>
      <c r="R757">
        <v>1</v>
      </c>
      <c r="S757">
        <v>18</v>
      </c>
      <c r="T757">
        <v>1</v>
      </c>
      <c r="U757">
        <v>2</v>
      </c>
      <c r="V757">
        <v>18</v>
      </c>
      <c r="W757">
        <v>14</v>
      </c>
      <c r="X757">
        <v>4</v>
      </c>
      <c r="Y757">
        <v>11</v>
      </c>
    </row>
    <row r="758" spans="1:25" hidden="1" x14ac:dyDescent="0.35">
      <c r="A758">
        <v>36</v>
      </c>
      <c r="B758" t="s">
        <v>32</v>
      </c>
      <c r="C758" t="s">
        <v>26</v>
      </c>
      <c r="D758" t="s">
        <v>50</v>
      </c>
      <c r="E758">
        <v>8</v>
      </c>
      <c r="F758">
        <v>3</v>
      </c>
      <c r="G758" t="s">
        <v>28</v>
      </c>
      <c r="H758">
        <v>1</v>
      </c>
      <c r="I758" t="s">
        <v>35</v>
      </c>
      <c r="J758">
        <v>77</v>
      </c>
      <c r="K758">
        <v>2</v>
      </c>
      <c r="L758">
        <v>1</v>
      </c>
      <c r="M758" t="s">
        <v>50</v>
      </c>
      <c r="N758">
        <v>1</v>
      </c>
      <c r="O758" t="s">
        <v>37</v>
      </c>
      <c r="P758">
        <v>0</v>
      </c>
      <c r="Q758">
        <v>4</v>
      </c>
      <c r="R758">
        <v>0</v>
      </c>
      <c r="S758">
        <v>6</v>
      </c>
      <c r="T758">
        <v>3</v>
      </c>
      <c r="U758">
        <v>3</v>
      </c>
      <c r="V758">
        <v>5</v>
      </c>
      <c r="W758">
        <v>4</v>
      </c>
      <c r="X758">
        <v>0</v>
      </c>
      <c r="Y758">
        <v>3</v>
      </c>
    </row>
    <row r="759" spans="1:25" x14ac:dyDescent="0.35">
      <c r="A759">
        <v>36</v>
      </c>
      <c r="B759" t="s">
        <v>32</v>
      </c>
      <c r="C759" t="s">
        <v>26</v>
      </c>
      <c r="D759" t="s">
        <v>34</v>
      </c>
      <c r="E759">
        <v>14</v>
      </c>
      <c r="F759">
        <v>1</v>
      </c>
      <c r="G759" t="s">
        <v>28</v>
      </c>
      <c r="H759">
        <v>3</v>
      </c>
      <c r="I759" t="s">
        <v>35</v>
      </c>
      <c r="J759">
        <v>68</v>
      </c>
      <c r="K759">
        <v>3</v>
      </c>
      <c r="L759">
        <v>2</v>
      </c>
      <c r="M759" t="s">
        <v>43</v>
      </c>
      <c r="N759">
        <v>4</v>
      </c>
      <c r="O759" t="s">
        <v>37</v>
      </c>
      <c r="P759">
        <v>0</v>
      </c>
      <c r="Q759">
        <v>3</v>
      </c>
      <c r="R759">
        <v>1</v>
      </c>
      <c r="S759">
        <v>17</v>
      </c>
      <c r="T759">
        <v>2</v>
      </c>
      <c r="U759">
        <v>2</v>
      </c>
      <c r="V759">
        <v>16</v>
      </c>
      <c r="W759">
        <v>8</v>
      </c>
      <c r="X759">
        <v>4</v>
      </c>
      <c r="Y759">
        <v>11</v>
      </c>
    </row>
    <row r="760" spans="1:25" hidden="1" x14ac:dyDescent="0.35">
      <c r="A760">
        <v>36</v>
      </c>
      <c r="B760" t="s">
        <v>32</v>
      </c>
      <c r="C760" t="s">
        <v>26</v>
      </c>
      <c r="D760" t="s">
        <v>34</v>
      </c>
      <c r="E760">
        <v>7</v>
      </c>
      <c r="F760">
        <v>4</v>
      </c>
      <c r="G760" t="s">
        <v>38</v>
      </c>
      <c r="H760">
        <v>2</v>
      </c>
      <c r="I760" t="s">
        <v>35</v>
      </c>
      <c r="J760">
        <v>65</v>
      </c>
      <c r="K760">
        <v>3</v>
      </c>
      <c r="L760">
        <v>1</v>
      </c>
      <c r="M760" t="s">
        <v>36</v>
      </c>
      <c r="N760">
        <v>4</v>
      </c>
      <c r="O760" t="s">
        <v>31</v>
      </c>
      <c r="P760">
        <v>2</v>
      </c>
      <c r="Q760">
        <v>3</v>
      </c>
      <c r="R760">
        <v>0</v>
      </c>
      <c r="S760">
        <v>8</v>
      </c>
      <c r="T760">
        <v>6</v>
      </c>
      <c r="U760">
        <v>3</v>
      </c>
      <c r="V760">
        <v>6</v>
      </c>
      <c r="W760">
        <v>2</v>
      </c>
      <c r="X760">
        <v>0</v>
      </c>
      <c r="Y760">
        <v>1</v>
      </c>
    </row>
    <row r="761" spans="1:25" hidden="1" x14ac:dyDescent="0.35">
      <c r="A761">
        <v>36</v>
      </c>
      <c r="B761" t="s">
        <v>32</v>
      </c>
      <c r="C761" t="s">
        <v>26</v>
      </c>
      <c r="D761" t="s">
        <v>34</v>
      </c>
      <c r="E761">
        <v>2</v>
      </c>
      <c r="F761">
        <v>4</v>
      </c>
      <c r="G761" t="s">
        <v>40</v>
      </c>
      <c r="H761">
        <v>3</v>
      </c>
      <c r="I761" t="s">
        <v>35</v>
      </c>
      <c r="J761">
        <v>79</v>
      </c>
      <c r="K761">
        <v>3</v>
      </c>
      <c r="L761">
        <v>1</v>
      </c>
      <c r="M761" t="s">
        <v>39</v>
      </c>
      <c r="N761">
        <v>3</v>
      </c>
      <c r="O761" t="s">
        <v>31</v>
      </c>
      <c r="P761">
        <v>4</v>
      </c>
      <c r="Q761">
        <v>4</v>
      </c>
      <c r="R761">
        <v>0</v>
      </c>
      <c r="S761">
        <v>16</v>
      </c>
      <c r="T761">
        <v>6</v>
      </c>
      <c r="U761">
        <v>3</v>
      </c>
      <c r="V761">
        <v>11</v>
      </c>
      <c r="W761">
        <v>8</v>
      </c>
      <c r="X761">
        <v>3</v>
      </c>
      <c r="Y761">
        <v>9</v>
      </c>
    </row>
    <row r="762" spans="1:25" hidden="1" x14ac:dyDescent="0.35">
      <c r="A762">
        <v>36</v>
      </c>
      <c r="B762" t="s">
        <v>25</v>
      </c>
      <c r="C762" t="s">
        <v>26</v>
      </c>
      <c r="D762" t="s">
        <v>27</v>
      </c>
      <c r="E762">
        <v>3</v>
      </c>
      <c r="F762">
        <v>1</v>
      </c>
      <c r="G762" t="s">
        <v>28</v>
      </c>
      <c r="H762">
        <v>3</v>
      </c>
      <c r="I762" t="s">
        <v>35</v>
      </c>
      <c r="J762">
        <v>51</v>
      </c>
      <c r="K762">
        <v>2</v>
      </c>
      <c r="L762">
        <v>3</v>
      </c>
      <c r="M762" t="s">
        <v>30</v>
      </c>
      <c r="N762">
        <v>4</v>
      </c>
      <c r="O762" t="s">
        <v>37</v>
      </c>
      <c r="P762">
        <v>1</v>
      </c>
      <c r="Q762">
        <v>3</v>
      </c>
      <c r="R762">
        <v>1</v>
      </c>
      <c r="S762">
        <v>16</v>
      </c>
      <c r="T762">
        <v>6</v>
      </c>
      <c r="U762">
        <v>3</v>
      </c>
      <c r="V762">
        <v>16</v>
      </c>
      <c r="W762">
        <v>7</v>
      </c>
      <c r="X762">
        <v>3</v>
      </c>
      <c r="Y762">
        <v>7</v>
      </c>
    </row>
    <row r="763" spans="1:25" hidden="1" x14ac:dyDescent="0.35">
      <c r="A763">
        <v>36</v>
      </c>
      <c r="B763" t="s">
        <v>32</v>
      </c>
      <c r="C763" t="s">
        <v>44</v>
      </c>
      <c r="D763" t="s">
        <v>27</v>
      </c>
      <c r="E763">
        <v>8</v>
      </c>
      <c r="F763">
        <v>4</v>
      </c>
      <c r="G763" t="s">
        <v>49</v>
      </c>
      <c r="H763">
        <v>1</v>
      </c>
      <c r="I763" t="s">
        <v>35</v>
      </c>
      <c r="J763">
        <v>84</v>
      </c>
      <c r="K763">
        <v>3</v>
      </c>
      <c r="L763">
        <v>2</v>
      </c>
      <c r="M763" t="s">
        <v>30</v>
      </c>
      <c r="N763">
        <v>4</v>
      </c>
      <c r="O763" t="s">
        <v>41</v>
      </c>
      <c r="P763">
        <v>4</v>
      </c>
      <c r="Q763">
        <v>3</v>
      </c>
      <c r="R763">
        <v>2</v>
      </c>
      <c r="S763">
        <v>12</v>
      </c>
      <c r="T763">
        <v>3</v>
      </c>
      <c r="U763">
        <v>3</v>
      </c>
      <c r="V763">
        <v>7</v>
      </c>
      <c r="W763">
        <v>7</v>
      </c>
      <c r="X763">
        <v>0</v>
      </c>
      <c r="Y763">
        <v>7</v>
      </c>
    </row>
    <row r="764" spans="1:25" x14ac:dyDescent="0.35">
      <c r="A764">
        <v>36</v>
      </c>
      <c r="B764" t="s">
        <v>25</v>
      </c>
      <c r="C764" t="s">
        <v>26</v>
      </c>
      <c r="D764" t="s">
        <v>34</v>
      </c>
      <c r="E764">
        <v>16</v>
      </c>
      <c r="F764">
        <v>4</v>
      </c>
      <c r="G764" t="s">
        <v>28</v>
      </c>
      <c r="H764">
        <v>3</v>
      </c>
      <c r="I764" t="s">
        <v>29</v>
      </c>
      <c r="J764">
        <v>43</v>
      </c>
      <c r="K764">
        <v>4</v>
      </c>
      <c r="L764">
        <v>1</v>
      </c>
      <c r="M764" t="s">
        <v>39</v>
      </c>
      <c r="N764">
        <v>1</v>
      </c>
      <c r="O764" t="s">
        <v>31</v>
      </c>
      <c r="P764">
        <v>1</v>
      </c>
      <c r="Q764">
        <v>3</v>
      </c>
      <c r="R764">
        <v>0</v>
      </c>
      <c r="S764">
        <v>18</v>
      </c>
      <c r="T764">
        <v>1</v>
      </c>
      <c r="U764">
        <v>3</v>
      </c>
      <c r="V764">
        <v>17</v>
      </c>
      <c r="W764">
        <v>13</v>
      </c>
      <c r="X764">
        <v>15</v>
      </c>
      <c r="Y764">
        <v>14</v>
      </c>
    </row>
    <row r="765" spans="1:25" x14ac:dyDescent="0.35">
      <c r="A765">
        <v>36</v>
      </c>
      <c r="B765" t="s">
        <v>25</v>
      </c>
      <c r="C765" t="s">
        <v>26</v>
      </c>
      <c r="D765" t="s">
        <v>34</v>
      </c>
      <c r="E765">
        <v>15</v>
      </c>
      <c r="F765">
        <v>3</v>
      </c>
      <c r="G765" t="s">
        <v>38</v>
      </c>
      <c r="H765">
        <v>1</v>
      </c>
      <c r="I765" t="s">
        <v>35</v>
      </c>
      <c r="J765">
        <v>81</v>
      </c>
      <c r="K765">
        <v>3</v>
      </c>
      <c r="L765">
        <v>2</v>
      </c>
      <c r="M765" t="s">
        <v>39</v>
      </c>
      <c r="N765">
        <v>3</v>
      </c>
      <c r="O765" t="s">
        <v>41</v>
      </c>
      <c r="P765">
        <v>7</v>
      </c>
      <c r="Q765">
        <v>3</v>
      </c>
      <c r="R765">
        <v>1</v>
      </c>
      <c r="S765">
        <v>9</v>
      </c>
      <c r="T765">
        <v>3</v>
      </c>
      <c r="U765">
        <v>2</v>
      </c>
      <c r="V765">
        <v>1</v>
      </c>
      <c r="W765">
        <v>0</v>
      </c>
      <c r="X765">
        <v>0</v>
      </c>
      <c r="Y765">
        <v>0</v>
      </c>
    </row>
    <row r="766" spans="1:25" x14ac:dyDescent="0.35">
      <c r="A766">
        <v>36</v>
      </c>
      <c r="B766" t="s">
        <v>32</v>
      </c>
      <c r="C766" t="s">
        <v>26</v>
      </c>
      <c r="D766" t="s">
        <v>34</v>
      </c>
      <c r="E766">
        <v>12</v>
      </c>
      <c r="F766">
        <v>5</v>
      </c>
      <c r="G766" t="s">
        <v>40</v>
      </c>
      <c r="H766">
        <v>4</v>
      </c>
      <c r="I766" t="s">
        <v>29</v>
      </c>
      <c r="J766">
        <v>51</v>
      </c>
      <c r="K766">
        <v>2</v>
      </c>
      <c r="L766">
        <v>3</v>
      </c>
      <c r="M766" t="s">
        <v>42</v>
      </c>
      <c r="N766">
        <v>4</v>
      </c>
      <c r="O766" t="s">
        <v>31</v>
      </c>
      <c r="P766">
        <v>0</v>
      </c>
      <c r="Q766">
        <v>3</v>
      </c>
      <c r="R766">
        <v>0</v>
      </c>
      <c r="S766">
        <v>15</v>
      </c>
      <c r="T766">
        <v>2</v>
      </c>
      <c r="U766">
        <v>2</v>
      </c>
      <c r="V766">
        <v>14</v>
      </c>
      <c r="W766">
        <v>8</v>
      </c>
      <c r="X766">
        <v>7</v>
      </c>
      <c r="Y766">
        <v>8</v>
      </c>
    </row>
    <row r="767" spans="1:25" x14ac:dyDescent="0.35">
      <c r="A767">
        <v>36</v>
      </c>
      <c r="B767" t="s">
        <v>32</v>
      </c>
      <c r="C767" t="s">
        <v>44</v>
      </c>
      <c r="D767" t="s">
        <v>34</v>
      </c>
      <c r="E767">
        <v>18</v>
      </c>
      <c r="F767">
        <v>4</v>
      </c>
      <c r="G767" t="s">
        <v>28</v>
      </c>
      <c r="H767">
        <v>1</v>
      </c>
      <c r="I767" t="s">
        <v>35</v>
      </c>
      <c r="J767">
        <v>78</v>
      </c>
      <c r="K767">
        <v>3</v>
      </c>
      <c r="L767">
        <v>2</v>
      </c>
      <c r="M767" t="s">
        <v>42</v>
      </c>
      <c r="N767">
        <v>4</v>
      </c>
      <c r="O767" t="s">
        <v>31</v>
      </c>
      <c r="P767">
        <v>2</v>
      </c>
      <c r="Q767">
        <v>4</v>
      </c>
      <c r="R767">
        <v>0</v>
      </c>
      <c r="S767">
        <v>18</v>
      </c>
      <c r="T767">
        <v>0</v>
      </c>
      <c r="U767">
        <v>3</v>
      </c>
      <c r="V767">
        <v>11</v>
      </c>
      <c r="W767">
        <v>9</v>
      </c>
      <c r="X767">
        <v>0</v>
      </c>
      <c r="Y767">
        <v>9</v>
      </c>
    </row>
    <row r="768" spans="1:25" hidden="1" x14ac:dyDescent="0.35">
      <c r="A768">
        <v>36</v>
      </c>
      <c r="B768" t="s">
        <v>32</v>
      </c>
      <c r="C768" t="s">
        <v>26</v>
      </c>
      <c r="D768" t="s">
        <v>34</v>
      </c>
      <c r="E768">
        <v>6</v>
      </c>
      <c r="F768">
        <v>4</v>
      </c>
      <c r="G768" t="s">
        <v>28</v>
      </c>
      <c r="H768">
        <v>3</v>
      </c>
      <c r="I768" t="s">
        <v>35</v>
      </c>
      <c r="J768">
        <v>60</v>
      </c>
      <c r="K768">
        <v>1</v>
      </c>
      <c r="L768">
        <v>1</v>
      </c>
      <c r="M768" t="s">
        <v>39</v>
      </c>
      <c r="N768">
        <v>3</v>
      </c>
      <c r="O768" t="s">
        <v>41</v>
      </c>
      <c r="P768">
        <v>1</v>
      </c>
      <c r="Q768">
        <v>3</v>
      </c>
      <c r="R768">
        <v>1</v>
      </c>
      <c r="S768">
        <v>7</v>
      </c>
      <c r="T768">
        <v>4</v>
      </c>
      <c r="U768">
        <v>3</v>
      </c>
      <c r="V768">
        <v>7</v>
      </c>
      <c r="W768">
        <v>7</v>
      </c>
      <c r="X768">
        <v>1</v>
      </c>
      <c r="Y768">
        <v>7</v>
      </c>
    </row>
    <row r="769" spans="1:25" hidden="1" x14ac:dyDescent="0.35">
      <c r="A769">
        <v>36</v>
      </c>
      <c r="B769" t="s">
        <v>32</v>
      </c>
      <c r="C769" t="s">
        <v>26</v>
      </c>
      <c r="D769" t="s">
        <v>34</v>
      </c>
      <c r="E769">
        <v>1</v>
      </c>
      <c r="F769">
        <v>3</v>
      </c>
      <c r="G769" t="s">
        <v>49</v>
      </c>
      <c r="H769">
        <v>3</v>
      </c>
      <c r="I769" t="s">
        <v>29</v>
      </c>
      <c r="J769">
        <v>77</v>
      </c>
      <c r="K769">
        <v>1</v>
      </c>
      <c r="L769">
        <v>3</v>
      </c>
      <c r="M769" t="s">
        <v>42</v>
      </c>
      <c r="N769">
        <v>1</v>
      </c>
      <c r="O769" t="s">
        <v>41</v>
      </c>
      <c r="P769">
        <v>2</v>
      </c>
      <c r="Q769">
        <v>4</v>
      </c>
      <c r="R769">
        <v>1</v>
      </c>
      <c r="S769">
        <v>17</v>
      </c>
      <c r="T769">
        <v>2</v>
      </c>
      <c r="U769">
        <v>3</v>
      </c>
      <c r="V769">
        <v>7</v>
      </c>
      <c r="W769">
        <v>7</v>
      </c>
      <c r="X769">
        <v>7</v>
      </c>
      <c r="Y769">
        <v>7</v>
      </c>
    </row>
    <row r="770" spans="1:25" hidden="1" x14ac:dyDescent="0.35">
      <c r="A770">
        <v>36</v>
      </c>
      <c r="B770" t="s">
        <v>32</v>
      </c>
      <c r="C770" t="s">
        <v>33</v>
      </c>
      <c r="D770" t="s">
        <v>34</v>
      </c>
      <c r="E770">
        <v>3</v>
      </c>
      <c r="F770">
        <v>3</v>
      </c>
      <c r="G770" t="s">
        <v>49</v>
      </c>
      <c r="H770">
        <v>3</v>
      </c>
      <c r="I770" t="s">
        <v>35</v>
      </c>
      <c r="J770">
        <v>46</v>
      </c>
      <c r="K770">
        <v>3</v>
      </c>
      <c r="L770">
        <v>1</v>
      </c>
      <c r="M770" t="s">
        <v>36</v>
      </c>
      <c r="N770">
        <v>2</v>
      </c>
      <c r="O770" t="s">
        <v>37</v>
      </c>
      <c r="P770">
        <v>1</v>
      </c>
      <c r="Q770">
        <v>3</v>
      </c>
      <c r="R770">
        <v>0</v>
      </c>
      <c r="S770">
        <v>12</v>
      </c>
      <c r="T770">
        <v>2</v>
      </c>
      <c r="U770">
        <v>2</v>
      </c>
      <c r="V770">
        <v>11</v>
      </c>
      <c r="W770">
        <v>10</v>
      </c>
      <c r="X770">
        <v>0</v>
      </c>
      <c r="Y770">
        <v>7</v>
      </c>
    </row>
    <row r="771" spans="1:25" hidden="1" x14ac:dyDescent="0.35">
      <c r="A771">
        <v>36</v>
      </c>
      <c r="B771" t="s">
        <v>32</v>
      </c>
      <c r="C771" t="s">
        <v>26</v>
      </c>
      <c r="D771" t="s">
        <v>34</v>
      </c>
      <c r="E771">
        <v>2</v>
      </c>
      <c r="F771">
        <v>4</v>
      </c>
      <c r="G771" t="s">
        <v>28</v>
      </c>
      <c r="H771">
        <v>3</v>
      </c>
      <c r="I771" t="s">
        <v>29</v>
      </c>
      <c r="J771">
        <v>53</v>
      </c>
      <c r="K771">
        <v>3</v>
      </c>
      <c r="L771">
        <v>2</v>
      </c>
      <c r="M771" t="s">
        <v>42</v>
      </c>
      <c r="N771">
        <v>2</v>
      </c>
      <c r="O771" t="s">
        <v>31</v>
      </c>
      <c r="P771">
        <v>9</v>
      </c>
      <c r="Q771">
        <v>3</v>
      </c>
      <c r="R771">
        <v>0</v>
      </c>
      <c r="S771">
        <v>18</v>
      </c>
      <c r="T771">
        <v>2</v>
      </c>
      <c r="U771">
        <v>3</v>
      </c>
      <c r="V771">
        <v>16</v>
      </c>
      <c r="W771">
        <v>14</v>
      </c>
      <c r="X771">
        <v>5</v>
      </c>
      <c r="Y771">
        <v>12</v>
      </c>
    </row>
    <row r="772" spans="1:25" x14ac:dyDescent="0.35">
      <c r="A772">
        <v>36</v>
      </c>
      <c r="B772" t="s">
        <v>32</v>
      </c>
      <c r="C772" t="s">
        <v>26</v>
      </c>
      <c r="D772" t="s">
        <v>34</v>
      </c>
      <c r="E772">
        <v>10</v>
      </c>
      <c r="F772">
        <v>4</v>
      </c>
      <c r="G772" t="s">
        <v>49</v>
      </c>
      <c r="H772">
        <v>4</v>
      </c>
      <c r="I772" t="s">
        <v>29</v>
      </c>
      <c r="J772">
        <v>63</v>
      </c>
      <c r="K772">
        <v>3</v>
      </c>
      <c r="L772">
        <v>3</v>
      </c>
      <c r="M772" t="s">
        <v>43</v>
      </c>
      <c r="N772">
        <v>3</v>
      </c>
      <c r="O772" t="s">
        <v>37</v>
      </c>
      <c r="P772">
        <v>3</v>
      </c>
      <c r="Q772">
        <v>3</v>
      </c>
      <c r="R772">
        <v>0</v>
      </c>
      <c r="S772">
        <v>10</v>
      </c>
      <c r="T772">
        <v>0</v>
      </c>
      <c r="U772">
        <v>3</v>
      </c>
      <c r="V772">
        <v>7</v>
      </c>
      <c r="W772">
        <v>7</v>
      </c>
      <c r="X772">
        <v>1</v>
      </c>
      <c r="Y772">
        <v>7</v>
      </c>
    </row>
    <row r="773" spans="1:25" hidden="1" x14ac:dyDescent="0.35">
      <c r="A773">
        <v>36</v>
      </c>
      <c r="B773" t="s">
        <v>32</v>
      </c>
      <c r="C773" t="s">
        <v>33</v>
      </c>
      <c r="D773" t="s">
        <v>27</v>
      </c>
      <c r="E773">
        <v>7</v>
      </c>
      <c r="F773">
        <v>3</v>
      </c>
      <c r="G773" t="s">
        <v>48</v>
      </c>
      <c r="H773">
        <v>1</v>
      </c>
      <c r="I773" t="s">
        <v>29</v>
      </c>
      <c r="J773">
        <v>83</v>
      </c>
      <c r="K773">
        <v>4</v>
      </c>
      <c r="L773">
        <v>2</v>
      </c>
      <c r="M773" t="s">
        <v>30</v>
      </c>
      <c r="N773">
        <v>1</v>
      </c>
      <c r="O773" t="s">
        <v>37</v>
      </c>
      <c r="P773">
        <v>2</v>
      </c>
      <c r="Q773">
        <v>3</v>
      </c>
      <c r="R773">
        <v>1</v>
      </c>
      <c r="S773">
        <v>17</v>
      </c>
      <c r="T773">
        <v>2</v>
      </c>
      <c r="U773">
        <v>2</v>
      </c>
      <c r="V773">
        <v>15</v>
      </c>
      <c r="W773">
        <v>7</v>
      </c>
      <c r="X773">
        <v>6</v>
      </c>
      <c r="Y773">
        <v>13</v>
      </c>
    </row>
    <row r="774" spans="1:25" hidden="1" x14ac:dyDescent="0.35">
      <c r="A774">
        <v>36</v>
      </c>
      <c r="B774" t="s">
        <v>32</v>
      </c>
      <c r="C774" t="s">
        <v>26</v>
      </c>
      <c r="D774" t="s">
        <v>27</v>
      </c>
      <c r="E774">
        <v>3</v>
      </c>
      <c r="F774">
        <v>4</v>
      </c>
      <c r="G774" t="s">
        <v>48</v>
      </c>
      <c r="H774">
        <v>1</v>
      </c>
      <c r="I774" t="s">
        <v>29</v>
      </c>
      <c r="J774">
        <v>99</v>
      </c>
      <c r="K774">
        <v>3</v>
      </c>
      <c r="L774">
        <v>2</v>
      </c>
      <c r="M774" t="s">
        <v>30</v>
      </c>
      <c r="N774">
        <v>2</v>
      </c>
      <c r="O774" t="s">
        <v>31</v>
      </c>
      <c r="P774">
        <v>3</v>
      </c>
      <c r="Q774">
        <v>3</v>
      </c>
      <c r="R774">
        <v>0</v>
      </c>
      <c r="S774">
        <v>15</v>
      </c>
      <c r="T774">
        <v>3</v>
      </c>
      <c r="U774">
        <v>3</v>
      </c>
      <c r="V774">
        <v>5</v>
      </c>
      <c r="W774">
        <v>4</v>
      </c>
      <c r="X774">
        <v>0</v>
      </c>
      <c r="Y774">
        <v>1</v>
      </c>
    </row>
    <row r="775" spans="1:25" hidden="1" x14ac:dyDescent="0.35">
      <c r="A775">
        <v>36</v>
      </c>
      <c r="B775" t="s">
        <v>32</v>
      </c>
      <c r="C775" t="s">
        <v>26</v>
      </c>
      <c r="D775" t="s">
        <v>34</v>
      </c>
      <c r="E775">
        <v>4</v>
      </c>
      <c r="F775">
        <v>4</v>
      </c>
      <c r="G775" t="s">
        <v>28</v>
      </c>
      <c r="H775">
        <v>1</v>
      </c>
      <c r="I775" t="s">
        <v>35</v>
      </c>
      <c r="J775">
        <v>37</v>
      </c>
      <c r="K775">
        <v>2</v>
      </c>
      <c r="L775">
        <v>2</v>
      </c>
      <c r="M775" t="s">
        <v>39</v>
      </c>
      <c r="N775">
        <v>4</v>
      </c>
      <c r="O775" t="s">
        <v>31</v>
      </c>
      <c r="P775">
        <v>1</v>
      </c>
      <c r="Q775">
        <v>3</v>
      </c>
      <c r="R775">
        <v>0</v>
      </c>
      <c r="S775">
        <v>10</v>
      </c>
      <c r="T775">
        <v>2</v>
      </c>
      <c r="U775">
        <v>2</v>
      </c>
      <c r="V775">
        <v>10</v>
      </c>
      <c r="W775">
        <v>4</v>
      </c>
      <c r="X775">
        <v>1</v>
      </c>
      <c r="Y775">
        <v>8</v>
      </c>
    </row>
    <row r="776" spans="1:25" x14ac:dyDescent="0.35">
      <c r="A776">
        <v>36</v>
      </c>
      <c r="B776" t="s">
        <v>32</v>
      </c>
      <c r="C776" t="s">
        <v>26</v>
      </c>
      <c r="D776" t="s">
        <v>27</v>
      </c>
      <c r="E776">
        <v>16</v>
      </c>
      <c r="F776">
        <v>4</v>
      </c>
      <c r="G776" t="s">
        <v>48</v>
      </c>
      <c r="H776">
        <v>3</v>
      </c>
      <c r="I776" t="s">
        <v>29</v>
      </c>
      <c r="J776">
        <v>98</v>
      </c>
      <c r="K776">
        <v>2</v>
      </c>
      <c r="L776">
        <v>2</v>
      </c>
      <c r="M776" t="s">
        <v>30</v>
      </c>
      <c r="N776">
        <v>1</v>
      </c>
      <c r="O776" t="s">
        <v>37</v>
      </c>
      <c r="P776">
        <v>4</v>
      </c>
      <c r="Q776">
        <v>3</v>
      </c>
      <c r="R776">
        <v>2</v>
      </c>
      <c r="S776">
        <v>11</v>
      </c>
      <c r="T776">
        <v>3</v>
      </c>
      <c r="U776">
        <v>2</v>
      </c>
      <c r="V776">
        <v>3</v>
      </c>
      <c r="W776">
        <v>2</v>
      </c>
      <c r="X776">
        <v>0</v>
      </c>
      <c r="Y776">
        <v>2</v>
      </c>
    </row>
    <row r="777" spans="1:25" hidden="1" x14ac:dyDescent="0.35">
      <c r="A777">
        <v>36</v>
      </c>
      <c r="B777" t="s">
        <v>32</v>
      </c>
      <c r="C777" t="s">
        <v>26</v>
      </c>
      <c r="D777" t="s">
        <v>27</v>
      </c>
      <c r="E777">
        <v>2</v>
      </c>
      <c r="F777">
        <v>4</v>
      </c>
      <c r="G777" t="s">
        <v>28</v>
      </c>
      <c r="H777">
        <v>3</v>
      </c>
      <c r="I777" t="s">
        <v>35</v>
      </c>
      <c r="J777">
        <v>70</v>
      </c>
      <c r="K777">
        <v>3</v>
      </c>
      <c r="L777">
        <v>1</v>
      </c>
      <c r="M777" t="s">
        <v>46</v>
      </c>
      <c r="N777">
        <v>4</v>
      </c>
      <c r="O777" t="s">
        <v>31</v>
      </c>
      <c r="P777">
        <v>3</v>
      </c>
      <c r="Q777">
        <v>4</v>
      </c>
      <c r="R777">
        <v>0</v>
      </c>
      <c r="S777">
        <v>7</v>
      </c>
      <c r="T777">
        <v>3</v>
      </c>
      <c r="U777">
        <v>2</v>
      </c>
      <c r="V777">
        <v>3</v>
      </c>
      <c r="W777">
        <v>2</v>
      </c>
      <c r="X777">
        <v>1</v>
      </c>
      <c r="Y777">
        <v>2</v>
      </c>
    </row>
    <row r="778" spans="1:25" hidden="1" x14ac:dyDescent="0.35">
      <c r="A778">
        <v>36</v>
      </c>
      <c r="B778" t="s">
        <v>32</v>
      </c>
      <c r="C778" t="s">
        <v>26</v>
      </c>
      <c r="D778" t="s">
        <v>27</v>
      </c>
      <c r="E778">
        <v>1</v>
      </c>
      <c r="F778">
        <v>4</v>
      </c>
      <c r="G778" t="s">
        <v>28</v>
      </c>
      <c r="H778">
        <v>2</v>
      </c>
      <c r="I778" t="s">
        <v>29</v>
      </c>
      <c r="J778">
        <v>73</v>
      </c>
      <c r="K778">
        <v>3</v>
      </c>
      <c r="L778">
        <v>2</v>
      </c>
      <c r="M778" t="s">
        <v>30</v>
      </c>
      <c r="N778">
        <v>3</v>
      </c>
      <c r="O778" t="s">
        <v>31</v>
      </c>
      <c r="P778">
        <v>6</v>
      </c>
      <c r="Q778">
        <v>3</v>
      </c>
      <c r="R778">
        <v>0</v>
      </c>
      <c r="S778">
        <v>15</v>
      </c>
      <c r="T778">
        <v>5</v>
      </c>
      <c r="U778">
        <v>3</v>
      </c>
      <c r="V778">
        <v>1</v>
      </c>
      <c r="W778">
        <v>0</v>
      </c>
      <c r="X778">
        <v>0</v>
      </c>
      <c r="Y778">
        <v>0</v>
      </c>
    </row>
    <row r="779" spans="1:25" hidden="1" x14ac:dyDescent="0.35">
      <c r="A779">
        <v>36</v>
      </c>
      <c r="B779" t="s">
        <v>32</v>
      </c>
      <c r="C779" t="s">
        <v>33</v>
      </c>
      <c r="D779" t="s">
        <v>34</v>
      </c>
      <c r="E779">
        <v>6</v>
      </c>
      <c r="F779">
        <v>4</v>
      </c>
      <c r="G779" t="s">
        <v>28</v>
      </c>
      <c r="H779">
        <v>1</v>
      </c>
      <c r="I779" t="s">
        <v>35</v>
      </c>
      <c r="J779">
        <v>80</v>
      </c>
      <c r="K779">
        <v>4</v>
      </c>
      <c r="L779">
        <v>2</v>
      </c>
      <c r="M779" t="s">
        <v>39</v>
      </c>
      <c r="N779">
        <v>1</v>
      </c>
      <c r="O779" t="s">
        <v>37</v>
      </c>
      <c r="P779">
        <v>3</v>
      </c>
      <c r="Q779">
        <v>3</v>
      </c>
      <c r="R779">
        <v>1</v>
      </c>
      <c r="S779">
        <v>9</v>
      </c>
      <c r="T779">
        <v>3</v>
      </c>
      <c r="U779">
        <v>3</v>
      </c>
      <c r="V779">
        <v>3</v>
      </c>
      <c r="W779">
        <v>2</v>
      </c>
      <c r="X779">
        <v>0</v>
      </c>
      <c r="Y779">
        <v>2</v>
      </c>
    </row>
    <row r="780" spans="1:25" x14ac:dyDescent="0.35">
      <c r="A780">
        <v>36</v>
      </c>
      <c r="B780" t="s">
        <v>32</v>
      </c>
      <c r="C780" t="s">
        <v>26</v>
      </c>
      <c r="D780" t="s">
        <v>34</v>
      </c>
      <c r="E780">
        <v>12</v>
      </c>
      <c r="F780">
        <v>4</v>
      </c>
      <c r="G780" t="s">
        <v>28</v>
      </c>
      <c r="H780">
        <v>3</v>
      </c>
      <c r="I780" t="s">
        <v>29</v>
      </c>
      <c r="J780">
        <v>76</v>
      </c>
      <c r="K780">
        <v>3</v>
      </c>
      <c r="L780">
        <v>2</v>
      </c>
      <c r="M780" t="s">
        <v>42</v>
      </c>
      <c r="N780">
        <v>3</v>
      </c>
      <c r="O780" t="s">
        <v>37</v>
      </c>
      <c r="P780">
        <v>9</v>
      </c>
      <c r="Q780">
        <v>3</v>
      </c>
      <c r="R780">
        <v>2</v>
      </c>
      <c r="S780">
        <v>7</v>
      </c>
      <c r="T780">
        <v>2</v>
      </c>
      <c r="U780">
        <v>3</v>
      </c>
      <c r="V780">
        <v>3</v>
      </c>
      <c r="W780">
        <v>2</v>
      </c>
      <c r="X780">
        <v>1</v>
      </c>
      <c r="Y780">
        <v>1</v>
      </c>
    </row>
    <row r="781" spans="1:25" hidden="1" x14ac:dyDescent="0.35">
      <c r="A781">
        <v>36</v>
      </c>
      <c r="B781" t="s">
        <v>32</v>
      </c>
      <c r="C781" t="s">
        <v>26</v>
      </c>
      <c r="D781" t="s">
        <v>34</v>
      </c>
      <c r="E781">
        <v>5</v>
      </c>
      <c r="F781">
        <v>4</v>
      </c>
      <c r="G781" t="s">
        <v>28</v>
      </c>
      <c r="H781">
        <v>2</v>
      </c>
      <c r="I781" t="s">
        <v>29</v>
      </c>
      <c r="J781">
        <v>42</v>
      </c>
      <c r="K781">
        <v>3</v>
      </c>
      <c r="L781">
        <v>3</v>
      </c>
      <c r="M781" t="s">
        <v>43</v>
      </c>
      <c r="N781">
        <v>1</v>
      </c>
      <c r="O781" t="s">
        <v>37</v>
      </c>
      <c r="P781">
        <v>4</v>
      </c>
      <c r="Q781">
        <v>3</v>
      </c>
      <c r="R781">
        <v>2</v>
      </c>
      <c r="S781">
        <v>9</v>
      </c>
      <c r="T781">
        <v>6</v>
      </c>
      <c r="U781">
        <v>3</v>
      </c>
      <c r="V781">
        <v>3</v>
      </c>
      <c r="W781">
        <v>2</v>
      </c>
      <c r="X781">
        <v>0</v>
      </c>
      <c r="Y781">
        <v>2</v>
      </c>
    </row>
    <row r="782" spans="1:25" hidden="1" x14ac:dyDescent="0.35">
      <c r="A782">
        <v>36</v>
      </c>
      <c r="B782" t="s">
        <v>32</v>
      </c>
      <c r="C782" t="s">
        <v>26</v>
      </c>
      <c r="D782" t="s">
        <v>34</v>
      </c>
      <c r="E782">
        <v>7</v>
      </c>
      <c r="F782">
        <v>3</v>
      </c>
      <c r="G782" t="s">
        <v>28</v>
      </c>
      <c r="H782">
        <v>1</v>
      </c>
      <c r="I782" t="s">
        <v>35</v>
      </c>
      <c r="J782">
        <v>77</v>
      </c>
      <c r="K782">
        <v>3</v>
      </c>
      <c r="L782">
        <v>1</v>
      </c>
      <c r="M782" t="s">
        <v>39</v>
      </c>
      <c r="N782">
        <v>2</v>
      </c>
      <c r="O782" t="s">
        <v>31</v>
      </c>
      <c r="P782">
        <v>2</v>
      </c>
      <c r="Q782">
        <v>3</v>
      </c>
      <c r="R782">
        <v>0</v>
      </c>
      <c r="S782">
        <v>15</v>
      </c>
      <c r="T782">
        <v>4</v>
      </c>
      <c r="U782">
        <v>3</v>
      </c>
      <c r="V782">
        <v>4</v>
      </c>
      <c r="W782">
        <v>3</v>
      </c>
      <c r="X782">
        <v>1</v>
      </c>
      <c r="Y782">
        <v>3</v>
      </c>
    </row>
    <row r="783" spans="1:25" hidden="1" x14ac:dyDescent="0.35">
      <c r="A783">
        <v>36</v>
      </c>
      <c r="B783" t="s">
        <v>32</v>
      </c>
      <c r="C783" t="s">
        <v>44</v>
      </c>
      <c r="D783" t="s">
        <v>34</v>
      </c>
      <c r="E783">
        <v>1</v>
      </c>
      <c r="F783">
        <v>4</v>
      </c>
      <c r="G783" t="s">
        <v>40</v>
      </c>
      <c r="H783">
        <v>4</v>
      </c>
      <c r="I783" t="s">
        <v>29</v>
      </c>
      <c r="J783">
        <v>33</v>
      </c>
      <c r="K783">
        <v>2</v>
      </c>
      <c r="L783">
        <v>2</v>
      </c>
      <c r="M783" t="s">
        <v>42</v>
      </c>
      <c r="N783">
        <v>3</v>
      </c>
      <c r="O783" t="s">
        <v>37</v>
      </c>
      <c r="P783">
        <v>0</v>
      </c>
      <c r="Q783">
        <v>3</v>
      </c>
      <c r="R783">
        <v>0</v>
      </c>
      <c r="S783">
        <v>4</v>
      </c>
      <c r="T783">
        <v>6</v>
      </c>
      <c r="U783">
        <v>3</v>
      </c>
      <c r="V783">
        <v>3</v>
      </c>
      <c r="W783">
        <v>2</v>
      </c>
      <c r="X783">
        <v>1</v>
      </c>
      <c r="Y783">
        <v>2</v>
      </c>
    </row>
    <row r="784" spans="1:25" hidden="1" x14ac:dyDescent="0.35">
      <c r="A784">
        <v>36</v>
      </c>
      <c r="B784" t="s">
        <v>32</v>
      </c>
      <c r="C784" t="s">
        <v>26</v>
      </c>
      <c r="D784" t="s">
        <v>34</v>
      </c>
      <c r="E784">
        <v>3</v>
      </c>
      <c r="F784">
        <v>2</v>
      </c>
      <c r="G784" t="s">
        <v>28</v>
      </c>
      <c r="H784">
        <v>4</v>
      </c>
      <c r="I784" t="s">
        <v>35</v>
      </c>
      <c r="J784">
        <v>79</v>
      </c>
      <c r="K784">
        <v>4</v>
      </c>
      <c r="L784">
        <v>2</v>
      </c>
      <c r="M784" t="s">
        <v>43</v>
      </c>
      <c r="N784">
        <v>1</v>
      </c>
      <c r="O784" t="s">
        <v>41</v>
      </c>
      <c r="P784">
        <v>6</v>
      </c>
      <c r="Q784">
        <v>4</v>
      </c>
      <c r="R784">
        <v>1</v>
      </c>
      <c r="S784">
        <v>13</v>
      </c>
      <c r="T784">
        <v>3</v>
      </c>
      <c r="U784">
        <v>3</v>
      </c>
      <c r="V784">
        <v>5</v>
      </c>
      <c r="W784">
        <v>4</v>
      </c>
      <c r="X784">
        <v>0</v>
      </c>
      <c r="Y784">
        <v>4</v>
      </c>
    </row>
    <row r="785" spans="1:25" x14ac:dyDescent="0.35">
      <c r="A785">
        <v>36</v>
      </c>
      <c r="B785" t="s">
        <v>32</v>
      </c>
      <c r="C785" t="s">
        <v>26</v>
      </c>
      <c r="D785" t="s">
        <v>34</v>
      </c>
      <c r="E785">
        <v>26</v>
      </c>
      <c r="F785">
        <v>4</v>
      </c>
      <c r="G785" t="s">
        <v>28</v>
      </c>
      <c r="H785">
        <v>1</v>
      </c>
      <c r="I785" t="s">
        <v>35</v>
      </c>
      <c r="J785">
        <v>80</v>
      </c>
      <c r="K785">
        <v>3</v>
      </c>
      <c r="L785">
        <v>2</v>
      </c>
      <c r="M785" t="s">
        <v>43</v>
      </c>
      <c r="N785">
        <v>3</v>
      </c>
      <c r="O785" t="s">
        <v>37</v>
      </c>
      <c r="P785">
        <v>6</v>
      </c>
      <c r="Q785">
        <v>3</v>
      </c>
      <c r="R785">
        <v>2</v>
      </c>
      <c r="S785">
        <v>10</v>
      </c>
      <c r="T785">
        <v>2</v>
      </c>
      <c r="U785">
        <v>2</v>
      </c>
      <c r="V785">
        <v>3</v>
      </c>
      <c r="W785">
        <v>2</v>
      </c>
      <c r="X785">
        <v>0</v>
      </c>
      <c r="Y785">
        <v>2</v>
      </c>
    </row>
    <row r="786" spans="1:25" hidden="1" x14ac:dyDescent="0.35">
      <c r="A786">
        <v>36</v>
      </c>
      <c r="B786" t="s">
        <v>32</v>
      </c>
      <c r="C786" t="s">
        <v>26</v>
      </c>
      <c r="D786" t="s">
        <v>27</v>
      </c>
      <c r="E786">
        <v>2</v>
      </c>
      <c r="F786">
        <v>4</v>
      </c>
      <c r="G786" t="s">
        <v>28</v>
      </c>
      <c r="H786">
        <v>3</v>
      </c>
      <c r="I786" t="s">
        <v>29</v>
      </c>
      <c r="J786">
        <v>51</v>
      </c>
      <c r="K786">
        <v>3</v>
      </c>
      <c r="L786">
        <v>2</v>
      </c>
      <c r="M786" t="s">
        <v>46</v>
      </c>
      <c r="N786">
        <v>4</v>
      </c>
      <c r="O786" t="s">
        <v>31</v>
      </c>
      <c r="P786">
        <v>3</v>
      </c>
      <c r="Q786">
        <v>3</v>
      </c>
      <c r="R786">
        <v>0</v>
      </c>
      <c r="S786">
        <v>17</v>
      </c>
      <c r="T786">
        <v>2</v>
      </c>
      <c r="U786">
        <v>2</v>
      </c>
      <c r="V786">
        <v>13</v>
      </c>
      <c r="W786">
        <v>7</v>
      </c>
      <c r="X786">
        <v>6</v>
      </c>
      <c r="Y786">
        <v>7</v>
      </c>
    </row>
    <row r="787" spans="1:25" x14ac:dyDescent="0.35">
      <c r="A787">
        <v>36</v>
      </c>
      <c r="B787" t="s">
        <v>25</v>
      </c>
      <c r="C787" t="s">
        <v>26</v>
      </c>
      <c r="D787" t="s">
        <v>27</v>
      </c>
      <c r="E787">
        <v>13</v>
      </c>
      <c r="F787">
        <v>5</v>
      </c>
      <c r="G787" t="s">
        <v>48</v>
      </c>
      <c r="H787">
        <v>2</v>
      </c>
      <c r="I787" t="s">
        <v>35</v>
      </c>
      <c r="J787">
        <v>96</v>
      </c>
      <c r="K787">
        <v>2</v>
      </c>
      <c r="L787">
        <v>2</v>
      </c>
      <c r="M787" t="s">
        <v>30</v>
      </c>
      <c r="N787">
        <v>1</v>
      </c>
      <c r="O787" t="s">
        <v>41</v>
      </c>
      <c r="P787">
        <v>5</v>
      </c>
      <c r="Q787">
        <v>3</v>
      </c>
      <c r="R787">
        <v>3</v>
      </c>
      <c r="S787">
        <v>16</v>
      </c>
      <c r="T787">
        <v>3</v>
      </c>
      <c r="U787">
        <v>3</v>
      </c>
      <c r="V787">
        <v>2</v>
      </c>
      <c r="W787">
        <v>2</v>
      </c>
      <c r="X787">
        <v>2</v>
      </c>
      <c r="Y787">
        <v>2</v>
      </c>
    </row>
    <row r="788" spans="1:25" x14ac:dyDescent="0.35">
      <c r="A788">
        <v>36</v>
      </c>
      <c r="B788" t="s">
        <v>32</v>
      </c>
      <c r="C788" t="s">
        <v>26</v>
      </c>
      <c r="D788" t="s">
        <v>34</v>
      </c>
      <c r="E788">
        <v>10</v>
      </c>
      <c r="F788">
        <v>3</v>
      </c>
      <c r="G788" t="s">
        <v>28</v>
      </c>
      <c r="H788">
        <v>4</v>
      </c>
      <c r="I788" t="s">
        <v>35</v>
      </c>
      <c r="J788">
        <v>90</v>
      </c>
      <c r="K788">
        <v>3</v>
      </c>
      <c r="L788">
        <v>3</v>
      </c>
      <c r="M788" t="s">
        <v>43</v>
      </c>
      <c r="N788">
        <v>1</v>
      </c>
      <c r="O788" t="s">
        <v>37</v>
      </c>
      <c r="P788">
        <v>7</v>
      </c>
      <c r="Q788">
        <v>3</v>
      </c>
      <c r="R788">
        <v>1</v>
      </c>
      <c r="S788">
        <v>15</v>
      </c>
      <c r="T788">
        <v>1</v>
      </c>
      <c r="U788">
        <v>3</v>
      </c>
      <c r="V788">
        <v>12</v>
      </c>
      <c r="W788">
        <v>8</v>
      </c>
      <c r="X788">
        <v>5</v>
      </c>
      <c r="Y788">
        <v>7</v>
      </c>
    </row>
    <row r="789" spans="1:25" hidden="1" x14ac:dyDescent="0.35">
      <c r="A789">
        <v>36</v>
      </c>
      <c r="B789" t="s">
        <v>32</v>
      </c>
      <c r="C789" t="s">
        <v>26</v>
      </c>
      <c r="D789" t="s">
        <v>34</v>
      </c>
      <c r="E789">
        <v>2</v>
      </c>
      <c r="F789">
        <v>4</v>
      </c>
      <c r="G789" t="s">
        <v>38</v>
      </c>
      <c r="H789">
        <v>4</v>
      </c>
      <c r="I789" t="s">
        <v>29</v>
      </c>
      <c r="J789">
        <v>73</v>
      </c>
      <c r="K789">
        <v>3</v>
      </c>
      <c r="L789">
        <v>2</v>
      </c>
      <c r="M789" t="s">
        <v>36</v>
      </c>
      <c r="N789">
        <v>2</v>
      </c>
      <c r="O789" t="s">
        <v>37</v>
      </c>
      <c r="P789">
        <v>4</v>
      </c>
      <c r="Q789">
        <v>4</v>
      </c>
      <c r="R789">
        <v>1</v>
      </c>
      <c r="S789">
        <v>15</v>
      </c>
      <c r="T789">
        <v>2</v>
      </c>
      <c r="U789">
        <v>3</v>
      </c>
      <c r="V789">
        <v>1</v>
      </c>
      <c r="W789">
        <v>0</v>
      </c>
      <c r="X789">
        <v>0</v>
      </c>
      <c r="Y789">
        <v>0</v>
      </c>
    </row>
    <row r="790" spans="1:25" x14ac:dyDescent="0.35">
      <c r="A790">
        <v>36</v>
      </c>
      <c r="B790" t="s">
        <v>32</v>
      </c>
      <c r="C790" t="s">
        <v>26</v>
      </c>
      <c r="D790" t="s">
        <v>27</v>
      </c>
      <c r="E790">
        <v>10</v>
      </c>
      <c r="F790">
        <v>4</v>
      </c>
      <c r="G790" t="s">
        <v>49</v>
      </c>
      <c r="H790">
        <v>2</v>
      </c>
      <c r="I790" t="s">
        <v>29</v>
      </c>
      <c r="J790">
        <v>63</v>
      </c>
      <c r="K790">
        <v>2</v>
      </c>
      <c r="L790">
        <v>2</v>
      </c>
      <c r="M790" t="s">
        <v>30</v>
      </c>
      <c r="N790">
        <v>3</v>
      </c>
      <c r="O790" t="s">
        <v>37</v>
      </c>
      <c r="P790">
        <v>1</v>
      </c>
      <c r="Q790">
        <v>3</v>
      </c>
      <c r="R790">
        <v>1</v>
      </c>
      <c r="S790">
        <v>10</v>
      </c>
      <c r="T790">
        <v>4</v>
      </c>
      <c r="U790">
        <v>3</v>
      </c>
      <c r="V790">
        <v>10</v>
      </c>
      <c r="W790">
        <v>9</v>
      </c>
      <c r="X790">
        <v>1</v>
      </c>
      <c r="Y790">
        <v>7</v>
      </c>
    </row>
    <row r="791" spans="1:25" hidden="1" x14ac:dyDescent="0.35">
      <c r="A791">
        <v>36</v>
      </c>
      <c r="B791" t="s">
        <v>32</v>
      </c>
      <c r="C791" t="s">
        <v>33</v>
      </c>
      <c r="D791" t="s">
        <v>50</v>
      </c>
      <c r="E791">
        <v>2</v>
      </c>
      <c r="F791">
        <v>1</v>
      </c>
      <c r="G791" t="s">
        <v>50</v>
      </c>
      <c r="H791">
        <v>2</v>
      </c>
      <c r="I791" t="s">
        <v>35</v>
      </c>
      <c r="J791">
        <v>94</v>
      </c>
      <c r="K791">
        <v>2</v>
      </c>
      <c r="L791">
        <v>2</v>
      </c>
      <c r="M791" t="s">
        <v>50</v>
      </c>
      <c r="N791">
        <v>4</v>
      </c>
      <c r="O791" t="s">
        <v>31</v>
      </c>
      <c r="P791">
        <v>1</v>
      </c>
      <c r="Q791">
        <v>4</v>
      </c>
      <c r="R791">
        <v>0</v>
      </c>
      <c r="S791">
        <v>10</v>
      </c>
      <c r="T791">
        <v>2</v>
      </c>
      <c r="U791">
        <v>2</v>
      </c>
      <c r="V791">
        <v>10</v>
      </c>
      <c r="W791">
        <v>1</v>
      </c>
      <c r="X791">
        <v>0</v>
      </c>
      <c r="Y791">
        <v>8</v>
      </c>
    </row>
    <row r="792" spans="1:25" x14ac:dyDescent="0.35">
      <c r="A792">
        <v>36</v>
      </c>
      <c r="B792" t="s">
        <v>32</v>
      </c>
      <c r="C792" t="s">
        <v>26</v>
      </c>
      <c r="D792" t="s">
        <v>27</v>
      </c>
      <c r="E792">
        <v>17</v>
      </c>
      <c r="F792">
        <v>2</v>
      </c>
      <c r="G792" t="s">
        <v>48</v>
      </c>
      <c r="H792">
        <v>3</v>
      </c>
      <c r="I792" t="s">
        <v>35</v>
      </c>
      <c r="J792">
        <v>33</v>
      </c>
      <c r="K792">
        <v>2</v>
      </c>
      <c r="L792">
        <v>2</v>
      </c>
      <c r="M792" t="s">
        <v>30</v>
      </c>
      <c r="N792">
        <v>2</v>
      </c>
      <c r="O792" t="s">
        <v>37</v>
      </c>
      <c r="P792">
        <v>2</v>
      </c>
      <c r="Q792">
        <v>3</v>
      </c>
      <c r="R792">
        <v>2</v>
      </c>
      <c r="S792">
        <v>12</v>
      </c>
      <c r="T792">
        <v>1</v>
      </c>
      <c r="U792">
        <v>1</v>
      </c>
      <c r="V792">
        <v>4</v>
      </c>
      <c r="W792">
        <v>2</v>
      </c>
      <c r="X792">
        <v>1</v>
      </c>
      <c r="Y792">
        <v>3</v>
      </c>
    </row>
    <row r="793" spans="1:25" hidden="1" x14ac:dyDescent="0.35">
      <c r="A793">
        <v>36</v>
      </c>
      <c r="B793" t="s">
        <v>32</v>
      </c>
      <c r="C793" t="s">
        <v>44</v>
      </c>
      <c r="D793" t="s">
        <v>34</v>
      </c>
      <c r="E793">
        <v>9</v>
      </c>
      <c r="F793">
        <v>4</v>
      </c>
      <c r="G793" t="s">
        <v>28</v>
      </c>
      <c r="H793">
        <v>1</v>
      </c>
      <c r="I793" t="s">
        <v>35</v>
      </c>
      <c r="J793">
        <v>66</v>
      </c>
      <c r="K793">
        <v>4</v>
      </c>
      <c r="L793">
        <v>1</v>
      </c>
      <c r="M793" t="s">
        <v>39</v>
      </c>
      <c r="N793">
        <v>2</v>
      </c>
      <c r="O793" t="s">
        <v>37</v>
      </c>
      <c r="P793">
        <v>1</v>
      </c>
      <c r="Q793">
        <v>4</v>
      </c>
      <c r="R793">
        <v>0</v>
      </c>
      <c r="S793">
        <v>5</v>
      </c>
      <c r="T793">
        <v>3</v>
      </c>
      <c r="U793">
        <v>3</v>
      </c>
      <c r="V793">
        <v>5</v>
      </c>
      <c r="W793">
        <v>4</v>
      </c>
      <c r="X793">
        <v>0</v>
      </c>
      <c r="Y793">
        <v>2</v>
      </c>
    </row>
    <row r="794" spans="1:25" hidden="1" x14ac:dyDescent="0.35">
      <c r="A794">
        <v>36</v>
      </c>
      <c r="B794" t="s">
        <v>32</v>
      </c>
      <c r="C794" t="s">
        <v>26</v>
      </c>
      <c r="D794" t="s">
        <v>27</v>
      </c>
      <c r="E794">
        <v>3</v>
      </c>
      <c r="F794">
        <v>3</v>
      </c>
      <c r="G794" t="s">
        <v>40</v>
      </c>
      <c r="H794">
        <v>1</v>
      </c>
      <c r="I794" t="s">
        <v>29</v>
      </c>
      <c r="J794">
        <v>94</v>
      </c>
      <c r="K794">
        <v>2</v>
      </c>
      <c r="L794">
        <v>3</v>
      </c>
      <c r="M794" t="s">
        <v>30</v>
      </c>
      <c r="N794">
        <v>4</v>
      </c>
      <c r="O794" t="s">
        <v>37</v>
      </c>
      <c r="P794">
        <v>0</v>
      </c>
      <c r="Q794">
        <v>3</v>
      </c>
      <c r="R794">
        <v>2</v>
      </c>
      <c r="S794">
        <v>10</v>
      </c>
      <c r="T794">
        <v>2</v>
      </c>
      <c r="U794">
        <v>3</v>
      </c>
      <c r="V794">
        <v>9</v>
      </c>
      <c r="W794">
        <v>7</v>
      </c>
      <c r="X794">
        <v>3</v>
      </c>
      <c r="Y794">
        <v>4</v>
      </c>
    </row>
    <row r="795" spans="1:25" hidden="1" x14ac:dyDescent="0.35">
      <c r="A795">
        <v>36</v>
      </c>
      <c r="B795" t="s">
        <v>32</v>
      </c>
      <c r="C795" t="s">
        <v>33</v>
      </c>
      <c r="D795" t="s">
        <v>34</v>
      </c>
      <c r="E795">
        <v>4</v>
      </c>
      <c r="F795">
        <v>2</v>
      </c>
      <c r="G795" t="s">
        <v>28</v>
      </c>
      <c r="H795">
        <v>4</v>
      </c>
      <c r="I795" t="s">
        <v>29</v>
      </c>
      <c r="J795">
        <v>97</v>
      </c>
      <c r="K795">
        <v>3</v>
      </c>
      <c r="L795">
        <v>2</v>
      </c>
      <c r="M795" t="s">
        <v>42</v>
      </c>
      <c r="N795">
        <v>2</v>
      </c>
      <c r="O795" t="s">
        <v>41</v>
      </c>
      <c r="P795">
        <v>7</v>
      </c>
      <c r="Q795">
        <v>3</v>
      </c>
      <c r="R795">
        <v>3</v>
      </c>
      <c r="S795">
        <v>18</v>
      </c>
      <c r="T795">
        <v>3</v>
      </c>
      <c r="U795">
        <v>3</v>
      </c>
      <c r="V795">
        <v>4</v>
      </c>
      <c r="W795">
        <v>2</v>
      </c>
      <c r="X795">
        <v>0</v>
      </c>
      <c r="Y795">
        <v>2</v>
      </c>
    </row>
    <row r="796" spans="1:25" x14ac:dyDescent="0.35">
      <c r="A796">
        <v>36</v>
      </c>
      <c r="B796" t="s">
        <v>32</v>
      </c>
      <c r="C796" t="s">
        <v>44</v>
      </c>
      <c r="D796" t="s">
        <v>27</v>
      </c>
      <c r="E796">
        <v>15</v>
      </c>
      <c r="F796">
        <v>4</v>
      </c>
      <c r="G796" t="s">
        <v>48</v>
      </c>
      <c r="H796">
        <v>4</v>
      </c>
      <c r="I796" t="s">
        <v>35</v>
      </c>
      <c r="J796">
        <v>88</v>
      </c>
      <c r="K796">
        <v>1</v>
      </c>
      <c r="L796">
        <v>2</v>
      </c>
      <c r="M796" t="s">
        <v>30</v>
      </c>
      <c r="N796">
        <v>4</v>
      </c>
      <c r="O796" t="s">
        <v>41</v>
      </c>
      <c r="P796">
        <v>1</v>
      </c>
      <c r="Q796">
        <v>4</v>
      </c>
      <c r="R796">
        <v>1</v>
      </c>
      <c r="S796">
        <v>15</v>
      </c>
      <c r="T796">
        <v>4</v>
      </c>
      <c r="U796">
        <v>2</v>
      </c>
      <c r="V796">
        <v>15</v>
      </c>
      <c r="W796">
        <v>12</v>
      </c>
      <c r="X796">
        <v>11</v>
      </c>
      <c r="Y796">
        <v>11</v>
      </c>
    </row>
    <row r="797" spans="1:25" x14ac:dyDescent="0.35">
      <c r="A797">
        <v>36</v>
      </c>
      <c r="B797" t="s">
        <v>32</v>
      </c>
      <c r="C797" t="s">
        <v>26</v>
      </c>
      <c r="D797" t="s">
        <v>27</v>
      </c>
      <c r="E797">
        <v>11</v>
      </c>
      <c r="F797">
        <v>4</v>
      </c>
      <c r="G797" t="s">
        <v>48</v>
      </c>
      <c r="H797">
        <v>2</v>
      </c>
      <c r="I797" t="s">
        <v>29</v>
      </c>
      <c r="J797">
        <v>100</v>
      </c>
      <c r="K797">
        <v>2</v>
      </c>
      <c r="L797">
        <v>2</v>
      </c>
      <c r="M797" t="s">
        <v>30</v>
      </c>
      <c r="N797">
        <v>4</v>
      </c>
      <c r="O797" t="s">
        <v>37</v>
      </c>
      <c r="P797">
        <v>4</v>
      </c>
      <c r="Q797">
        <v>3</v>
      </c>
      <c r="R797">
        <v>1</v>
      </c>
      <c r="S797">
        <v>8</v>
      </c>
      <c r="T797">
        <v>2</v>
      </c>
      <c r="U797">
        <v>2</v>
      </c>
      <c r="V797">
        <v>6</v>
      </c>
      <c r="W797">
        <v>3</v>
      </c>
      <c r="X797">
        <v>0</v>
      </c>
      <c r="Y797">
        <v>0</v>
      </c>
    </row>
    <row r="798" spans="1:25" x14ac:dyDescent="0.35">
      <c r="A798">
        <v>36</v>
      </c>
      <c r="B798" t="s">
        <v>32</v>
      </c>
      <c r="C798" t="s">
        <v>33</v>
      </c>
      <c r="D798" t="s">
        <v>34</v>
      </c>
      <c r="E798">
        <v>23</v>
      </c>
      <c r="F798">
        <v>2</v>
      </c>
      <c r="G798" t="s">
        <v>40</v>
      </c>
      <c r="H798">
        <v>3</v>
      </c>
      <c r="I798" t="s">
        <v>35</v>
      </c>
      <c r="J798">
        <v>41</v>
      </c>
      <c r="K798">
        <v>4</v>
      </c>
      <c r="L798">
        <v>2</v>
      </c>
      <c r="M798" t="s">
        <v>39</v>
      </c>
      <c r="N798">
        <v>4</v>
      </c>
      <c r="O798" t="s">
        <v>37</v>
      </c>
      <c r="P798">
        <v>4</v>
      </c>
      <c r="Q798">
        <v>3</v>
      </c>
      <c r="R798">
        <v>1</v>
      </c>
      <c r="S798">
        <v>17</v>
      </c>
      <c r="T798">
        <v>3</v>
      </c>
      <c r="U798">
        <v>3</v>
      </c>
      <c r="V798">
        <v>5</v>
      </c>
      <c r="W798">
        <v>2</v>
      </c>
      <c r="X798">
        <v>0</v>
      </c>
      <c r="Y798">
        <v>3</v>
      </c>
    </row>
    <row r="799" spans="1:25" hidden="1" x14ac:dyDescent="0.35">
      <c r="A799">
        <v>37</v>
      </c>
      <c r="B799" t="s">
        <v>25</v>
      </c>
      <c r="C799" t="s">
        <v>26</v>
      </c>
      <c r="D799" t="s">
        <v>34</v>
      </c>
      <c r="E799">
        <v>2</v>
      </c>
      <c r="F799">
        <v>2</v>
      </c>
      <c r="G799" t="s">
        <v>38</v>
      </c>
      <c r="H799">
        <v>4</v>
      </c>
      <c r="I799" t="s">
        <v>35</v>
      </c>
      <c r="J799">
        <v>92</v>
      </c>
      <c r="K799">
        <v>2</v>
      </c>
      <c r="L799">
        <v>1</v>
      </c>
      <c r="M799" t="s">
        <v>39</v>
      </c>
      <c r="N799">
        <v>3</v>
      </c>
      <c r="O799" t="s">
        <v>31</v>
      </c>
      <c r="P799">
        <v>6</v>
      </c>
      <c r="Q799">
        <v>3</v>
      </c>
      <c r="R799">
        <v>0</v>
      </c>
      <c r="S799">
        <v>7</v>
      </c>
      <c r="T799">
        <v>3</v>
      </c>
      <c r="U799">
        <v>3</v>
      </c>
      <c r="V799">
        <v>0</v>
      </c>
      <c r="W799">
        <v>0</v>
      </c>
      <c r="X799">
        <v>0</v>
      </c>
      <c r="Y799">
        <v>0</v>
      </c>
    </row>
    <row r="800" spans="1:25" x14ac:dyDescent="0.35">
      <c r="A800">
        <v>37</v>
      </c>
      <c r="B800" t="s">
        <v>32</v>
      </c>
      <c r="C800" t="s">
        <v>26</v>
      </c>
      <c r="D800" t="s">
        <v>34</v>
      </c>
      <c r="E800">
        <v>19</v>
      </c>
      <c r="F800">
        <v>2</v>
      </c>
      <c r="G800" t="s">
        <v>28</v>
      </c>
      <c r="H800">
        <v>2</v>
      </c>
      <c r="I800" t="s">
        <v>35</v>
      </c>
      <c r="J800">
        <v>73</v>
      </c>
      <c r="K800">
        <v>3</v>
      </c>
      <c r="L800">
        <v>1</v>
      </c>
      <c r="M800" t="s">
        <v>36</v>
      </c>
      <c r="N800">
        <v>2</v>
      </c>
      <c r="O800" t="s">
        <v>37</v>
      </c>
      <c r="P800">
        <v>4</v>
      </c>
      <c r="Q800">
        <v>4</v>
      </c>
      <c r="R800">
        <v>0</v>
      </c>
      <c r="S800">
        <v>8</v>
      </c>
      <c r="T800">
        <v>1</v>
      </c>
      <c r="U800">
        <v>3</v>
      </c>
      <c r="V800">
        <v>1</v>
      </c>
      <c r="W800">
        <v>0</v>
      </c>
      <c r="X800">
        <v>0</v>
      </c>
      <c r="Y800">
        <v>0</v>
      </c>
    </row>
    <row r="801" spans="1:25" hidden="1" x14ac:dyDescent="0.35">
      <c r="A801">
        <v>37</v>
      </c>
      <c r="B801" t="s">
        <v>32</v>
      </c>
      <c r="C801" t="s">
        <v>26</v>
      </c>
      <c r="D801" t="s">
        <v>34</v>
      </c>
      <c r="E801">
        <v>1</v>
      </c>
      <c r="F801">
        <v>4</v>
      </c>
      <c r="G801" t="s">
        <v>28</v>
      </c>
      <c r="H801">
        <v>1</v>
      </c>
      <c r="I801" t="s">
        <v>35</v>
      </c>
      <c r="J801">
        <v>51</v>
      </c>
      <c r="K801">
        <v>2</v>
      </c>
      <c r="L801">
        <v>2</v>
      </c>
      <c r="M801" t="s">
        <v>42</v>
      </c>
      <c r="N801">
        <v>3</v>
      </c>
      <c r="O801" t="s">
        <v>41</v>
      </c>
      <c r="P801">
        <v>1</v>
      </c>
      <c r="Q801">
        <v>3</v>
      </c>
      <c r="R801">
        <v>1</v>
      </c>
      <c r="S801">
        <v>7</v>
      </c>
      <c r="T801">
        <v>2</v>
      </c>
      <c r="U801">
        <v>4</v>
      </c>
      <c r="V801">
        <v>7</v>
      </c>
      <c r="W801">
        <v>5</v>
      </c>
      <c r="X801">
        <v>0</v>
      </c>
      <c r="Y801">
        <v>7</v>
      </c>
    </row>
    <row r="802" spans="1:25" hidden="1" x14ac:dyDescent="0.35">
      <c r="A802">
        <v>37</v>
      </c>
      <c r="B802" t="s">
        <v>32</v>
      </c>
      <c r="C802" t="s">
        <v>26</v>
      </c>
      <c r="D802" t="s">
        <v>34</v>
      </c>
      <c r="E802">
        <v>7</v>
      </c>
      <c r="F802">
        <v>4</v>
      </c>
      <c r="G802" t="s">
        <v>40</v>
      </c>
      <c r="H802">
        <v>1</v>
      </c>
      <c r="I802" t="s">
        <v>35</v>
      </c>
      <c r="J802">
        <v>30</v>
      </c>
      <c r="K802">
        <v>3</v>
      </c>
      <c r="L802">
        <v>3</v>
      </c>
      <c r="M802" t="s">
        <v>47</v>
      </c>
      <c r="N802">
        <v>3</v>
      </c>
      <c r="O802" t="s">
        <v>31</v>
      </c>
      <c r="P802">
        <v>4</v>
      </c>
      <c r="Q802">
        <v>3</v>
      </c>
      <c r="R802">
        <v>0</v>
      </c>
      <c r="S802">
        <v>16</v>
      </c>
      <c r="T802">
        <v>3</v>
      </c>
      <c r="U802">
        <v>4</v>
      </c>
      <c r="V802">
        <v>5</v>
      </c>
      <c r="W802">
        <v>2</v>
      </c>
      <c r="X802">
        <v>0</v>
      </c>
      <c r="Y802">
        <v>2</v>
      </c>
    </row>
    <row r="803" spans="1:25" hidden="1" x14ac:dyDescent="0.35">
      <c r="A803">
        <v>37</v>
      </c>
      <c r="B803" t="s">
        <v>25</v>
      </c>
      <c r="C803" t="s">
        <v>26</v>
      </c>
      <c r="D803" t="s">
        <v>50</v>
      </c>
      <c r="E803">
        <v>6</v>
      </c>
      <c r="F803">
        <v>4</v>
      </c>
      <c r="G803" t="s">
        <v>50</v>
      </c>
      <c r="H803">
        <v>3</v>
      </c>
      <c r="I803" t="s">
        <v>35</v>
      </c>
      <c r="J803">
        <v>63</v>
      </c>
      <c r="K803">
        <v>3</v>
      </c>
      <c r="L803">
        <v>1</v>
      </c>
      <c r="M803" t="s">
        <v>50</v>
      </c>
      <c r="N803">
        <v>1</v>
      </c>
      <c r="O803" t="s">
        <v>41</v>
      </c>
      <c r="P803">
        <v>4</v>
      </c>
      <c r="Q803">
        <v>4</v>
      </c>
      <c r="R803">
        <v>0</v>
      </c>
      <c r="S803">
        <v>7</v>
      </c>
      <c r="T803">
        <v>3</v>
      </c>
      <c r="U803">
        <v>3</v>
      </c>
      <c r="V803">
        <v>3</v>
      </c>
      <c r="W803">
        <v>2</v>
      </c>
      <c r="X803">
        <v>0</v>
      </c>
      <c r="Y803">
        <v>2</v>
      </c>
    </row>
    <row r="804" spans="1:25" hidden="1" x14ac:dyDescent="0.35">
      <c r="A804">
        <v>37</v>
      </c>
      <c r="B804" t="s">
        <v>32</v>
      </c>
      <c r="C804" t="s">
        <v>44</v>
      </c>
      <c r="D804" t="s">
        <v>34</v>
      </c>
      <c r="E804">
        <v>2</v>
      </c>
      <c r="F804">
        <v>2</v>
      </c>
      <c r="G804" t="s">
        <v>28</v>
      </c>
      <c r="H804">
        <v>3</v>
      </c>
      <c r="I804" t="s">
        <v>35</v>
      </c>
      <c r="J804">
        <v>100</v>
      </c>
      <c r="K804">
        <v>2</v>
      </c>
      <c r="L804">
        <v>2</v>
      </c>
      <c r="M804" t="s">
        <v>43</v>
      </c>
      <c r="N804">
        <v>4</v>
      </c>
      <c r="O804" t="s">
        <v>41</v>
      </c>
      <c r="P804">
        <v>5</v>
      </c>
      <c r="Q804">
        <v>3</v>
      </c>
      <c r="R804">
        <v>1</v>
      </c>
      <c r="S804">
        <v>17</v>
      </c>
      <c r="T804">
        <v>2</v>
      </c>
      <c r="U804">
        <v>4</v>
      </c>
      <c r="V804">
        <v>1</v>
      </c>
      <c r="W804">
        <v>0</v>
      </c>
      <c r="X804">
        <v>0</v>
      </c>
      <c r="Y804">
        <v>0</v>
      </c>
    </row>
    <row r="805" spans="1:25" hidden="1" x14ac:dyDescent="0.35">
      <c r="A805">
        <v>37</v>
      </c>
      <c r="B805" t="s">
        <v>32</v>
      </c>
      <c r="C805" t="s">
        <v>26</v>
      </c>
      <c r="D805" t="s">
        <v>27</v>
      </c>
      <c r="E805">
        <v>3</v>
      </c>
      <c r="F805">
        <v>3</v>
      </c>
      <c r="G805" t="s">
        <v>28</v>
      </c>
      <c r="H805">
        <v>3</v>
      </c>
      <c r="I805" t="s">
        <v>35</v>
      </c>
      <c r="J805">
        <v>87</v>
      </c>
      <c r="K805">
        <v>3</v>
      </c>
      <c r="L805">
        <v>3</v>
      </c>
      <c r="M805" t="s">
        <v>30</v>
      </c>
      <c r="N805">
        <v>4</v>
      </c>
      <c r="O805" t="s">
        <v>31</v>
      </c>
      <c r="P805">
        <v>2</v>
      </c>
      <c r="Q805">
        <v>3</v>
      </c>
      <c r="R805">
        <v>0</v>
      </c>
      <c r="S805">
        <v>12</v>
      </c>
      <c r="T805">
        <v>3</v>
      </c>
      <c r="U805">
        <v>3</v>
      </c>
      <c r="V805">
        <v>5</v>
      </c>
      <c r="W805">
        <v>3</v>
      </c>
      <c r="X805">
        <v>1</v>
      </c>
      <c r="Y805">
        <v>3</v>
      </c>
    </row>
    <row r="806" spans="1:25" x14ac:dyDescent="0.35">
      <c r="A806">
        <v>37</v>
      </c>
      <c r="B806" t="s">
        <v>32</v>
      </c>
      <c r="C806" t="s">
        <v>26</v>
      </c>
      <c r="D806" t="s">
        <v>34</v>
      </c>
      <c r="E806">
        <v>21</v>
      </c>
      <c r="F806">
        <v>3</v>
      </c>
      <c r="G806" t="s">
        <v>28</v>
      </c>
      <c r="H806">
        <v>2</v>
      </c>
      <c r="I806" t="s">
        <v>35</v>
      </c>
      <c r="J806">
        <v>65</v>
      </c>
      <c r="K806">
        <v>4</v>
      </c>
      <c r="L806">
        <v>1</v>
      </c>
      <c r="M806" t="s">
        <v>36</v>
      </c>
      <c r="N806">
        <v>1</v>
      </c>
      <c r="O806" t="s">
        <v>37</v>
      </c>
      <c r="P806">
        <v>1</v>
      </c>
      <c r="Q806">
        <v>3</v>
      </c>
      <c r="R806">
        <v>1</v>
      </c>
      <c r="S806">
        <v>8</v>
      </c>
      <c r="T806">
        <v>3</v>
      </c>
      <c r="U806">
        <v>2</v>
      </c>
      <c r="V806">
        <v>8</v>
      </c>
      <c r="W806">
        <v>7</v>
      </c>
      <c r="X806">
        <v>1</v>
      </c>
      <c r="Y806">
        <v>7</v>
      </c>
    </row>
    <row r="807" spans="1:25" x14ac:dyDescent="0.35">
      <c r="A807">
        <v>37</v>
      </c>
      <c r="B807" t="s">
        <v>32</v>
      </c>
      <c r="C807" t="s">
        <v>33</v>
      </c>
      <c r="D807" t="s">
        <v>34</v>
      </c>
      <c r="E807">
        <v>11</v>
      </c>
      <c r="F807">
        <v>3</v>
      </c>
      <c r="G807" t="s">
        <v>38</v>
      </c>
      <c r="H807">
        <v>2</v>
      </c>
      <c r="I807" t="s">
        <v>35</v>
      </c>
      <c r="J807">
        <v>47</v>
      </c>
      <c r="K807">
        <v>3</v>
      </c>
      <c r="L807">
        <v>3</v>
      </c>
      <c r="M807" t="s">
        <v>47</v>
      </c>
      <c r="N807">
        <v>4</v>
      </c>
      <c r="O807" t="s">
        <v>41</v>
      </c>
      <c r="P807">
        <v>1</v>
      </c>
      <c r="Q807">
        <v>3</v>
      </c>
      <c r="R807">
        <v>3</v>
      </c>
      <c r="S807">
        <v>10</v>
      </c>
      <c r="T807">
        <v>1</v>
      </c>
      <c r="U807">
        <v>3</v>
      </c>
      <c r="V807">
        <v>10</v>
      </c>
      <c r="W807">
        <v>8</v>
      </c>
      <c r="X807">
        <v>0</v>
      </c>
      <c r="Y807">
        <v>7</v>
      </c>
    </row>
    <row r="808" spans="1:25" hidden="1" x14ac:dyDescent="0.35">
      <c r="A808">
        <v>37</v>
      </c>
      <c r="B808" t="s">
        <v>32</v>
      </c>
      <c r="C808" t="s">
        <v>33</v>
      </c>
      <c r="D808" t="s">
        <v>27</v>
      </c>
      <c r="E808">
        <v>4</v>
      </c>
      <c r="F808">
        <v>4</v>
      </c>
      <c r="G808" t="s">
        <v>48</v>
      </c>
      <c r="H808">
        <v>1</v>
      </c>
      <c r="I808" t="s">
        <v>35</v>
      </c>
      <c r="J808">
        <v>41</v>
      </c>
      <c r="K808">
        <v>3</v>
      </c>
      <c r="L808">
        <v>1</v>
      </c>
      <c r="M808" t="s">
        <v>46</v>
      </c>
      <c r="N808">
        <v>4</v>
      </c>
      <c r="O808" t="s">
        <v>41</v>
      </c>
      <c r="P808">
        <v>4</v>
      </c>
      <c r="Q808">
        <v>3</v>
      </c>
      <c r="R808">
        <v>1</v>
      </c>
      <c r="S808">
        <v>13</v>
      </c>
      <c r="T808">
        <v>2</v>
      </c>
      <c r="U808">
        <v>3</v>
      </c>
      <c r="V808">
        <v>9</v>
      </c>
      <c r="W808">
        <v>8</v>
      </c>
      <c r="X808">
        <v>5</v>
      </c>
      <c r="Y808">
        <v>8</v>
      </c>
    </row>
    <row r="809" spans="1:25" hidden="1" x14ac:dyDescent="0.35">
      <c r="A809">
        <v>37</v>
      </c>
      <c r="B809" t="s">
        <v>32</v>
      </c>
      <c r="C809" t="s">
        <v>26</v>
      </c>
      <c r="D809" t="s">
        <v>34</v>
      </c>
      <c r="E809">
        <v>1</v>
      </c>
      <c r="F809">
        <v>2</v>
      </c>
      <c r="G809" t="s">
        <v>40</v>
      </c>
      <c r="H809">
        <v>3</v>
      </c>
      <c r="I809" t="s">
        <v>29</v>
      </c>
      <c r="J809">
        <v>83</v>
      </c>
      <c r="K809">
        <v>2</v>
      </c>
      <c r="L809">
        <v>1</v>
      </c>
      <c r="M809" t="s">
        <v>36</v>
      </c>
      <c r="N809">
        <v>1</v>
      </c>
      <c r="O809" t="s">
        <v>37</v>
      </c>
      <c r="P809">
        <v>2</v>
      </c>
      <c r="Q809">
        <v>3</v>
      </c>
      <c r="R809">
        <v>1</v>
      </c>
      <c r="S809">
        <v>17</v>
      </c>
      <c r="T809">
        <v>2</v>
      </c>
      <c r="U809">
        <v>2</v>
      </c>
      <c r="V809">
        <v>3</v>
      </c>
      <c r="W809">
        <v>1</v>
      </c>
      <c r="X809">
        <v>0</v>
      </c>
      <c r="Y809">
        <v>2</v>
      </c>
    </row>
    <row r="810" spans="1:25" x14ac:dyDescent="0.35">
      <c r="A810">
        <v>37</v>
      </c>
      <c r="B810" t="s">
        <v>25</v>
      </c>
      <c r="C810" t="s">
        <v>33</v>
      </c>
      <c r="D810" t="s">
        <v>34</v>
      </c>
      <c r="E810">
        <v>10</v>
      </c>
      <c r="F810">
        <v>3</v>
      </c>
      <c r="G810" t="s">
        <v>40</v>
      </c>
      <c r="H810">
        <v>1</v>
      </c>
      <c r="I810" t="s">
        <v>35</v>
      </c>
      <c r="J810">
        <v>61</v>
      </c>
      <c r="K810">
        <v>3</v>
      </c>
      <c r="L810">
        <v>3</v>
      </c>
      <c r="M810" t="s">
        <v>42</v>
      </c>
      <c r="N810">
        <v>3</v>
      </c>
      <c r="O810" t="s">
        <v>41</v>
      </c>
      <c r="P810">
        <v>6</v>
      </c>
      <c r="Q810">
        <v>3</v>
      </c>
      <c r="R810">
        <v>2</v>
      </c>
      <c r="S810">
        <v>17</v>
      </c>
      <c r="T810">
        <v>5</v>
      </c>
      <c r="U810">
        <v>3</v>
      </c>
      <c r="V810">
        <v>1</v>
      </c>
      <c r="W810">
        <v>0</v>
      </c>
      <c r="X810">
        <v>0</v>
      </c>
      <c r="Y810">
        <v>0</v>
      </c>
    </row>
    <row r="811" spans="1:25" hidden="1" x14ac:dyDescent="0.35">
      <c r="A811">
        <v>37</v>
      </c>
      <c r="B811" t="s">
        <v>32</v>
      </c>
      <c r="C811" t="s">
        <v>26</v>
      </c>
      <c r="D811" t="s">
        <v>27</v>
      </c>
      <c r="E811">
        <v>6</v>
      </c>
      <c r="F811">
        <v>4</v>
      </c>
      <c r="G811" t="s">
        <v>40</v>
      </c>
      <c r="H811">
        <v>3</v>
      </c>
      <c r="I811" t="s">
        <v>35</v>
      </c>
      <c r="J811">
        <v>98</v>
      </c>
      <c r="K811">
        <v>3</v>
      </c>
      <c r="L811">
        <v>2</v>
      </c>
      <c r="M811" t="s">
        <v>30</v>
      </c>
      <c r="N811">
        <v>4</v>
      </c>
      <c r="O811" t="s">
        <v>37</v>
      </c>
      <c r="P811">
        <v>4</v>
      </c>
      <c r="Q811">
        <v>3</v>
      </c>
      <c r="R811">
        <v>1</v>
      </c>
      <c r="S811">
        <v>7</v>
      </c>
      <c r="T811">
        <v>5</v>
      </c>
      <c r="U811">
        <v>4</v>
      </c>
      <c r="V811">
        <v>5</v>
      </c>
      <c r="W811">
        <v>4</v>
      </c>
      <c r="X811">
        <v>0</v>
      </c>
      <c r="Y811">
        <v>1</v>
      </c>
    </row>
    <row r="812" spans="1:25" hidden="1" x14ac:dyDescent="0.35">
      <c r="A812">
        <v>37</v>
      </c>
      <c r="B812" t="s">
        <v>32</v>
      </c>
      <c r="C812" t="s">
        <v>44</v>
      </c>
      <c r="D812" t="s">
        <v>34</v>
      </c>
      <c r="E812">
        <v>1</v>
      </c>
      <c r="F812">
        <v>4</v>
      </c>
      <c r="G812" t="s">
        <v>40</v>
      </c>
      <c r="H812">
        <v>1</v>
      </c>
      <c r="I812" t="s">
        <v>29</v>
      </c>
      <c r="J812">
        <v>80</v>
      </c>
      <c r="K812">
        <v>3</v>
      </c>
      <c r="L812">
        <v>3</v>
      </c>
      <c r="M812" t="s">
        <v>47</v>
      </c>
      <c r="N812">
        <v>4</v>
      </c>
      <c r="O812" t="s">
        <v>41</v>
      </c>
      <c r="P812">
        <v>2</v>
      </c>
      <c r="Q812">
        <v>3</v>
      </c>
      <c r="R812">
        <v>2</v>
      </c>
      <c r="S812">
        <v>15</v>
      </c>
      <c r="T812">
        <v>2</v>
      </c>
      <c r="U812">
        <v>3</v>
      </c>
      <c r="V812">
        <v>5</v>
      </c>
      <c r="W812">
        <v>2</v>
      </c>
      <c r="X812">
        <v>0</v>
      </c>
      <c r="Y812">
        <v>2</v>
      </c>
    </row>
    <row r="813" spans="1:25" hidden="1" x14ac:dyDescent="0.35">
      <c r="A813">
        <v>37</v>
      </c>
      <c r="B813" t="s">
        <v>32</v>
      </c>
      <c r="C813" t="s">
        <v>26</v>
      </c>
      <c r="D813" t="s">
        <v>34</v>
      </c>
      <c r="E813">
        <v>1</v>
      </c>
      <c r="F813">
        <v>3</v>
      </c>
      <c r="G813" t="s">
        <v>28</v>
      </c>
      <c r="H813">
        <v>4</v>
      </c>
      <c r="I813" t="s">
        <v>29</v>
      </c>
      <c r="J813">
        <v>42</v>
      </c>
      <c r="K813">
        <v>3</v>
      </c>
      <c r="L813">
        <v>1</v>
      </c>
      <c r="M813" t="s">
        <v>36</v>
      </c>
      <c r="N813">
        <v>4</v>
      </c>
      <c r="O813" t="s">
        <v>31</v>
      </c>
      <c r="P813">
        <v>1</v>
      </c>
      <c r="Q813">
        <v>3</v>
      </c>
      <c r="R813">
        <v>0</v>
      </c>
      <c r="S813">
        <v>17</v>
      </c>
      <c r="T813">
        <v>3</v>
      </c>
      <c r="U813">
        <v>3</v>
      </c>
      <c r="V813">
        <v>17</v>
      </c>
      <c r="W813">
        <v>12</v>
      </c>
      <c r="X813">
        <v>5</v>
      </c>
      <c r="Y813">
        <v>7</v>
      </c>
    </row>
    <row r="814" spans="1:25" hidden="1" x14ac:dyDescent="0.35">
      <c r="A814">
        <v>37</v>
      </c>
      <c r="B814" t="s">
        <v>32</v>
      </c>
      <c r="C814" t="s">
        <v>33</v>
      </c>
      <c r="D814" t="s">
        <v>34</v>
      </c>
      <c r="E814">
        <v>9</v>
      </c>
      <c r="F814">
        <v>3</v>
      </c>
      <c r="G814" t="s">
        <v>40</v>
      </c>
      <c r="H814">
        <v>2</v>
      </c>
      <c r="I814" t="s">
        <v>35</v>
      </c>
      <c r="J814">
        <v>53</v>
      </c>
      <c r="K814">
        <v>3</v>
      </c>
      <c r="L814">
        <v>1</v>
      </c>
      <c r="M814" t="s">
        <v>36</v>
      </c>
      <c r="N814">
        <v>4</v>
      </c>
      <c r="O814" t="s">
        <v>37</v>
      </c>
      <c r="P814">
        <v>1</v>
      </c>
      <c r="Q814">
        <v>3</v>
      </c>
      <c r="R814">
        <v>3</v>
      </c>
      <c r="S814">
        <v>4</v>
      </c>
      <c r="T814">
        <v>3</v>
      </c>
      <c r="U814">
        <v>2</v>
      </c>
      <c r="V814">
        <v>4</v>
      </c>
      <c r="W814">
        <v>2</v>
      </c>
      <c r="X814">
        <v>1</v>
      </c>
      <c r="Y814">
        <v>2</v>
      </c>
    </row>
    <row r="815" spans="1:25" hidden="1" x14ac:dyDescent="0.35">
      <c r="A815">
        <v>37</v>
      </c>
      <c r="B815" t="s">
        <v>32</v>
      </c>
      <c r="C815" t="s">
        <v>26</v>
      </c>
      <c r="D815" t="s">
        <v>34</v>
      </c>
      <c r="E815">
        <v>5</v>
      </c>
      <c r="F815">
        <v>2</v>
      </c>
      <c r="G815" t="s">
        <v>40</v>
      </c>
      <c r="H815">
        <v>4</v>
      </c>
      <c r="I815" t="s">
        <v>35</v>
      </c>
      <c r="J815">
        <v>61</v>
      </c>
      <c r="K815">
        <v>3</v>
      </c>
      <c r="L815">
        <v>2</v>
      </c>
      <c r="M815" t="s">
        <v>42</v>
      </c>
      <c r="N815">
        <v>4</v>
      </c>
      <c r="O815" t="s">
        <v>41</v>
      </c>
      <c r="P815">
        <v>7</v>
      </c>
      <c r="Q815">
        <v>3</v>
      </c>
      <c r="R815">
        <v>2</v>
      </c>
      <c r="S815">
        <v>8</v>
      </c>
      <c r="T815">
        <v>2</v>
      </c>
      <c r="U815">
        <v>2</v>
      </c>
      <c r="V815">
        <v>6</v>
      </c>
      <c r="W815">
        <v>2</v>
      </c>
      <c r="X815">
        <v>0</v>
      </c>
      <c r="Y815">
        <v>4</v>
      </c>
    </row>
    <row r="816" spans="1:25" hidden="1" x14ac:dyDescent="0.35">
      <c r="A816">
        <v>37</v>
      </c>
      <c r="B816" t="s">
        <v>32</v>
      </c>
      <c r="C816" t="s">
        <v>26</v>
      </c>
      <c r="D816" t="s">
        <v>34</v>
      </c>
      <c r="E816">
        <v>6</v>
      </c>
      <c r="F816">
        <v>3</v>
      </c>
      <c r="G816" t="s">
        <v>40</v>
      </c>
      <c r="H816">
        <v>3</v>
      </c>
      <c r="I816" t="s">
        <v>35</v>
      </c>
      <c r="J816">
        <v>51</v>
      </c>
      <c r="K816">
        <v>4</v>
      </c>
      <c r="L816">
        <v>2</v>
      </c>
      <c r="M816" t="s">
        <v>36</v>
      </c>
      <c r="N816">
        <v>1</v>
      </c>
      <c r="O816" t="s">
        <v>41</v>
      </c>
      <c r="P816">
        <v>4</v>
      </c>
      <c r="Q816">
        <v>3</v>
      </c>
      <c r="R816">
        <v>2</v>
      </c>
      <c r="S816">
        <v>13</v>
      </c>
      <c r="T816">
        <v>2</v>
      </c>
      <c r="U816">
        <v>3</v>
      </c>
      <c r="V816">
        <v>7</v>
      </c>
      <c r="W816">
        <v>7</v>
      </c>
      <c r="X816">
        <v>6</v>
      </c>
      <c r="Y816">
        <v>7</v>
      </c>
    </row>
    <row r="817" spans="1:25" x14ac:dyDescent="0.35">
      <c r="A817">
        <v>37</v>
      </c>
      <c r="B817" t="s">
        <v>32</v>
      </c>
      <c r="C817" t="s">
        <v>26</v>
      </c>
      <c r="D817" t="s">
        <v>34</v>
      </c>
      <c r="E817">
        <v>10</v>
      </c>
      <c r="F817">
        <v>3</v>
      </c>
      <c r="G817" t="s">
        <v>40</v>
      </c>
      <c r="H817">
        <v>3</v>
      </c>
      <c r="I817" t="s">
        <v>29</v>
      </c>
      <c r="J817">
        <v>98</v>
      </c>
      <c r="K817">
        <v>3</v>
      </c>
      <c r="L817">
        <v>1</v>
      </c>
      <c r="M817" t="s">
        <v>39</v>
      </c>
      <c r="N817">
        <v>1</v>
      </c>
      <c r="O817" t="s">
        <v>37</v>
      </c>
      <c r="P817">
        <v>6</v>
      </c>
      <c r="Q817">
        <v>4</v>
      </c>
      <c r="R817">
        <v>1</v>
      </c>
      <c r="S817">
        <v>17</v>
      </c>
      <c r="T817">
        <v>3</v>
      </c>
      <c r="U817">
        <v>3</v>
      </c>
      <c r="V817">
        <v>5</v>
      </c>
      <c r="W817">
        <v>4</v>
      </c>
      <c r="X817">
        <v>0</v>
      </c>
      <c r="Y817">
        <v>3</v>
      </c>
    </row>
    <row r="818" spans="1:25" x14ac:dyDescent="0.35">
      <c r="A818">
        <v>37</v>
      </c>
      <c r="B818" t="s">
        <v>32</v>
      </c>
      <c r="C818" t="s">
        <v>26</v>
      </c>
      <c r="D818" t="s">
        <v>34</v>
      </c>
      <c r="E818">
        <v>14</v>
      </c>
      <c r="F818">
        <v>3</v>
      </c>
      <c r="G818" t="s">
        <v>28</v>
      </c>
      <c r="H818">
        <v>4</v>
      </c>
      <c r="I818" t="s">
        <v>29</v>
      </c>
      <c r="J818">
        <v>95</v>
      </c>
      <c r="K818">
        <v>3</v>
      </c>
      <c r="L818">
        <v>1</v>
      </c>
      <c r="M818" t="s">
        <v>39</v>
      </c>
      <c r="N818">
        <v>1</v>
      </c>
      <c r="O818" t="s">
        <v>41</v>
      </c>
      <c r="P818">
        <v>1</v>
      </c>
      <c r="Q818">
        <v>3</v>
      </c>
      <c r="R818">
        <v>1</v>
      </c>
      <c r="S818">
        <v>18</v>
      </c>
      <c r="T818">
        <v>2</v>
      </c>
      <c r="U818">
        <v>2</v>
      </c>
      <c r="V818">
        <v>18</v>
      </c>
      <c r="W818">
        <v>7</v>
      </c>
      <c r="X818">
        <v>12</v>
      </c>
      <c r="Y818">
        <v>17</v>
      </c>
    </row>
    <row r="819" spans="1:25" x14ac:dyDescent="0.35">
      <c r="A819">
        <v>37</v>
      </c>
      <c r="B819" t="s">
        <v>32</v>
      </c>
      <c r="C819" t="s">
        <v>26</v>
      </c>
      <c r="D819" t="s">
        <v>34</v>
      </c>
      <c r="E819">
        <v>10</v>
      </c>
      <c r="F819">
        <v>4</v>
      </c>
      <c r="G819" t="s">
        <v>28</v>
      </c>
      <c r="H819">
        <v>3</v>
      </c>
      <c r="I819" t="s">
        <v>35</v>
      </c>
      <c r="J819">
        <v>49</v>
      </c>
      <c r="K819">
        <v>3</v>
      </c>
      <c r="L819">
        <v>2</v>
      </c>
      <c r="M819" t="s">
        <v>42</v>
      </c>
      <c r="N819">
        <v>2</v>
      </c>
      <c r="O819" t="s">
        <v>31</v>
      </c>
      <c r="P819">
        <v>2</v>
      </c>
      <c r="Q819">
        <v>3</v>
      </c>
      <c r="R819">
        <v>0</v>
      </c>
      <c r="S819">
        <v>18</v>
      </c>
      <c r="T819">
        <v>2</v>
      </c>
      <c r="U819">
        <v>2</v>
      </c>
      <c r="V819">
        <v>1</v>
      </c>
      <c r="W819">
        <v>0</v>
      </c>
      <c r="X819">
        <v>0</v>
      </c>
      <c r="Y819">
        <v>1</v>
      </c>
    </row>
    <row r="820" spans="1:25" x14ac:dyDescent="0.35">
      <c r="A820">
        <v>37</v>
      </c>
      <c r="B820" t="s">
        <v>32</v>
      </c>
      <c r="C820" t="s">
        <v>44</v>
      </c>
      <c r="D820" t="s">
        <v>34</v>
      </c>
      <c r="E820">
        <v>25</v>
      </c>
      <c r="F820">
        <v>5</v>
      </c>
      <c r="G820" t="s">
        <v>40</v>
      </c>
      <c r="H820">
        <v>2</v>
      </c>
      <c r="I820" t="s">
        <v>29</v>
      </c>
      <c r="J820">
        <v>72</v>
      </c>
      <c r="K820">
        <v>3</v>
      </c>
      <c r="L820">
        <v>2</v>
      </c>
      <c r="M820" t="s">
        <v>36</v>
      </c>
      <c r="N820">
        <v>3</v>
      </c>
      <c r="O820" t="s">
        <v>37</v>
      </c>
      <c r="P820">
        <v>3</v>
      </c>
      <c r="Q820">
        <v>3</v>
      </c>
      <c r="R820">
        <v>2</v>
      </c>
      <c r="S820">
        <v>15</v>
      </c>
      <c r="T820">
        <v>2</v>
      </c>
      <c r="U820">
        <v>3</v>
      </c>
      <c r="V820">
        <v>13</v>
      </c>
      <c r="W820">
        <v>11</v>
      </c>
      <c r="X820">
        <v>10</v>
      </c>
      <c r="Y820">
        <v>7</v>
      </c>
    </row>
    <row r="821" spans="1:25" hidden="1" x14ac:dyDescent="0.35">
      <c r="A821">
        <v>37</v>
      </c>
      <c r="B821" t="s">
        <v>32</v>
      </c>
      <c r="C821" t="s">
        <v>26</v>
      </c>
      <c r="D821" t="s">
        <v>34</v>
      </c>
      <c r="E821">
        <v>1</v>
      </c>
      <c r="F821">
        <v>3</v>
      </c>
      <c r="G821" t="s">
        <v>49</v>
      </c>
      <c r="H821">
        <v>2</v>
      </c>
      <c r="I821" t="s">
        <v>29</v>
      </c>
      <c r="J821">
        <v>59</v>
      </c>
      <c r="K821">
        <v>3</v>
      </c>
      <c r="L821">
        <v>3</v>
      </c>
      <c r="M821" t="s">
        <v>42</v>
      </c>
      <c r="N821">
        <v>4</v>
      </c>
      <c r="O821" t="s">
        <v>31</v>
      </c>
      <c r="P821">
        <v>4</v>
      </c>
      <c r="Q821">
        <v>3</v>
      </c>
      <c r="R821">
        <v>0</v>
      </c>
      <c r="S821">
        <v>12</v>
      </c>
      <c r="T821">
        <v>3</v>
      </c>
      <c r="U821">
        <v>4</v>
      </c>
      <c r="V821">
        <v>6</v>
      </c>
      <c r="W821">
        <v>5</v>
      </c>
      <c r="X821">
        <v>1</v>
      </c>
      <c r="Y821">
        <v>2</v>
      </c>
    </row>
    <row r="822" spans="1:25" hidden="1" x14ac:dyDescent="0.35">
      <c r="A822">
        <v>37</v>
      </c>
      <c r="B822" t="s">
        <v>32</v>
      </c>
      <c r="C822" t="s">
        <v>44</v>
      </c>
      <c r="D822" t="s">
        <v>27</v>
      </c>
      <c r="E822">
        <v>9</v>
      </c>
      <c r="F822">
        <v>4</v>
      </c>
      <c r="G822" t="s">
        <v>40</v>
      </c>
      <c r="H822">
        <v>1</v>
      </c>
      <c r="I822" t="s">
        <v>35</v>
      </c>
      <c r="J822">
        <v>69</v>
      </c>
      <c r="K822">
        <v>3</v>
      </c>
      <c r="L822">
        <v>3</v>
      </c>
      <c r="M822" t="s">
        <v>30</v>
      </c>
      <c r="N822">
        <v>2</v>
      </c>
      <c r="O822" t="s">
        <v>41</v>
      </c>
      <c r="P822">
        <v>1</v>
      </c>
      <c r="Q822">
        <v>3</v>
      </c>
      <c r="R822">
        <v>1</v>
      </c>
      <c r="S822">
        <v>9</v>
      </c>
      <c r="T822">
        <v>6</v>
      </c>
      <c r="U822">
        <v>3</v>
      </c>
      <c r="V822">
        <v>9</v>
      </c>
      <c r="W822">
        <v>5</v>
      </c>
      <c r="X822">
        <v>7</v>
      </c>
      <c r="Y822">
        <v>7</v>
      </c>
    </row>
    <row r="823" spans="1:25" hidden="1" x14ac:dyDescent="0.35">
      <c r="A823">
        <v>37</v>
      </c>
      <c r="B823" t="s">
        <v>32</v>
      </c>
      <c r="C823" t="s">
        <v>26</v>
      </c>
      <c r="D823" t="s">
        <v>34</v>
      </c>
      <c r="E823">
        <v>1</v>
      </c>
      <c r="F823">
        <v>4</v>
      </c>
      <c r="G823" t="s">
        <v>28</v>
      </c>
      <c r="H823">
        <v>2</v>
      </c>
      <c r="I823" t="s">
        <v>29</v>
      </c>
      <c r="J823">
        <v>65</v>
      </c>
      <c r="K823">
        <v>3</v>
      </c>
      <c r="L823">
        <v>2</v>
      </c>
      <c r="M823" t="s">
        <v>42</v>
      </c>
      <c r="N823">
        <v>2</v>
      </c>
      <c r="O823" t="s">
        <v>37</v>
      </c>
      <c r="P823">
        <v>6</v>
      </c>
      <c r="Q823">
        <v>3</v>
      </c>
      <c r="R823">
        <v>1</v>
      </c>
      <c r="S823">
        <v>8</v>
      </c>
      <c r="T823">
        <v>2</v>
      </c>
      <c r="U823">
        <v>2</v>
      </c>
      <c r="V823">
        <v>6</v>
      </c>
      <c r="W823">
        <v>5</v>
      </c>
      <c r="X823">
        <v>4</v>
      </c>
      <c r="Y823">
        <v>3</v>
      </c>
    </row>
    <row r="824" spans="1:25" hidden="1" x14ac:dyDescent="0.35">
      <c r="A824">
        <v>37</v>
      </c>
      <c r="B824" t="s">
        <v>32</v>
      </c>
      <c r="C824" t="s">
        <v>26</v>
      </c>
      <c r="D824" t="s">
        <v>27</v>
      </c>
      <c r="E824">
        <v>2</v>
      </c>
      <c r="F824">
        <v>3</v>
      </c>
      <c r="G824" t="s">
        <v>48</v>
      </c>
      <c r="H824">
        <v>4</v>
      </c>
      <c r="I824" t="s">
        <v>35</v>
      </c>
      <c r="J824">
        <v>75</v>
      </c>
      <c r="K824">
        <v>3</v>
      </c>
      <c r="L824">
        <v>2</v>
      </c>
      <c r="M824" t="s">
        <v>30</v>
      </c>
      <c r="N824">
        <v>3</v>
      </c>
      <c r="O824" t="s">
        <v>37</v>
      </c>
      <c r="P824">
        <v>4</v>
      </c>
      <c r="Q824">
        <v>3</v>
      </c>
      <c r="R824">
        <v>1</v>
      </c>
      <c r="S824">
        <v>17</v>
      </c>
      <c r="T824">
        <v>3</v>
      </c>
      <c r="U824">
        <v>2</v>
      </c>
      <c r="V824">
        <v>3</v>
      </c>
      <c r="W824">
        <v>0</v>
      </c>
      <c r="X824">
        <v>1</v>
      </c>
      <c r="Y824">
        <v>0</v>
      </c>
    </row>
    <row r="825" spans="1:25" hidden="1" x14ac:dyDescent="0.35">
      <c r="A825">
        <v>37</v>
      </c>
      <c r="B825" t="s">
        <v>32</v>
      </c>
      <c r="C825" t="s">
        <v>26</v>
      </c>
      <c r="D825" t="s">
        <v>34</v>
      </c>
      <c r="E825">
        <v>3</v>
      </c>
      <c r="F825">
        <v>3</v>
      </c>
      <c r="G825" t="s">
        <v>38</v>
      </c>
      <c r="H825">
        <v>3</v>
      </c>
      <c r="I825" t="s">
        <v>35</v>
      </c>
      <c r="J825">
        <v>36</v>
      </c>
      <c r="K825">
        <v>3</v>
      </c>
      <c r="L825">
        <v>3</v>
      </c>
      <c r="M825" t="s">
        <v>42</v>
      </c>
      <c r="N825">
        <v>3</v>
      </c>
      <c r="O825" t="s">
        <v>37</v>
      </c>
      <c r="P825">
        <v>1</v>
      </c>
      <c r="Q825">
        <v>3</v>
      </c>
      <c r="R825">
        <v>1</v>
      </c>
      <c r="S825">
        <v>10</v>
      </c>
      <c r="T825">
        <v>2</v>
      </c>
      <c r="U825">
        <v>3</v>
      </c>
      <c r="V825">
        <v>10</v>
      </c>
      <c r="W825">
        <v>7</v>
      </c>
      <c r="X825">
        <v>7</v>
      </c>
      <c r="Y825">
        <v>8</v>
      </c>
    </row>
    <row r="826" spans="1:25" x14ac:dyDescent="0.35">
      <c r="A826">
        <v>37</v>
      </c>
      <c r="B826" t="s">
        <v>32</v>
      </c>
      <c r="C826" t="s">
        <v>26</v>
      </c>
      <c r="D826" t="s">
        <v>34</v>
      </c>
      <c r="E826">
        <v>10</v>
      </c>
      <c r="F826">
        <v>2</v>
      </c>
      <c r="G826" t="s">
        <v>28</v>
      </c>
      <c r="H826">
        <v>4</v>
      </c>
      <c r="I826" t="s">
        <v>35</v>
      </c>
      <c r="J826">
        <v>80</v>
      </c>
      <c r="K826">
        <v>4</v>
      </c>
      <c r="L826">
        <v>1</v>
      </c>
      <c r="M826" t="s">
        <v>36</v>
      </c>
      <c r="N826">
        <v>4</v>
      </c>
      <c r="O826" t="s">
        <v>31</v>
      </c>
      <c r="P826">
        <v>3</v>
      </c>
      <c r="Q826">
        <v>3</v>
      </c>
      <c r="R826">
        <v>0</v>
      </c>
      <c r="S826">
        <v>4</v>
      </c>
      <c r="T826">
        <v>2</v>
      </c>
      <c r="U826">
        <v>3</v>
      </c>
      <c r="V826">
        <v>1</v>
      </c>
      <c r="W826">
        <v>0</v>
      </c>
      <c r="X826">
        <v>0</v>
      </c>
      <c r="Y826">
        <v>0</v>
      </c>
    </row>
    <row r="827" spans="1:25" x14ac:dyDescent="0.35">
      <c r="A827">
        <v>37</v>
      </c>
      <c r="B827" t="s">
        <v>32</v>
      </c>
      <c r="C827" t="s">
        <v>26</v>
      </c>
      <c r="D827" t="s">
        <v>34</v>
      </c>
      <c r="E827">
        <v>10</v>
      </c>
      <c r="F827">
        <v>1</v>
      </c>
      <c r="G827" t="s">
        <v>28</v>
      </c>
      <c r="H827">
        <v>4</v>
      </c>
      <c r="I827" t="s">
        <v>29</v>
      </c>
      <c r="J827">
        <v>82</v>
      </c>
      <c r="K827">
        <v>3</v>
      </c>
      <c r="L827">
        <v>1</v>
      </c>
      <c r="M827" t="s">
        <v>36</v>
      </c>
      <c r="N827">
        <v>1</v>
      </c>
      <c r="O827" t="s">
        <v>41</v>
      </c>
      <c r="P827">
        <v>0</v>
      </c>
      <c r="Q827">
        <v>3</v>
      </c>
      <c r="R827">
        <v>2</v>
      </c>
      <c r="S827">
        <v>6</v>
      </c>
      <c r="T827">
        <v>3</v>
      </c>
      <c r="U827">
        <v>2</v>
      </c>
      <c r="V827">
        <v>5</v>
      </c>
      <c r="W827">
        <v>3</v>
      </c>
      <c r="X827">
        <v>4</v>
      </c>
      <c r="Y827">
        <v>3</v>
      </c>
    </row>
    <row r="828" spans="1:25" x14ac:dyDescent="0.35">
      <c r="A828">
        <v>37</v>
      </c>
      <c r="B828" t="s">
        <v>32</v>
      </c>
      <c r="C828" t="s">
        <v>26</v>
      </c>
      <c r="D828" t="s">
        <v>27</v>
      </c>
      <c r="E828">
        <v>16</v>
      </c>
      <c r="F828">
        <v>4</v>
      </c>
      <c r="G828" t="s">
        <v>48</v>
      </c>
      <c r="H828">
        <v>4</v>
      </c>
      <c r="I828" t="s">
        <v>35</v>
      </c>
      <c r="J828">
        <v>66</v>
      </c>
      <c r="K828">
        <v>2</v>
      </c>
      <c r="L828">
        <v>2</v>
      </c>
      <c r="M828" t="s">
        <v>30</v>
      </c>
      <c r="N828">
        <v>3</v>
      </c>
      <c r="O828" t="s">
        <v>41</v>
      </c>
      <c r="P828">
        <v>4</v>
      </c>
      <c r="Q828">
        <v>3</v>
      </c>
      <c r="R828">
        <v>2</v>
      </c>
      <c r="S828">
        <v>9</v>
      </c>
      <c r="T828">
        <v>2</v>
      </c>
      <c r="U828">
        <v>3</v>
      </c>
      <c r="V828">
        <v>1</v>
      </c>
      <c r="W828">
        <v>0</v>
      </c>
      <c r="X828">
        <v>0</v>
      </c>
      <c r="Y828">
        <v>0</v>
      </c>
    </row>
    <row r="829" spans="1:25" x14ac:dyDescent="0.35">
      <c r="A829">
        <v>37</v>
      </c>
      <c r="B829" t="s">
        <v>32</v>
      </c>
      <c r="C829" t="s">
        <v>33</v>
      </c>
      <c r="D829" t="s">
        <v>27</v>
      </c>
      <c r="E829">
        <v>21</v>
      </c>
      <c r="F829">
        <v>2</v>
      </c>
      <c r="G829" t="s">
        <v>40</v>
      </c>
      <c r="H829">
        <v>3</v>
      </c>
      <c r="I829" t="s">
        <v>29</v>
      </c>
      <c r="J829">
        <v>54</v>
      </c>
      <c r="K829">
        <v>3</v>
      </c>
      <c r="L829">
        <v>1</v>
      </c>
      <c r="M829" t="s">
        <v>46</v>
      </c>
      <c r="N829">
        <v>4</v>
      </c>
      <c r="O829" t="s">
        <v>37</v>
      </c>
      <c r="P829">
        <v>5</v>
      </c>
      <c r="Q829">
        <v>3</v>
      </c>
      <c r="R829">
        <v>1</v>
      </c>
      <c r="S829">
        <v>10</v>
      </c>
      <c r="T829">
        <v>3</v>
      </c>
      <c r="U829">
        <v>3</v>
      </c>
      <c r="V829">
        <v>5</v>
      </c>
      <c r="W829">
        <v>4</v>
      </c>
      <c r="X829">
        <v>0</v>
      </c>
      <c r="Y829">
        <v>0</v>
      </c>
    </row>
    <row r="830" spans="1:25" x14ac:dyDescent="0.35">
      <c r="A830">
        <v>37</v>
      </c>
      <c r="B830" t="s">
        <v>32</v>
      </c>
      <c r="C830" t="s">
        <v>44</v>
      </c>
      <c r="D830" t="s">
        <v>27</v>
      </c>
      <c r="E830">
        <v>19</v>
      </c>
      <c r="F830">
        <v>2</v>
      </c>
      <c r="G830" t="s">
        <v>40</v>
      </c>
      <c r="H830">
        <v>1</v>
      </c>
      <c r="I830" t="s">
        <v>35</v>
      </c>
      <c r="J830">
        <v>32</v>
      </c>
      <c r="K830">
        <v>3</v>
      </c>
      <c r="L830">
        <v>3</v>
      </c>
      <c r="M830" t="s">
        <v>30</v>
      </c>
      <c r="N830">
        <v>2</v>
      </c>
      <c r="O830" t="s">
        <v>31</v>
      </c>
      <c r="P830">
        <v>1</v>
      </c>
      <c r="Q830">
        <v>3</v>
      </c>
      <c r="R830">
        <v>0</v>
      </c>
      <c r="S830">
        <v>10</v>
      </c>
      <c r="T830">
        <v>2</v>
      </c>
      <c r="U830">
        <v>3</v>
      </c>
      <c r="V830">
        <v>10</v>
      </c>
      <c r="W830">
        <v>0</v>
      </c>
      <c r="X830">
        <v>0</v>
      </c>
      <c r="Y830">
        <v>9</v>
      </c>
    </row>
    <row r="831" spans="1:25" hidden="1" x14ac:dyDescent="0.35">
      <c r="A831">
        <v>37</v>
      </c>
      <c r="B831" t="s">
        <v>25</v>
      </c>
      <c r="C831" t="s">
        <v>26</v>
      </c>
      <c r="D831" t="s">
        <v>27</v>
      </c>
      <c r="E831">
        <v>1</v>
      </c>
      <c r="F831">
        <v>4</v>
      </c>
      <c r="G831" t="s">
        <v>28</v>
      </c>
      <c r="H831">
        <v>1</v>
      </c>
      <c r="I831" t="s">
        <v>35</v>
      </c>
      <c r="J831">
        <v>46</v>
      </c>
      <c r="K831">
        <v>2</v>
      </c>
      <c r="L831">
        <v>3</v>
      </c>
      <c r="M831" t="s">
        <v>30</v>
      </c>
      <c r="N831">
        <v>3</v>
      </c>
      <c r="O831" t="s">
        <v>37</v>
      </c>
      <c r="P831">
        <v>5</v>
      </c>
      <c r="Q831">
        <v>3</v>
      </c>
      <c r="R831">
        <v>0</v>
      </c>
      <c r="S831">
        <v>17</v>
      </c>
      <c r="T831">
        <v>2</v>
      </c>
      <c r="U831">
        <v>1</v>
      </c>
      <c r="V831">
        <v>14</v>
      </c>
      <c r="W831">
        <v>1</v>
      </c>
      <c r="X831">
        <v>11</v>
      </c>
      <c r="Y831">
        <v>7</v>
      </c>
    </row>
    <row r="832" spans="1:25" x14ac:dyDescent="0.35">
      <c r="A832">
        <v>37</v>
      </c>
      <c r="B832" t="s">
        <v>25</v>
      </c>
      <c r="C832" t="s">
        <v>26</v>
      </c>
      <c r="D832" t="s">
        <v>34</v>
      </c>
      <c r="E832">
        <v>11</v>
      </c>
      <c r="F832">
        <v>2</v>
      </c>
      <c r="G832" t="s">
        <v>40</v>
      </c>
      <c r="H832">
        <v>1</v>
      </c>
      <c r="I832" t="s">
        <v>29</v>
      </c>
      <c r="J832">
        <v>61</v>
      </c>
      <c r="K832">
        <v>1</v>
      </c>
      <c r="L832">
        <v>2</v>
      </c>
      <c r="M832" t="s">
        <v>43</v>
      </c>
      <c r="N832">
        <v>2</v>
      </c>
      <c r="O832" t="s">
        <v>37</v>
      </c>
      <c r="P832">
        <v>5</v>
      </c>
      <c r="Q832">
        <v>3</v>
      </c>
      <c r="R832">
        <v>0</v>
      </c>
      <c r="S832">
        <v>15</v>
      </c>
      <c r="T832">
        <v>2</v>
      </c>
      <c r="U832">
        <v>1</v>
      </c>
      <c r="V832">
        <v>1</v>
      </c>
      <c r="W832">
        <v>0</v>
      </c>
      <c r="X832">
        <v>0</v>
      </c>
      <c r="Y832">
        <v>0</v>
      </c>
    </row>
    <row r="833" spans="1:25" hidden="1" x14ac:dyDescent="0.35">
      <c r="A833">
        <v>37</v>
      </c>
      <c r="B833" t="s">
        <v>32</v>
      </c>
      <c r="C833" t="s">
        <v>26</v>
      </c>
      <c r="D833" t="s">
        <v>34</v>
      </c>
      <c r="E833">
        <v>3</v>
      </c>
      <c r="F833">
        <v>3</v>
      </c>
      <c r="G833" t="s">
        <v>38</v>
      </c>
      <c r="H833">
        <v>4</v>
      </c>
      <c r="I833" t="s">
        <v>29</v>
      </c>
      <c r="J833">
        <v>35</v>
      </c>
      <c r="K833">
        <v>3</v>
      </c>
      <c r="L833">
        <v>2</v>
      </c>
      <c r="M833" t="s">
        <v>43</v>
      </c>
      <c r="N833">
        <v>2</v>
      </c>
      <c r="O833" t="s">
        <v>31</v>
      </c>
      <c r="P833">
        <v>3</v>
      </c>
      <c r="Q833">
        <v>3</v>
      </c>
      <c r="R833">
        <v>0</v>
      </c>
      <c r="S833">
        <v>8</v>
      </c>
      <c r="T833">
        <v>3</v>
      </c>
      <c r="U833">
        <v>2</v>
      </c>
      <c r="V833">
        <v>4</v>
      </c>
      <c r="W833">
        <v>3</v>
      </c>
      <c r="X833">
        <v>0</v>
      </c>
      <c r="Y833">
        <v>1</v>
      </c>
    </row>
    <row r="834" spans="1:25" x14ac:dyDescent="0.35">
      <c r="A834">
        <v>37</v>
      </c>
      <c r="B834" t="s">
        <v>32</v>
      </c>
      <c r="C834" t="s">
        <v>26</v>
      </c>
      <c r="D834" t="s">
        <v>27</v>
      </c>
      <c r="E834">
        <v>10</v>
      </c>
      <c r="F834">
        <v>4</v>
      </c>
      <c r="G834" t="s">
        <v>28</v>
      </c>
      <c r="H834">
        <v>4</v>
      </c>
      <c r="I834" t="s">
        <v>29</v>
      </c>
      <c r="J834">
        <v>88</v>
      </c>
      <c r="K834">
        <v>2</v>
      </c>
      <c r="L834">
        <v>2</v>
      </c>
      <c r="M834" t="s">
        <v>30</v>
      </c>
      <c r="N834">
        <v>4</v>
      </c>
      <c r="O834" t="s">
        <v>41</v>
      </c>
      <c r="P834">
        <v>2</v>
      </c>
      <c r="Q834">
        <v>3</v>
      </c>
      <c r="R834">
        <v>3</v>
      </c>
      <c r="S834">
        <v>8</v>
      </c>
      <c r="T834">
        <v>5</v>
      </c>
      <c r="U834">
        <v>3</v>
      </c>
      <c r="V834">
        <v>1</v>
      </c>
      <c r="W834">
        <v>0</v>
      </c>
      <c r="X834">
        <v>0</v>
      </c>
      <c r="Y834">
        <v>0</v>
      </c>
    </row>
    <row r="835" spans="1:25" x14ac:dyDescent="0.35">
      <c r="A835">
        <v>37</v>
      </c>
      <c r="B835" t="s">
        <v>32</v>
      </c>
      <c r="C835" t="s">
        <v>26</v>
      </c>
      <c r="D835" t="s">
        <v>34</v>
      </c>
      <c r="E835">
        <v>25</v>
      </c>
      <c r="F835">
        <v>2</v>
      </c>
      <c r="G835" t="s">
        <v>40</v>
      </c>
      <c r="H835">
        <v>3</v>
      </c>
      <c r="I835" t="s">
        <v>29</v>
      </c>
      <c r="J835">
        <v>52</v>
      </c>
      <c r="K835">
        <v>2</v>
      </c>
      <c r="L835">
        <v>2</v>
      </c>
      <c r="M835" t="s">
        <v>43</v>
      </c>
      <c r="N835">
        <v>4</v>
      </c>
      <c r="O835" t="s">
        <v>41</v>
      </c>
      <c r="P835">
        <v>7</v>
      </c>
      <c r="Q835">
        <v>3</v>
      </c>
      <c r="R835">
        <v>2</v>
      </c>
      <c r="S835">
        <v>9</v>
      </c>
      <c r="T835">
        <v>2</v>
      </c>
      <c r="U835">
        <v>3</v>
      </c>
      <c r="V835">
        <v>6</v>
      </c>
      <c r="W835">
        <v>2</v>
      </c>
      <c r="X835">
        <v>1</v>
      </c>
      <c r="Y835">
        <v>3</v>
      </c>
    </row>
    <row r="836" spans="1:25" hidden="1" x14ac:dyDescent="0.35">
      <c r="A836">
        <v>37</v>
      </c>
      <c r="B836" t="s">
        <v>32</v>
      </c>
      <c r="C836" t="s">
        <v>26</v>
      </c>
      <c r="D836" t="s">
        <v>34</v>
      </c>
      <c r="E836">
        <v>1</v>
      </c>
      <c r="F836">
        <v>3</v>
      </c>
      <c r="G836" t="s">
        <v>28</v>
      </c>
      <c r="H836">
        <v>4</v>
      </c>
      <c r="I836" t="s">
        <v>29</v>
      </c>
      <c r="J836">
        <v>56</v>
      </c>
      <c r="K836">
        <v>2</v>
      </c>
      <c r="L836">
        <v>2</v>
      </c>
      <c r="M836" t="s">
        <v>42</v>
      </c>
      <c r="N836">
        <v>4</v>
      </c>
      <c r="O836" t="s">
        <v>37</v>
      </c>
      <c r="P836">
        <v>1</v>
      </c>
      <c r="Q836">
        <v>3</v>
      </c>
      <c r="R836">
        <v>1</v>
      </c>
      <c r="S836">
        <v>14</v>
      </c>
      <c r="T836">
        <v>2</v>
      </c>
      <c r="U836">
        <v>2</v>
      </c>
      <c r="V836">
        <v>14</v>
      </c>
      <c r="W836">
        <v>8</v>
      </c>
      <c r="X836">
        <v>3</v>
      </c>
      <c r="Y836">
        <v>11</v>
      </c>
    </row>
    <row r="837" spans="1:25" hidden="1" x14ac:dyDescent="0.35">
      <c r="A837">
        <v>37</v>
      </c>
      <c r="B837" t="s">
        <v>32</v>
      </c>
      <c r="C837" t="s">
        <v>26</v>
      </c>
      <c r="D837" t="s">
        <v>34</v>
      </c>
      <c r="E837">
        <v>4</v>
      </c>
      <c r="F837">
        <v>1</v>
      </c>
      <c r="G837" t="s">
        <v>28</v>
      </c>
      <c r="H837">
        <v>3</v>
      </c>
      <c r="I837" t="s">
        <v>35</v>
      </c>
      <c r="J837">
        <v>54</v>
      </c>
      <c r="K837">
        <v>3</v>
      </c>
      <c r="L837">
        <v>1</v>
      </c>
      <c r="M837" t="s">
        <v>36</v>
      </c>
      <c r="N837">
        <v>3</v>
      </c>
      <c r="O837" t="s">
        <v>37</v>
      </c>
      <c r="P837">
        <v>7</v>
      </c>
      <c r="Q837">
        <v>3</v>
      </c>
      <c r="R837">
        <v>0</v>
      </c>
      <c r="S837">
        <v>8</v>
      </c>
      <c r="T837">
        <v>2</v>
      </c>
      <c r="U837">
        <v>3</v>
      </c>
      <c r="V837">
        <v>6</v>
      </c>
      <c r="W837">
        <v>4</v>
      </c>
      <c r="X837">
        <v>1</v>
      </c>
      <c r="Y837">
        <v>3</v>
      </c>
    </row>
    <row r="838" spans="1:25" x14ac:dyDescent="0.35">
      <c r="A838">
        <v>37</v>
      </c>
      <c r="B838" t="s">
        <v>32</v>
      </c>
      <c r="C838" t="s">
        <v>26</v>
      </c>
      <c r="D838" t="s">
        <v>34</v>
      </c>
      <c r="E838">
        <v>11</v>
      </c>
      <c r="F838">
        <v>3</v>
      </c>
      <c r="G838" t="s">
        <v>40</v>
      </c>
      <c r="H838">
        <v>1</v>
      </c>
      <c r="I838" t="s">
        <v>29</v>
      </c>
      <c r="J838">
        <v>94</v>
      </c>
      <c r="K838">
        <v>3</v>
      </c>
      <c r="L838">
        <v>1</v>
      </c>
      <c r="M838" t="s">
        <v>39</v>
      </c>
      <c r="N838">
        <v>3</v>
      </c>
      <c r="O838" t="s">
        <v>31</v>
      </c>
      <c r="P838">
        <v>4</v>
      </c>
      <c r="Q838">
        <v>3</v>
      </c>
      <c r="R838">
        <v>0</v>
      </c>
      <c r="S838">
        <v>8</v>
      </c>
      <c r="T838">
        <v>6</v>
      </c>
      <c r="U838">
        <v>3</v>
      </c>
      <c r="V838">
        <v>3</v>
      </c>
      <c r="W838">
        <v>2</v>
      </c>
      <c r="X838">
        <v>0</v>
      </c>
      <c r="Y838">
        <v>2</v>
      </c>
    </row>
    <row r="839" spans="1:25" hidden="1" x14ac:dyDescent="0.35">
      <c r="A839">
        <v>37</v>
      </c>
      <c r="B839" t="s">
        <v>32</v>
      </c>
      <c r="C839" t="s">
        <v>44</v>
      </c>
      <c r="D839" t="s">
        <v>34</v>
      </c>
      <c r="E839">
        <v>5</v>
      </c>
      <c r="F839">
        <v>2</v>
      </c>
      <c r="G839" t="s">
        <v>49</v>
      </c>
      <c r="H839">
        <v>3</v>
      </c>
      <c r="I839" t="s">
        <v>35</v>
      </c>
      <c r="J839">
        <v>84</v>
      </c>
      <c r="K839">
        <v>4</v>
      </c>
      <c r="L839">
        <v>1</v>
      </c>
      <c r="M839" t="s">
        <v>39</v>
      </c>
      <c r="N839">
        <v>3</v>
      </c>
      <c r="O839" t="s">
        <v>31</v>
      </c>
      <c r="P839">
        <v>0</v>
      </c>
      <c r="Q839">
        <v>3</v>
      </c>
      <c r="R839">
        <v>0</v>
      </c>
      <c r="S839">
        <v>7</v>
      </c>
      <c r="T839">
        <v>2</v>
      </c>
      <c r="U839">
        <v>1</v>
      </c>
      <c r="V839">
        <v>6</v>
      </c>
      <c r="W839">
        <v>5</v>
      </c>
      <c r="X839">
        <v>1</v>
      </c>
      <c r="Y839">
        <v>3</v>
      </c>
    </row>
    <row r="840" spans="1:25" x14ac:dyDescent="0.35">
      <c r="A840">
        <v>37</v>
      </c>
      <c r="B840" t="s">
        <v>32</v>
      </c>
      <c r="C840" t="s">
        <v>26</v>
      </c>
      <c r="D840" t="s">
        <v>34</v>
      </c>
      <c r="E840">
        <v>13</v>
      </c>
      <c r="F840">
        <v>3</v>
      </c>
      <c r="G840" t="s">
        <v>40</v>
      </c>
      <c r="H840">
        <v>1</v>
      </c>
      <c r="I840" t="s">
        <v>35</v>
      </c>
      <c r="J840">
        <v>47</v>
      </c>
      <c r="K840">
        <v>3</v>
      </c>
      <c r="L840">
        <v>2</v>
      </c>
      <c r="M840" t="s">
        <v>36</v>
      </c>
      <c r="N840">
        <v>4</v>
      </c>
      <c r="O840" t="s">
        <v>37</v>
      </c>
      <c r="P840">
        <v>1</v>
      </c>
      <c r="Q840">
        <v>3</v>
      </c>
      <c r="R840">
        <v>0</v>
      </c>
      <c r="S840">
        <v>10</v>
      </c>
      <c r="T840">
        <v>2</v>
      </c>
      <c r="U840">
        <v>3</v>
      </c>
      <c r="V840">
        <v>10</v>
      </c>
      <c r="W840">
        <v>8</v>
      </c>
      <c r="X840">
        <v>3</v>
      </c>
      <c r="Y840">
        <v>7</v>
      </c>
    </row>
    <row r="841" spans="1:25" x14ac:dyDescent="0.35">
      <c r="A841">
        <v>37</v>
      </c>
      <c r="B841" t="s">
        <v>32</v>
      </c>
      <c r="C841" t="s">
        <v>26</v>
      </c>
      <c r="D841" t="s">
        <v>34</v>
      </c>
      <c r="E841">
        <v>19</v>
      </c>
      <c r="F841">
        <v>3</v>
      </c>
      <c r="G841" t="s">
        <v>28</v>
      </c>
      <c r="H841">
        <v>3</v>
      </c>
      <c r="I841" t="s">
        <v>35</v>
      </c>
      <c r="J841">
        <v>85</v>
      </c>
      <c r="K841">
        <v>3</v>
      </c>
      <c r="L841">
        <v>2</v>
      </c>
      <c r="M841" t="s">
        <v>42</v>
      </c>
      <c r="N841">
        <v>3</v>
      </c>
      <c r="O841" t="s">
        <v>37</v>
      </c>
      <c r="P841">
        <v>3</v>
      </c>
      <c r="Q841">
        <v>3</v>
      </c>
      <c r="R841">
        <v>3</v>
      </c>
      <c r="S841">
        <v>9</v>
      </c>
      <c r="T841">
        <v>2</v>
      </c>
      <c r="U841">
        <v>2</v>
      </c>
      <c r="V841">
        <v>4</v>
      </c>
      <c r="W841">
        <v>3</v>
      </c>
      <c r="X841">
        <v>0</v>
      </c>
      <c r="Y841">
        <v>2</v>
      </c>
    </row>
    <row r="842" spans="1:25" x14ac:dyDescent="0.35">
      <c r="A842">
        <v>37</v>
      </c>
      <c r="B842" t="s">
        <v>32</v>
      </c>
      <c r="C842" t="s">
        <v>26</v>
      </c>
      <c r="D842" t="s">
        <v>34</v>
      </c>
      <c r="E842">
        <v>10</v>
      </c>
      <c r="F842">
        <v>3</v>
      </c>
      <c r="G842" t="s">
        <v>40</v>
      </c>
      <c r="H842">
        <v>2</v>
      </c>
      <c r="I842" t="s">
        <v>29</v>
      </c>
      <c r="J842">
        <v>71</v>
      </c>
      <c r="K842">
        <v>3</v>
      </c>
      <c r="L842">
        <v>1</v>
      </c>
      <c r="M842" t="s">
        <v>36</v>
      </c>
      <c r="N842">
        <v>2</v>
      </c>
      <c r="O842" t="s">
        <v>37</v>
      </c>
      <c r="P842">
        <v>1</v>
      </c>
      <c r="Q842">
        <v>3</v>
      </c>
      <c r="R842">
        <v>1</v>
      </c>
      <c r="S842">
        <v>8</v>
      </c>
      <c r="T842">
        <v>2</v>
      </c>
      <c r="U842">
        <v>1</v>
      </c>
      <c r="V842">
        <v>8</v>
      </c>
      <c r="W842">
        <v>4</v>
      </c>
      <c r="X842">
        <v>7</v>
      </c>
      <c r="Y842">
        <v>7</v>
      </c>
    </row>
    <row r="843" spans="1:25" hidden="1" x14ac:dyDescent="0.35">
      <c r="A843">
        <v>37</v>
      </c>
      <c r="B843" t="s">
        <v>32</v>
      </c>
      <c r="C843" t="s">
        <v>33</v>
      </c>
      <c r="D843" t="s">
        <v>27</v>
      </c>
      <c r="E843">
        <v>1</v>
      </c>
      <c r="F843">
        <v>4</v>
      </c>
      <c r="G843" t="s">
        <v>40</v>
      </c>
      <c r="H843">
        <v>3</v>
      </c>
      <c r="I843" t="s">
        <v>35</v>
      </c>
      <c r="J843">
        <v>31</v>
      </c>
      <c r="K843">
        <v>1</v>
      </c>
      <c r="L843">
        <v>2</v>
      </c>
      <c r="M843" t="s">
        <v>30</v>
      </c>
      <c r="N843">
        <v>4</v>
      </c>
      <c r="O843" t="s">
        <v>41</v>
      </c>
      <c r="P843">
        <v>1</v>
      </c>
      <c r="Q843">
        <v>3</v>
      </c>
      <c r="R843">
        <v>2</v>
      </c>
      <c r="S843">
        <v>6</v>
      </c>
      <c r="T843">
        <v>2</v>
      </c>
      <c r="U843">
        <v>2</v>
      </c>
      <c r="V843">
        <v>6</v>
      </c>
      <c r="W843">
        <v>3</v>
      </c>
      <c r="X843">
        <v>1</v>
      </c>
      <c r="Y843">
        <v>3</v>
      </c>
    </row>
    <row r="844" spans="1:25" hidden="1" x14ac:dyDescent="0.35">
      <c r="A844">
        <v>37</v>
      </c>
      <c r="B844" t="s">
        <v>32</v>
      </c>
      <c r="C844" t="s">
        <v>26</v>
      </c>
      <c r="D844" t="s">
        <v>27</v>
      </c>
      <c r="E844">
        <v>9</v>
      </c>
      <c r="F844">
        <v>2</v>
      </c>
      <c r="G844" t="s">
        <v>48</v>
      </c>
      <c r="H844">
        <v>2</v>
      </c>
      <c r="I844" t="s">
        <v>35</v>
      </c>
      <c r="J844">
        <v>46</v>
      </c>
      <c r="K844">
        <v>2</v>
      </c>
      <c r="L844">
        <v>2</v>
      </c>
      <c r="M844" t="s">
        <v>30</v>
      </c>
      <c r="N844">
        <v>2</v>
      </c>
      <c r="O844" t="s">
        <v>37</v>
      </c>
      <c r="P844">
        <v>1</v>
      </c>
      <c r="Q844">
        <v>3</v>
      </c>
      <c r="R844">
        <v>2</v>
      </c>
      <c r="S844">
        <v>5</v>
      </c>
      <c r="T844">
        <v>2</v>
      </c>
      <c r="U844">
        <v>3</v>
      </c>
      <c r="V844">
        <v>5</v>
      </c>
      <c r="W844">
        <v>2</v>
      </c>
      <c r="X844">
        <v>0</v>
      </c>
      <c r="Y844">
        <v>3</v>
      </c>
    </row>
    <row r="845" spans="1:25" hidden="1" x14ac:dyDescent="0.35">
      <c r="A845">
        <v>37</v>
      </c>
      <c r="B845" t="s">
        <v>32</v>
      </c>
      <c r="C845" t="s">
        <v>26</v>
      </c>
      <c r="D845" t="s">
        <v>50</v>
      </c>
      <c r="E845">
        <v>8</v>
      </c>
      <c r="F845">
        <v>2</v>
      </c>
      <c r="G845" t="s">
        <v>38</v>
      </c>
      <c r="H845">
        <v>3</v>
      </c>
      <c r="I845" t="s">
        <v>35</v>
      </c>
      <c r="J845">
        <v>89</v>
      </c>
      <c r="K845">
        <v>3</v>
      </c>
      <c r="L845">
        <v>2</v>
      </c>
      <c r="M845" t="s">
        <v>50</v>
      </c>
      <c r="N845">
        <v>2</v>
      </c>
      <c r="O845" t="s">
        <v>41</v>
      </c>
      <c r="P845">
        <v>2</v>
      </c>
      <c r="Q845">
        <v>3</v>
      </c>
      <c r="R845">
        <v>0</v>
      </c>
      <c r="S845">
        <v>19</v>
      </c>
      <c r="T845">
        <v>4</v>
      </c>
      <c r="U845">
        <v>2</v>
      </c>
      <c r="V845">
        <v>10</v>
      </c>
      <c r="W845">
        <v>0</v>
      </c>
      <c r="X845">
        <v>4</v>
      </c>
      <c r="Y845">
        <v>7</v>
      </c>
    </row>
    <row r="846" spans="1:25" x14ac:dyDescent="0.35">
      <c r="A846">
        <v>37</v>
      </c>
      <c r="B846" t="s">
        <v>25</v>
      </c>
      <c r="C846" t="s">
        <v>26</v>
      </c>
      <c r="D846" t="s">
        <v>34</v>
      </c>
      <c r="E846">
        <v>10</v>
      </c>
      <c r="F846">
        <v>4</v>
      </c>
      <c r="G846" t="s">
        <v>40</v>
      </c>
      <c r="H846">
        <v>4</v>
      </c>
      <c r="I846" t="s">
        <v>35</v>
      </c>
      <c r="J846">
        <v>58</v>
      </c>
      <c r="K846">
        <v>3</v>
      </c>
      <c r="L846">
        <v>2</v>
      </c>
      <c r="M846" t="s">
        <v>42</v>
      </c>
      <c r="N846">
        <v>1</v>
      </c>
      <c r="O846" t="s">
        <v>31</v>
      </c>
      <c r="P846">
        <v>1</v>
      </c>
      <c r="Q846">
        <v>3</v>
      </c>
      <c r="R846">
        <v>0</v>
      </c>
      <c r="S846">
        <v>10</v>
      </c>
      <c r="T846">
        <v>4</v>
      </c>
      <c r="U846">
        <v>1</v>
      </c>
      <c r="V846">
        <v>10</v>
      </c>
      <c r="W846">
        <v>3</v>
      </c>
      <c r="X846">
        <v>0</v>
      </c>
      <c r="Y846">
        <v>8</v>
      </c>
    </row>
    <row r="847" spans="1:25" hidden="1" x14ac:dyDescent="0.35">
      <c r="A847">
        <v>37</v>
      </c>
      <c r="B847" t="s">
        <v>32</v>
      </c>
      <c r="C847" t="s">
        <v>26</v>
      </c>
      <c r="D847" t="s">
        <v>34</v>
      </c>
      <c r="E847">
        <v>7</v>
      </c>
      <c r="F847">
        <v>4</v>
      </c>
      <c r="G847" t="s">
        <v>40</v>
      </c>
      <c r="H847">
        <v>4</v>
      </c>
      <c r="I847" t="s">
        <v>35</v>
      </c>
      <c r="J847">
        <v>78</v>
      </c>
      <c r="K847">
        <v>3</v>
      </c>
      <c r="L847">
        <v>2</v>
      </c>
      <c r="M847" t="s">
        <v>36</v>
      </c>
      <c r="N847">
        <v>1</v>
      </c>
      <c r="O847" t="s">
        <v>37</v>
      </c>
      <c r="P847">
        <v>5</v>
      </c>
      <c r="Q847">
        <v>4</v>
      </c>
      <c r="R847">
        <v>1</v>
      </c>
      <c r="S847">
        <v>16</v>
      </c>
      <c r="T847">
        <v>2</v>
      </c>
      <c r="U847">
        <v>3</v>
      </c>
      <c r="V847">
        <v>5</v>
      </c>
      <c r="W847">
        <v>3</v>
      </c>
      <c r="X847">
        <v>0</v>
      </c>
      <c r="Y847">
        <v>4</v>
      </c>
    </row>
    <row r="848" spans="1:25" x14ac:dyDescent="0.35">
      <c r="A848">
        <v>37</v>
      </c>
      <c r="B848" t="s">
        <v>32</v>
      </c>
      <c r="C848" t="s">
        <v>26</v>
      </c>
      <c r="D848" t="s">
        <v>34</v>
      </c>
      <c r="E848">
        <v>10</v>
      </c>
      <c r="F848">
        <v>3</v>
      </c>
      <c r="G848" t="s">
        <v>28</v>
      </c>
      <c r="H848">
        <v>3</v>
      </c>
      <c r="I848" t="s">
        <v>29</v>
      </c>
      <c r="J848">
        <v>42</v>
      </c>
      <c r="K848">
        <v>4</v>
      </c>
      <c r="L848">
        <v>3</v>
      </c>
      <c r="M848" t="s">
        <v>47</v>
      </c>
      <c r="N848">
        <v>4</v>
      </c>
      <c r="O848" t="s">
        <v>37</v>
      </c>
      <c r="P848">
        <v>1</v>
      </c>
      <c r="Q848">
        <v>4</v>
      </c>
      <c r="R848">
        <v>1</v>
      </c>
      <c r="S848">
        <v>16</v>
      </c>
      <c r="T848">
        <v>2</v>
      </c>
      <c r="U848">
        <v>3</v>
      </c>
      <c r="V848">
        <v>16</v>
      </c>
      <c r="W848">
        <v>11</v>
      </c>
      <c r="X848">
        <v>6</v>
      </c>
      <c r="Y848">
        <v>8</v>
      </c>
    </row>
    <row r="849" spans="1:25" x14ac:dyDescent="0.35">
      <c r="A849">
        <v>38</v>
      </c>
      <c r="B849" t="s">
        <v>32</v>
      </c>
      <c r="C849" t="s">
        <v>33</v>
      </c>
      <c r="D849" t="s">
        <v>34</v>
      </c>
      <c r="E849">
        <v>23</v>
      </c>
      <c r="F849">
        <v>3</v>
      </c>
      <c r="G849" t="s">
        <v>28</v>
      </c>
      <c r="H849">
        <v>4</v>
      </c>
      <c r="I849" t="s">
        <v>35</v>
      </c>
      <c r="J849">
        <v>44</v>
      </c>
      <c r="K849">
        <v>2</v>
      </c>
      <c r="L849">
        <v>3</v>
      </c>
      <c r="M849" t="s">
        <v>42</v>
      </c>
      <c r="N849">
        <v>3</v>
      </c>
      <c r="O849" t="s">
        <v>31</v>
      </c>
      <c r="P849">
        <v>0</v>
      </c>
      <c r="Q849">
        <v>4</v>
      </c>
      <c r="R849">
        <v>0</v>
      </c>
      <c r="S849">
        <v>10</v>
      </c>
      <c r="T849">
        <v>2</v>
      </c>
      <c r="U849">
        <v>3</v>
      </c>
      <c r="V849">
        <v>9</v>
      </c>
      <c r="W849">
        <v>7</v>
      </c>
      <c r="X849">
        <v>1</v>
      </c>
      <c r="Y849">
        <v>8</v>
      </c>
    </row>
    <row r="850" spans="1:25" hidden="1" x14ac:dyDescent="0.35">
      <c r="A850">
        <v>38</v>
      </c>
      <c r="B850" t="s">
        <v>32</v>
      </c>
      <c r="C850" t="s">
        <v>26</v>
      </c>
      <c r="D850" t="s">
        <v>34</v>
      </c>
      <c r="E850">
        <v>2</v>
      </c>
      <c r="F850">
        <v>3</v>
      </c>
      <c r="G850" t="s">
        <v>28</v>
      </c>
      <c r="H850">
        <v>4</v>
      </c>
      <c r="I850" t="s">
        <v>35</v>
      </c>
      <c r="J850">
        <v>45</v>
      </c>
      <c r="K850">
        <v>3</v>
      </c>
      <c r="L850">
        <v>1</v>
      </c>
      <c r="M850" t="s">
        <v>36</v>
      </c>
      <c r="N850">
        <v>4</v>
      </c>
      <c r="O850" t="s">
        <v>31</v>
      </c>
      <c r="P850">
        <v>5</v>
      </c>
      <c r="Q850">
        <v>3</v>
      </c>
      <c r="R850">
        <v>0</v>
      </c>
      <c r="S850">
        <v>6</v>
      </c>
      <c r="T850">
        <v>3</v>
      </c>
      <c r="U850">
        <v>3</v>
      </c>
      <c r="V850">
        <v>3</v>
      </c>
      <c r="W850">
        <v>2</v>
      </c>
      <c r="X850">
        <v>1</v>
      </c>
      <c r="Y850">
        <v>2</v>
      </c>
    </row>
    <row r="851" spans="1:25" x14ac:dyDescent="0.35">
      <c r="A851">
        <v>38</v>
      </c>
      <c r="B851" t="s">
        <v>32</v>
      </c>
      <c r="C851" t="s">
        <v>33</v>
      </c>
      <c r="D851" t="s">
        <v>34</v>
      </c>
      <c r="E851">
        <v>29</v>
      </c>
      <c r="F851">
        <v>5</v>
      </c>
      <c r="G851" t="s">
        <v>28</v>
      </c>
      <c r="H851">
        <v>4</v>
      </c>
      <c r="I851" t="s">
        <v>29</v>
      </c>
      <c r="J851">
        <v>50</v>
      </c>
      <c r="K851">
        <v>3</v>
      </c>
      <c r="L851">
        <v>2</v>
      </c>
      <c r="M851" t="s">
        <v>39</v>
      </c>
      <c r="N851">
        <v>4</v>
      </c>
      <c r="O851" t="s">
        <v>31</v>
      </c>
      <c r="P851">
        <v>1</v>
      </c>
      <c r="Q851">
        <v>3</v>
      </c>
      <c r="R851">
        <v>0</v>
      </c>
      <c r="S851">
        <v>10</v>
      </c>
      <c r="T851">
        <v>2</v>
      </c>
      <c r="U851">
        <v>3</v>
      </c>
      <c r="V851">
        <v>10</v>
      </c>
      <c r="W851">
        <v>3</v>
      </c>
      <c r="X851">
        <v>9</v>
      </c>
      <c r="Y851">
        <v>9</v>
      </c>
    </row>
    <row r="852" spans="1:25" hidden="1" x14ac:dyDescent="0.35">
      <c r="A852">
        <v>38</v>
      </c>
      <c r="B852" t="s">
        <v>32</v>
      </c>
      <c r="C852" t="s">
        <v>44</v>
      </c>
      <c r="D852" t="s">
        <v>34</v>
      </c>
      <c r="E852">
        <v>6</v>
      </c>
      <c r="F852">
        <v>3</v>
      </c>
      <c r="G852" t="s">
        <v>40</v>
      </c>
      <c r="H852">
        <v>2</v>
      </c>
      <c r="I852" t="s">
        <v>29</v>
      </c>
      <c r="J852">
        <v>79</v>
      </c>
      <c r="K852">
        <v>1</v>
      </c>
      <c r="L852">
        <v>2</v>
      </c>
      <c r="M852" t="s">
        <v>36</v>
      </c>
      <c r="N852">
        <v>4</v>
      </c>
      <c r="O852" t="s">
        <v>41</v>
      </c>
      <c r="P852">
        <v>7</v>
      </c>
      <c r="Q852">
        <v>3</v>
      </c>
      <c r="R852">
        <v>3</v>
      </c>
      <c r="S852">
        <v>17</v>
      </c>
      <c r="T852">
        <v>3</v>
      </c>
      <c r="U852">
        <v>3</v>
      </c>
      <c r="V852">
        <v>13</v>
      </c>
      <c r="W852">
        <v>11</v>
      </c>
      <c r="X852">
        <v>1</v>
      </c>
      <c r="Y852">
        <v>9</v>
      </c>
    </row>
    <row r="853" spans="1:25" hidden="1" x14ac:dyDescent="0.35">
      <c r="A853">
        <v>38</v>
      </c>
      <c r="B853" t="s">
        <v>32</v>
      </c>
      <c r="C853" t="s">
        <v>26</v>
      </c>
      <c r="D853" t="s">
        <v>34</v>
      </c>
      <c r="E853">
        <v>3</v>
      </c>
      <c r="F853">
        <v>5</v>
      </c>
      <c r="G853" t="s">
        <v>49</v>
      </c>
      <c r="H853">
        <v>4</v>
      </c>
      <c r="I853" t="s">
        <v>29</v>
      </c>
      <c r="J853">
        <v>32</v>
      </c>
      <c r="K853">
        <v>3</v>
      </c>
      <c r="L853">
        <v>2</v>
      </c>
      <c r="M853" t="s">
        <v>36</v>
      </c>
      <c r="N853">
        <v>3</v>
      </c>
      <c r="O853" t="s">
        <v>31</v>
      </c>
      <c r="P853">
        <v>3</v>
      </c>
      <c r="Q853">
        <v>4</v>
      </c>
      <c r="R853">
        <v>0</v>
      </c>
      <c r="S853">
        <v>19</v>
      </c>
      <c r="T853">
        <v>2</v>
      </c>
      <c r="U853">
        <v>3</v>
      </c>
      <c r="V853">
        <v>3</v>
      </c>
      <c r="W853">
        <v>2</v>
      </c>
      <c r="X853">
        <v>2</v>
      </c>
      <c r="Y853">
        <v>2</v>
      </c>
    </row>
    <row r="854" spans="1:25" hidden="1" x14ac:dyDescent="0.35">
      <c r="A854">
        <v>38</v>
      </c>
      <c r="B854" t="s">
        <v>32</v>
      </c>
      <c r="C854" t="s">
        <v>26</v>
      </c>
      <c r="D854" t="s">
        <v>27</v>
      </c>
      <c r="E854">
        <v>1</v>
      </c>
      <c r="F854">
        <v>4</v>
      </c>
      <c r="G854" t="s">
        <v>28</v>
      </c>
      <c r="H854">
        <v>1</v>
      </c>
      <c r="I854" t="s">
        <v>29</v>
      </c>
      <c r="J854">
        <v>59</v>
      </c>
      <c r="K854">
        <v>2</v>
      </c>
      <c r="L854">
        <v>2</v>
      </c>
      <c r="M854" t="s">
        <v>30</v>
      </c>
      <c r="N854">
        <v>4</v>
      </c>
      <c r="O854" t="s">
        <v>31</v>
      </c>
      <c r="P854">
        <v>4</v>
      </c>
      <c r="Q854">
        <v>4</v>
      </c>
      <c r="R854">
        <v>0</v>
      </c>
      <c r="S854">
        <v>12</v>
      </c>
      <c r="T854">
        <v>2</v>
      </c>
      <c r="U854">
        <v>4</v>
      </c>
      <c r="V854">
        <v>8</v>
      </c>
      <c r="W854">
        <v>3</v>
      </c>
      <c r="X854">
        <v>0</v>
      </c>
      <c r="Y854">
        <v>7</v>
      </c>
    </row>
    <row r="855" spans="1:25" hidden="1" x14ac:dyDescent="0.35">
      <c r="A855">
        <v>38</v>
      </c>
      <c r="B855" t="s">
        <v>32</v>
      </c>
      <c r="C855" t="s">
        <v>26</v>
      </c>
      <c r="D855" t="s">
        <v>34</v>
      </c>
      <c r="E855">
        <v>9</v>
      </c>
      <c r="F855">
        <v>2</v>
      </c>
      <c r="G855" t="s">
        <v>28</v>
      </c>
      <c r="H855">
        <v>3</v>
      </c>
      <c r="I855" t="s">
        <v>29</v>
      </c>
      <c r="J855">
        <v>75</v>
      </c>
      <c r="K855">
        <v>3</v>
      </c>
      <c r="L855">
        <v>1</v>
      </c>
      <c r="M855" t="s">
        <v>39</v>
      </c>
      <c r="N855">
        <v>4</v>
      </c>
      <c r="O855" t="s">
        <v>31</v>
      </c>
      <c r="P855">
        <v>1</v>
      </c>
      <c r="Q855">
        <v>3</v>
      </c>
      <c r="R855">
        <v>0</v>
      </c>
      <c r="S855">
        <v>2</v>
      </c>
      <c r="T855">
        <v>3</v>
      </c>
      <c r="U855">
        <v>3</v>
      </c>
      <c r="V855">
        <v>2</v>
      </c>
      <c r="W855">
        <v>2</v>
      </c>
      <c r="X855">
        <v>2</v>
      </c>
      <c r="Y855">
        <v>1</v>
      </c>
    </row>
    <row r="856" spans="1:25" hidden="1" x14ac:dyDescent="0.35">
      <c r="A856">
        <v>38</v>
      </c>
      <c r="B856" t="s">
        <v>32</v>
      </c>
      <c r="C856" t="s">
        <v>26</v>
      </c>
      <c r="D856" t="s">
        <v>34</v>
      </c>
      <c r="E856">
        <v>2</v>
      </c>
      <c r="F856">
        <v>4</v>
      </c>
      <c r="G856" t="s">
        <v>28</v>
      </c>
      <c r="H856">
        <v>4</v>
      </c>
      <c r="I856" t="s">
        <v>35</v>
      </c>
      <c r="J856">
        <v>88</v>
      </c>
      <c r="K856">
        <v>3</v>
      </c>
      <c r="L856">
        <v>2</v>
      </c>
      <c r="M856" t="s">
        <v>42</v>
      </c>
      <c r="N856">
        <v>3</v>
      </c>
      <c r="O856" t="s">
        <v>37</v>
      </c>
      <c r="P856">
        <v>9</v>
      </c>
      <c r="Q856">
        <v>3</v>
      </c>
      <c r="R856">
        <v>0</v>
      </c>
      <c r="S856">
        <v>14</v>
      </c>
      <c r="T856">
        <v>3</v>
      </c>
      <c r="U856">
        <v>3</v>
      </c>
      <c r="V856">
        <v>1</v>
      </c>
      <c r="W856">
        <v>0</v>
      </c>
      <c r="X856">
        <v>0</v>
      </c>
      <c r="Y856">
        <v>0</v>
      </c>
    </row>
    <row r="857" spans="1:25" x14ac:dyDescent="0.35">
      <c r="A857">
        <v>38</v>
      </c>
      <c r="B857" t="s">
        <v>32</v>
      </c>
      <c r="C857" t="s">
        <v>26</v>
      </c>
      <c r="D857" t="s">
        <v>34</v>
      </c>
      <c r="E857">
        <v>29</v>
      </c>
      <c r="F857">
        <v>3</v>
      </c>
      <c r="G857" t="s">
        <v>49</v>
      </c>
      <c r="H857">
        <v>4</v>
      </c>
      <c r="I857" t="s">
        <v>35</v>
      </c>
      <c r="J857">
        <v>54</v>
      </c>
      <c r="K857">
        <v>3</v>
      </c>
      <c r="L857">
        <v>2</v>
      </c>
      <c r="M857" t="s">
        <v>42</v>
      </c>
      <c r="N857">
        <v>4</v>
      </c>
      <c r="O857" t="s">
        <v>37</v>
      </c>
      <c r="P857">
        <v>3</v>
      </c>
      <c r="Q857">
        <v>3</v>
      </c>
      <c r="R857">
        <v>1</v>
      </c>
      <c r="S857">
        <v>9</v>
      </c>
      <c r="T857">
        <v>3</v>
      </c>
      <c r="U857">
        <v>1</v>
      </c>
      <c r="V857">
        <v>7</v>
      </c>
      <c r="W857">
        <v>7</v>
      </c>
      <c r="X857">
        <v>1</v>
      </c>
      <c r="Y857">
        <v>7</v>
      </c>
    </row>
    <row r="858" spans="1:25" x14ac:dyDescent="0.35">
      <c r="A858">
        <v>38</v>
      </c>
      <c r="B858" t="s">
        <v>25</v>
      </c>
      <c r="C858" t="s">
        <v>26</v>
      </c>
      <c r="D858" t="s">
        <v>34</v>
      </c>
      <c r="E858">
        <v>29</v>
      </c>
      <c r="F858">
        <v>1</v>
      </c>
      <c r="G858" t="s">
        <v>40</v>
      </c>
      <c r="H858">
        <v>2</v>
      </c>
      <c r="I858" t="s">
        <v>35</v>
      </c>
      <c r="J858">
        <v>70</v>
      </c>
      <c r="K858">
        <v>3</v>
      </c>
      <c r="L858">
        <v>2</v>
      </c>
      <c r="M858" t="s">
        <v>43</v>
      </c>
      <c r="N858">
        <v>1</v>
      </c>
      <c r="O858" t="s">
        <v>37</v>
      </c>
      <c r="P858">
        <v>7</v>
      </c>
      <c r="Q858">
        <v>3</v>
      </c>
      <c r="R858">
        <v>0</v>
      </c>
      <c r="S858">
        <v>17</v>
      </c>
      <c r="T858">
        <v>2</v>
      </c>
      <c r="U858">
        <v>3</v>
      </c>
      <c r="V858">
        <v>1</v>
      </c>
      <c r="W858">
        <v>0</v>
      </c>
      <c r="X858">
        <v>0</v>
      </c>
      <c r="Y858">
        <v>0</v>
      </c>
    </row>
    <row r="859" spans="1:25" hidden="1" x14ac:dyDescent="0.35">
      <c r="A859">
        <v>38</v>
      </c>
      <c r="B859" t="s">
        <v>32</v>
      </c>
      <c r="C859" t="s">
        <v>26</v>
      </c>
      <c r="D859" t="s">
        <v>27</v>
      </c>
      <c r="E859">
        <v>3</v>
      </c>
      <c r="F859">
        <v>3</v>
      </c>
      <c r="G859" t="s">
        <v>28</v>
      </c>
      <c r="H859">
        <v>1</v>
      </c>
      <c r="I859" t="s">
        <v>35</v>
      </c>
      <c r="J859">
        <v>76</v>
      </c>
      <c r="K859">
        <v>3</v>
      </c>
      <c r="L859">
        <v>3</v>
      </c>
      <c r="M859" t="s">
        <v>30</v>
      </c>
      <c r="N859">
        <v>3</v>
      </c>
      <c r="O859" t="s">
        <v>41</v>
      </c>
      <c r="P859">
        <v>0</v>
      </c>
      <c r="Q859">
        <v>3</v>
      </c>
      <c r="R859">
        <v>2</v>
      </c>
      <c r="S859">
        <v>17</v>
      </c>
      <c r="T859">
        <v>6</v>
      </c>
      <c r="U859">
        <v>2</v>
      </c>
      <c r="V859">
        <v>16</v>
      </c>
      <c r="W859">
        <v>10</v>
      </c>
      <c r="X859">
        <v>5</v>
      </c>
      <c r="Y859">
        <v>13</v>
      </c>
    </row>
    <row r="860" spans="1:25" hidden="1" x14ac:dyDescent="0.35">
      <c r="A860">
        <v>38</v>
      </c>
      <c r="B860" t="s">
        <v>32</v>
      </c>
      <c r="C860" t="s">
        <v>44</v>
      </c>
      <c r="D860" t="s">
        <v>27</v>
      </c>
      <c r="E860">
        <v>2</v>
      </c>
      <c r="F860">
        <v>2</v>
      </c>
      <c r="G860" t="s">
        <v>28</v>
      </c>
      <c r="H860">
        <v>4</v>
      </c>
      <c r="I860" t="s">
        <v>35</v>
      </c>
      <c r="J860">
        <v>39</v>
      </c>
      <c r="K860">
        <v>2</v>
      </c>
      <c r="L860">
        <v>2</v>
      </c>
      <c r="M860" t="s">
        <v>30</v>
      </c>
      <c r="N860">
        <v>4</v>
      </c>
      <c r="O860" t="s">
        <v>37</v>
      </c>
      <c r="P860">
        <v>3</v>
      </c>
      <c r="Q860">
        <v>3</v>
      </c>
      <c r="R860">
        <v>1</v>
      </c>
      <c r="S860">
        <v>13</v>
      </c>
      <c r="T860">
        <v>0</v>
      </c>
      <c r="U860">
        <v>3</v>
      </c>
      <c r="V860">
        <v>8</v>
      </c>
      <c r="W860">
        <v>7</v>
      </c>
      <c r="X860">
        <v>7</v>
      </c>
      <c r="Y860">
        <v>5</v>
      </c>
    </row>
    <row r="861" spans="1:25" hidden="1" x14ac:dyDescent="0.35">
      <c r="A861">
        <v>38</v>
      </c>
      <c r="B861" t="s">
        <v>32</v>
      </c>
      <c r="C861" t="s">
        <v>26</v>
      </c>
      <c r="D861" t="s">
        <v>27</v>
      </c>
      <c r="E861">
        <v>7</v>
      </c>
      <c r="F861">
        <v>2</v>
      </c>
      <c r="G861" t="s">
        <v>40</v>
      </c>
      <c r="H861">
        <v>1</v>
      </c>
      <c r="I861" t="s">
        <v>29</v>
      </c>
      <c r="J861">
        <v>44</v>
      </c>
      <c r="K861">
        <v>4</v>
      </c>
      <c r="L861">
        <v>2</v>
      </c>
      <c r="M861" t="s">
        <v>30</v>
      </c>
      <c r="N861">
        <v>1</v>
      </c>
      <c r="O861" t="s">
        <v>41</v>
      </c>
      <c r="P861">
        <v>1</v>
      </c>
      <c r="Q861">
        <v>4</v>
      </c>
      <c r="R861">
        <v>1</v>
      </c>
      <c r="S861">
        <v>8</v>
      </c>
      <c r="T861">
        <v>3</v>
      </c>
      <c r="U861">
        <v>3</v>
      </c>
      <c r="V861">
        <v>8</v>
      </c>
      <c r="W861">
        <v>0</v>
      </c>
      <c r="X861">
        <v>7</v>
      </c>
      <c r="Y861">
        <v>7</v>
      </c>
    </row>
    <row r="862" spans="1:25" x14ac:dyDescent="0.35">
      <c r="A862">
        <v>38</v>
      </c>
      <c r="B862" t="s">
        <v>32</v>
      </c>
      <c r="C862" t="s">
        <v>26</v>
      </c>
      <c r="D862" t="s">
        <v>34</v>
      </c>
      <c r="E862">
        <v>23</v>
      </c>
      <c r="F862">
        <v>4</v>
      </c>
      <c r="G862" t="s">
        <v>28</v>
      </c>
      <c r="H862">
        <v>4</v>
      </c>
      <c r="I862" t="s">
        <v>35</v>
      </c>
      <c r="J862">
        <v>82</v>
      </c>
      <c r="K862">
        <v>3</v>
      </c>
      <c r="L862">
        <v>2</v>
      </c>
      <c r="M862" t="s">
        <v>43</v>
      </c>
      <c r="N862">
        <v>4</v>
      </c>
      <c r="O862" t="s">
        <v>41</v>
      </c>
      <c r="P862">
        <v>9</v>
      </c>
      <c r="Q862">
        <v>3</v>
      </c>
      <c r="R862">
        <v>1</v>
      </c>
      <c r="S862">
        <v>10</v>
      </c>
      <c r="T862">
        <v>2</v>
      </c>
      <c r="U862">
        <v>3</v>
      </c>
      <c r="V862">
        <v>2</v>
      </c>
      <c r="W862">
        <v>2</v>
      </c>
      <c r="X862">
        <v>1</v>
      </c>
      <c r="Y862">
        <v>2</v>
      </c>
    </row>
    <row r="863" spans="1:25" x14ac:dyDescent="0.35">
      <c r="A863">
        <v>38</v>
      </c>
      <c r="B863" t="s">
        <v>32</v>
      </c>
      <c r="C863" t="s">
        <v>26</v>
      </c>
      <c r="D863" t="s">
        <v>34</v>
      </c>
      <c r="E863">
        <v>25</v>
      </c>
      <c r="F863">
        <v>2</v>
      </c>
      <c r="G863" t="s">
        <v>28</v>
      </c>
      <c r="H863">
        <v>1</v>
      </c>
      <c r="I863" t="s">
        <v>29</v>
      </c>
      <c r="J863">
        <v>81</v>
      </c>
      <c r="K863">
        <v>2</v>
      </c>
      <c r="L863">
        <v>3</v>
      </c>
      <c r="M863" t="s">
        <v>47</v>
      </c>
      <c r="N863">
        <v>2</v>
      </c>
      <c r="O863" t="s">
        <v>37</v>
      </c>
      <c r="P863">
        <v>3</v>
      </c>
      <c r="Q863">
        <v>3</v>
      </c>
      <c r="R863">
        <v>1</v>
      </c>
      <c r="S863">
        <v>19</v>
      </c>
      <c r="T863">
        <v>2</v>
      </c>
      <c r="U863">
        <v>3</v>
      </c>
      <c r="V863">
        <v>10</v>
      </c>
      <c r="W863">
        <v>8</v>
      </c>
      <c r="X863">
        <v>0</v>
      </c>
      <c r="Y863">
        <v>1</v>
      </c>
    </row>
    <row r="864" spans="1:25" x14ac:dyDescent="0.35">
      <c r="A864">
        <v>38</v>
      </c>
      <c r="B864" t="s">
        <v>32</v>
      </c>
      <c r="C864" t="s">
        <v>26</v>
      </c>
      <c r="D864" t="s">
        <v>34</v>
      </c>
      <c r="E864">
        <v>15</v>
      </c>
      <c r="F864">
        <v>2</v>
      </c>
      <c r="G864" t="s">
        <v>28</v>
      </c>
      <c r="H864">
        <v>3</v>
      </c>
      <c r="I864" t="s">
        <v>35</v>
      </c>
      <c r="J864">
        <v>92</v>
      </c>
      <c r="K864">
        <v>2</v>
      </c>
      <c r="L864">
        <v>3</v>
      </c>
      <c r="M864" t="s">
        <v>47</v>
      </c>
      <c r="N864">
        <v>4</v>
      </c>
      <c r="O864" t="s">
        <v>41</v>
      </c>
      <c r="P864">
        <v>0</v>
      </c>
      <c r="Q864">
        <v>3</v>
      </c>
      <c r="R864">
        <v>1</v>
      </c>
      <c r="S864">
        <v>12</v>
      </c>
      <c r="T864">
        <v>3</v>
      </c>
      <c r="U864">
        <v>3</v>
      </c>
      <c r="V864">
        <v>11</v>
      </c>
      <c r="W864">
        <v>10</v>
      </c>
      <c r="X864">
        <v>2</v>
      </c>
      <c r="Y864">
        <v>9</v>
      </c>
    </row>
    <row r="865" spans="1:25" hidden="1" x14ac:dyDescent="0.35">
      <c r="A865">
        <v>38</v>
      </c>
      <c r="B865" t="s">
        <v>32</v>
      </c>
      <c r="C865" t="s">
        <v>33</v>
      </c>
      <c r="D865" t="s">
        <v>34</v>
      </c>
      <c r="E865">
        <v>2</v>
      </c>
      <c r="F865">
        <v>2</v>
      </c>
      <c r="G865" t="s">
        <v>28</v>
      </c>
      <c r="H865">
        <v>4</v>
      </c>
      <c r="I865" t="s">
        <v>35</v>
      </c>
      <c r="J865">
        <v>42</v>
      </c>
      <c r="K865">
        <v>3</v>
      </c>
      <c r="L865">
        <v>1</v>
      </c>
      <c r="M865" t="s">
        <v>39</v>
      </c>
      <c r="N865">
        <v>4</v>
      </c>
      <c r="O865" t="s">
        <v>37</v>
      </c>
      <c r="P865">
        <v>1</v>
      </c>
      <c r="Q865">
        <v>4</v>
      </c>
      <c r="R865">
        <v>1</v>
      </c>
      <c r="S865">
        <v>1</v>
      </c>
      <c r="T865">
        <v>3</v>
      </c>
      <c r="U865">
        <v>3</v>
      </c>
      <c r="V865">
        <v>1</v>
      </c>
      <c r="W865">
        <v>0</v>
      </c>
      <c r="X865">
        <v>0</v>
      </c>
      <c r="Y865">
        <v>0</v>
      </c>
    </row>
    <row r="866" spans="1:25" x14ac:dyDescent="0.35">
      <c r="A866">
        <v>38</v>
      </c>
      <c r="B866" t="s">
        <v>32</v>
      </c>
      <c r="C866" t="s">
        <v>26</v>
      </c>
      <c r="D866" t="s">
        <v>34</v>
      </c>
      <c r="E866">
        <v>10</v>
      </c>
      <c r="F866">
        <v>3</v>
      </c>
      <c r="G866" t="s">
        <v>40</v>
      </c>
      <c r="H866">
        <v>3</v>
      </c>
      <c r="I866" t="s">
        <v>29</v>
      </c>
      <c r="J866">
        <v>76</v>
      </c>
      <c r="K866">
        <v>3</v>
      </c>
      <c r="L866">
        <v>2</v>
      </c>
      <c r="M866" t="s">
        <v>43</v>
      </c>
      <c r="N866">
        <v>3</v>
      </c>
      <c r="O866" t="s">
        <v>37</v>
      </c>
      <c r="P866">
        <v>3</v>
      </c>
      <c r="Q866">
        <v>3</v>
      </c>
      <c r="R866">
        <v>1</v>
      </c>
      <c r="S866">
        <v>18</v>
      </c>
      <c r="T866">
        <v>4</v>
      </c>
      <c r="U866">
        <v>3</v>
      </c>
      <c r="V866">
        <v>1</v>
      </c>
      <c r="W866">
        <v>0</v>
      </c>
      <c r="X866">
        <v>0</v>
      </c>
      <c r="Y866">
        <v>0</v>
      </c>
    </row>
    <row r="867" spans="1:25" hidden="1" x14ac:dyDescent="0.35">
      <c r="A867">
        <v>38</v>
      </c>
      <c r="B867" t="s">
        <v>32</v>
      </c>
      <c r="C867" t="s">
        <v>26</v>
      </c>
      <c r="D867" t="s">
        <v>34</v>
      </c>
      <c r="E867">
        <v>1</v>
      </c>
      <c r="F867">
        <v>1</v>
      </c>
      <c r="G867" t="s">
        <v>28</v>
      </c>
      <c r="H867">
        <v>3</v>
      </c>
      <c r="I867" t="s">
        <v>29</v>
      </c>
      <c r="J867">
        <v>43</v>
      </c>
      <c r="K867">
        <v>3</v>
      </c>
      <c r="L867">
        <v>1</v>
      </c>
      <c r="M867" t="s">
        <v>36</v>
      </c>
      <c r="N867">
        <v>1</v>
      </c>
      <c r="O867" t="s">
        <v>31</v>
      </c>
      <c r="P867">
        <v>3</v>
      </c>
      <c r="Q867">
        <v>3</v>
      </c>
      <c r="R867">
        <v>0</v>
      </c>
      <c r="S867">
        <v>8</v>
      </c>
      <c r="T867">
        <v>3</v>
      </c>
      <c r="U867">
        <v>2</v>
      </c>
      <c r="V867">
        <v>0</v>
      </c>
      <c r="W867">
        <v>0</v>
      </c>
      <c r="X867">
        <v>0</v>
      </c>
      <c r="Y867">
        <v>0</v>
      </c>
    </row>
    <row r="868" spans="1:25" hidden="1" x14ac:dyDescent="0.35">
      <c r="A868">
        <v>38</v>
      </c>
      <c r="B868" t="s">
        <v>32</v>
      </c>
      <c r="C868" t="s">
        <v>26</v>
      </c>
      <c r="D868" t="s">
        <v>27</v>
      </c>
      <c r="E868">
        <v>7</v>
      </c>
      <c r="F868">
        <v>4</v>
      </c>
      <c r="G868" t="s">
        <v>48</v>
      </c>
      <c r="H868">
        <v>4</v>
      </c>
      <c r="I868" t="s">
        <v>29</v>
      </c>
      <c r="J868">
        <v>46</v>
      </c>
      <c r="K868">
        <v>2</v>
      </c>
      <c r="L868">
        <v>2</v>
      </c>
      <c r="M868" t="s">
        <v>30</v>
      </c>
      <c r="N868">
        <v>4</v>
      </c>
      <c r="O868" t="s">
        <v>31</v>
      </c>
      <c r="P868">
        <v>0</v>
      </c>
      <c r="Q868">
        <v>4</v>
      </c>
      <c r="R868">
        <v>0</v>
      </c>
      <c r="S868">
        <v>8</v>
      </c>
      <c r="T868">
        <v>2</v>
      </c>
      <c r="U868">
        <v>3</v>
      </c>
      <c r="V868">
        <v>7</v>
      </c>
      <c r="W868">
        <v>7</v>
      </c>
      <c r="X868">
        <v>0</v>
      </c>
      <c r="Y868">
        <v>5</v>
      </c>
    </row>
    <row r="869" spans="1:25" hidden="1" x14ac:dyDescent="0.35">
      <c r="A869">
        <v>38</v>
      </c>
      <c r="B869" t="s">
        <v>32</v>
      </c>
      <c r="C869" t="s">
        <v>26</v>
      </c>
      <c r="D869" t="s">
        <v>34</v>
      </c>
      <c r="E869">
        <v>1</v>
      </c>
      <c r="F869">
        <v>4</v>
      </c>
      <c r="G869" t="s">
        <v>28</v>
      </c>
      <c r="H869">
        <v>2</v>
      </c>
      <c r="I869" t="s">
        <v>29</v>
      </c>
      <c r="J869">
        <v>33</v>
      </c>
      <c r="K869">
        <v>4</v>
      </c>
      <c r="L869">
        <v>2</v>
      </c>
      <c r="M869" t="s">
        <v>43</v>
      </c>
      <c r="N869">
        <v>4</v>
      </c>
      <c r="O869" t="s">
        <v>31</v>
      </c>
      <c r="P869">
        <v>0</v>
      </c>
      <c r="Q869">
        <v>3</v>
      </c>
      <c r="R869">
        <v>0</v>
      </c>
      <c r="S869">
        <v>10</v>
      </c>
      <c r="T869">
        <v>4</v>
      </c>
      <c r="U869">
        <v>2</v>
      </c>
      <c r="V869">
        <v>9</v>
      </c>
      <c r="W869">
        <v>7</v>
      </c>
      <c r="X869">
        <v>1</v>
      </c>
      <c r="Y869">
        <v>8</v>
      </c>
    </row>
    <row r="870" spans="1:25" hidden="1" x14ac:dyDescent="0.35">
      <c r="A870">
        <v>38</v>
      </c>
      <c r="B870" t="s">
        <v>32</v>
      </c>
      <c r="C870" t="s">
        <v>26</v>
      </c>
      <c r="D870" t="s">
        <v>34</v>
      </c>
      <c r="E870">
        <v>1</v>
      </c>
      <c r="F870">
        <v>3</v>
      </c>
      <c r="G870" t="s">
        <v>28</v>
      </c>
      <c r="H870">
        <v>3</v>
      </c>
      <c r="I870" t="s">
        <v>29</v>
      </c>
      <c r="J870">
        <v>81</v>
      </c>
      <c r="K870">
        <v>3</v>
      </c>
      <c r="L870">
        <v>3</v>
      </c>
      <c r="M870" t="s">
        <v>42</v>
      </c>
      <c r="N870">
        <v>3</v>
      </c>
      <c r="O870" t="s">
        <v>31</v>
      </c>
      <c r="P870">
        <v>4</v>
      </c>
      <c r="Q870">
        <v>3</v>
      </c>
      <c r="R870">
        <v>0</v>
      </c>
      <c r="S870">
        <v>10</v>
      </c>
      <c r="T870">
        <v>4</v>
      </c>
      <c r="U870">
        <v>4</v>
      </c>
      <c r="V870">
        <v>1</v>
      </c>
      <c r="W870">
        <v>0</v>
      </c>
      <c r="X870">
        <v>0</v>
      </c>
      <c r="Y870">
        <v>0</v>
      </c>
    </row>
    <row r="871" spans="1:25" hidden="1" x14ac:dyDescent="0.35">
      <c r="A871">
        <v>38</v>
      </c>
      <c r="B871" t="s">
        <v>32</v>
      </c>
      <c r="C871" t="s">
        <v>26</v>
      </c>
      <c r="D871" t="s">
        <v>34</v>
      </c>
      <c r="E871">
        <v>2</v>
      </c>
      <c r="F871">
        <v>5</v>
      </c>
      <c r="G871" t="s">
        <v>40</v>
      </c>
      <c r="H871">
        <v>4</v>
      </c>
      <c r="I871" t="s">
        <v>35</v>
      </c>
      <c r="J871">
        <v>92</v>
      </c>
      <c r="K871">
        <v>3</v>
      </c>
      <c r="L871">
        <v>1</v>
      </c>
      <c r="M871" t="s">
        <v>36</v>
      </c>
      <c r="N871">
        <v>3</v>
      </c>
      <c r="O871" t="s">
        <v>37</v>
      </c>
      <c r="P871">
        <v>6</v>
      </c>
      <c r="Q871">
        <v>3</v>
      </c>
      <c r="R871">
        <v>1</v>
      </c>
      <c r="S871">
        <v>6</v>
      </c>
      <c r="T871">
        <v>0</v>
      </c>
      <c r="U871">
        <v>1</v>
      </c>
      <c r="V871">
        <v>1</v>
      </c>
      <c r="W871">
        <v>0</v>
      </c>
      <c r="X871">
        <v>0</v>
      </c>
      <c r="Y871">
        <v>1</v>
      </c>
    </row>
    <row r="872" spans="1:25" hidden="1" x14ac:dyDescent="0.35">
      <c r="A872">
        <v>38</v>
      </c>
      <c r="B872" t="s">
        <v>32</v>
      </c>
      <c r="C872" t="s">
        <v>33</v>
      </c>
      <c r="D872" t="s">
        <v>34</v>
      </c>
      <c r="E872">
        <v>2</v>
      </c>
      <c r="F872">
        <v>4</v>
      </c>
      <c r="G872" t="s">
        <v>28</v>
      </c>
      <c r="H872">
        <v>1</v>
      </c>
      <c r="I872" t="s">
        <v>29</v>
      </c>
      <c r="J872">
        <v>75</v>
      </c>
      <c r="K872">
        <v>4</v>
      </c>
      <c r="L872">
        <v>2</v>
      </c>
      <c r="M872" t="s">
        <v>42</v>
      </c>
      <c r="N872">
        <v>1</v>
      </c>
      <c r="O872" t="s">
        <v>31</v>
      </c>
      <c r="P872">
        <v>6</v>
      </c>
      <c r="Q872">
        <v>3</v>
      </c>
      <c r="R872">
        <v>0</v>
      </c>
      <c r="S872">
        <v>17</v>
      </c>
      <c r="T872">
        <v>2</v>
      </c>
      <c r="U872">
        <v>3</v>
      </c>
      <c r="V872">
        <v>15</v>
      </c>
      <c r="W872">
        <v>7</v>
      </c>
      <c r="X872">
        <v>4</v>
      </c>
      <c r="Y872">
        <v>12</v>
      </c>
    </row>
    <row r="873" spans="1:25" x14ac:dyDescent="0.35">
      <c r="A873">
        <v>38</v>
      </c>
      <c r="B873" t="s">
        <v>32</v>
      </c>
      <c r="C873" t="s">
        <v>33</v>
      </c>
      <c r="D873" t="s">
        <v>34</v>
      </c>
      <c r="E873">
        <v>12</v>
      </c>
      <c r="F873">
        <v>3</v>
      </c>
      <c r="G873" t="s">
        <v>28</v>
      </c>
      <c r="H873">
        <v>1</v>
      </c>
      <c r="I873" t="s">
        <v>35</v>
      </c>
      <c r="J873">
        <v>45</v>
      </c>
      <c r="K873">
        <v>2</v>
      </c>
      <c r="L873">
        <v>2</v>
      </c>
      <c r="M873" t="s">
        <v>43</v>
      </c>
      <c r="N873">
        <v>1</v>
      </c>
      <c r="O873" t="s">
        <v>41</v>
      </c>
      <c r="P873">
        <v>2</v>
      </c>
      <c r="Q873">
        <v>3</v>
      </c>
      <c r="R873">
        <v>1</v>
      </c>
      <c r="S873">
        <v>13</v>
      </c>
      <c r="T873">
        <v>3</v>
      </c>
      <c r="U873">
        <v>2</v>
      </c>
      <c r="V873">
        <v>4</v>
      </c>
      <c r="W873">
        <v>3</v>
      </c>
      <c r="X873">
        <v>1</v>
      </c>
      <c r="Y873">
        <v>2</v>
      </c>
    </row>
    <row r="874" spans="1:25" hidden="1" x14ac:dyDescent="0.35">
      <c r="A874">
        <v>38</v>
      </c>
      <c r="B874" t="s">
        <v>32</v>
      </c>
      <c r="C874" t="s">
        <v>26</v>
      </c>
      <c r="D874" t="s">
        <v>27</v>
      </c>
      <c r="E874">
        <v>9</v>
      </c>
      <c r="F874">
        <v>3</v>
      </c>
      <c r="G874" t="s">
        <v>48</v>
      </c>
      <c r="H874">
        <v>2</v>
      </c>
      <c r="I874" t="s">
        <v>35</v>
      </c>
      <c r="J874">
        <v>98</v>
      </c>
      <c r="K874">
        <v>2</v>
      </c>
      <c r="L874">
        <v>1</v>
      </c>
      <c r="M874" t="s">
        <v>46</v>
      </c>
      <c r="N874">
        <v>2</v>
      </c>
      <c r="O874" t="s">
        <v>37</v>
      </c>
      <c r="P874">
        <v>0</v>
      </c>
      <c r="Q874">
        <v>3</v>
      </c>
      <c r="R874">
        <v>1</v>
      </c>
      <c r="S874">
        <v>3</v>
      </c>
      <c r="T874">
        <v>3</v>
      </c>
      <c r="U874">
        <v>3</v>
      </c>
      <c r="V874">
        <v>2</v>
      </c>
      <c r="W874">
        <v>2</v>
      </c>
      <c r="X874">
        <v>1</v>
      </c>
      <c r="Y874">
        <v>2</v>
      </c>
    </row>
    <row r="875" spans="1:25" hidden="1" x14ac:dyDescent="0.35">
      <c r="A875">
        <v>38</v>
      </c>
      <c r="B875" t="s">
        <v>32</v>
      </c>
      <c r="C875" t="s">
        <v>26</v>
      </c>
      <c r="D875" t="s">
        <v>34</v>
      </c>
      <c r="E875">
        <v>1</v>
      </c>
      <c r="F875">
        <v>3</v>
      </c>
      <c r="G875" t="s">
        <v>49</v>
      </c>
      <c r="H875">
        <v>4</v>
      </c>
      <c r="I875" t="s">
        <v>29</v>
      </c>
      <c r="J875">
        <v>80</v>
      </c>
      <c r="K875">
        <v>3</v>
      </c>
      <c r="L875">
        <v>3</v>
      </c>
      <c r="M875" t="s">
        <v>47</v>
      </c>
      <c r="N875">
        <v>1</v>
      </c>
      <c r="O875" t="s">
        <v>37</v>
      </c>
      <c r="P875">
        <v>1</v>
      </c>
      <c r="Q875">
        <v>3</v>
      </c>
      <c r="R875">
        <v>1</v>
      </c>
      <c r="S875">
        <v>15</v>
      </c>
      <c r="T875">
        <v>3</v>
      </c>
      <c r="U875">
        <v>3</v>
      </c>
      <c r="V875">
        <v>15</v>
      </c>
      <c r="W875">
        <v>12</v>
      </c>
      <c r="X875">
        <v>5</v>
      </c>
      <c r="Y875">
        <v>11</v>
      </c>
    </row>
    <row r="876" spans="1:25" x14ac:dyDescent="0.35">
      <c r="A876">
        <v>38</v>
      </c>
      <c r="B876" t="s">
        <v>32</v>
      </c>
      <c r="C876" t="s">
        <v>44</v>
      </c>
      <c r="D876" t="s">
        <v>27</v>
      </c>
      <c r="E876">
        <v>10</v>
      </c>
      <c r="F876">
        <v>3</v>
      </c>
      <c r="G876" t="s">
        <v>49</v>
      </c>
      <c r="H876">
        <v>3</v>
      </c>
      <c r="I876" t="s">
        <v>29</v>
      </c>
      <c r="J876">
        <v>85</v>
      </c>
      <c r="K876">
        <v>3</v>
      </c>
      <c r="L876">
        <v>2</v>
      </c>
      <c r="M876" t="s">
        <v>30</v>
      </c>
      <c r="N876">
        <v>4</v>
      </c>
      <c r="O876" t="s">
        <v>31</v>
      </c>
      <c r="P876">
        <v>1</v>
      </c>
      <c r="Q876">
        <v>3</v>
      </c>
      <c r="R876">
        <v>0</v>
      </c>
      <c r="S876">
        <v>6</v>
      </c>
      <c r="T876">
        <v>1</v>
      </c>
      <c r="U876">
        <v>3</v>
      </c>
      <c r="V876">
        <v>5</v>
      </c>
      <c r="W876">
        <v>3</v>
      </c>
      <c r="X876">
        <v>1</v>
      </c>
      <c r="Y876">
        <v>3</v>
      </c>
    </row>
    <row r="877" spans="1:25" x14ac:dyDescent="0.35">
      <c r="A877">
        <v>38</v>
      </c>
      <c r="B877" t="s">
        <v>32</v>
      </c>
      <c r="C877" t="s">
        <v>33</v>
      </c>
      <c r="D877" t="s">
        <v>34</v>
      </c>
      <c r="E877">
        <v>10</v>
      </c>
      <c r="F877">
        <v>1</v>
      </c>
      <c r="G877" t="s">
        <v>40</v>
      </c>
      <c r="H877">
        <v>3</v>
      </c>
      <c r="I877" t="s">
        <v>35</v>
      </c>
      <c r="J877">
        <v>66</v>
      </c>
      <c r="K877">
        <v>3</v>
      </c>
      <c r="L877">
        <v>1</v>
      </c>
      <c r="M877" t="s">
        <v>36</v>
      </c>
      <c r="N877">
        <v>3</v>
      </c>
      <c r="O877" t="s">
        <v>37</v>
      </c>
      <c r="P877">
        <v>0</v>
      </c>
      <c r="Q877">
        <v>3</v>
      </c>
      <c r="R877">
        <v>1</v>
      </c>
      <c r="S877">
        <v>3</v>
      </c>
      <c r="T877">
        <v>0</v>
      </c>
      <c r="U877">
        <v>2</v>
      </c>
      <c r="V877">
        <v>2</v>
      </c>
      <c r="W877">
        <v>1</v>
      </c>
      <c r="X877">
        <v>0</v>
      </c>
      <c r="Y877">
        <v>2</v>
      </c>
    </row>
    <row r="878" spans="1:25" hidden="1" x14ac:dyDescent="0.35">
      <c r="A878">
        <v>38</v>
      </c>
      <c r="B878" t="s">
        <v>32</v>
      </c>
      <c r="C878" t="s">
        <v>26</v>
      </c>
      <c r="D878" t="s">
        <v>27</v>
      </c>
      <c r="E878">
        <v>3</v>
      </c>
      <c r="F878">
        <v>4</v>
      </c>
      <c r="G878" t="s">
        <v>28</v>
      </c>
      <c r="H878">
        <v>2</v>
      </c>
      <c r="I878" t="s">
        <v>35</v>
      </c>
      <c r="J878">
        <v>42</v>
      </c>
      <c r="K878">
        <v>3</v>
      </c>
      <c r="L878">
        <v>2</v>
      </c>
      <c r="M878" t="s">
        <v>30</v>
      </c>
      <c r="N878">
        <v>4</v>
      </c>
      <c r="O878" t="s">
        <v>31</v>
      </c>
      <c r="P878">
        <v>8</v>
      </c>
      <c r="Q878">
        <v>3</v>
      </c>
      <c r="R878">
        <v>0</v>
      </c>
      <c r="S878">
        <v>19</v>
      </c>
      <c r="T878">
        <v>1</v>
      </c>
      <c r="U878">
        <v>3</v>
      </c>
      <c r="V878">
        <v>1</v>
      </c>
      <c r="W878">
        <v>0</v>
      </c>
      <c r="X878">
        <v>0</v>
      </c>
      <c r="Y878">
        <v>0</v>
      </c>
    </row>
    <row r="879" spans="1:25" hidden="1" x14ac:dyDescent="0.35">
      <c r="A879">
        <v>38</v>
      </c>
      <c r="B879" t="s">
        <v>32</v>
      </c>
      <c r="C879" t="s">
        <v>33</v>
      </c>
      <c r="D879" t="s">
        <v>34</v>
      </c>
      <c r="E879">
        <v>3</v>
      </c>
      <c r="F879">
        <v>4</v>
      </c>
      <c r="G879" t="s">
        <v>38</v>
      </c>
      <c r="H879">
        <v>3</v>
      </c>
      <c r="I879" t="s">
        <v>35</v>
      </c>
      <c r="J879">
        <v>44</v>
      </c>
      <c r="K879">
        <v>3</v>
      </c>
      <c r="L879">
        <v>1</v>
      </c>
      <c r="M879" t="s">
        <v>36</v>
      </c>
      <c r="N879">
        <v>3</v>
      </c>
      <c r="O879" t="s">
        <v>37</v>
      </c>
      <c r="P879">
        <v>3</v>
      </c>
      <c r="Q879">
        <v>3</v>
      </c>
      <c r="R879">
        <v>1</v>
      </c>
      <c r="S879">
        <v>8</v>
      </c>
      <c r="T879">
        <v>2</v>
      </c>
      <c r="U879">
        <v>3</v>
      </c>
      <c r="V879">
        <v>2</v>
      </c>
      <c r="W879">
        <v>2</v>
      </c>
      <c r="X879">
        <v>2</v>
      </c>
      <c r="Y879">
        <v>2</v>
      </c>
    </row>
    <row r="880" spans="1:25" x14ac:dyDescent="0.35">
      <c r="A880">
        <v>38</v>
      </c>
      <c r="B880" t="s">
        <v>32</v>
      </c>
      <c r="C880" t="s">
        <v>26</v>
      </c>
      <c r="D880" t="s">
        <v>34</v>
      </c>
      <c r="E880">
        <v>17</v>
      </c>
      <c r="F880">
        <v>1</v>
      </c>
      <c r="G880" t="s">
        <v>28</v>
      </c>
      <c r="H880">
        <v>3</v>
      </c>
      <c r="I880" t="s">
        <v>29</v>
      </c>
      <c r="J880">
        <v>65</v>
      </c>
      <c r="K880">
        <v>2</v>
      </c>
      <c r="L880">
        <v>3</v>
      </c>
      <c r="M880" t="s">
        <v>43</v>
      </c>
      <c r="N880">
        <v>3</v>
      </c>
      <c r="O880" t="s">
        <v>37</v>
      </c>
      <c r="P880">
        <v>0</v>
      </c>
      <c r="Q880">
        <v>3</v>
      </c>
      <c r="R880">
        <v>1</v>
      </c>
      <c r="S880">
        <v>20</v>
      </c>
      <c r="T880">
        <v>4</v>
      </c>
      <c r="U880">
        <v>2</v>
      </c>
      <c r="V880">
        <v>19</v>
      </c>
      <c r="W880">
        <v>9</v>
      </c>
      <c r="X880">
        <v>1</v>
      </c>
      <c r="Y880">
        <v>9</v>
      </c>
    </row>
    <row r="881" spans="1:25" x14ac:dyDescent="0.35">
      <c r="A881">
        <v>38</v>
      </c>
      <c r="B881" t="s">
        <v>32</v>
      </c>
      <c r="C881" t="s">
        <v>26</v>
      </c>
      <c r="D881" t="s">
        <v>27</v>
      </c>
      <c r="E881">
        <v>10</v>
      </c>
      <c r="F881">
        <v>4</v>
      </c>
      <c r="G881" t="s">
        <v>48</v>
      </c>
      <c r="H881">
        <v>3</v>
      </c>
      <c r="I881" t="s">
        <v>35</v>
      </c>
      <c r="J881">
        <v>73</v>
      </c>
      <c r="K881">
        <v>2</v>
      </c>
      <c r="L881">
        <v>3</v>
      </c>
      <c r="M881" t="s">
        <v>30</v>
      </c>
      <c r="N881">
        <v>3</v>
      </c>
      <c r="O881" t="s">
        <v>41</v>
      </c>
      <c r="P881">
        <v>0</v>
      </c>
      <c r="Q881">
        <v>3</v>
      </c>
      <c r="R881">
        <v>2</v>
      </c>
      <c r="S881">
        <v>9</v>
      </c>
      <c r="T881">
        <v>2</v>
      </c>
      <c r="U881">
        <v>3</v>
      </c>
      <c r="V881">
        <v>8</v>
      </c>
      <c r="W881">
        <v>7</v>
      </c>
      <c r="X881">
        <v>2</v>
      </c>
      <c r="Y881">
        <v>7</v>
      </c>
    </row>
    <row r="882" spans="1:25" hidden="1" x14ac:dyDescent="0.35">
      <c r="A882">
        <v>38</v>
      </c>
      <c r="B882" t="s">
        <v>32</v>
      </c>
      <c r="C882" t="s">
        <v>26</v>
      </c>
      <c r="D882" t="s">
        <v>27</v>
      </c>
      <c r="E882">
        <v>2</v>
      </c>
      <c r="F882">
        <v>2</v>
      </c>
      <c r="G882" t="s">
        <v>48</v>
      </c>
      <c r="H882">
        <v>4</v>
      </c>
      <c r="I882" t="s">
        <v>35</v>
      </c>
      <c r="J882">
        <v>32</v>
      </c>
      <c r="K882">
        <v>3</v>
      </c>
      <c r="L882">
        <v>3</v>
      </c>
      <c r="M882" t="s">
        <v>30</v>
      </c>
      <c r="N882">
        <v>2</v>
      </c>
      <c r="O882" t="s">
        <v>31</v>
      </c>
      <c r="P882">
        <v>7</v>
      </c>
      <c r="Q882">
        <v>3</v>
      </c>
      <c r="R882">
        <v>0</v>
      </c>
      <c r="S882">
        <v>10</v>
      </c>
      <c r="T882">
        <v>2</v>
      </c>
      <c r="U882">
        <v>3</v>
      </c>
      <c r="V882">
        <v>1</v>
      </c>
      <c r="W882">
        <v>0</v>
      </c>
      <c r="X882">
        <v>0</v>
      </c>
      <c r="Y882">
        <v>0</v>
      </c>
    </row>
    <row r="883" spans="1:25" hidden="1" x14ac:dyDescent="0.35">
      <c r="A883">
        <v>38</v>
      </c>
      <c r="B883" t="s">
        <v>32</v>
      </c>
      <c r="C883" t="s">
        <v>26</v>
      </c>
      <c r="D883" t="s">
        <v>50</v>
      </c>
      <c r="E883">
        <v>1</v>
      </c>
      <c r="F883">
        <v>3</v>
      </c>
      <c r="G883" t="s">
        <v>50</v>
      </c>
      <c r="H883">
        <v>3</v>
      </c>
      <c r="I883" t="s">
        <v>35</v>
      </c>
      <c r="J883">
        <v>37</v>
      </c>
      <c r="K883">
        <v>4</v>
      </c>
      <c r="L883">
        <v>1</v>
      </c>
      <c r="M883" t="s">
        <v>50</v>
      </c>
      <c r="N883">
        <v>3</v>
      </c>
      <c r="O883" t="s">
        <v>37</v>
      </c>
      <c r="P883">
        <v>1</v>
      </c>
      <c r="Q883">
        <v>3</v>
      </c>
      <c r="R883">
        <v>1</v>
      </c>
      <c r="S883">
        <v>7</v>
      </c>
      <c r="T883">
        <v>2</v>
      </c>
      <c r="U883">
        <v>4</v>
      </c>
      <c r="V883">
        <v>7</v>
      </c>
      <c r="W883">
        <v>6</v>
      </c>
      <c r="X883">
        <v>5</v>
      </c>
      <c r="Y883">
        <v>0</v>
      </c>
    </row>
    <row r="884" spans="1:25" hidden="1" x14ac:dyDescent="0.35">
      <c r="A884">
        <v>38</v>
      </c>
      <c r="B884" t="s">
        <v>32</v>
      </c>
      <c r="C884" t="s">
        <v>26</v>
      </c>
      <c r="D884" t="s">
        <v>27</v>
      </c>
      <c r="E884">
        <v>2</v>
      </c>
      <c r="F884">
        <v>2</v>
      </c>
      <c r="G884" t="s">
        <v>28</v>
      </c>
      <c r="H884">
        <v>2</v>
      </c>
      <c r="I884" t="s">
        <v>29</v>
      </c>
      <c r="J884">
        <v>31</v>
      </c>
      <c r="K884">
        <v>3</v>
      </c>
      <c r="L884">
        <v>2</v>
      </c>
      <c r="M884" t="s">
        <v>30</v>
      </c>
      <c r="N884">
        <v>1</v>
      </c>
      <c r="O884" t="s">
        <v>41</v>
      </c>
      <c r="P884">
        <v>3</v>
      </c>
      <c r="Q884">
        <v>3</v>
      </c>
      <c r="R884">
        <v>1</v>
      </c>
      <c r="S884">
        <v>11</v>
      </c>
      <c r="T884">
        <v>3</v>
      </c>
      <c r="U884">
        <v>3</v>
      </c>
      <c r="V884">
        <v>7</v>
      </c>
      <c r="W884">
        <v>7</v>
      </c>
      <c r="X884">
        <v>1</v>
      </c>
      <c r="Y884">
        <v>7</v>
      </c>
    </row>
    <row r="885" spans="1:25" hidden="1" x14ac:dyDescent="0.35">
      <c r="A885">
        <v>38</v>
      </c>
      <c r="B885" t="s">
        <v>32</v>
      </c>
      <c r="C885" t="s">
        <v>33</v>
      </c>
      <c r="D885" t="s">
        <v>34</v>
      </c>
      <c r="E885">
        <v>7</v>
      </c>
      <c r="F885">
        <v>3</v>
      </c>
      <c r="G885" t="s">
        <v>28</v>
      </c>
      <c r="H885">
        <v>4</v>
      </c>
      <c r="I885" t="s">
        <v>35</v>
      </c>
      <c r="J885">
        <v>57</v>
      </c>
      <c r="K885">
        <v>4</v>
      </c>
      <c r="L885">
        <v>1</v>
      </c>
      <c r="M885" t="s">
        <v>36</v>
      </c>
      <c r="N885">
        <v>3</v>
      </c>
      <c r="O885" t="s">
        <v>41</v>
      </c>
      <c r="P885">
        <v>1</v>
      </c>
      <c r="Q885">
        <v>3</v>
      </c>
      <c r="R885">
        <v>3</v>
      </c>
      <c r="S885">
        <v>4</v>
      </c>
      <c r="T885">
        <v>2</v>
      </c>
      <c r="U885">
        <v>3</v>
      </c>
      <c r="V885">
        <v>4</v>
      </c>
      <c r="W885">
        <v>2</v>
      </c>
      <c r="X885">
        <v>0</v>
      </c>
      <c r="Y885">
        <v>3</v>
      </c>
    </row>
    <row r="886" spans="1:25" x14ac:dyDescent="0.35">
      <c r="A886">
        <v>38</v>
      </c>
      <c r="B886" t="s">
        <v>32</v>
      </c>
      <c r="C886" t="s">
        <v>33</v>
      </c>
      <c r="D886" t="s">
        <v>50</v>
      </c>
      <c r="E886">
        <v>10</v>
      </c>
      <c r="F886">
        <v>4</v>
      </c>
      <c r="G886" t="s">
        <v>50</v>
      </c>
      <c r="H886">
        <v>3</v>
      </c>
      <c r="I886" t="s">
        <v>35</v>
      </c>
      <c r="J886">
        <v>71</v>
      </c>
      <c r="K886">
        <v>3</v>
      </c>
      <c r="L886">
        <v>2</v>
      </c>
      <c r="M886" t="s">
        <v>50</v>
      </c>
      <c r="N886">
        <v>3</v>
      </c>
      <c r="O886" t="s">
        <v>37</v>
      </c>
      <c r="P886">
        <v>3</v>
      </c>
      <c r="Q886">
        <v>3</v>
      </c>
      <c r="R886">
        <v>0</v>
      </c>
      <c r="S886">
        <v>10</v>
      </c>
      <c r="T886">
        <v>2</v>
      </c>
      <c r="U886">
        <v>3</v>
      </c>
      <c r="V886">
        <v>6</v>
      </c>
      <c r="W886">
        <v>3</v>
      </c>
      <c r="X886">
        <v>1</v>
      </c>
      <c r="Y886">
        <v>2</v>
      </c>
    </row>
    <row r="887" spans="1:25" hidden="1" x14ac:dyDescent="0.35">
      <c r="A887">
        <v>38</v>
      </c>
      <c r="B887" t="s">
        <v>25</v>
      </c>
      <c r="C887" t="s">
        <v>26</v>
      </c>
      <c r="D887" t="s">
        <v>34</v>
      </c>
      <c r="E887">
        <v>2</v>
      </c>
      <c r="F887">
        <v>3</v>
      </c>
      <c r="G887" t="s">
        <v>40</v>
      </c>
      <c r="H887">
        <v>3</v>
      </c>
      <c r="I887" t="s">
        <v>35</v>
      </c>
      <c r="J887">
        <v>81</v>
      </c>
      <c r="K887">
        <v>3</v>
      </c>
      <c r="L887">
        <v>2</v>
      </c>
      <c r="M887" t="s">
        <v>42</v>
      </c>
      <c r="N887">
        <v>2</v>
      </c>
      <c r="O887" t="s">
        <v>37</v>
      </c>
      <c r="P887">
        <v>4</v>
      </c>
      <c r="Q887">
        <v>3</v>
      </c>
      <c r="R887">
        <v>2</v>
      </c>
      <c r="S887">
        <v>7</v>
      </c>
      <c r="T887">
        <v>2</v>
      </c>
      <c r="U887">
        <v>3</v>
      </c>
      <c r="V887">
        <v>5</v>
      </c>
      <c r="W887">
        <v>2</v>
      </c>
      <c r="X887">
        <v>1</v>
      </c>
      <c r="Y887">
        <v>4</v>
      </c>
    </row>
    <row r="888" spans="1:25" x14ac:dyDescent="0.35">
      <c r="A888">
        <v>38</v>
      </c>
      <c r="B888" t="s">
        <v>32</v>
      </c>
      <c r="C888" t="s">
        <v>26</v>
      </c>
      <c r="D888" t="s">
        <v>27</v>
      </c>
      <c r="E888">
        <v>14</v>
      </c>
      <c r="F888">
        <v>3</v>
      </c>
      <c r="G888" t="s">
        <v>28</v>
      </c>
      <c r="H888">
        <v>3</v>
      </c>
      <c r="I888" t="s">
        <v>35</v>
      </c>
      <c r="J888">
        <v>80</v>
      </c>
      <c r="K888">
        <v>3</v>
      </c>
      <c r="L888">
        <v>2</v>
      </c>
      <c r="M888" t="s">
        <v>30</v>
      </c>
      <c r="N888">
        <v>2</v>
      </c>
      <c r="O888" t="s">
        <v>37</v>
      </c>
      <c r="P888">
        <v>0</v>
      </c>
      <c r="Q888">
        <v>3</v>
      </c>
      <c r="R888">
        <v>1</v>
      </c>
      <c r="S888">
        <v>10</v>
      </c>
      <c r="T888">
        <v>3</v>
      </c>
      <c r="U888">
        <v>3</v>
      </c>
      <c r="V888">
        <v>9</v>
      </c>
      <c r="W888">
        <v>8</v>
      </c>
      <c r="X888">
        <v>7</v>
      </c>
      <c r="Y888">
        <v>7</v>
      </c>
    </row>
    <row r="889" spans="1:25" x14ac:dyDescent="0.35">
      <c r="A889">
        <v>38</v>
      </c>
      <c r="B889" t="s">
        <v>32</v>
      </c>
      <c r="C889" t="s">
        <v>26</v>
      </c>
      <c r="D889" t="s">
        <v>27</v>
      </c>
      <c r="E889">
        <v>16</v>
      </c>
      <c r="F889">
        <v>3</v>
      </c>
      <c r="G889" t="s">
        <v>28</v>
      </c>
      <c r="H889">
        <v>2</v>
      </c>
      <c r="I889" t="s">
        <v>29</v>
      </c>
      <c r="J889">
        <v>90</v>
      </c>
      <c r="K889">
        <v>3</v>
      </c>
      <c r="L889">
        <v>2</v>
      </c>
      <c r="M889" t="s">
        <v>30</v>
      </c>
      <c r="N889">
        <v>2</v>
      </c>
      <c r="O889" t="s">
        <v>31</v>
      </c>
      <c r="P889">
        <v>2</v>
      </c>
      <c r="Q889">
        <v>3</v>
      </c>
      <c r="R889">
        <v>0</v>
      </c>
      <c r="S889">
        <v>8</v>
      </c>
      <c r="T889">
        <v>5</v>
      </c>
      <c r="U889">
        <v>4</v>
      </c>
      <c r="V889">
        <v>3</v>
      </c>
      <c r="W889">
        <v>2</v>
      </c>
      <c r="X889">
        <v>1</v>
      </c>
      <c r="Y889">
        <v>2</v>
      </c>
    </row>
    <row r="890" spans="1:25" hidden="1" x14ac:dyDescent="0.35">
      <c r="A890">
        <v>38</v>
      </c>
      <c r="B890" t="s">
        <v>32</v>
      </c>
      <c r="C890" t="s">
        <v>26</v>
      </c>
      <c r="D890" t="s">
        <v>34</v>
      </c>
      <c r="E890">
        <v>2</v>
      </c>
      <c r="F890">
        <v>2</v>
      </c>
      <c r="G890" t="s">
        <v>40</v>
      </c>
      <c r="H890">
        <v>4</v>
      </c>
      <c r="I890" t="s">
        <v>29</v>
      </c>
      <c r="J890">
        <v>54</v>
      </c>
      <c r="K890">
        <v>2</v>
      </c>
      <c r="L890">
        <v>3</v>
      </c>
      <c r="M890" t="s">
        <v>42</v>
      </c>
      <c r="N890">
        <v>3</v>
      </c>
      <c r="O890" t="s">
        <v>37</v>
      </c>
      <c r="P890">
        <v>3</v>
      </c>
      <c r="Q890">
        <v>3</v>
      </c>
      <c r="R890">
        <v>1</v>
      </c>
      <c r="S890">
        <v>10</v>
      </c>
      <c r="T890">
        <v>6</v>
      </c>
      <c r="U890">
        <v>4</v>
      </c>
      <c r="V890">
        <v>5</v>
      </c>
      <c r="W890">
        <v>4</v>
      </c>
      <c r="X890">
        <v>0</v>
      </c>
      <c r="Y890">
        <v>2</v>
      </c>
    </row>
    <row r="891" spans="1:25" hidden="1" x14ac:dyDescent="0.35">
      <c r="A891">
        <v>38</v>
      </c>
      <c r="B891" t="s">
        <v>32</v>
      </c>
      <c r="C891" t="s">
        <v>33</v>
      </c>
      <c r="D891" t="s">
        <v>34</v>
      </c>
      <c r="E891">
        <v>1</v>
      </c>
      <c r="F891">
        <v>3</v>
      </c>
      <c r="G891" t="s">
        <v>28</v>
      </c>
      <c r="H891">
        <v>4</v>
      </c>
      <c r="I891" t="s">
        <v>35</v>
      </c>
      <c r="J891">
        <v>90</v>
      </c>
      <c r="K891">
        <v>3</v>
      </c>
      <c r="L891">
        <v>2</v>
      </c>
      <c r="M891" t="s">
        <v>36</v>
      </c>
      <c r="N891">
        <v>4</v>
      </c>
      <c r="O891" t="s">
        <v>37</v>
      </c>
      <c r="P891">
        <v>7</v>
      </c>
      <c r="Q891">
        <v>3</v>
      </c>
      <c r="R891">
        <v>2</v>
      </c>
      <c r="S891">
        <v>19</v>
      </c>
      <c r="T891">
        <v>4</v>
      </c>
      <c r="U891">
        <v>4</v>
      </c>
      <c r="V891">
        <v>13</v>
      </c>
      <c r="W891">
        <v>11</v>
      </c>
      <c r="X891">
        <v>2</v>
      </c>
      <c r="Y891">
        <v>9</v>
      </c>
    </row>
    <row r="892" spans="1:25" hidden="1" x14ac:dyDescent="0.35">
      <c r="A892">
        <v>38</v>
      </c>
      <c r="B892" t="s">
        <v>32</v>
      </c>
      <c r="C892" t="s">
        <v>33</v>
      </c>
      <c r="D892" t="s">
        <v>34</v>
      </c>
      <c r="E892">
        <v>2</v>
      </c>
      <c r="F892">
        <v>3</v>
      </c>
      <c r="G892" t="s">
        <v>40</v>
      </c>
      <c r="H892">
        <v>4</v>
      </c>
      <c r="I892" t="s">
        <v>29</v>
      </c>
      <c r="J892">
        <v>42</v>
      </c>
      <c r="K892">
        <v>2</v>
      </c>
      <c r="L892">
        <v>1</v>
      </c>
      <c r="M892" t="s">
        <v>39</v>
      </c>
      <c r="N892">
        <v>2</v>
      </c>
      <c r="O892" t="s">
        <v>31</v>
      </c>
      <c r="P892">
        <v>1</v>
      </c>
      <c r="Q892">
        <v>4</v>
      </c>
      <c r="R892">
        <v>0</v>
      </c>
      <c r="S892">
        <v>4</v>
      </c>
      <c r="T892">
        <v>3</v>
      </c>
      <c r="U892">
        <v>3</v>
      </c>
      <c r="V892">
        <v>4</v>
      </c>
      <c r="W892">
        <v>3</v>
      </c>
      <c r="X892">
        <v>3</v>
      </c>
      <c r="Y892">
        <v>3</v>
      </c>
    </row>
    <row r="893" spans="1:25" hidden="1" x14ac:dyDescent="0.35">
      <c r="A893">
        <v>38</v>
      </c>
      <c r="B893" t="s">
        <v>32</v>
      </c>
      <c r="C893" t="s">
        <v>26</v>
      </c>
      <c r="D893" t="s">
        <v>34</v>
      </c>
      <c r="E893">
        <v>4</v>
      </c>
      <c r="F893">
        <v>2</v>
      </c>
      <c r="G893" t="s">
        <v>40</v>
      </c>
      <c r="H893">
        <v>4</v>
      </c>
      <c r="I893" t="s">
        <v>29</v>
      </c>
      <c r="J893">
        <v>87</v>
      </c>
      <c r="K893">
        <v>3</v>
      </c>
      <c r="L893">
        <v>1</v>
      </c>
      <c r="M893" t="s">
        <v>39</v>
      </c>
      <c r="N893">
        <v>3</v>
      </c>
      <c r="O893" t="s">
        <v>37</v>
      </c>
      <c r="P893">
        <v>7</v>
      </c>
      <c r="Q893">
        <v>3</v>
      </c>
      <c r="R893">
        <v>1</v>
      </c>
      <c r="S893">
        <v>7</v>
      </c>
      <c r="T893">
        <v>5</v>
      </c>
      <c r="U893">
        <v>2</v>
      </c>
      <c r="V893">
        <v>0</v>
      </c>
      <c r="W893">
        <v>0</v>
      </c>
      <c r="X893">
        <v>0</v>
      </c>
      <c r="Y893">
        <v>0</v>
      </c>
    </row>
    <row r="894" spans="1:25" hidden="1" x14ac:dyDescent="0.35">
      <c r="A894">
        <v>38</v>
      </c>
      <c r="B894" t="s">
        <v>32</v>
      </c>
      <c r="C894" t="s">
        <v>33</v>
      </c>
      <c r="D894" t="s">
        <v>34</v>
      </c>
      <c r="E894">
        <v>2</v>
      </c>
      <c r="F894">
        <v>2</v>
      </c>
      <c r="G894" t="s">
        <v>40</v>
      </c>
      <c r="H894">
        <v>3</v>
      </c>
      <c r="I894" t="s">
        <v>29</v>
      </c>
      <c r="J894">
        <v>75</v>
      </c>
      <c r="K894">
        <v>2</v>
      </c>
      <c r="L894">
        <v>1</v>
      </c>
      <c r="M894" t="s">
        <v>39</v>
      </c>
      <c r="N894">
        <v>2</v>
      </c>
      <c r="O894" t="s">
        <v>37</v>
      </c>
      <c r="P894">
        <v>4</v>
      </c>
      <c r="Q894">
        <v>3</v>
      </c>
      <c r="R894">
        <v>1</v>
      </c>
      <c r="S894">
        <v>9</v>
      </c>
      <c r="T894">
        <v>4</v>
      </c>
      <c r="U894">
        <v>2</v>
      </c>
      <c r="V894">
        <v>6</v>
      </c>
      <c r="W894">
        <v>1</v>
      </c>
      <c r="X894">
        <v>0</v>
      </c>
      <c r="Y894">
        <v>5</v>
      </c>
    </row>
    <row r="895" spans="1:25" x14ac:dyDescent="0.35">
      <c r="A895">
        <v>38</v>
      </c>
      <c r="B895" t="s">
        <v>32</v>
      </c>
      <c r="C895" t="s">
        <v>26</v>
      </c>
      <c r="D895" t="s">
        <v>34</v>
      </c>
      <c r="E895">
        <v>18</v>
      </c>
      <c r="F895">
        <v>3</v>
      </c>
      <c r="G895" t="s">
        <v>40</v>
      </c>
      <c r="H895">
        <v>2</v>
      </c>
      <c r="I895" t="s">
        <v>35</v>
      </c>
      <c r="J895">
        <v>60</v>
      </c>
      <c r="K895">
        <v>1</v>
      </c>
      <c r="L895">
        <v>2</v>
      </c>
      <c r="M895" t="s">
        <v>43</v>
      </c>
      <c r="N895">
        <v>4</v>
      </c>
      <c r="O895" t="s">
        <v>37</v>
      </c>
      <c r="P895">
        <v>3</v>
      </c>
      <c r="Q895">
        <v>3</v>
      </c>
      <c r="R895">
        <v>1</v>
      </c>
      <c r="S895">
        <v>15</v>
      </c>
      <c r="T895">
        <v>2</v>
      </c>
      <c r="U895">
        <v>3</v>
      </c>
      <c r="V895">
        <v>1</v>
      </c>
      <c r="W895">
        <v>0</v>
      </c>
      <c r="X895">
        <v>1</v>
      </c>
      <c r="Y895">
        <v>0</v>
      </c>
    </row>
    <row r="896" spans="1:25" hidden="1" x14ac:dyDescent="0.35">
      <c r="A896">
        <v>38</v>
      </c>
      <c r="B896" t="s">
        <v>32</v>
      </c>
      <c r="C896" t="s">
        <v>26</v>
      </c>
      <c r="D896" t="s">
        <v>34</v>
      </c>
      <c r="E896">
        <v>6</v>
      </c>
      <c r="F896">
        <v>2</v>
      </c>
      <c r="G896" t="s">
        <v>38</v>
      </c>
      <c r="H896">
        <v>4</v>
      </c>
      <c r="I896" t="s">
        <v>29</v>
      </c>
      <c r="J896">
        <v>40</v>
      </c>
      <c r="K896">
        <v>2</v>
      </c>
      <c r="L896">
        <v>1</v>
      </c>
      <c r="M896" t="s">
        <v>39</v>
      </c>
      <c r="N896">
        <v>3</v>
      </c>
      <c r="O896" t="s">
        <v>37</v>
      </c>
      <c r="P896">
        <v>1</v>
      </c>
      <c r="Q896">
        <v>3</v>
      </c>
      <c r="R896">
        <v>1</v>
      </c>
      <c r="S896">
        <v>5</v>
      </c>
      <c r="T896">
        <v>3</v>
      </c>
      <c r="U896">
        <v>3</v>
      </c>
      <c r="V896">
        <v>5</v>
      </c>
      <c r="W896">
        <v>4</v>
      </c>
      <c r="X896">
        <v>0</v>
      </c>
      <c r="Y896">
        <v>4</v>
      </c>
    </row>
    <row r="897" spans="1:25" hidden="1" x14ac:dyDescent="0.35">
      <c r="A897">
        <v>38</v>
      </c>
      <c r="B897" t="s">
        <v>32</v>
      </c>
      <c r="C897" t="s">
        <v>44</v>
      </c>
      <c r="D897" t="s">
        <v>50</v>
      </c>
      <c r="E897">
        <v>2</v>
      </c>
      <c r="F897">
        <v>3</v>
      </c>
      <c r="G897" t="s">
        <v>50</v>
      </c>
      <c r="H897">
        <v>1</v>
      </c>
      <c r="I897" t="s">
        <v>35</v>
      </c>
      <c r="J897">
        <v>100</v>
      </c>
      <c r="K897">
        <v>3</v>
      </c>
      <c r="L897">
        <v>1</v>
      </c>
      <c r="M897" t="s">
        <v>50</v>
      </c>
      <c r="N897">
        <v>2</v>
      </c>
      <c r="O897" t="s">
        <v>41</v>
      </c>
      <c r="P897">
        <v>5</v>
      </c>
      <c r="Q897">
        <v>3</v>
      </c>
      <c r="R897">
        <v>3</v>
      </c>
      <c r="S897">
        <v>13</v>
      </c>
      <c r="T897">
        <v>3</v>
      </c>
      <c r="U897">
        <v>3</v>
      </c>
      <c r="V897">
        <v>11</v>
      </c>
      <c r="W897">
        <v>10</v>
      </c>
      <c r="X897">
        <v>3</v>
      </c>
      <c r="Y897">
        <v>8</v>
      </c>
    </row>
    <row r="898" spans="1:25" hidden="1" x14ac:dyDescent="0.35">
      <c r="A898">
        <v>38</v>
      </c>
      <c r="B898" t="s">
        <v>32</v>
      </c>
      <c r="C898" t="s">
        <v>26</v>
      </c>
      <c r="D898" t="s">
        <v>27</v>
      </c>
      <c r="E898">
        <v>2</v>
      </c>
      <c r="F898">
        <v>4</v>
      </c>
      <c r="G898" t="s">
        <v>48</v>
      </c>
      <c r="H898">
        <v>2</v>
      </c>
      <c r="I898" t="s">
        <v>29</v>
      </c>
      <c r="J898">
        <v>77</v>
      </c>
      <c r="K898">
        <v>1</v>
      </c>
      <c r="L898">
        <v>2</v>
      </c>
      <c r="M898" t="s">
        <v>46</v>
      </c>
      <c r="N898">
        <v>4</v>
      </c>
      <c r="O898" t="s">
        <v>37</v>
      </c>
      <c r="P898">
        <v>2</v>
      </c>
      <c r="Q898">
        <v>4</v>
      </c>
      <c r="R898">
        <v>2</v>
      </c>
      <c r="S898">
        <v>20</v>
      </c>
      <c r="T898">
        <v>4</v>
      </c>
      <c r="U898">
        <v>2</v>
      </c>
      <c r="V898">
        <v>4</v>
      </c>
      <c r="W898">
        <v>2</v>
      </c>
      <c r="X898">
        <v>0</v>
      </c>
      <c r="Y898">
        <v>3</v>
      </c>
    </row>
    <row r="899" spans="1:25" hidden="1" x14ac:dyDescent="0.35">
      <c r="A899">
        <v>38</v>
      </c>
      <c r="B899" t="s">
        <v>32</v>
      </c>
      <c r="C899" t="s">
        <v>33</v>
      </c>
      <c r="D899" t="s">
        <v>34</v>
      </c>
      <c r="E899">
        <v>8</v>
      </c>
      <c r="F899">
        <v>3</v>
      </c>
      <c r="G899" t="s">
        <v>40</v>
      </c>
      <c r="H899">
        <v>4</v>
      </c>
      <c r="I899" t="s">
        <v>29</v>
      </c>
      <c r="J899">
        <v>58</v>
      </c>
      <c r="K899">
        <v>2</v>
      </c>
      <c r="L899">
        <v>2</v>
      </c>
      <c r="M899" t="s">
        <v>36</v>
      </c>
      <c r="N899">
        <v>2</v>
      </c>
      <c r="O899" t="s">
        <v>41</v>
      </c>
      <c r="P899">
        <v>1</v>
      </c>
      <c r="Q899">
        <v>3</v>
      </c>
      <c r="R899">
        <v>1</v>
      </c>
      <c r="S899">
        <v>20</v>
      </c>
      <c r="T899">
        <v>3</v>
      </c>
      <c r="U899">
        <v>3</v>
      </c>
      <c r="V899">
        <v>20</v>
      </c>
      <c r="W899">
        <v>11</v>
      </c>
      <c r="X899">
        <v>0</v>
      </c>
      <c r="Y899">
        <v>7</v>
      </c>
    </row>
    <row r="900" spans="1:25" hidden="1" x14ac:dyDescent="0.35">
      <c r="A900">
        <v>38</v>
      </c>
      <c r="B900" t="s">
        <v>32</v>
      </c>
      <c r="C900" t="s">
        <v>26</v>
      </c>
      <c r="D900" t="s">
        <v>34</v>
      </c>
      <c r="E900">
        <v>9</v>
      </c>
      <c r="F900">
        <v>2</v>
      </c>
      <c r="G900" t="s">
        <v>28</v>
      </c>
      <c r="H900">
        <v>2</v>
      </c>
      <c r="I900" t="s">
        <v>35</v>
      </c>
      <c r="J900">
        <v>71</v>
      </c>
      <c r="K900">
        <v>3</v>
      </c>
      <c r="L900">
        <v>1</v>
      </c>
      <c r="M900" t="s">
        <v>36</v>
      </c>
      <c r="N900">
        <v>4</v>
      </c>
      <c r="O900" t="s">
        <v>41</v>
      </c>
      <c r="P900">
        <v>2</v>
      </c>
      <c r="Q900">
        <v>3</v>
      </c>
      <c r="R900">
        <v>2</v>
      </c>
      <c r="S900">
        <v>10</v>
      </c>
      <c r="T900">
        <v>0</v>
      </c>
      <c r="U900">
        <v>4</v>
      </c>
      <c r="V900">
        <v>5</v>
      </c>
      <c r="W900">
        <v>2</v>
      </c>
      <c r="X900">
        <v>0</v>
      </c>
      <c r="Y900">
        <v>3</v>
      </c>
    </row>
    <row r="901" spans="1:25" hidden="1" x14ac:dyDescent="0.35">
      <c r="A901">
        <v>38</v>
      </c>
      <c r="B901" t="s">
        <v>32</v>
      </c>
      <c r="C901" t="s">
        <v>26</v>
      </c>
      <c r="D901" t="s">
        <v>27</v>
      </c>
      <c r="E901">
        <v>1</v>
      </c>
      <c r="F901">
        <v>3</v>
      </c>
      <c r="G901" t="s">
        <v>28</v>
      </c>
      <c r="H901">
        <v>1</v>
      </c>
      <c r="I901" t="s">
        <v>35</v>
      </c>
      <c r="J901">
        <v>59</v>
      </c>
      <c r="K901">
        <v>2</v>
      </c>
      <c r="L901">
        <v>1</v>
      </c>
      <c r="M901" t="s">
        <v>46</v>
      </c>
      <c r="N901">
        <v>1</v>
      </c>
      <c r="O901" t="s">
        <v>31</v>
      </c>
      <c r="P901">
        <v>4</v>
      </c>
      <c r="Q901">
        <v>3</v>
      </c>
      <c r="R901">
        <v>0</v>
      </c>
      <c r="S901">
        <v>20</v>
      </c>
      <c r="T901">
        <v>3</v>
      </c>
      <c r="U901">
        <v>2</v>
      </c>
      <c r="V901">
        <v>1</v>
      </c>
      <c r="W901">
        <v>0</v>
      </c>
      <c r="X901">
        <v>0</v>
      </c>
      <c r="Y901">
        <v>0</v>
      </c>
    </row>
    <row r="902" spans="1:25" hidden="1" x14ac:dyDescent="0.35">
      <c r="A902">
        <v>38</v>
      </c>
      <c r="B902" t="s">
        <v>32</v>
      </c>
      <c r="C902" t="s">
        <v>33</v>
      </c>
      <c r="D902" t="s">
        <v>50</v>
      </c>
      <c r="E902">
        <v>1</v>
      </c>
      <c r="F902">
        <v>4</v>
      </c>
      <c r="G902" t="s">
        <v>38</v>
      </c>
      <c r="H902">
        <v>4</v>
      </c>
      <c r="I902" t="s">
        <v>35</v>
      </c>
      <c r="J902">
        <v>88</v>
      </c>
      <c r="K902">
        <v>3</v>
      </c>
      <c r="L902">
        <v>1</v>
      </c>
      <c r="M902" t="s">
        <v>50</v>
      </c>
      <c r="N902">
        <v>2</v>
      </c>
      <c r="O902" t="s">
        <v>37</v>
      </c>
      <c r="P902">
        <v>0</v>
      </c>
      <c r="Q902">
        <v>3</v>
      </c>
      <c r="R902">
        <v>1</v>
      </c>
      <c r="S902">
        <v>7</v>
      </c>
      <c r="T902">
        <v>2</v>
      </c>
      <c r="U902">
        <v>3</v>
      </c>
      <c r="V902">
        <v>6</v>
      </c>
      <c r="W902">
        <v>2</v>
      </c>
      <c r="X902">
        <v>1</v>
      </c>
      <c r="Y902">
        <v>2</v>
      </c>
    </row>
    <row r="903" spans="1:25" hidden="1" x14ac:dyDescent="0.35">
      <c r="A903">
        <v>38</v>
      </c>
      <c r="B903" t="s">
        <v>32</v>
      </c>
      <c r="C903" t="s">
        <v>26</v>
      </c>
      <c r="D903" t="s">
        <v>27</v>
      </c>
      <c r="E903">
        <v>1</v>
      </c>
      <c r="F903">
        <v>4</v>
      </c>
      <c r="G903" t="s">
        <v>28</v>
      </c>
      <c r="H903">
        <v>4</v>
      </c>
      <c r="I903" t="s">
        <v>35</v>
      </c>
      <c r="J903">
        <v>86</v>
      </c>
      <c r="K903">
        <v>3</v>
      </c>
      <c r="L903">
        <v>2</v>
      </c>
      <c r="M903" t="s">
        <v>30</v>
      </c>
      <c r="N903">
        <v>2</v>
      </c>
      <c r="O903" t="s">
        <v>37</v>
      </c>
      <c r="P903">
        <v>0</v>
      </c>
      <c r="Q903">
        <v>3</v>
      </c>
      <c r="R903">
        <v>2</v>
      </c>
      <c r="S903">
        <v>16</v>
      </c>
      <c r="T903">
        <v>3</v>
      </c>
      <c r="U903">
        <v>3</v>
      </c>
      <c r="V903">
        <v>15</v>
      </c>
      <c r="W903">
        <v>13</v>
      </c>
      <c r="X903">
        <v>5</v>
      </c>
      <c r="Y903">
        <v>8</v>
      </c>
    </row>
    <row r="904" spans="1:25" hidden="1" x14ac:dyDescent="0.35">
      <c r="A904">
        <v>38</v>
      </c>
      <c r="B904" t="s">
        <v>32</v>
      </c>
      <c r="C904" t="s">
        <v>33</v>
      </c>
      <c r="D904" t="s">
        <v>34</v>
      </c>
      <c r="E904">
        <v>6</v>
      </c>
      <c r="F904">
        <v>4</v>
      </c>
      <c r="G904" t="s">
        <v>28</v>
      </c>
      <c r="H904">
        <v>1</v>
      </c>
      <c r="I904" t="s">
        <v>35</v>
      </c>
      <c r="J904">
        <v>72</v>
      </c>
      <c r="K904">
        <v>2</v>
      </c>
      <c r="L904">
        <v>2</v>
      </c>
      <c r="M904" t="s">
        <v>42</v>
      </c>
      <c r="N904">
        <v>3</v>
      </c>
      <c r="O904" t="s">
        <v>37</v>
      </c>
      <c r="P904">
        <v>2</v>
      </c>
      <c r="Q904">
        <v>3</v>
      </c>
      <c r="R904">
        <v>1</v>
      </c>
      <c r="S904">
        <v>10</v>
      </c>
      <c r="T904">
        <v>1</v>
      </c>
      <c r="U904">
        <v>3</v>
      </c>
      <c r="V904">
        <v>8</v>
      </c>
      <c r="W904">
        <v>3</v>
      </c>
      <c r="X904">
        <v>7</v>
      </c>
      <c r="Y904">
        <v>7</v>
      </c>
    </row>
    <row r="905" spans="1:25" x14ac:dyDescent="0.35">
      <c r="A905">
        <v>38</v>
      </c>
      <c r="B905" t="s">
        <v>32</v>
      </c>
      <c r="C905" t="s">
        <v>26</v>
      </c>
      <c r="D905" t="s">
        <v>34</v>
      </c>
      <c r="E905">
        <v>10</v>
      </c>
      <c r="F905">
        <v>3</v>
      </c>
      <c r="G905" t="s">
        <v>40</v>
      </c>
      <c r="H905">
        <v>2</v>
      </c>
      <c r="I905" t="s">
        <v>29</v>
      </c>
      <c r="J905">
        <v>99</v>
      </c>
      <c r="K905">
        <v>1</v>
      </c>
      <c r="L905">
        <v>3</v>
      </c>
      <c r="M905" t="s">
        <v>47</v>
      </c>
      <c r="N905">
        <v>3</v>
      </c>
      <c r="O905" t="s">
        <v>37</v>
      </c>
      <c r="P905">
        <v>3</v>
      </c>
      <c r="Q905">
        <v>3</v>
      </c>
      <c r="R905">
        <v>1</v>
      </c>
      <c r="S905">
        <v>20</v>
      </c>
      <c r="T905">
        <v>3</v>
      </c>
      <c r="U905">
        <v>3</v>
      </c>
      <c r="V905">
        <v>18</v>
      </c>
      <c r="W905">
        <v>16</v>
      </c>
      <c r="X905">
        <v>1</v>
      </c>
      <c r="Y905">
        <v>11</v>
      </c>
    </row>
    <row r="906" spans="1:25" x14ac:dyDescent="0.35">
      <c r="A906">
        <v>38</v>
      </c>
      <c r="B906" t="s">
        <v>32</v>
      </c>
      <c r="C906" t="s">
        <v>26</v>
      </c>
      <c r="D906" t="s">
        <v>27</v>
      </c>
      <c r="E906">
        <v>10</v>
      </c>
      <c r="F906">
        <v>2</v>
      </c>
      <c r="G906" t="s">
        <v>28</v>
      </c>
      <c r="H906">
        <v>1</v>
      </c>
      <c r="I906" t="s">
        <v>29</v>
      </c>
      <c r="J906">
        <v>100</v>
      </c>
      <c r="K906">
        <v>3</v>
      </c>
      <c r="L906">
        <v>2</v>
      </c>
      <c r="M906" t="s">
        <v>30</v>
      </c>
      <c r="N906">
        <v>4</v>
      </c>
      <c r="O906" t="s">
        <v>37</v>
      </c>
      <c r="P906">
        <v>1</v>
      </c>
      <c r="Q906">
        <v>3</v>
      </c>
      <c r="R906">
        <v>1</v>
      </c>
      <c r="S906">
        <v>10</v>
      </c>
      <c r="T906">
        <v>1</v>
      </c>
      <c r="U906">
        <v>3</v>
      </c>
      <c r="V906">
        <v>10</v>
      </c>
      <c r="W906">
        <v>7</v>
      </c>
      <c r="X906">
        <v>1</v>
      </c>
      <c r="Y906">
        <v>9</v>
      </c>
    </row>
    <row r="907" spans="1:25" hidden="1" x14ac:dyDescent="0.35">
      <c r="A907">
        <v>39</v>
      </c>
      <c r="B907" t="s">
        <v>25</v>
      </c>
      <c r="C907" t="s">
        <v>26</v>
      </c>
      <c r="D907" t="s">
        <v>27</v>
      </c>
      <c r="E907">
        <v>5</v>
      </c>
      <c r="F907">
        <v>3</v>
      </c>
      <c r="G907" t="s">
        <v>49</v>
      </c>
      <c r="H907">
        <v>4</v>
      </c>
      <c r="I907" t="s">
        <v>35</v>
      </c>
      <c r="J907">
        <v>56</v>
      </c>
      <c r="K907">
        <v>3</v>
      </c>
      <c r="L907">
        <v>2</v>
      </c>
      <c r="M907" t="s">
        <v>46</v>
      </c>
      <c r="N907">
        <v>4</v>
      </c>
      <c r="O907" t="s">
        <v>37</v>
      </c>
      <c r="P907">
        <v>3</v>
      </c>
      <c r="Q907">
        <v>3</v>
      </c>
      <c r="R907">
        <v>1</v>
      </c>
      <c r="S907">
        <v>19</v>
      </c>
      <c r="T907">
        <v>6</v>
      </c>
      <c r="U907">
        <v>4</v>
      </c>
      <c r="V907">
        <v>1</v>
      </c>
      <c r="W907">
        <v>0</v>
      </c>
      <c r="X907">
        <v>0</v>
      </c>
      <c r="Y907">
        <v>0</v>
      </c>
    </row>
    <row r="908" spans="1:25" hidden="1" x14ac:dyDescent="0.35">
      <c r="A908">
        <v>39</v>
      </c>
      <c r="B908" t="s">
        <v>32</v>
      </c>
      <c r="C908" t="s">
        <v>26</v>
      </c>
      <c r="D908" t="s">
        <v>27</v>
      </c>
      <c r="E908">
        <v>4</v>
      </c>
      <c r="F908">
        <v>4</v>
      </c>
      <c r="G908" t="s">
        <v>28</v>
      </c>
      <c r="H908">
        <v>4</v>
      </c>
      <c r="I908" t="s">
        <v>29</v>
      </c>
      <c r="J908">
        <v>47</v>
      </c>
      <c r="K908">
        <v>2</v>
      </c>
      <c r="L908">
        <v>2</v>
      </c>
      <c r="M908" t="s">
        <v>30</v>
      </c>
      <c r="N908">
        <v>3</v>
      </c>
      <c r="O908" t="s">
        <v>37</v>
      </c>
      <c r="P908">
        <v>4</v>
      </c>
      <c r="Q908">
        <v>3</v>
      </c>
      <c r="R908">
        <v>1</v>
      </c>
      <c r="S908">
        <v>17</v>
      </c>
      <c r="T908">
        <v>1</v>
      </c>
      <c r="U908">
        <v>4</v>
      </c>
      <c r="V908">
        <v>15</v>
      </c>
      <c r="W908">
        <v>11</v>
      </c>
      <c r="X908">
        <v>5</v>
      </c>
      <c r="Y908">
        <v>9</v>
      </c>
    </row>
    <row r="909" spans="1:25" hidden="1" x14ac:dyDescent="0.35">
      <c r="A909">
        <v>39</v>
      </c>
      <c r="B909" t="s">
        <v>32</v>
      </c>
      <c r="C909" t="s">
        <v>26</v>
      </c>
      <c r="D909" t="s">
        <v>34</v>
      </c>
      <c r="E909">
        <v>1</v>
      </c>
      <c r="F909">
        <v>4</v>
      </c>
      <c r="G909" t="s">
        <v>40</v>
      </c>
      <c r="H909">
        <v>3</v>
      </c>
      <c r="I909" t="s">
        <v>29</v>
      </c>
      <c r="J909">
        <v>96</v>
      </c>
      <c r="K909">
        <v>3</v>
      </c>
      <c r="L909">
        <v>1</v>
      </c>
      <c r="M909" t="s">
        <v>39</v>
      </c>
      <c r="N909">
        <v>3</v>
      </c>
      <c r="O909" t="s">
        <v>41</v>
      </c>
      <c r="P909">
        <v>7</v>
      </c>
      <c r="Q909">
        <v>3</v>
      </c>
      <c r="R909">
        <v>3</v>
      </c>
      <c r="S909">
        <v>7</v>
      </c>
      <c r="T909">
        <v>1</v>
      </c>
      <c r="U909">
        <v>3</v>
      </c>
      <c r="V909">
        <v>3</v>
      </c>
      <c r="W909">
        <v>2</v>
      </c>
      <c r="X909">
        <v>1</v>
      </c>
      <c r="Y909">
        <v>2</v>
      </c>
    </row>
    <row r="910" spans="1:25" hidden="1" x14ac:dyDescent="0.35">
      <c r="A910">
        <v>39</v>
      </c>
      <c r="B910" t="s">
        <v>32</v>
      </c>
      <c r="C910" t="s">
        <v>33</v>
      </c>
      <c r="D910" t="s">
        <v>34</v>
      </c>
      <c r="E910">
        <v>2</v>
      </c>
      <c r="F910">
        <v>4</v>
      </c>
      <c r="G910" t="s">
        <v>49</v>
      </c>
      <c r="H910">
        <v>3</v>
      </c>
      <c r="I910" t="s">
        <v>29</v>
      </c>
      <c r="J910">
        <v>64</v>
      </c>
      <c r="K910">
        <v>3</v>
      </c>
      <c r="L910">
        <v>3</v>
      </c>
      <c r="M910" t="s">
        <v>43</v>
      </c>
      <c r="N910">
        <v>3</v>
      </c>
      <c r="O910" t="s">
        <v>31</v>
      </c>
      <c r="P910">
        <v>0</v>
      </c>
      <c r="Q910">
        <v>4</v>
      </c>
      <c r="R910">
        <v>0</v>
      </c>
      <c r="S910">
        <v>20</v>
      </c>
      <c r="T910">
        <v>1</v>
      </c>
      <c r="U910">
        <v>3</v>
      </c>
      <c r="V910">
        <v>19</v>
      </c>
      <c r="W910">
        <v>6</v>
      </c>
      <c r="X910">
        <v>11</v>
      </c>
      <c r="Y910">
        <v>8</v>
      </c>
    </row>
    <row r="911" spans="1:25" hidden="1" x14ac:dyDescent="0.35">
      <c r="A911">
        <v>39</v>
      </c>
      <c r="B911" t="s">
        <v>32</v>
      </c>
      <c r="C911" t="s">
        <v>26</v>
      </c>
      <c r="D911" t="s">
        <v>34</v>
      </c>
      <c r="E911">
        <v>1</v>
      </c>
      <c r="F911">
        <v>3</v>
      </c>
      <c r="G911" t="s">
        <v>40</v>
      </c>
      <c r="H911">
        <v>3</v>
      </c>
      <c r="I911" t="s">
        <v>35</v>
      </c>
      <c r="J911">
        <v>48</v>
      </c>
      <c r="K911">
        <v>4</v>
      </c>
      <c r="L911">
        <v>3</v>
      </c>
      <c r="M911" t="s">
        <v>43</v>
      </c>
      <c r="N911">
        <v>4</v>
      </c>
      <c r="O911" t="s">
        <v>41</v>
      </c>
      <c r="P911">
        <v>0</v>
      </c>
      <c r="Q911">
        <v>3</v>
      </c>
      <c r="R911">
        <v>3</v>
      </c>
      <c r="S911">
        <v>19</v>
      </c>
      <c r="T911">
        <v>5</v>
      </c>
      <c r="U911">
        <v>2</v>
      </c>
      <c r="V911">
        <v>18</v>
      </c>
      <c r="W911">
        <v>10</v>
      </c>
      <c r="X911">
        <v>3</v>
      </c>
      <c r="Y911">
        <v>7</v>
      </c>
    </row>
    <row r="912" spans="1:25" x14ac:dyDescent="0.35">
      <c r="A912">
        <v>39</v>
      </c>
      <c r="B912" t="s">
        <v>32</v>
      </c>
      <c r="C912" t="s">
        <v>26</v>
      </c>
      <c r="D912" t="s">
        <v>34</v>
      </c>
      <c r="E912">
        <v>10</v>
      </c>
      <c r="F912">
        <v>1</v>
      </c>
      <c r="G912" t="s">
        <v>40</v>
      </c>
      <c r="H912">
        <v>3</v>
      </c>
      <c r="I912" t="s">
        <v>35</v>
      </c>
      <c r="J912">
        <v>99</v>
      </c>
      <c r="K912">
        <v>3</v>
      </c>
      <c r="L912">
        <v>4</v>
      </c>
      <c r="M912" t="s">
        <v>45</v>
      </c>
      <c r="N912">
        <v>1</v>
      </c>
      <c r="O912" t="s">
        <v>37</v>
      </c>
      <c r="P912">
        <v>1</v>
      </c>
      <c r="Q912">
        <v>3</v>
      </c>
      <c r="R912">
        <v>0</v>
      </c>
      <c r="S912">
        <v>21</v>
      </c>
      <c r="T912">
        <v>3</v>
      </c>
      <c r="U912">
        <v>3</v>
      </c>
      <c r="V912">
        <v>21</v>
      </c>
      <c r="W912">
        <v>9</v>
      </c>
      <c r="X912">
        <v>11</v>
      </c>
      <c r="Y912">
        <v>10</v>
      </c>
    </row>
    <row r="913" spans="1:25" hidden="1" x14ac:dyDescent="0.35">
      <c r="A913">
        <v>39</v>
      </c>
      <c r="B913" t="s">
        <v>32</v>
      </c>
      <c r="C913" t="s">
        <v>33</v>
      </c>
      <c r="D913" t="s">
        <v>34</v>
      </c>
      <c r="E913">
        <v>7</v>
      </c>
      <c r="F913">
        <v>2</v>
      </c>
      <c r="G913" t="s">
        <v>40</v>
      </c>
      <c r="H913">
        <v>3</v>
      </c>
      <c r="I913" t="s">
        <v>35</v>
      </c>
      <c r="J913">
        <v>54</v>
      </c>
      <c r="K913">
        <v>2</v>
      </c>
      <c r="L913">
        <v>5</v>
      </c>
      <c r="M913" t="s">
        <v>45</v>
      </c>
      <c r="N913">
        <v>4</v>
      </c>
      <c r="O913" t="s">
        <v>37</v>
      </c>
      <c r="P913">
        <v>1</v>
      </c>
      <c r="Q913">
        <v>3</v>
      </c>
      <c r="R913">
        <v>1</v>
      </c>
      <c r="S913">
        <v>21</v>
      </c>
      <c r="T913">
        <v>2</v>
      </c>
      <c r="U913">
        <v>3</v>
      </c>
      <c r="V913">
        <v>21</v>
      </c>
      <c r="W913">
        <v>9</v>
      </c>
      <c r="X913">
        <v>13</v>
      </c>
      <c r="Y913">
        <v>3</v>
      </c>
    </row>
    <row r="914" spans="1:25" hidden="1" x14ac:dyDescent="0.35">
      <c r="A914">
        <v>39</v>
      </c>
      <c r="B914" t="s">
        <v>25</v>
      </c>
      <c r="C914" t="s">
        <v>26</v>
      </c>
      <c r="D914" t="s">
        <v>27</v>
      </c>
      <c r="E914">
        <v>3</v>
      </c>
      <c r="F914">
        <v>2</v>
      </c>
      <c r="G914" t="s">
        <v>40</v>
      </c>
      <c r="H914">
        <v>4</v>
      </c>
      <c r="I914" t="s">
        <v>29</v>
      </c>
      <c r="J914">
        <v>41</v>
      </c>
      <c r="K914">
        <v>3</v>
      </c>
      <c r="L914">
        <v>2</v>
      </c>
      <c r="M914" t="s">
        <v>30</v>
      </c>
      <c r="N914">
        <v>3</v>
      </c>
      <c r="O914" t="s">
        <v>37</v>
      </c>
      <c r="P914">
        <v>4</v>
      </c>
      <c r="Q914">
        <v>3</v>
      </c>
      <c r="R914">
        <v>0</v>
      </c>
      <c r="S914">
        <v>12</v>
      </c>
      <c r="T914">
        <v>3</v>
      </c>
      <c r="U914">
        <v>2</v>
      </c>
      <c r="V914">
        <v>1</v>
      </c>
      <c r="W914">
        <v>0</v>
      </c>
      <c r="X914">
        <v>0</v>
      </c>
      <c r="Y914">
        <v>0</v>
      </c>
    </row>
    <row r="915" spans="1:25" hidden="1" x14ac:dyDescent="0.35">
      <c r="A915">
        <v>39</v>
      </c>
      <c r="B915" t="s">
        <v>32</v>
      </c>
      <c r="C915" t="s">
        <v>33</v>
      </c>
      <c r="D915" t="s">
        <v>34</v>
      </c>
      <c r="E915">
        <v>1</v>
      </c>
      <c r="F915">
        <v>1</v>
      </c>
      <c r="G915" t="s">
        <v>28</v>
      </c>
      <c r="H915">
        <v>2</v>
      </c>
      <c r="I915" t="s">
        <v>35</v>
      </c>
      <c r="J915">
        <v>52</v>
      </c>
      <c r="K915">
        <v>3</v>
      </c>
      <c r="L915">
        <v>5</v>
      </c>
      <c r="M915" t="s">
        <v>45</v>
      </c>
      <c r="N915">
        <v>3</v>
      </c>
      <c r="O915" t="s">
        <v>41</v>
      </c>
      <c r="P915">
        <v>1</v>
      </c>
      <c r="Q915">
        <v>3</v>
      </c>
      <c r="R915">
        <v>1</v>
      </c>
      <c r="S915">
        <v>21</v>
      </c>
      <c r="T915">
        <v>3</v>
      </c>
      <c r="U915">
        <v>3</v>
      </c>
      <c r="V915">
        <v>21</v>
      </c>
      <c r="W915">
        <v>8</v>
      </c>
      <c r="X915">
        <v>1</v>
      </c>
      <c r="Y915">
        <v>6</v>
      </c>
    </row>
    <row r="916" spans="1:25" hidden="1" x14ac:dyDescent="0.35">
      <c r="A916">
        <v>39</v>
      </c>
      <c r="B916" t="s">
        <v>32</v>
      </c>
      <c r="C916" t="s">
        <v>33</v>
      </c>
      <c r="D916" t="s">
        <v>34</v>
      </c>
      <c r="E916">
        <v>8</v>
      </c>
      <c r="F916">
        <v>1</v>
      </c>
      <c r="G916" t="s">
        <v>28</v>
      </c>
      <c r="H916">
        <v>3</v>
      </c>
      <c r="I916" t="s">
        <v>29</v>
      </c>
      <c r="J916">
        <v>48</v>
      </c>
      <c r="K916">
        <v>3</v>
      </c>
      <c r="L916">
        <v>1</v>
      </c>
      <c r="M916" t="s">
        <v>39</v>
      </c>
      <c r="N916">
        <v>3</v>
      </c>
      <c r="O916" t="s">
        <v>37</v>
      </c>
      <c r="P916">
        <v>1</v>
      </c>
      <c r="Q916">
        <v>3</v>
      </c>
      <c r="R916">
        <v>1</v>
      </c>
      <c r="S916">
        <v>8</v>
      </c>
      <c r="T916">
        <v>3</v>
      </c>
      <c r="U916">
        <v>3</v>
      </c>
      <c r="V916">
        <v>8</v>
      </c>
      <c r="W916">
        <v>3</v>
      </c>
      <c r="X916">
        <v>0</v>
      </c>
      <c r="Y916">
        <v>7</v>
      </c>
    </row>
    <row r="917" spans="1:25" hidden="1" x14ac:dyDescent="0.35">
      <c r="A917">
        <v>39</v>
      </c>
      <c r="B917" t="s">
        <v>32</v>
      </c>
      <c r="C917" t="s">
        <v>26</v>
      </c>
      <c r="D917" t="s">
        <v>34</v>
      </c>
      <c r="E917">
        <v>2</v>
      </c>
      <c r="F917">
        <v>4</v>
      </c>
      <c r="G917" t="s">
        <v>49</v>
      </c>
      <c r="H917">
        <v>4</v>
      </c>
      <c r="I917" t="s">
        <v>29</v>
      </c>
      <c r="J917">
        <v>80</v>
      </c>
      <c r="K917">
        <v>2</v>
      </c>
      <c r="L917">
        <v>2</v>
      </c>
      <c r="M917" t="s">
        <v>43</v>
      </c>
      <c r="N917">
        <v>3</v>
      </c>
      <c r="O917" t="s">
        <v>31</v>
      </c>
      <c r="P917">
        <v>1</v>
      </c>
      <c r="Q917">
        <v>3</v>
      </c>
      <c r="R917">
        <v>0</v>
      </c>
      <c r="S917">
        <v>20</v>
      </c>
      <c r="T917">
        <v>4</v>
      </c>
      <c r="U917">
        <v>3</v>
      </c>
      <c r="V917">
        <v>20</v>
      </c>
      <c r="W917">
        <v>7</v>
      </c>
      <c r="X917">
        <v>11</v>
      </c>
      <c r="Y917">
        <v>10</v>
      </c>
    </row>
    <row r="918" spans="1:25" hidden="1" x14ac:dyDescent="0.35">
      <c r="A918">
        <v>39</v>
      </c>
      <c r="B918" t="s">
        <v>32</v>
      </c>
      <c r="C918" t="s">
        <v>26</v>
      </c>
      <c r="D918" t="s">
        <v>50</v>
      </c>
      <c r="E918">
        <v>3</v>
      </c>
      <c r="F918">
        <v>3</v>
      </c>
      <c r="G918" t="s">
        <v>50</v>
      </c>
      <c r="H918">
        <v>3</v>
      </c>
      <c r="I918" t="s">
        <v>29</v>
      </c>
      <c r="J918">
        <v>44</v>
      </c>
      <c r="K918">
        <v>4</v>
      </c>
      <c r="L918">
        <v>2</v>
      </c>
      <c r="M918" t="s">
        <v>50</v>
      </c>
      <c r="N918">
        <v>2</v>
      </c>
      <c r="O918" t="s">
        <v>37</v>
      </c>
      <c r="P918">
        <v>9</v>
      </c>
      <c r="Q918">
        <v>3</v>
      </c>
      <c r="R918">
        <v>1</v>
      </c>
      <c r="S918">
        <v>12</v>
      </c>
      <c r="T918">
        <v>3</v>
      </c>
      <c r="U918">
        <v>1</v>
      </c>
      <c r="V918">
        <v>8</v>
      </c>
      <c r="W918">
        <v>3</v>
      </c>
      <c r="X918">
        <v>3</v>
      </c>
      <c r="Y918">
        <v>6</v>
      </c>
    </row>
    <row r="919" spans="1:25" hidden="1" x14ac:dyDescent="0.35">
      <c r="A919">
        <v>39</v>
      </c>
      <c r="B919" t="s">
        <v>32</v>
      </c>
      <c r="C919" t="s">
        <v>26</v>
      </c>
      <c r="D919" t="s">
        <v>50</v>
      </c>
      <c r="E919">
        <v>2</v>
      </c>
      <c r="F919">
        <v>3</v>
      </c>
      <c r="G919" t="s">
        <v>28</v>
      </c>
      <c r="H919">
        <v>4</v>
      </c>
      <c r="I919" t="s">
        <v>29</v>
      </c>
      <c r="J919">
        <v>42</v>
      </c>
      <c r="K919">
        <v>2</v>
      </c>
      <c r="L919">
        <v>2</v>
      </c>
      <c r="M919" t="s">
        <v>50</v>
      </c>
      <c r="N919">
        <v>4</v>
      </c>
      <c r="O919" t="s">
        <v>37</v>
      </c>
      <c r="P919">
        <v>8</v>
      </c>
      <c r="Q919">
        <v>3</v>
      </c>
      <c r="R919">
        <v>2</v>
      </c>
      <c r="S919">
        <v>13</v>
      </c>
      <c r="T919">
        <v>2</v>
      </c>
      <c r="U919">
        <v>3</v>
      </c>
      <c r="V919">
        <v>5</v>
      </c>
      <c r="W919">
        <v>4</v>
      </c>
      <c r="X919">
        <v>0</v>
      </c>
      <c r="Y919">
        <v>4</v>
      </c>
    </row>
    <row r="920" spans="1:25" hidden="1" x14ac:dyDescent="0.35">
      <c r="A920">
        <v>39</v>
      </c>
      <c r="B920" t="s">
        <v>25</v>
      </c>
      <c r="C920" t="s">
        <v>26</v>
      </c>
      <c r="D920" t="s">
        <v>34</v>
      </c>
      <c r="E920">
        <v>6</v>
      </c>
      <c r="F920">
        <v>3</v>
      </c>
      <c r="G920" t="s">
        <v>40</v>
      </c>
      <c r="H920">
        <v>4</v>
      </c>
      <c r="I920" t="s">
        <v>35</v>
      </c>
      <c r="J920">
        <v>70</v>
      </c>
      <c r="K920">
        <v>3</v>
      </c>
      <c r="L920">
        <v>1</v>
      </c>
      <c r="M920" t="s">
        <v>39</v>
      </c>
      <c r="N920">
        <v>1</v>
      </c>
      <c r="O920" t="s">
        <v>37</v>
      </c>
      <c r="P920">
        <v>7</v>
      </c>
      <c r="Q920">
        <v>4</v>
      </c>
      <c r="R920">
        <v>0</v>
      </c>
      <c r="S920">
        <v>8</v>
      </c>
      <c r="T920">
        <v>2</v>
      </c>
      <c r="U920">
        <v>1</v>
      </c>
      <c r="V920">
        <v>2</v>
      </c>
      <c r="W920">
        <v>2</v>
      </c>
      <c r="X920">
        <v>2</v>
      </c>
      <c r="Y920">
        <v>2</v>
      </c>
    </row>
    <row r="921" spans="1:25" hidden="1" x14ac:dyDescent="0.35">
      <c r="A921">
        <v>39</v>
      </c>
      <c r="B921" t="s">
        <v>32</v>
      </c>
      <c r="C921" t="s">
        <v>26</v>
      </c>
      <c r="D921" t="s">
        <v>27</v>
      </c>
      <c r="E921">
        <v>2</v>
      </c>
      <c r="F921">
        <v>5</v>
      </c>
      <c r="G921" t="s">
        <v>28</v>
      </c>
      <c r="H921">
        <v>1</v>
      </c>
      <c r="I921" t="s">
        <v>35</v>
      </c>
      <c r="J921">
        <v>41</v>
      </c>
      <c r="K921">
        <v>4</v>
      </c>
      <c r="L921">
        <v>3</v>
      </c>
      <c r="M921" t="s">
        <v>30</v>
      </c>
      <c r="N921">
        <v>3</v>
      </c>
      <c r="O921" t="s">
        <v>31</v>
      </c>
      <c r="P921">
        <v>0</v>
      </c>
      <c r="Q921">
        <v>3</v>
      </c>
      <c r="R921">
        <v>0</v>
      </c>
      <c r="S921">
        <v>9</v>
      </c>
      <c r="T921">
        <v>3</v>
      </c>
      <c r="U921">
        <v>3</v>
      </c>
      <c r="V921">
        <v>8</v>
      </c>
      <c r="W921">
        <v>7</v>
      </c>
      <c r="X921">
        <v>0</v>
      </c>
      <c r="Y921">
        <v>7</v>
      </c>
    </row>
    <row r="922" spans="1:25" hidden="1" x14ac:dyDescent="0.35">
      <c r="A922">
        <v>39</v>
      </c>
      <c r="B922" t="s">
        <v>32</v>
      </c>
      <c r="C922" t="s">
        <v>26</v>
      </c>
      <c r="D922" t="s">
        <v>34</v>
      </c>
      <c r="E922">
        <v>1</v>
      </c>
      <c r="F922">
        <v>1</v>
      </c>
      <c r="G922" t="s">
        <v>28</v>
      </c>
      <c r="H922">
        <v>4</v>
      </c>
      <c r="I922" t="s">
        <v>29</v>
      </c>
      <c r="J922">
        <v>65</v>
      </c>
      <c r="K922">
        <v>2</v>
      </c>
      <c r="L922">
        <v>4</v>
      </c>
      <c r="M922" t="s">
        <v>42</v>
      </c>
      <c r="N922">
        <v>4</v>
      </c>
      <c r="O922" t="s">
        <v>37</v>
      </c>
      <c r="P922">
        <v>1</v>
      </c>
      <c r="Q922">
        <v>3</v>
      </c>
      <c r="R922">
        <v>1</v>
      </c>
      <c r="S922">
        <v>21</v>
      </c>
      <c r="T922">
        <v>3</v>
      </c>
      <c r="U922">
        <v>3</v>
      </c>
      <c r="V922">
        <v>21</v>
      </c>
      <c r="W922">
        <v>6</v>
      </c>
      <c r="X922">
        <v>11</v>
      </c>
      <c r="Y922">
        <v>8</v>
      </c>
    </row>
    <row r="923" spans="1:25" x14ac:dyDescent="0.35">
      <c r="A923">
        <v>39</v>
      </c>
      <c r="B923" t="s">
        <v>32</v>
      </c>
      <c r="C923" t="s">
        <v>33</v>
      </c>
      <c r="D923" t="s">
        <v>34</v>
      </c>
      <c r="E923">
        <v>22</v>
      </c>
      <c r="F923">
        <v>3</v>
      </c>
      <c r="G923" t="s">
        <v>40</v>
      </c>
      <c r="H923">
        <v>4</v>
      </c>
      <c r="I923" t="s">
        <v>29</v>
      </c>
      <c r="J923">
        <v>82</v>
      </c>
      <c r="K923">
        <v>3</v>
      </c>
      <c r="L923">
        <v>3</v>
      </c>
      <c r="M923" t="s">
        <v>42</v>
      </c>
      <c r="N923">
        <v>1</v>
      </c>
      <c r="O923" t="s">
        <v>31</v>
      </c>
      <c r="P923">
        <v>1</v>
      </c>
      <c r="Q923">
        <v>3</v>
      </c>
      <c r="R923">
        <v>0</v>
      </c>
      <c r="S923">
        <v>21</v>
      </c>
      <c r="T923">
        <v>2</v>
      </c>
      <c r="U923">
        <v>3</v>
      </c>
      <c r="V923">
        <v>21</v>
      </c>
      <c r="W923">
        <v>6</v>
      </c>
      <c r="X923">
        <v>2</v>
      </c>
      <c r="Y923">
        <v>8</v>
      </c>
    </row>
    <row r="924" spans="1:25" hidden="1" x14ac:dyDescent="0.35">
      <c r="A924">
        <v>39</v>
      </c>
      <c r="B924" t="s">
        <v>25</v>
      </c>
      <c r="C924" t="s">
        <v>33</v>
      </c>
      <c r="D924" t="s">
        <v>34</v>
      </c>
      <c r="E924">
        <v>2</v>
      </c>
      <c r="F924">
        <v>3</v>
      </c>
      <c r="G924" t="s">
        <v>28</v>
      </c>
      <c r="H924">
        <v>1</v>
      </c>
      <c r="I924" t="s">
        <v>35</v>
      </c>
      <c r="J924">
        <v>84</v>
      </c>
      <c r="K924">
        <v>3</v>
      </c>
      <c r="L924">
        <v>4</v>
      </c>
      <c r="M924" t="s">
        <v>43</v>
      </c>
      <c r="N924">
        <v>4</v>
      </c>
      <c r="O924" t="s">
        <v>41</v>
      </c>
      <c r="P924">
        <v>7</v>
      </c>
      <c r="Q924">
        <v>3</v>
      </c>
      <c r="R924">
        <v>3</v>
      </c>
      <c r="S924">
        <v>21</v>
      </c>
      <c r="T924">
        <v>4</v>
      </c>
      <c r="U924">
        <v>3</v>
      </c>
      <c r="V924">
        <v>18</v>
      </c>
      <c r="W924">
        <v>7</v>
      </c>
      <c r="X924">
        <v>11</v>
      </c>
      <c r="Y924">
        <v>5</v>
      </c>
    </row>
    <row r="925" spans="1:25" hidden="1" x14ac:dyDescent="0.35">
      <c r="A925">
        <v>39</v>
      </c>
      <c r="B925" t="s">
        <v>32</v>
      </c>
      <c r="C925" t="s">
        <v>44</v>
      </c>
      <c r="D925" t="s">
        <v>34</v>
      </c>
      <c r="E925">
        <v>9</v>
      </c>
      <c r="F925">
        <v>3</v>
      </c>
      <c r="G925" t="s">
        <v>28</v>
      </c>
      <c r="H925">
        <v>3</v>
      </c>
      <c r="I925" t="s">
        <v>35</v>
      </c>
      <c r="J925">
        <v>70</v>
      </c>
      <c r="K925">
        <v>3</v>
      </c>
      <c r="L925">
        <v>2</v>
      </c>
      <c r="M925" t="s">
        <v>39</v>
      </c>
      <c r="N925">
        <v>2</v>
      </c>
      <c r="O925" t="s">
        <v>31</v>
      </c>
      <c r="P925">
        <v>9</v>
      </c>
      <c r="Q925">
        <v>3</v>
      </c>
      <c r="R925">
        <v>0</v>
      </c>
      <c r="S925">
        <v>9</v>
      </c>
      <c r="T925">
        <v>2</v>
      </c>
      <c r="U925">
        <v>2</v>
      </c>
      <c r="V925">
        <v>5</v>
      </c>
      <c r="W925">
        <v>4</v>
      </c>
      <c r="X925">
        <v>0</v>
      </c>
      <c r="Y925">
        <v>3</v>
      </c>
    </row>
    <row r="926" spans="1:25" x14ac:dyDescent="0.35">
      <c r="A926">
        <v>39</v>
      </c>
      <c r="B926" t="s">
        <v>32</v>
      </c>
      <c r="C926" t="s">
        <v>26</v>
      </c>
      <c r="D926" t="s">
        <v>34</v>
      </c>
      <c r="E926">
        <v>13</v>
      </c>
      <c r="F926">
        <v>4</v>
      </c>
      <c r="G926" t="s">
        <v>40</v>
      </c>
      <c r="H926">
        <v>3</v>
      </c>
      <c r="I926" t="s">
        <v>29</v>
      </c>
      <c r="J926">
        <v>94</v>
      </c>
      <c r="K926">
        <v>2</v>
      </c>
      <c r="L926">
        <v>4</v>
      </c>
      <c r="M926" t="s">
        <v>45</v>
      </c>
      <c r="N926">
        <v>2</v>
      </c>
      <c r="O926" t="s">
        <v>41</v>
      </c>
      <c r="P926">
        <v>6</v>
      </c>
      <c r="Q926">
        <v>3</v>
      </c>
      <c r="R926">
        <v>2</v>
      </c>
      <c r="S926">
        <v>21</v>
      </c>
      <c r="T926">
        <v>4</v>
      </c>
      <c r="U926">
        <v>3</v>
      </c>
      <c r="V926">
        <v>19</v>
      </c>
      <c r="W926">
        <v>9</v>
      </c>
      <c r="X926">
        <v>15</v>
      </c>
      <c r="Y926">
        <v>2</v>
      </c>
    </row>
    <row r="927" spans="1:25" x14ac:dyDescent="0.35">
      <c r="A927">
        <v>39</v>
      </c>
      <c r="B927" t="s">
        <v>25</v>
      </c>
      <c r="C927" t="s">
        <v>26</v>
      </c>
      <c r="D927" t="s">
        <v>34</v>
      </c>
      <c r="E927">
        <v>23</v>
      </c>
      <c r="F927">
        <v>3</v>
      </c>
      <c r="G927" t="s">
        <v>40</v>
      </c>
      <c r="H927">
        <v>3</v>
      </c>
      <c r="I927" t="s">
        <v>35</v>
      </c>
      <c r="J927">
        <v>93</v>
      </c>
      <c r="K927">
        <v>3</v>
      </c>
      <c r="L927">
        <v>1</v>
      </c>
      <c r="M927" t="s">
        <v>36</v>
      </c>
      <c r="N927">
        <v>1</v>
      </c>
      <c r="O927" t="s">
        <v>31</v>
      </c>
      <c r="P927">
        <v>0</v>
      </c>
      <c r="Q927">
        <v>3</v>
      </c>
      <c r="R927">
        <v>0</v>
      </c>
      <c r="S927">
        <v>6</v>
      </c>
      <c r="T927">
        <v>2</v>
      </c>
      <c r="U927">
        <v>3</v>
      </c>
      <c r="V927">
        <v>5</v>
      </c>
      <c r="W927">
        <v>2</v>
      </c>
      <c r="X927">
        <v>0</v>
      </c>
      <c r="Y927">
        <v>3</v>
      </c>
    </row>
    <row r="928" spans="1:25" x14ac:dyDescent="0.35">
      <c r="A928">
        <v>39</v>
      </c>
      <c r="B928" t="s">
        <v>32</v>
      </c>
      <c r="C928" t="s">
        <v>26</v>
      </c>
      <c r="D928" t="s">
        <v>34</v>
      </c>
      <c r="E928">
        <v>18</v>
      </c>
      <c r="F928">
        <v>2</v>
      </c>
      <c r="G928" t="s">
        <v>28</v>
      </c>
      <c r="H928">
        <v>1</v>
      </c>
      <c r="I928" t="s">
        <v>35</v>
      </c>
      <c r="J928">
        <v>32</v>
      </c>
      <c r="K928">
        <v>3</v>
      </c>
      <c r="L928">
        <v>2</v>
      </c>
      <c r="M928" t="s">
        <v>42</v>
      </c>
      <c r="N928">
        <v>3</v>
      </c>
      <c r="O928" t="s">
        <v>31</v>
      </c>
      <c r="P928">
        <v>0</v>
      </c>
      <c r="Q928">
        <v>3</v>
      </c>
      <c r="R928">
        <v>0</v>
      </c>
      <c r="S928">
        <v>9</v>
      </c>
      <c r="T928">
        <v>6</v>
      </c>
      <c r="U928">
        <v>3</v>
      </c>
      <c r="V928">
        <v>8</v>
      </c>
      <c r="W928">
        <v>7</v>
      </c>
      <c r="X928">
        <v>1</v>
      </c>
      <c r="Y928">
        <v>7</v>
      </c>
    </row>
    <row r="929" spans="1:25" x14ac:dyDescent="0.35">
      <c r="A929">
        <v>39</v>
      </c>
      <c r="B929" t="s">
        <v>32</v>
      </c>
      <c r="C929" t="s">
        <v>26</v>
      </c>
      <c r="D929" t="s">
        <v>27</v>
      </c>
      <c r="E929">
        <v>21</v>
      </c>
      <c r="F929">
        <v>4</v>
      </c>
      <c r="G929" t="s">
        <v>28</v>
      </c>
      <c r="H929">
        <v>1</v>
      </c>
      <c r="I929" t="s">
        <v>35</v>
      </c>
      <c r="J929">
        <v>44</v>
      </c>
      <c r="K929">
        <v>2</v>
      </c>
      <c r="L929">
        <v>2</v>
      </c>
      <c r="M929" t="s">
        <v>30</v>
      </c>
      <c r="N929">
        <v>4</v>
      </c>
      <c r="O929" t="s">
        <v>37</v>
      </c>
      <c r="P929">
        <v>3</v>
      </c>
      <c r="Q929">
        <v>3</v>
      </c>
      <c r="R929">
        <v>2</v>
      </c>
      <c r="S929">
        <v>8</v>
      </c>
      <c r="T929">
        <v>2</v>
      </c>
      <c r="U929">
        <v>4</v>
      </c>
      <c r="V929">
        <v>5</v>
      </c>
      <c r="W929">
        <v>4</v>
      </c>
      <c r="X929">
        <v>1</v>
      </c>
      <c r="Y929">
        <v>4</v>
      </c>
    </row>
    <row r="930" spans="1:25" x14ac:dyDescent="0.35">
      <c r="A930">
        <v>39</v>
      </c>
      <c r="B930" t="s">
        <v>32</v>
      </c>
      <c r="C930" t="s">
        <v>44</v>
      </c>
      <c r="D930" t="s">
        <v>34</v>
      </c>
      <c r="E930">
        <v>25</v>
      </c>
      <c r="F930">
        <v>2</v>
      </c>
      <c r="G930" t="s">
        <v>28</v>
      </c>
      <c r="H930">
        <v>3</v>
      </c>
      <c r="I930" t="s">
        <v>35</v>
      </c>
      <c r="J930">
        <v>71</v>
      </c>
      <c r="K930">
        <v>3</v>
      </c>
      <c r="L930">
        <v>3</v>
      </c>
      <c r="M930" t="s">
        <v>43</v>
      </c>
      <c r="N930">
        <v>3</v>
      </c>
      <c r="O930" t="s">
        <v>37</v>
      </c>
      <c r="P930">
        <v>3</v>
      </c>
      <c r="Q930">
        <v>4</v>
      </c>
      <c r="R930">
        <v>1</v>
      </c>
      <c r="S930">
        <v>13</v>
      </c>
      <c r="T930">
        <v>2</v>
      </c>
      <c r="U930">
        <v>3</v>
      </c>
      <c r="V930">
        <v>6</v>
      </c>
      <c r="W930">
        <v>4</v>
      </c>
      <c r="X930">
        <v>0</v>
      </c>
      <c r="Y930">
        <v>5</v>
      </c>
    </row>
    <row r="931" spans="1:25" hidden="1" x14ac:dyDescent="0.35">
      <c r="A931">
        <v>39</v>
      </c>
      <c r="B931" t="s">
        <v>25</v>
      </c>
      <c r="C931" t="s">
        <v>44</v>
      </c>
      <c r="D931" t="s">
        <v>34</v>
      </c>
      <c r="E931">
        <v>2</v>
      </c>
      <c r="F931">
        <v>3</v>
      </c>
      <c r="G931" t="s">
        <v>28</v>
      </c>
      <c r="H931">
        <v>1</v>
      </c>
      <c r="I931" t="s">
        <v>29</v>
      </c>
      <c r="J931">
        <v>54</v>
      </c>
      <c r="K931">
        <v>2</v>
      </c>
      <c r="L931">
        <v>1</v>
      </c>
      <c r="M931" t="s">
        <v>39</v>
      </c>
      <c r="N931">
        <v>1</v>
      </c>
      <c r="O931" t="s">
        <v>31</v>
      </c>
      <c r="P931">
        <v>2</v>
      </c>
      <c r="Q931">
        <v>4</v>
      </c>
      <c r="R931">
        <v>0</v>
      </c>
      <c r="S931">
        <v>11</v>
      </c>
      <c r="T931">
        <v>2</v>
      </c>
      <c r="U931">
        <v>4</v>
      </c>
      <c r="V931">
        <v>1</v>
      </c>
      <c r="W931">
        <v>0</v>
      </c>
      <c r="X931">
        <v>0</v>
      </c>
      <c r="Y931">
        <v>0</v>
      </c>
    </row>
    <row r="932" spans="1:25" hidden="1" x14ac:dyDescent="0.35">
      <c r="A932">
        <v>39</v>
      </c>
      <c r="B932" t="s">
        <v>32</v>
      </c>
      <c r="C932" t="s">
        <v>26</v>
      </c>
      <c r="D932" t="s">
        <v>34</v>
      </c>
      <c r="E932">
        <v>6</v>
      </c>
      <c r="F932">
        <v>3</v>
      </c>
      <c r="G932" t="s">
        <v>28</v>
      </c>
      <c r="H932">
        <v>2</v>
      </c>
      <c r="I932" t="s">
        <v>29</v>
      </c>
      <c r="J932">
        <v>32</v>
      </c>
      <c r="K932">
        <v>3</v>
      </c>
      <c r="L932">
        <v>3</v>
      </c>
      <c r="M932" t="s">
        <v>42</v>
      </c>
      <c r="N932">
        <v>2</v>
      </c>
      <c r="O932" t="s">
        <v>31</v>
      </c>
      <c r="P932">
        <v>4</v>
      </c>
      <c r="Q932">
        <v>3</v>
      </c>
      <c r="R932">
        <v>0</v>
      </c>
      <c r="S932">
        <v>9</v>
      </c>
      <c r="T932">
        <v>3</v>
      </c>
      <c r="U932">
        <v>3</v>
      </c>
      <c r="V932">
        <v>2</v>
      </c>
      <c r="W932">
        <v>0</v>
      </c>
      <c r="X932">
        <v>2</v>
      </c>
      <c r="Y932">
        <v>2</v>
      </c>
    </row>
    <row r="933" spans="1:25" hidden="1" x14ac:dyDescent="0.35">
      <c r="A933">
        <v>39</v>
      </c>
      <c r="B933" t="s">
        <v>32</v>
      </c>
      <c r="C933" t="s">
        <v>26</v>
      </c>
      <c r="D933" t="s">
        <v>27</v>
      </c>
      <c r="E933">
        <v>6</v>
      </c>
      <c r="F933">
        <v>3</v>
      </c>
      <c r="G933" t="s">
        <v>40</v>
      </c>
      <c r="H933">
        <v>4</v>
      </c>
      <c r="I933" t="s">
        <v>35</v>
      </c>
      <c r="J933">
        <v>38</v>
      </c>
      <c r="K933">
        <v>4</v>
      </c>
      <c r="L933">
        <v>3</v>
      </c>
      <c r="M933" t="s">
        <v>30</v>
      </c>
      <c r="N933">
        <v>3</v>
      </c>
      <c r="O933" t="s">
        <v>37</v>
      </c>
      <c r="P933">
        <v>2</v>
      </c>
      <c r="Q933">
        <v>3</v>
      </c>
      <c r="R933">
        <v>1</v>
      </c>
      <c r="S933">
        <v>11</v>
      </c>
      <c r="T933">
        <v>3</v>
      </c>
      <c r="U933">
        <v>3</v>
      </c>
      <c r="V933">
        <v>7</v>
      </c>
      <c r="W933">
        <v>6</v>
      </c>
      <c r="X933">
        <v>7</v>
      </c>
      <c r="Y933">
        <v>6</v>
      </c>
    </row>
    <row r="934" spans="1:25" x14ac:dyDescent="0.35">
      <c r="A934">
        <v>39</v>
      </c>
      <c r="B934" t="s">
        <v>32</v>
      </c>
      <c r="C934" t="s">
        <v>26</v>
      </c>
      <c r="D934" t="s">
        <v>34</v>
      </c>
      <c r="E934">
        <v>10</v>
      </c>
      <c r="F934">
        <v>5</v>
      </c>
      <c r="G934" t="s">
        <v>40</v>
      </c>
      <c r="H934">
        <v>2</v>
      </c>
      <c r="I934" t="s">
        <v>35</v>
      </c>
      <c r="J934">
        <v>76</v>
      </c>
      <c r="K934">
        <v>3</v>
      </c>
      <c r="L934">
        <v>2</v>
      </c>
      <c r="M934" t="s">
        <v>42</v>
      </c>
      <c r="N934">
        <v>1</v>
      </c>
      <c r="O934" t="s">
        <v>37</v>
      </c>
      <c r="P934">
        <v>2</v>
      </c>
      <c r="Q934">
        <v>3</v>
      </c>
      <c r="R934">
        <v>3</v>
      </c>
      <c r="S934">
        <v>10</v>
      </c>
      <c r="T934">
        <v>3</v>
      </c>
      <c r="U934">
        <v>3</v>
      </c>
      <c r="V934">
        <v>7</v>
      </c>
      <c r="W934">
        <v>7</v>
      </c>
      <c r="X934">
        <v>7</v>
      </c>
      <c r="Y934">
        <v>7</v>
      </c>
    </row>
    <row r="935" spans="1:25" hidden="1" x14ac:dyDescent="0.35">
      <c r="A935">
        <v>39</v>
      </c>
      <c r="B935" t="s">
        <v>32</v>
      </c>
      <c r="C935" t="s">
        <v>26</v>
      </c>
      <c r="D935" t="s">
        <v>34</v>
      </c>
      <c r="E935">
        <v>3</v>
      </c>
      <c r="F935">
        <v>2</v>
      </c>
      <c r="G935" t="s">
        <v>40</v>
      </c>
      <c r="H935">
        <v>3</v>
      </c>
      <c r="I935" t="s">
        <v>35</v>
      </c>
      <c r="J935">
        <v>76</v>
      </c>
      <c r="K935">
        <v>2</v>
      </c>
      <c r="L935">
        <v>2</v>
      </c>
      <c r="M935" t="s">
        <v>39</v>
      </c>
      <c r="N935">
        <v>3</v>
      </c>
      <c r="O935" t="s">
        <v>41</v>
      </c>
      <c r="P935">
        <v>0</v>
      </c>
      <c r="Q935">
        <v>3</v>
      </c>
      <c r="R935">
        <v>1</v>
      </c>
      <c r="S935">
        <v>11</v>
      </c>
      <c r="T935">
        <v>3</v>
      </c>
      <c r="U935">
        <v>3</v>
      </c>
      <c r="V935">
        <v>10</v>
      </c>
      <c r="W935">
        <v>8</v>
      </c>
      <c r="X935">
        <v>0</v>
      </c>
      <c r="Y935">
        <v>7</v>
      </c>
    </row>
    <row r="936" spans="1:25" hidden="1" x14ac:dyDescent="0.35">
      <c r="A936">
        <v>39</v>
      </c>
      <c r="B936" t="s">
        <v>32</v>
      </c>
      <c r="C936" t="s">
        <v>33</v>
      </c>
      <c r="D936" t="s">
        <v>34</v>
      </c>
      <c r="E936">
        <v>4</v>
      </c>
      <c r="F936">
        <v>3</v>
      </c>
      <c r="G936" t="s">
        <v>40</v>
      </c>
      <c r="H936">
        <v>1</v>
      </c>
      <c r="I936" t="s">
        <v>29</v>
      </c>
      <c r="J936">
        <v>81</v>
      </c>
      <c r="K936">
        <v>3</v>
      </c>
      <c r="L936">
        <v>2</v>
      </c>
      <c r="M936" t="s">
        <v>42</v>
      </c>
      <c r="N936">
        <v>3</v>
      </c>
      <c r="O936" t="s">
        <v>31</v>
      </c>
      <c r="P936">
        <v>0</v>
      </c>
      <c r="Q936">
        <v>3</v>
      </c>
      <c r="R936">
        <v>0</v>
      </c>
      <c r="S936">
        <v>10</v>
      </c>
      <c r="T936">
        <v>2</v>
      </c>
      <c r="U936">
        <v>1</v>
      </c>
      <c r="V936">
        <v>9</v>
      </c>
      <c r="W936">
        <v>2</v>
      </c>
      <c r="X936">
        <v>3</v>
      </c>
      <c r="Y936">
        <v>8</v>
      </c>
    </row>
    <row r="937" spans="1:25" x14ac:dyDescent="0.35">
      <c r="A937">
        <v>39</v>
      </c>
      <c r="B937" t="s">
        <v>32</v>
      </c>
      <c r="C937" t="s">
        <v>26</v>
      </c>
      <c r="D937" t="s">
        <v>34</v>
      </c>
      <c r="E937">
        <v>12</v>
      </c>
      <c r="F937">
        <v>3</v>
      </c>
      <c r="G937" t="s">
        <v>40</v>
      </c>
      <c r="H937">
        <v>4</v>
      </c>
      <c r="I937" t="s">
        <v>35</v>
      </c>
      <c r="J937">
        <v>66</v>
      </c>
      <c r="K937">
        <v>3</v>
      </c>
      <c r="L937">
        <v>2</v>
      </c>
      <c r="M937" t="s">
        <v>42</v>
      </c>
      <c r="N937">
        <v>2</v>
      </c>
      <c r="O937" t="s">
        <v>37</v>
      </c>
      <c r="P937">
        <v>4</v>
      </c>
      <c r="Q937">
        <v>4</v>
      </c>
      <c r="R937">
        <v>0</v>
      </c>
      <c r="S937">
        <v>7</v>
      </c>
      <c r="T937">
        <v>3</v>
      </c>
      <c r="U937">
        <v>3</v>
      </c>
      <c r="V937">
        <v>5</v>
      </c>
      <c r="W937">
        <v>4</v>
      </c>
      <c r="X937">
        <v>1</v>
      </c>
      <c r="Y937">
        <v>0</v>
      </c>
    </row>
    <row r="938" spans="1:25" hidden="1" x14ac:dyDescent="0.35">
      <c r="A938">
        <v>39</v>
      </c>
      <c r="B938" t="s">
        <v>32</v>
      </c>
      <c r="C938" t="s">
        <v>44</v>
      </c>
      <c r="D938" t="s">
        <v>34</v>
      </c>
      <c r="E938">
        <v>1</v>
      </c>
      <c r="F938">
        <v>3</v>
      </c>
      <c r="G938" t="s">
        <v>28</v>
      </c>
      <c r="H938">
        <v>4</v>
      </c>
      <c r="I938" t="s">
        <v>35</v>
      </c>
      <c r="J938">
        <v>77</v>
      </c>
      <c r="K938">
        <v>3</v>
      </c>
      <c r="L938">
        <v>2</v>
      </c>
      <c r="M938" t="s">
        <v>39</v>
      </c>
      <c r="N938">
        <v>4</v>
      </c>
      <c r="O938" t="s">
        <v>37</v>
      </c>
      <c r="P938">
        <v>1</v>
      </c>
      <c r="Q938">
        <v>3</v>
      </c>
      <c r="R938">
        <v>1</v>
      </c>
      <c r="S938">
        <v>9</v>
      </c>
      <c r="T938">
        <v>2</v>
      </c>
      <c r="U938">
        <v>3</v>
      </c>
      <c r="V938">
        <v>9</v>
      </c>
      <c r="W938">
        <v>8</v>
      </c>
      <c r="X938">
        <v>5</v>
      </c>
      <c r="Y938">
        <v>8</v>
      </c>
    </row>
    <row r="939" spans="1:25" x14ac:dyDescent="0.35">
      <c r="A939">
        <v>39</v>
      </c>
      <c r="B939" t="s">
        <v>32</v>
      </c>
      <c r="C939" t="s">
        <v>26</v>
      </c>
      <c r="D939" t="s">
        <v>34</v>
      </c>
      <c r="E939">
        <v>10</v>
      </c>
      <c r="F939">
        <v>1</v>
      </c>
      <c r="G939" t="s">
        <v>40</v>
      </c>
      <c r="H939">
        <v>3</v>
      </c>
      <c r="I939" t="s">
        <v>35</v>
      </c>
      <c r="J939">
        <v>65</v>
      </c>
      <c r="K939">
        <v>3</v>
      </c>
      <c r="L939">
        <v>3</v>
      </c>
      <c r="M939" t="s">
        <v>47</v>
      </c>
      <c r="N939">
        <v>3</v>
      </c>
      <c r="O939" t="s">
        <v>31</v>
      </c>
      <c r="P939">
        <v>7</v>
      </c>
      <c r="Q939">
        <v>4</v>
      </c>
      <c r="R939">
        <v>0</v>
      </c>
      <c r="S939">
        <v>9</v>
      </c>
      <c r="T939">
        <v>3</v>
      </c>
      <c r="U939">
        <v>3</v>
      </c>
      <c r="V939">
        <v>4</v>
      </c>
      <c r="W939">
        <v>3</v>
      </c>
      <c r="X939">
        <v>2</v>
      </c>
      <c r="Y939">
        <v>2</v>
      </c>
    </row>
    <row r="940" spans="1:25" x14ac:dyDescent="0.35">
      <c r="A940">
        <v>39</v>
      </c>
      <c r="B940" t="s">
        <v>32</v>
      </c>
      <c r="C940" t="s">
        <v>33</v>
      </c>
      <c r="D940" t="s">
        <v>27</v>
      </c>
      <c r="E940">
        <v>20</v>
      </c>
      <c r="F940">
        <v>3</v>
      </c>
      <c r="G940" t="s">
        <v>28</v>
      </c>
      <c r="H940">
        <v>3</v>
      </c>
      <c r="I940" t="s">
        <v>35</v>
      </c>
      <c r="J940">
        <v>83</v>
      </c>
      <c r="K940">
        <v>3</v>
      </c>
      <c r="L940">
        <v>2</v>
      </c>
      <c r="M940" t="s">
        <v>30</v>
      </c>
      <c r="N940">
        <v>4</v>
      </c>
      <c r="O940" t="s">
        <v>41</v>
      </c>
      <c r="P940">
        <v>2</v>
      </c>
      <c r="Q940">
        <v>3</v>
      </c>
      <c r="R940">
        <v>1</v>
      </c>
      <c r="S940">
        <v>7</v>
      </c>
      <c r="T940">
        <v>6</v>
      </c>
      <c r="U940">
        <v>3</v>
      </c>
      <c r="V940">
        <v>2</v>
      </c>
      <c r="W940">
        <v>1</v>
      </c>
      <c r="X940">
        <v>2</v>
      </c>
      <c r="Y940">
        <v>2</v>
      </c>
    </row>
    <row r="941" spans="1:25" x14ac:dyDescent="0.35">
      <c r="A941">
        <v>39</v>
      </c>
      <c r="B941" t="s">
        <v>32</v>
      </c>
      <c r="C941" t="s">
        <v>26</v>
      </c>
      <c r="D941" t="s">
        <v>34</v>
      </c>
      <c r="E941">
        <v>19</v>
      </c>
      <c r="F941">
        <v>4</v>
      </c>
      <c r="G941" t="s">
        <v>38</v>
      </c>
      <c r="H941">
        <v>4</v>
      </c>
      <c r="I941" t="s">
        <v>35</v>
      </c>
      <c r="J941">
        <v>41</v>
      </c>
      <c r="K941">
        <v>3</v>
      </c>
      <c r="L941">
        <v>2</v>
      </c>
      <c r="M941" t="s">
        <v>36</v>
      </c>
      <c r="N941">
        <v>4</v>
      </c>
      <c r="O941" t="s">
        <v>41</v>
      </c>
      <c r="P941">
        <v>8</v>
      </c>
      <c r="Q941">
        <v>3</v>
      </c>
      <c r="R941">
        <v>3</v>
      </c>
      <c r="S941">
        <v>7</v>
      </c>
      <c r="T941">
        <v>2</v>
      </c>
      <c r="U941">
        <v>3</v>
      </c>
      <c r="V941">
        <v>2</v>
      </c>
      <c r="W941">
        <v>2</v>
      </c>
      <c r="X941">
        <v>2</v>
      </c>
      <c r="Y941">
        <v>2</v>
      </c>
    </row>
    <row r="942" spans="1:25" x14ac:dyDescent="0.35">
      <c r="A942">
        <v>39</v>
      </c>
      <c r="B942" t="s">
        <v>32</v>
      </c>
      <c r="C942" t="s">
        <v>44</v>
      </c>
      <c r="D942" t="s">
        <v>27</v>
      </c>
      <c r="E942">
        <v>21</v>
      </c>
      <c r="F942">
        <v>4</v>
      </c>
      <c r="G942" t="s">
        <v>28</v>
      </c>
      <c r="H942">
        <v>1</v>
      </c>
      <c r="I942" t="s">
        <v>29</v>
      </c>
      <c r="J942">
        <v>32</v>
      </c>
      <c r="K942">
        <v>1</v>
      </c>
      <c r="L942">
        <v>2</v>
      </c>
      <c r="M942" t="s">
        <v>30</v>
      </c>
      <c r="N942">
        <v>3</v>
      </c>
      <c r="O942" t="s">
        <v>37</v>
      </c>
      <c r="P942">
        <v>6</v>
      </c>
      <c r="Q942">
        <v>3</v>
      </c>
      <c r="R942">
        <v>1</v>
      </c>
      <c r="S942">
        <v>10</v>
      </c>
      <c r="T942">
        <v>1</v>
      </c>
      <c r="U942">
        <v>3</v>
      </c>
      <c r="V942">
        <v>3</v>
      </c>
      <c r="W942">
        <v>2</v>
      </c>
      <c r="X942">
        <v>1</v>
      </c>
      <c r="Y942">
        <v>2</v>
      </c>
    </row>
    <row r="943" spans="1:25" hidden="1" x14ac:dyDescent="0.35">
      <c r="A943">
        <v>39</v>
      </c>
      <c r="B943" t="s">
        <v>32</v>
      </c>
      <c r="C943" t="s">
        <v>26</v>
      </c>
      <c r="D943" t="s">
        <v>34</v>
      </c>
      <c r="E943">
        <v>9</v>
      </c>
      <c r="F943">
        <v>2</v>
      </c>
      <c r="G943" t="s">
        <v>40</v>
      </c>
      <c r="H943">
        <v>1</v>
      </c>
      <c r="I943" t="s">
        <v>35</v>
      </c>
      <c r="J943">
        <v>87</v>
      </c>
      <c r="K943">
        <v>3</v>
      </c>
      <c r="L943">
        <v>2</v>
      </c>
      <c r="M943" t="s">
        <v>42</v>
      </c>
      <c r="N943">
        <v>1</v>
      </c>
      <c r="O943" t="s">
        <v>37</v>
      </c>
      <c r="P943">
        <v>1</v>
      </c>
      <c r="Q943">
        <v>4</v>
      </c>
      <c r="R943">
        <v>1</v>
      </c>
      <c r="S943">
        <v>10</v>
      </c>
      <c r="T943">
        <v>3</v>
      </c>
      <c r="U943">
        <v>3</v>
      </c>
      <c r="V943">
        <v>10</v>
      </c>
      <c r="W943">
        <v>0</v>
      </c>
      <c r="X943">
        <v>7</v>
      </c>
      <c r="Y943">
        <v>9</v>
      </c>
    </row>
    <row r="944" spans="1:25" x14ac:dyDescent="0.35">
      <c r="A944">
        <v>39</v>
      </c>
      <c r="B944" t="s">
        <v>32</v>
      </c>
      <c r="C944" t="s">
        <v>26</v>
      </c>
      <c r="D944" t="s">
        <v>27</v>
      </c>
      <c r="E944">
        <v>15</v>
      </c>
      <c r="F944">
        <v>4</v>
      </c>
      <c r="G944" t="s">
        <v>48</v>
      </c>
      <c r="H944">
        <v>2</v>
      </c>
      <c r="I944" t="s">
        <v>35</v>
      </c>
      <c r="J944">
        <v>77</v>
      </c>
      <c r="K944">
        <v>3</v>
      </c>
      <c r="L944">
        <v>4</v>
      </c>
      <c r="M944" t="s">
        <v>30</v>
      </c>
      <c r="N944">
        <v>1</v>
      </c>
      <c r="O944" t="s">
        <v>31</v>
      </c>
      <c r="P944">
        <v>0</v>
      </c>
      <c r="Q944">
        <v>3</v>
      </c>
      <c r="R944">
        <v>0</v>
      </c>
      <c r="S944">
        <v>21</v>
      </c>
      <c r="T944">
        <v>3</v>
      </c>
      <c r="U944">
        <v>3</v>
      </c>
      <c r="V944">
        <v>20</v>
      </c>
      <c r="W944">
        <v>8</v>
      </c>
      <c r="X944">
        <v>11</v>
      </c>
      <c r="Y944">
        <v>10</v>
      </c>
    </row>
    <row r="945" spans="1:25" x14ac:dyDescent="0.35">
      <c r="A945">
        <v>39</v>
      </c>
      <c r="B945" t="s">
        <v>32</v>
      </c>
      <c r="C945" t="s">
        <v>26</v>
      </c>
      <c r="D945" t="s">
        <v>34</v>
      </c>
      <c r="E945">
        <v>24</v>
      </c>
      <c r="F945">
        <v>1</v>
      </c>
      <c r="G945" t="s">
        <v>28</v>
      </c>
      <c r="H945">
        <v>1</v>
      </c>
      <c r="I945" t="s">
        <v>35</v>
      </c>
      <c r="J945">
        <v>52</v>
      </c>
      <c r="K945">
        <v>3</v>
      </c>
      <c r="L945">
        <v>2</v>
      </c>
      <c r="M945" t="s">
        <v>36</v>
      </c>
      <c r="N945">
        <v>4</v>
      </c>
      <c r="O945" t="s">
        <v>31</v>
      </c>
      <c r="P945">
        <v>7</v>
      </c>
      <c r="Q945">
        <v>3</v>
      </c>
      <c r="R945">
        <v>0</v>
      </c>
      <c r="S945">
        <v>18</v>
      </c>
      <c r="T945">
        <v>2</v>
      </c>
      <c r="U945">
        <v>3</v>
      </c>
      <c r="V945">
        <v>7</v>
      </c>
      <c r="W945">
        <v>7</v>
      </c>
      <c r="X945">
        <v>1</v>
      </c>
      <c r="Y945">
        <v>7</v>
      </c>
    </row>
    <row r="946" spans="1:25" hidden="1" x14ac:dyDescent="0.35">
      <c r="A946">
        <v>39</v>
      </c>
      <c r="B946" t="s">
        <v>32</v>
      </c>
      <c r="C946" t="s">
        <v>44</v>
      </c>
      <c r="D946" t="s">
        <v>34</v>
      </c>
      <c r="E946">
        <v>9</v>
      </c>
      <c r="F946">
        <v>3</v>
      </c>
      <c r="G946" t="s">
        <v>28</v>
      </c>
      <c r="H946">
        <v>4</v>
      </c>
      <c r="I946" t="s">
        <v>35</v>
      </c>
      <c r="J946">
        <v>87</v>
      </c>
      <c r="K946">
        <v>3</v>
      </c>
      <c r="L946">
        <v>5</v>
      </c>
      <c r="M946" t="s">
        <v>45</v>
      </c>
      <c r="N946">
        <v>4</v>
      </c>
      <c r="O946" t="s">
        <v>31</v>
      </c>
      <c r="P946">
        <v>2</v>
      </c>
      <c r="Q946">
        <v>3</v>
      </c>
      <c r="R946">
        <v>0</v>
      </c>
      <c r="S946">
        <v>21</v>
      </c>
      <c r="T946">
        <v>3</v>
      </c>
      <c r="U946">
        <v>2</v>
      </c>
      <c r="V946">
        <v>6</v>
      </c>
      <c r="W946">
        <v>0</v>
      </c>
      <c r="X946">
        <v>1</v>
      </c>
      <c r="Y946">
        <v>3</v>
      </c>
    </row>
    <row r="947" spans="1:25" x14ac:dyDescent="0.35">
      <c r="A947">
        <v>39</v>
      </c>
      <c r="B947" t="s">
        <v>32</v>
      </c>
      <c r="C947" t="s">
        <v>26</v>
      </c>
      <c r="D947" t="s">
        <v>27</v>
      </c>
      <c r="E947">
        <v>24</v>
      </c>
      <c r="F947">
        <v>1</v>
      </c>
      <c r="G947" t="s">
        <v>48</v>
      </c>
      <c r="H947">
        <v>2</v>
      </c>
      <c r="I947" t="s">
        <v>29</v>
      </c>
      <c r="J947">
        <v>60</v>
      </c>
      <c r="K947">
        <v>2</v>
      </c>
      <c r="L947">
        <v>4</v>
      </c>
      <c r="M947" t="s">
        <v>30</v>
      </c>
      <c r="N947">
        <v>4</v>
      </c>
      <c r="O947" t="s">
        <v>37</v>
      </c>
      <c r="P947">
        <v>0</v>
      </c>
      <c r="Q947">
        <v>3</v>
      </c>
      <c r="R947">
        <v>1</v>
      </c>
      <c r="S947">
        <v>21</v>
      </c>
      <c r="T947">
        <v>2</v>
      </c>
      <c r="U947">
        <v>2</v>
      </c>
      <c r="V947">
        <v>20</v>
      </c>
      <c r="W947">
        <v>9</v>
      </c>
      <c r="X947">
        <v>9</v>
      </c>
      <c r="Y947">
        <v>6</v>
      </c>
    </row>
    <row r="948" spans="1:25" hidden="1" x14ac:dyDescent="0.35">
      <c r="A948">
        <v>39</v>
      </c>
      <c r="B948" t="s">
        <v>32</v>
      </c>
      <c r="C948" t="s">
        <v>26</v>
      </c>
      <c r="D948" t="s">
        <v>34</v>
      </c>
      <c r="E948">
        <v>6</v>
      </c>
      <c r="F948">
        <v>1</v>
      </c>
      <c r="G948" t="s">
        <v>40</v>
      </c>
      <c r="H948">
        <v>4</v>
      </c>
      <c r="I948" t="s">
        <v>35</v>
      </c>
      <c r="J948">
        <v>42</v>
      </c>
      <c r="K948">
        <v>2</v>
      </c>
      <c r="L948">
        <v>3</v>
      </c>
      <c r="M948" t="s">
        <v>43</v>
      </c>
      <c r="N948">
        <v>1</v>
      </c>
      <c r="O948" t="s">
        <v>37</v>
      </c>
      <c r="P948">
        <v>4</v>
      </c>
      <c r="Q948">
        <v>3</v>
      </c>
      <c r="R948">
        <v>1</v>
      </c>
      <c r="S948">
        <v>9</v>
      </c>
      <c r="T948">
        <v>5</v>
      </c>
      <c r="U948">
        <v>3</v>
      </c>
      <c r="V948">
        <v>7</v>
      </c>
      <c r="W948">
        <v>7</v>
      </c>
      <c r="X948">
        <v>1</v>
      </c>
      <c r="Y948">
        <v>7</v>
      </c>
    </row>
    <row r="949" spans="1:25" hidden="1" x14ac:dyDescent="0.35">
      <c r="A949">
        <v>40</v>
      </c>
      <c r="B949" t="s">
        <v>32</v>
      </c>
      <c r="C949" t="s">
        <v>33</v>
      </c>
      <c r="D949" t="s">
        <v>34</v>
      </c>
      <c r="E949">
        <v>1</v>
      </c>
      <c r="F949">
        <v>4</v>
      </c>
      <c r="G949" t="s">
        <v>28</v>
      </c>
      <c r="H949">
        <v>3</v>
      </c>
      <c r="I949" t="s">
        <v>35</v>
      </c>
      <c r="J949">
        <v>78</v>
      </c>
      <c r="K949">
        <v>2</v>
      </c>
      <c r="L949">
        <v>4</v>
      </c>
      <c r="M949" t="s">
        <v>43</v>
      </c>
      <c r="N949">
        <v>2</v>
      </c>
      <c r="O949" t="s">
        <v>37</v>
      </c>
      <c r="P949">
        <v>1</v>
      </c>
      <c r="Q949">
        <v>4</v>
      </c>
      <c r="R949">
        <v>1</v>
      </c>
      <c r="S949">
        <v>22</v>
      </c>
      <c r="T949">
        <v>3</v>
      </c>
      <c r="U949">
        <v>2</v>
      </c>
      <c r="V949">
        <v>22</v>
      </c>
      <c r="W949">
        <v>3</v>
      </c>
      <c r="X949">
        <v>11</v>
      </c>
      <c r="Y949">
        <v>11</v>
      </c>
    </row>
    <row r="950" spans="1:25" x14ac:dyDescent="0.35">
      <c r="A950">
        <v>40</v>
      </c>
      <c r="B950" t="s">
        <v>32</v>
      </c>
      <c r="C950" t="s">
        <v>33</v>
      </c>
      <c r="D950" t="s">
        <v>34</v>
      </c>
      <c r="E950">
        <v>26</v>
      </c>
      <c r="F950">
        <v>3</v>
      </c>
      <c r="G950" t="s">
        <v>40</v>
      </c>
      <c r="H950">
        <v>2</v>
      </c>
      <c r="I950" t="s">
        <v>29</v>
      </c>
      <c r="J950">
        <v>54</v>
      </c>
      <c r="K950">
        <v>3</v>
      </c>
      <c r="L950">
        <v>2</v>
      </c>
      <c r="M950" t="s">
        <v>36</v>
      </c>
      <c r="N950">
        <v>2</v>
      </c>
      <c r="O950" t="s">
        <v>41</v>
      </c>
      <c r="P950">
        <v>1</v>
      </c>
      <c r="Q950">
        <v>3</v>
      </c>
      <c r="R950">
        <v>1</v>
      </c>
      <c r="S950">
        <v>20</v>
      </c>
      <c r="T950">
        <v>2</v>
      </c>
      <c r="U950">
        <v>3</v>
      </c>
      <c r="V950">
        <v>20</v>
      </c>
      <c r="W950">
        <v>7</v>
      </c>
      <c r="X950">
        <v>2</v>
      </c>
      <c r="Y950">
        <v>13</v>
      </c>
    </row>
    <row r="951" spans="1:25" hidden="1" x14ac:dyDescent="0.35">
      <c r="A951">
        <v>40</v>
      </c>
      <c r="B951" t="s">
        <v>32</v>
      </c>
      <c r="C951" t="s">
        <v>26</v>
      </c>
      <c r="D951" t="s">
        <v>27</v>
      </c>
      <c r="E951">
        <v>4</v>
      </c>
      <c r="F951">
        <v>4</v>
      </c>
      <c r="G951" t="s">
        <v>48</v>
      </c>
      <c r="H951">
        <v>3</v>
      </c>
      <c r="I951" t="s">
        <v>35</v>
      </c>
      <c r="J951">
        <v>67</v>
      </c>
      <c r="K951">
        <v>2</v>
      </c>
      <c r="L951">
        <v>3</v>
      </c>
      <c r="M951" t="s">
        <v>30</v>
      </c>
      <c r="N951">
        <v>4</v>
      </c>
      <c r="O951" t="s">
        <v>37</v>
      </c>
      <c r="P951">
        <v>7</v>
      </c>
      <c r="Q951">
        <v>3</v>
      </c>
      <c r="R951">
        <v>1</v>
      </c>
      <c r="S951">
        <v>15</v>
      </c>
      <c r="T951">
        <v>2</v>
      </c>
      <c r="U951">
        <v>2</v>
      </c>
      <c r="V951">
        <v>12</v>
      </c>
      <c r="W951">
        <v>11</v>
      </c>
      <c r="X951">
        <v>2</v>
      </c>
      <c r="Y951">
        <v>11</v>
      </c>
    </row>
    <row r="952" spans="1:25" hidden="1" x14ac:dyDescent="0.35">
      <c r="A952">
        <v>40</v>
      </c>
      <c r="B952" t="s">
        <v>32</v>
      </c>
      <c r="C952" t="s">
        <v>26</v>
      </c>
      <c r="D952" t="s">
        <v>34</v>
      </c>
      <c r="E952">
        <v>4</v>
      </c>
      <c r="F952">
        <v>1</v>
      </c>
      <c r="G952" t="s">
        <v>40</v>
      </c>
      <c r="H952">
        <v>4</v>
      </c>
      <c r="I952" t="s">
        <v>29</v>
      </c>
      <c r="J952">
        <v>46</v>
      </c>
      <c r="K952">
        <v>3</v>
      </c>
      <c r="L952">
        <v>5</v>
      </c>
      <c r="M952" t="s">
        <v>45</v>
      </c>
      <c r="N952">
        <v>3</v>
      </c>
      <c r="O952" t="s">
        <v>37</v>
      </c>
      <c r="P952">
        <v>1</v>
      </c>
      <c r="Q952">
        <v>3</v>
      </c>
      <c r="R952">
        <v>1</v>
      </c>
      <c r="S952">
        <v>21</v>
      </c>
      <c r="T952">
        <v>2</v>
      </c>
      <c r="U952">
        <v>3</v>
      </c>
      <c r="V952">
        <v>20</v>
      </c>
      <c r="W952">
        <v>8</v>
      </c>
      <c r="X952">
        <v>9</v>
      </c>
      <c r="Y952">
        <v>9</v>
      </c>
    </row>
    <row r="953" spans="1:25" x14ac:dyDescent="0.35">
      <c r="A953">
        <v>40</v>
      </c>
      <c r="B953" t="s">
        <v>32</v>
      </c>
      <c r="C953" t="s">
        <v>26</v>
      </c>
      <c r="D953" t="s">
        <v>34</v>
      </c>
      <c r="E953">
        <v>19</v>
      </c>
      <c r="F953">
        <v>2</v>
      </c>
      <c r="G953" t="s">
        <v>40</v>
      </c>
      <c r="H953">
        <v>3</v>
      </c>
      <c r="I953" t="s">
        <v>35</v>
      </c>
      <c r="J953">
        <v>99</v>
      </c>
      <c r="K953">
        <v>3</v>
      </c>
      <c r="L953">
        <v>2</v>
      </c>
      <c r="M953" t="s">
        <v>39</v>
      </c>
      <c r="N953">
        <v>4</v>
      </c>
      <c r="O953" t="s">
        <v>37</v>
      </c>
      <c r="P953">
        <v>8</v>
      </c>
      <c r="Q953">
        <v>3</v>
      </c>
      <c r="R953">
        <v>1</v>
      </c>
      <c r="S953">
        <v>15</v>
      </c>
      <c r="T953">
        <v>2</v>
      </c>
      <c r="U953">
        <v>4</v>
      </c>
      <c r="V953">
        <v>7</v>
      </c>
      <c r="W953">
        <v>2</v>
      </c>
      <c r="X953">
        <v>3</v>
      </c>
      <c r="Y953">
        <v>7</v>
      </c>
    </row>
    <row r="954" spans="1:25" hidden="1" x14ac:dyDescent="0.35">
      <c r="A954">
        <v>40</v>
      </c>
      <c r="B954" t="s">
        <v>32</v>
      </c>
      <c r="C954" t="s">
        <v>44</v>
      </c>
      <c r="D954" t="s">
        <v>34</v>
      </c>
      <c r="E954">
        <v>9</v>
      </c>
      <c r="F954">
        <v>5</v>
      </c>
      <c r="G954" t="s">
        <v>28</v>
      </c>
      <c r="H954">
        <v>4</v>
      </c>
      <c r="I954" t="s">
        <v>35</v>
      </c>
      <c r="J954">
        <v>63</v>
      </c>
      <c r="K954">
        <v>2</v>
      </c>
      <c r="L954">
        <v>2</v>
      </c>
      <c r="M954" t="s">
        <v>43</v>
      </c>
      <c r="N954">
        <v>4</v>
      </c>
      <c r="O954" t="s">
        <v>37</v>
      </c>
      <c r="P954">
        <v>9</v>
      </c>
      <c r="Q954">
        <v>3</v>
      </c>
      <c r="R954">
        <v>1</v>
      </c>
      <c r="S954">
        <v>5</v>
      </c>
      <c r="T954">
        <v>5</v>
      </c>
      <c r="U954">
        <v>1</v>
      </c>
      <c r="V954">
        <v>3</v>
      </c>
      <c r="W954">
        <v>2</v>
      </c>
      <c r="X954">
        <v>0</v>
      </c>
      <c r="Y954">
        <v>2</v>
      </c>
    </row>
    <row r="955" spans="1:25" x14ac:dyDescent="0.35">
      <c r="A955">
        <v>40</v>
      </c>
      <c r="B955" t="s">
        <v>32</v>
      </c>
      <c r="C955" t="s">
        <v>26</v>
      </c>
      <c r="D955" t="s">
        <v>34</v>
      </c>
      <c r="E955">
        <v>24</v>
      </c>
      <c r="F955">
        <v>2</v>
      </c>
      <c r="G955" t="s">
        <v>49</v>
      </c>
      <c r="H955">
        <v>1</v>
      </c>
      <c r="I955" t="s">
        <v>35</v>
      </c>
      <c r="J955">
        <v>62</v>
      </c>
      <c r="K955">
        <v>3</v>
      </c>
      <c r="L955">
        <v>2</v>
      </c>
      <c r="M955" t="s">
        <v>36</v>
      </c>
      <c r="N955">
        <v>4</v>
      </c>
      <c r="O955" t="s">
        <v>41</v>
      </c>
      <c r="P955">
        <v>1</v>
      </c>
      <c r="Q955">
        <v>3</v>
      </c>
      <c r="R955">
        <v>2</v>
      </c>
      <c r="S955">
        <v>9</v>
      </c>
      <c r="T955">
        <v>3</v>
      </c>
      <c r="U955">
        <v>3</v>
      </c>
      <c r="V955">
        <v>9</v>
      </c>
      <c r="W955">
        <v>8</v>
      </c>
      <c r="X955">
        <v>4</v>
      </c>
      <c r="Y955">
        <v>7</v>
      </c>
    </row>
    <row r="956" spans="1:25" hidden="1" x14ac:dyDescent="0.35">
      <c r="A956">
        <v>40</v>
      </c>
      <c r="B956" t="s">
        <v>32</v>
      </c>
      <c r="C956" t="s">
        <v>26</v>
      </c>
      <c r="D956" t="s">
        <v>34</v>
      </c>
      <c r="E956">
        <v>2</v>
      </c>
      <c r="F956">
        <v>2</v>
      </c>
      <c r="G956" t="s">
        <v>40</v>
      </c>
      <c r="H956">
        <v>1</v>
      </c>
      <c r="I956" t="s">
        <v>35</v>
      </c>
      <c r="J956">
        <v>49</v>
      </c>
      <c r="K956">
        <v>3</v>
      </c>
      <c r="L956">
        <v>5</v>
      </c>
      <c r="M956" t="s">
        <v>47</v>
      </c>
      <c r="N956">
        <v>3</v>
      </c>
      <c r="O956" t="s">
        <v>41</v>
      </c>
      <c r="P956">
        <v>0</v>
      </c>
      <c r="Q956">
        <v>3</v>
      </c>
      <c r="R956">
        <v>1</v>
      </c>
      <c r="S956">
        <v>22</v>
      </c>
      <c r="T956">
        <v>5</v>
      </c>
      <c r="U956">
        <v>3</v>
      </c>
      <c r="V956">
        <v>21</v>
      </c>
      <c r="W956">
        <v>7</v>
      </c>
      <c r="X956">
        <v>3</v>
      </c>
      <c r="Y956">
        <v>9</v>
      </c>
    </row>
    <row r="957" spans="1:25" hidden="1" x14ac:dyDescent="0.35">
      <c r="A957">
        <v>40</v>
      </c>
      <c r="B957" t="s">
        <v>32</v>
      </c>
      <c r="C957" t="s">
        <v>26</v>
      </c>
      <c r="D957" t="s">
        <v>27</v>
      </c>
      <c r="E957">
        <v>1</v>
      </c>
      <c r="F957">
        <v>2</v>
      </c>
      <c r="G957" t="s">
        <v>40</v>
      </c>
      <c r="H957">
        <v>2</v>
      </c>
      <c r="I957" t="s">
        <v>35</v>
      </c>
      <c r="J957">
        <v>57</v>
      </c>
      <c r="K957">
        <v>1</v>
      </c>
      <c r="L957">
        <v>2</v>
      </c>
      <c r="M957" t="s">
        <v>30</v>
      </c>
      <c r="N957">
        <v>4</v>
      </c>
      <c r="O957" t="s">
        <v>37</v>
      </c>
      <c r="P957">
        <v>2</v>
      </c>
      <c r="Q957">
        <v>4</v>
      </c>
      <c r="R957">
        <v>3</v>
      </c>
      <c r="S957">
        <v>6</v>
      </c>
      <c r="T957">
        <v>2</v>
      </c>
      <c r="U957">
        <v>2</v>
      </c>
      <c r="V957">
        <v>4</v>
      </c>
      <c r="W957">
        <v>3</v>
      </c>
      <c r="X957">
        <v>0</v>
      </c>
      <c r="Y957">
        <v>2</v>
      </c>
    </row>
    <row r="958" spans="1:25" x14ac:dyDescent="0.35">
      <c r="A958">
        <v>40</v>
      </c>
      <c r="B958" t="s">
        <v>32</v>
      </c>
      <c r="C958" t="s">
        <v>26</v>
      </c>
      <c r="D958" t="s">
        <v>34</v>
      </c>
      <c r="E958">
        <v>10</v>
      </c>
      <c r="F958">
        <v>4</v>
      </c>
      <c r="G958" t="s">
        <v>28</v>
      </c>
      <c r="H958">
        <v>4</v>
      </c>
      <c r="I958" t="s">
        <v>29</v>
      </c>
      <c r="J958">
        <v>46</v>
      </c>
      <c r="K958">
        <v>4</v>
      </c>
      <c r="L958">
        <v>1</v>
      </c>
      <c r="M958" t="s">
        <v>39</v>
      </c>
      <c r="N958">
        <v>3</v>
      </c>
      <c r="O958" t="s">
        <v>37</v>
      </c>
      <c r="P958">
        <v>3</v>
      </c>
      <c r="Q958">
        <v>3</v>
      </c>
      <c r="R958">
        <v>1</v>
      </c>
      <c r="S958">
        <v>10</v>
      </c>
      <c r="T958">
        <v>3</v>
      </c>
      <c r="U958">
        <v>3</v>
      </c>
      <c r="V958">
        <v>7</v>
      </c>
      <c r="W958">
        <v>7</v>
      </c>
      <c r="X958">
        <v>1</v>
      </c>
      <c r="Y958">
        <v>7</v>
      </c>
    </row>
    <row r="959" spans="1:25" x14ac:dyDescent="0.35">
      <c r="A959">
        <v>40</v>
      </c>
      <c r="B959" t="s">
        <v>25</v>
      </c>
      <c r="C959" t="s">
        <v>26</v>
      </c>
      <c r="D959" t="s">
        <v>27</v>
      </c>
      <c r="E959">
        <v>22</v>
      </c>
      <c r="F959">
        <v>2</v>
      </c>
      <c r="G959" t="s">
        <v>48</v>
      </c>
      <c r="H959">
        <v>3</v>
      </c>
      <c r="I959" t="s">
        <v>35</v>
      </c>
      <c r="J959">
        <v>68</v>
      </c>
      <c r="K959">
        <v>2</v>
      </c>
      <c r="L959">
        <v>2</v>
      </c>
      <c r="M959" t="s">
        <v>30</v>
      </c>
      <c r="N959">
        <v>3</v>
      </c>
      <c r="O959" t="s">
        <v>37</v>
      </c>
      <c r="P959">
        <v>2</v>
      </c>
      <c r="Q959">
        <v>3</v>
      </c>
      <c r="R959">
        <v>2</v>
      </c>
      <c r="S959">
        <v>8</v>
      </c>
      <c r="T959">
        <v>6</v>
      </c>
      <c r="U959">
        <v>3</v>
      </c>
      <c r="V959">
        <v>6</v>
      </c>
      <c r="W959">
        <v>4</v>
      </c>
      <c r="X959">
        <v>1</v>
      </c>
      <c r="Y959">
        <v>0</v>
      </c>
    </row>
    <row r="960" spans="1:25" hidden="1" x14ac:dyDescent="0.35">
      <c r="A960">
        <v>40</v>
      </c>
      <c r="B960" t="s">
        <v>32</v>
      </c>
      <c r="C960" t="s">
        <v>26</v>
      </c>
      <c r="D960" t="s">
        <v>27</v>
      </c>
      <c r="E960">
        <v>2</v>
      </c>
      <c r="F960">
        <v>2</v>
      </c>
      <c r="G960" t="s">
        <v>48</v>
      </c>
      <c r="H960">
        <v>4</v>
      </c>
      <c r="I960" t="s">
        <v>29</v>
      </c>
      <c r="J960">
        <v>46</v>
      </c>
      <c r="K960">
        <v>3</v>
      </c>
      <c r="L960">
        <v>2</v>
      </c>
      <c r="M960" t="s">
        <v>30</v>
      </c>
      <c r="N960">
        <v>2</v>
      </c>
      <c r="O960" t="s">
        <v>41</v>
      </c>
      <c r="P960">
        <v>7</v>
      </c>
      <c r="Q960">
        <v>3</v>
      </c>
      <c r="R960">
        <v>2</v>
      </c>
      <c r="S960">
        <v>8</v>
      </c>
      <c r="T960">
        <v>5</v>
      </c>
      <c r="U960">
        <v>3</v>
      </c>
      <c r="V960">
        <v>5</v>
      </c>
      <c r="W960">
        <v>4</v>
      </c>
      <c r="X960">
        <v>1</v>
      </c>
      <c r="Y960">
        <v>3</v>
      </c>
    </row>
    <row r="961" spans="1:25" hidden="1" x14ac:dyDescent="0.35">
      <c r="A961">
        <v>40</v>
      </c>
      <c r="B961" t="s">
        <v>32</v>
      </c>
      <c r="C961" t="s">
        <v>26</v>
      </c>
      <c r="D961" t="s">
        <v>34</v>
      </c>
      <c r="E961">
        <v>2</v>
      </c>
      <c r="F961">
        <v>3</v>
      </c>
      <c r="G961" t="s">
        <v>40</v>
      </c>
      <c r="H961">
        <v>2</v>
      </c>
      <c r="I961" t="s">
        <v>29</v>
      </c>
      <c r="J961">
        <v>78</v>
      </c>
      <c r="K961">
        <v>2</v>
      </c>
      <c r="L961">
        <v>2</v>
      </c>
      <c r="M961" t="s">
        <v>39</v>
      </c>
      <c r="N961">
        <v>3</v>
      </c>
      <c r="O961" t="s">
        <v>37</v>
      </c>
      <c r="P961">
        <v>6</v>
      </c>
      <c r="Q961">
        <v>4</v>
      </c>
      <c r="R961">
        <v>1</v>
      </c>
      <c r="S961">
        <v>20</v>
      </c>
      <c r="T961">
        <v>3</v>
      </c>
      <c r="U961">
        <v>3</v>
      </c>
      <c r="V961">
        <v>1</v>
      </c>
      <c r="W961">
        <v>0</v>
      </c>
      <c r="X961">
        <v>0</v>
      </c>
      <c r="Y961">
        <v>0</v>
      </c>
    </row>
    <row r="962" spans="1:25" hidden="1" x14ac:dyDescent="0.35">
      <c r="A962">
        <v>40</v>
      </c>
      <c r="B962" t="s">
        <v>32</v>
      </c>
      <c r="C962" t="s">
        <v>26</v>
      </c>
      <c r="D962" t="s">
        <v>27</v>
      </c>
      <c r="E962">
        <v>2</v>
      </c>
      <c r="F962">
        <v>4</v>
      </c>
      <c r="G962" t="s">
        <v>28</v>
      </c>
      <c r="H962">
        <v>3</v>
      </c>
      <c r="I962" t="s">
        <v>29</v>
      </c>
      <c r="J962">
        <v>79</v>
      </c>
      <c r="K962">
        <v>3</v>
      </c>
      <c r="L962">
        <v>5</v>
      </c>
      <c r="M962" t="s">
        <v>45</v>
      </c>
      <c r="N962">
        <v>3</v>
      </c>
      <c r="O962" t="s">
        <v>37</v>
      </c>
      <c r="P962">
        <v>0</v>
      </c>
      <c r="Q962">
        <v>3</v>
      </c>
      <c r="R962">
        <v>0</v>
      </c>
      <c r="S962">
        <v>21</v>
      </c>
      <c r="T962">
        <v>2</v>
      </c>
      <c r="U962">
        <v>3</v>
      </c>
      <c r="V962">
        <v>20</v>
      </c>
      <c r="W962">
        <v>15</v>
      </c>
      <c r="X962">
        <v>1</v>
      </c>
      <c r="Y962">
        <v>12</v>
      </c>
    </row>
    <row r="963" spans="1:25" hidden="1" x14ac:dyDescent="0.35">
      <c r="A963">
        <v>40</v>
      </c>
      <c r="B963" t="s">
        <v>32</v>
      </c>
      <c r="C963" t="s">
        <v>26</v>
      </c>
      <c r="D963" t="s">
        <v>34</v>
      </c>
      <c r="E963">
        <v>6</v>
      </c>
      <c r="F963">
        <v>3</v>
      </c>
      <c r="G963" t="s">
        <v>28</v>
      </c>
      <c r="H963">
        <v>2</v>
      </c>
      <c r="I963" t="s">
        <v>29</v>
      </c>
      <c r="J963">
        <v>75</v>
      </c>
      <c r="K963">
        <v>3</v>
      </c>
      <c r="L963">
        <v>4</v>
      </c>
      <c r="M963" t="s">
        <v>42</v>
      </c>
      <c r="N963">
        <v>3</v>
      </c>
      <c r="O963" t="s">
        <v>31</v>
      </c>
      <c r="P963">
        <v>7</v>
      </c>
      <c r="Q963">
        <v>3</v>
      </c>
      <c r="R963">
        <v>0</v>
      </c>
      <c r="S963">
        <v>22</v>
      </c>
      <c r="T963">
        <v>3</v>
      </c>
      <c r="U963">
        <v>3</v>
      </c>
      <c r="V963">
        <v>20</v>
      </c>
      <c r="W963">
        <v>6</v>
      </c>
      <c r="X963">
        <v>5</v>
      </c>
      <c r="Y963">
        <v>13</v>
      </c>
    </row>
    <row r="964" spans="1:25" x14ac:dyDescent="0.35">
      <c r="A964">
        <v>40</v>
      </c>
      <c r="B964" t="s">
        <v>32</v>
      </c>
      <c r="C964" t="s">
        <v>44</v>
      </c>
      <c r="D964" t="s">
        <v>27</v>
      </c>
      <c r="E964">
        <v>28</v>
      </c>
      <c r="F964">
        <v>3</v>
      </c>
      <c r="G964" t="s">
        <v>38</v>
      </c>
      <c r="H964">
        <v>3</v>
      </c>
      <c r="I964" t="s">
        <v>35</v>
      </c>
      <c r="J964">
        <v>58</v>
      </c>
      <c r="K964">
        <v>1</v>
      </c>
      <c r="L964">
        <v>3</v>
      </c>
      <c r="M964" t="s">
        <v>30</v>
      </c>
      <c r="N964">
        <v>1</v>
      </c>
      <c r="O964" t="s">
        <v>41</v>
      </c>
      <c r="P964">
        <v>3</v>
      </c>
      <c r="Q964">
        <v>3</v>
      </c>
      <c r="R964">
        <v>1</v>
      </c>
      <c r="S964">
        <v>20</v>
      </c>
      <c r="T964">
        <v>2</v>
      </c>
      <c r="U964">
        <v>3</v>
      </c>
      <c r="V964">
        <v>1</v>
      </c>
      <c r="W964">
        <v>0</v>
      </c>
      <c r="X964">
        <v>0</v>
      </c>
      <c r="Y964">
        <v>1</v>
      </c>
    </row>
    <row r="965" spans="1:25" hidden="1" x14ac:dyDescent="0.35">
      <c r="A965">
        <v>40</v>
      </c>
      <c r="B965" t="s">
        <v>32</v>
      </c>
      <c r="C965" t="s">
        <v>33</v>
      </c>
      <c r="D965" t="s">
        <v>27</v>
      </c>
      <c r="E965">
        <v>5</v>
      </c>
      <c r="F965">
        <v>4</v>
      </c>
      <c r="G965" t="s">
        <v>28</v>
      </c>
      <c r="H965">
        <v>4</v>
      </c>
      <c r="I965" t="s">
        <v>35</v>
      </c>
      <c r="J965">
        <v>48</v>
      </c>
      <c r="K965">
        <v>2</v>
      </c>
      <c r="L965">
        <v>3</v>
      </c>
      <c r="M965" t="s">
        <v>30</v>
      </c>
      <c r="N965">
        <v>1</v>
      </c>
      <c r="O965" t="s">
        <v>37</v>
      </c>
      <c r="P965">
        <v>5</v>
      </c>
      <c r="Q965">
        <v>4</v>
      </c>
      <c r="R965">
        <v>1</v>
      </c>
      <c r="S965">
        <v>20</v>
      </c>
      <c r="T965">
        <v>2</v>
      </c>
      <c r="U965">
        <v>3</v>
      </c>
      <c r="V965">
        <v>18</v>
      </c>
      <c r="W965">
        <v>13</v>
      </c>
      <c r="X965">
        <v>1</v>
      </c>
      <c r="Y965">
        <v>12</v>
      </c>
    </row>
    <row r="966" spans="1:25" hidden="1" x14ac:dyDescent="0.35">
      <c r="A966">
        <v>40</v>
      </c>
      <c r="B966" t="s">
        <v>32</v>
      </c>
      <c r="C966" t="s">
        <v>26</v>
      </c>
      <c r="D966" t="s">
        <v>34</v>
      </c>
      <c r="E966">
        <v>2</v>
      </c>
      <c r="F966">
        <v>1</v>
      </c>
      <c r="G966" t="s">
        <v>40</v>
      </c>
      <c r="H966">
        <v>4</v>
      </c>
      <c r="I966" t="s">
        <v>29</v>
      </c>
      <c r="J966">
        <v>86</v>
      </c>
      <c r="K966">
        <v>2</v>
      </c>
      <c r="L966">
        <v>1</v>
      </c>
      <c r="M966" t="s">
        <v>36</v>
      </c>
      <c r="N966">
        <v>4</v>
      </c>
      <c r="O966" t="s">
        <v>31</v>
      </c>
      <c r="P966">
        <v>0</v>
      </c>
      <c r="Q966">
        <v>4</v>
      </c>
      <c r="R966">
        <v>0</v>
      </c>
      <c r="S966">
        <v>5</v>
      </c>
      <c r="T966">
        <v>2</v>
      </c>
      <c r="U966">
        <v>2</v>
      </c>
      <c r="V966">
        <v>4</v>
      </c>
      <c r="W966">
        <v>2</v>
      </c>
      <c r="X966">
        <v>2</v>
      </c>
      <c r="Y966">
        <v>3</v>
      </c>
    </row>
    <row r="967" spans="1:25" hidden="1" x14ac:dyDescent="0.35">
      <c r="A967">
        <v>40</v>
      </c>
      <c r="B967" t="s">
        <v>32</v>
      </c>
      <c r="C967" t="s">
        <v>33</v>
      </c>
      <c r="D967" t="s">
        <v>34</v>
      </c>
      <c r="E967">
        <v>2</v>
      </c>
      <c r="F967">
        <v>2</v>
      </c>
      <c r="G967" t="s">
        <v>40</v>
      </c>
      <c r="H967">
        <v>3</v>
      </c>
      <c r="I967" t="s">
        <v>29</v>
      </c>
      <c r="J967">
        <v>38</v>
      </c>
      <c r="K967">
        <v>4</v>
      </c>
      <c r="L967">
        <v>2</v>
      </c>
      <c r="M967" t="s">
        <v>43</v>
      </c>
      <c r="N967">
        <v>2</v>
      </c>
      <c r="O967" t="s">
        <v>37</v>
      </c>
      <c r="P967">
        <v>1</v>
      </c>
      <c r="Q967">
        <v>4</v>
      </c>
      <c r="R967">
        <v>1</v>
      </c>
      <c r="S967">
        <v>8</v>
      </c>
      <c r="T967">
        <v>2</v>
      </c>
      <c r="U967">
        <v>3</v>
      </c>
      <c r="V967">
        <v>8</v>
      </c>
      <c r="W967">
        <v>7</v>
      </c>
      <c r="X967">
        <v>3</v>
      </c>
      <c r="Y967">
        <v>7</v>
      </c>
    </row>
    <row r="968" spans="1:25" x14ac:dyDescent="0.35">
      <c r="A968">
        <v>40</v>
      </c>
      <c r="B968" t="s">
        <v>32</v>
      </c>
      <c r="C968" t="s">
        <v>33</v>
      </c>
      <c r="D968" t="s">
        <v>34</v>
      </c>
      <c r="E968">
        <v>16</v>
      </c>
      <c r="F968">
        <v>4</v>
      </c>
      <c r="G968" t="s">
        <v>40</v>
      </c>
      <c r="H968">
        <v>1</v>
      </c>
      <c r="I968" t="s">
        <v>35</v>
      </c>
      <c r="J968">
        <v>51</v>
      </c>
      <c r="K968">
        <v>2</v>
      </c>
      <c r="L968">
        <v>2</v>
      </c>
      <c r="M968" t="s">
        <v>39</v>
      </c>
      <c r="N968">
        <v>3</v>
      </c>
      <c r="O968" t="s">
        <v>31</v>
      </c>
      <c r="P968">
        <v>6</v>
      </c>
      <c r="Q968">
        <v>3</v>
      </c>
      <c r="R968">
        <v>0</v>
      </c>
      <c r="S968">
        <v>10</v>
      </c>
      <c r="T968">
        <v>6</v>
      </c>
      <c r="U968">
        <v>3</v>
      </c>
      <c r="V968">
        <v>1</v>
      </c>
      <c r="W968">
        <v>0</v>
      </c>
      <c r="X968">
        <v>0</v>
      </c>
      <c r="Y968">
        <v>0</v>
      </c>
    </row>
    <row r="969" spans="1:25" x14ac:dyDescent="0.35">
      <c r="A969">
        <v>40</v>
      </c>
      <c r="B969" t="s">
        <v>32</v>
      </c>
      <c r="C969" t="s">
        <v>26</v>
      </c>
      <c r="D969" t="s">
        <v>27</v>
      </c>
      <c r="E969">
        <v>10</v>
      </c>
      <c r="F969">
        <v>4</v>
      </c>
      <c r="G969" t="s">
        <v>48</v>
      </c>
      <c r="H969">
        <v>1</v>
      </c>
      <c r="I969" t="s">
        <v>35</v>
      </c>
      <c r="J969">
        <v>67</v>
      </c>
      <c r="K969">
        <v>2</v>
      </c>
      <c r="L969">
        <v>3</v>
      </c>
      <c r="M969" t="s">
        <v>30</v>
      </c>
      <c r="N969">
        <v>2</v>
      </c>
      <c r="O969" t="s">
        <v>41</v>
      </c>
      <c r="P969">
        <v>2</v>
      </c>
      <c r="Q969">
        <v>3</v>
      </c>
      <c r="R969">
        <v>1</v>
      </c>
      <c r="S969">
        <v>11</v>
      </c>
      <c r="T969">
        <v>2</v>
      </c>
      <c r="U969">
        <v>2</v>
      </c>
      <c r="V969">
        <v>1</v>
      </c>
      <c r="W969">
        <v>0</v>
      </c>
      <c r="X969">
        <v>0</v>
      </c>
      <c r="Y969">
        <v>0</v>
      </c>
    </row>
    <row r="970" spans="1:25" hidden="1" x14ac:dyDescent="0.35">
      <c r="A970">
        <v>40</v>
      </c>
      <c r="B970" t="s">
        <v>32</v>
      </c>
      <c r="C970" t="s">
        <v>33</v>
      </c>
      <c r="D970" t="s">
        <v>34</v>
      </c>
      <c r="E970">
        <v>9</v>
      </c>
      <c r="F970">
        <v>4</v>
      </c>
      <c r="G970" t="s">
        <v>40</v>
      </c>
      <c r="H970">
        <v>4</v>
      </c>
      <c r="I970" t="s">
        <v>35</v>
      </c>
      <c r="J970">
        <v>35</v>
      </c>
      <c r="K970">
        <v>3</v>
      </c>
      <c r="L970">
        <v>1</v>
      </c>
      <c r="M970" t="s">
        <v>36</v>
      </c>
      <c r="N970">
        <v>2</v>
      </c>
      <c r="O970" t="s">
        <v>41</v>
      </c>
      <c r="P970">
        <v>8</v>
      </c>
      <c r="Q970">
        <v>3</v>
      </c>
      <c r="R970">
        <v>1</v>
      </c>
      <c r="S970">
        <v>3</v>
      </c>
      <c r="T970">
        <v>2</v>
      </c>
      <c r="U970">
        <v>3</v>
      </c>
      <c r="V970">
        <v>1</v>
      </c>
      <c r="W970">
        <v>1</v>
      </c>
      <c r="X970">
        <v>0</v>
      </c>
      <c r="Y970">
        <v>0</v>
      </c>
    </row>
    <row r="971" spans="1:25" x14ac:dyDescent="0.35">
      <c r="A971">
        <v>40</v>
      </c>
      <c r="B971" t="s">
        <v>25</v>
      </c>
      <c r="C971" t="s">
        <v>44</v>
      </c>
      <c r="D971" t="s">
        <v>27</v>
      </c>
      <c r="E971">
        <v>24</v>
      </c>
      <c r="F971">
        <v>3</v>
      </c>
      <c r="G971" t="s">
        <v>28</v>
      </c>
      <c r="H971">
        <v>2</v>
      </c>
      <c r="I971" t="s">
        <v>29</v>
      </c>
      <c r="J971">
        <v>100</v>
      </c>
      <c r="K971">
        <v>4</v>
      </c>
      <c r="L971">
        <v>4</v>
      </c>
      <c r="M971" t="s">
        <v>30</v>
      </c>
      <c r="N971">
        <v>2</v>
      </c>
      <c r="O971" t="s">
        <v>31</v>
      </c>
      <c r="P971">
        <v>4</v>
      </c>
      <c r="Q971">
        <v>3</v>
      </c>
      <c r="R971">
        <v>0</v>
      </c>
      <c r="S971">
        <v>22</v>
      </c>
      <c r="T971">
        <v>2</v>
      </c>
      <c r="U971">
        <v>2</v>
      </c>
      <c r="V971">
        <v>1</v>
      </c>
      <c r="W971">
        <v>0</v>
      </c>
      <c r="X971">
        <v>0</v>
      </c>
      <c r="Y971">
        <v>0</v>
      </c>
    </row>
    <row r="972" spans="1:25" x14ac:dyDescent="0.35">
      <c r="A972">
        <v>40</v>
      </c>
      <c r="B972" t="s">
        <v>32</v>
      </c>
      <c r="C972" t="s">
        <v>26</v>
      </c>
      <c r="D972" t="s">
        <v>27</v>
      </c>
      <c r="E972">
        <v>26</v>
      </c>
      <c r="F972">
        <v>3</v>
      </c>
      <c r="G972" t="s">
        <v>48</v>
      </c>
      <c r="H972">
        <v>3</v>
      </c>
      <c r="I972" t="s">
        <v>35</v>
      </c>
      <c r="J972">
        <v>74</v>
      </c>
      <c r="K972">
        <v>3</v>
      </c>
      <c r="L972">
        <v>2</v>
      </c>
      <c r="M972" t="s">
        <v>30</v>
      </c>
      <c r="N972">
        <v>1</v>
      </c>
      <c r="O972" t="s">
        <v>37</v>
      </c>
      <c r="P972">
        <v>1</v>
      </c>
      <c r="Q972">
        <v>3</v>
      </c>
      <c r="R972">
        <v>1</v>
      </c>
      <c r="S972">
        <v>8</v>
      </c>
      <c r="T972">
        <v>3</v>
      </c>
      <c r="U972">
        <v>2</v>
      </c>
      <c r="V972">
        <v>7</v>
      </c>
      <c r="W972">
        <v>7</v>
      </c>
      <c r="X972">
        <v>7</v>
      </c>
      <c r="Y972">
        <v>5</v>
      </c>
    </row>
    <row r="973" spans="1:25" x14ac:dyDescent="0.35">
      <c r="A973">
        <v>40</v>
      </c>
      <c r="B973" t="s">
        <v>32</v>
      </c>
      <c r="C973" t="s">
        <v>26</v>
      </c>
      <c r="D973" t="s">
        <v>34</v>
      </c>
      <c r="E973">
        <v>20</v>
      </c>
      <c r="F973">
        <v>4</v>
      </c>
      <c r="G973" t="s">
        <v>49</v>
      </c>
      <c r="H973">
        <v>1</v>
      </c>
      <c r="I973" t="s">
        <v>35</v>
      </c>
      <c r="J973">
        <v>61</v>
      </c>
      <c r="K973">
        <v>3</v>
      </c>
      <c r="L973">
        <v>3</v>
      </c>
      <c r="M973" t="s">
        <v>43</v>
      </c>
      <c r="N973">
        <v>4</v>
      </c>
      <c r="O973" t="s">
        <v>37</v>
      </c>
      <c r="P973">
        <v>4</v>
      </c>
      <c r="Q973">
        <v>4</v>
      </c>
      <c r="R973">
        <v>1</v>
      </c>
      <c r="S973">
        <v>14</v>
      </c>
      <c r="T973">
        <v>6</v>
      </c>
      <c r="U973">
        <v>3</v>
      </c>
      <c r="V973">
        <v>11</v>
      </c>
      <c r="W973">
        <v>10</v>
      </c>
      <c r="X973">
        <v>11</v>
      </c>
      <c r="Y973">
        <v>1</v>
      </c>
    </row>
    <row r="974" spans="1:25" x14ac:dyDescent="0.35">
      <c r="A974">
        <v>40</v>
      </c>
      <c r="B974" t="s">
        <v>32</v>
      </c>
      <c r="C974" t="s">
        <v>26</v>
      </c>
      <c r="D974" t="s">
        <v>34</v>
      </c>
      <c r="E974">
        <v>14</v>
      </c>
      <c r="F974">
        <v>3</v>
      </c>
      <c r="G974" t="s">
        <v>40</v>
      </c>
      <c r="H974">
        <v>3</v>
      </c>
      <c r="I974" t="s">
        <v>35</v>
      </c>
      <c r="J974">
        <v>44</v>
      </c>
      <c r="K974">
        <v>2</v>
      </c>
      <c r="L974">
        <v>5</v>
      </c>
      <c r="M974" t="s">
        <v>47</v>
      </c>
      <c r="N974">
        <v>3</v>
      </c>
      <c r="O974" t="s">
        <v>31</v>
      </c>
      <c r="P974">
        <v>1</v>
      </c>
      <c r="Q974">
        <v>3</v>
      </c>
      <c r="R974">
        <v>0</v>
      </c>
      <c r="S974">
        <v>21</v>
      </c>
      <c r="T974">
        <v>2</v>
      </c>
      <c r="U974">
        <v>4</v>
      </c>
      <c r="V974">
        <v>20</v>
      </c>
      <c r="W974">
        <v>7</v>
      </c>
      <c r="X974">
        <v>4</v>
      </c>
      <c r="Y974">
        <v>9</v>
      </c>
    </row>
    <row r="975" spans="1:25" hidden="1" x14ac:dyDescent="0.35">
      <c r="A975">
        <v>40</v>
      </c>
      <c r="B975" t="s">
        <v>32</v>
      </c>
      <c r="C975" t="s">
        <v>33</v>
      </c>
      <c r="D975" t="s">
        <v>34</v>
      </c>
      <c r="E975">
        <v>9</v>
      </c>
      <c r="F975">
        <v>4</v>
      </c>
      <c r="G975" t="s">
        <v>40</v>
      </c>
      <c r="H975">
        <v>2</v>
      </c>
      <c r="I975" t="s">
        <v>29</v>
      </c>
      <c r="J975">
        <v>88</v>
      </c>
      <c r="K975">
        <v>3</v>
      </c>
      <c r="L975">
        <v>3</v>
      </c>
      <c r="M975" t="s">
        <v>47</v>
      </c>
      <c r="N975">
        <v>3</v>
      </c>
      <c r="O975" t="s">
        <v>31</v>
      </c>
      <c r="P975">
        <v>9</v>
      </c>
      <c r="Q975">
        <v>3</v>
      </c>
      <c r="R975">
        <v>0</v>
      </c>
      <c r="S975">
        <v>20</v>
      </c>
      <c r="T975">
        <v>3</v>
      </c>
      <c r="U975">
        <v>2</v>
      </c>
      <c r="V975">
        <v>18</v>
      </c>
      <c r="W975">
        <v>7</v>
      </c>
      <c r="X975">
        <v>2</v>
      </c>
      <c r="Y975">
        <v>13</v>
      </c>
    </row>
    <row r="976" spans="1:25" x14ac:dyDescent="0.35">
      <c r="A976">
        <v>40</v>
      </c>
      <c r="B976" t="s">
        <v>32</v>
      </c>
      <c r="C976" t="s">
        <v>33</v>
      </c>
      <c r="D976" t="s">
        <v>34</v>
      </c>
      <c r="E976">
        <v>26</v>
      </c>
      <c r="F976">
        <v>2</v>
      </c>
      <c r="G976" t="s">
        <v>40</v>
      </c>
      <c r="H976">
        <v>3</v>
      </c>
      <c r="I976" t="s">
        <v>29</v>
      </c>
      <c r="J976">
        <v>92</v>
      </c>
      <c r="K976">
        <v>2</v>
      </c>
      <c r="L976">
        <v>2</v>
      </c>
      <c r="M976" t="s">
        <v>36</v>
      </c>
      <c r="N976">
        <v>4</v>
      </c>
      <c r="O976" t="s">
        <v>37</v>
      </c>
      <c r="P976">
        <v>3</v>
      </c>
      <c r="Q976">
        <v>3</v>
      </c>
      <c r="R976">
        <v>1</v>
      </c>
      <c r="S976">
        <v>16</v>
      </c>
      <c r="T976">
        <v>3</v>
      </c>
      <c r="U976">
        <v>1</v>
      </c>
      <c r="V976">
        <v>1</v>
      </c>
      <c r="W976">
        <v>1</v>
      </c>
      <c r="X976">
        <v>0</v>
      </c>
      <c r="Y976">
        <v>0</v>
      </c>
    </row>
    <row r="977" spans="1:25" hidden="1" x14ac:dyDescent="0.35">
      <c r="A977">
        <v>40</v>
      </c>
      <c r="B977" t="s">
        <v>32</v>
      </c>
      <c r="C977" t="s">
        <v>33</v>
      </c>
      <c r="D977" t="s">
        <v>27</v>
      </c>
      <c r="E977">
        <v>2</v>
      </c>
      <c r="F977">
        <v>4</v>
      </c>
      <c r="G977" t="s">
        <v>40</v>
      </c>
      <c r="H977">
        <v>2</v>
      </c>
      <c r="I977" t="s">
        <v>35</v>
      </c>
      <c r="J977">
        <v>62</v>
      </c>
      <c r="K977">
        <v>3</v>
      </c>
      <c r="L977">
        <v>2</v>
      </c>
      <c r="M977" t="s">
        <v>30</v>
      </c>
      <c r="N977">
        <v>2</v>
      </c>
      <c r="O977" t="s">
        <v>37</v>
      </c>
      <c r="P977">
        <v>5</v>
      </c>
      <c r="Q977">
        <v>3</v>
      </c>
      <c r="R977">
        <v>3</v>
      </c>
      <c r="S977">
        <v>5</v>
      </c>
      <c r="T977">
        <v>2</v>
      </c>
      <c r="U977">
        <v>3</v>
      </c>
      <c r="V977">
        <v>0</v>
      </c>
      <c r="W977">
        <v>0</v>
      </c>
      <c r="X977">
        <v>0</v>
      </c>
      <c r="Y977">
        <v>0</v>
      </c>
    </row>
    <row r="978" spans="1:25" x14ac:dyDescent="0.35">
      <c r="A978">
        <v>40</v>
      </c>
      <c r="B978" t="s">
        <v>32</v>
      </c>
      <c r="C978" t="s">
        <v>26</v>
      </c>
      <c r="D978" t="s">
        <v>27</v>
      </c>
      <c r="E978">
        <v>10</v>
      </c>
      <c r="F978">
        <v>3</v>
      </c>
      <c r="G978" t="s">
        <v>49</v>
      </c>
      <c r="H978">
        <v>2</v>
      </c>
      <c r="I978" t="s">
        <v>29</v>
      </c>
      <c r="J978">
        <v>84</v>
      </c>
      <c r="K978">
        <v>2</v>
      </c>
      <c r="L978">
        <v>2</v>
      </c>
      <c r="M978" t="s">
        <v>30</v>
      </c>
      <c r="N978">
        <v>2</v>
      </c>
      <c r="O978" t="s">
        <v>41</v>
      </c>
      <c r="P978">
        <v>7</v>
      </c>
      <c r="Q978">
        <v>3</v>
      </c>
      <c r="R978">
        <v>1</v>
      </c>
      <c r="S978">
        <v>7</v>
      </c>
      <c r="T978">
        <v>2</v>
      </c>
      <c r="U978">
        <v>4</v>
      </c>
      <c r="V978">
        <v>5</v>
      </c>
      <c r="W978">
        <v>1</v>
      </c>
      <c r="X978">
        <v>1</v>
      </c>
      <c r="Y978">
        <v>3</v>
      </c>
    </row>
    <row r="979" spans="1:25" x14ac:dyDescent="0.35">
      <c r="A979">
        <v>40</v>
      </c>
      <c r="B979" t="s">
        <v>25</v>
      </c>
      <c r="C979" t="s">
        <v>26</v>
      </c>
      <c r="D979" t="s">
        <v>27</v>
      </c>
      <c r="E979">
        <v>25</v>
      </c>
      <c r="F979">
        <v>4</v>
      </c>
      <c r="G979" t="s">
        <v>48</v>
      </c>
      <c r="H979">
        <v>4</v>
      </c>
      <c r="I979" t="s">
        <v>35</v>
      </c>
      <c r="J979">
        <v>57</v>
      </c>
      <c r="K979">
        <v>2</v>
      </c>
      <c r="L979">
        <v>3</v>
      </c>
      <c r="M979" t="s">
        <v>30</v>
      </c>
      <c r="N979">
        <v>2</v>
      </c>
      <c r="O979" t="s">
        <v>31</v>
      </c>
      <c r="P979">
        <v>2</v>
      </c>
      <c r="Q979">
        <v>3</v>
      </c>
      <c r="R979">
        <v>0</v>
      </c>
      <c r="S979">
        <v>9</v>
      </c>
      <c r="T979">
        <v>2</v>
      </c>
      <c r="U979">
        <v>3</v>
      </c>
      <c r="V979">
        <v>5</v>
      </c>
      <c r="W979">
        <v>4</v>
      </c>
      <c r="X979">
        <v>1</v>
      </c>
      <c r="Y979">
        <v>0</v>
      </c>
    </row>
    <row r="980" spans="1:25" x14ac:dyDescent="0.35">
      <c r="A980">
        <v>40</v>
      </c>
      <c r="B980" t="s">
        <v>32</v>
      </c>
      <c r="C980" t="s">
        <v>44</v>
      </c>
      <c r="D980" t="s">
        <v>34</v>
      </c>
      <c r="E980">
        <v>16</v>
      </c>
      <c r="F980">
        <v>2</v>
      </c>
      <c r="G980" t="s">
        <v>28</v>
      </c>
      <c r="H980">
        <v>3</v>
      </c>
      <c r="I980" t="s">
        <v>35</v>
      </c>
      <c r="J980">
        <v>74</v>
      </c>
      <c r="K980">
        <v>3</v>
      </c>
      <c r="L980">
        <v>1</v>
      </c>
      <c r="M980" t="s">
        <v>36</v>
      </c>
      <c r="N980">
        <v>3</v>
      </c>
      <c r="O980" t="s">
        <v>41</v>
      </c>
      <c r="P980">
        <v>9</v>
      </c>
      <c r="Q980">
        <v>3</v>
      </c>
      <c r="R980">
        <v>1</v>
      </c>
      <c r="S980">
        <v>6</v>
      </c>
      <c r="T980">
        <v>0</v>
      </c>
      <c r="U980">
        <v>3</v>
      </c>
      <c r="V980">
        <v>4</v>
      </c>
      <c r="W980">
        <v>2</v>
      </c>
      <c r="X980">
        <v>0</v>
      </c>
      <c r="Y980">
        <v>0</v>
      </c>
    </row>
    <row r="981" spans="1:25" hidden="1" x14ac:dyDescent="0.35">
      <c r="A981">
        <v>40</v>
      </c>
      <c r="B981" t="s">
        <v>32</v>
      </c>
      <c r="C981" t="s">
        <v>26</v>
      </c>
      <c r="D981" t="s">
        <v>34</v>
      </c>
      <c r="E981">
        <v>2</v>
      </c>
      <c r="F981">
        <v>3</v>
      </c>
      <c r="G981" t="s">
        <v>28</v>
      </c>
      <c r="H981">
        <v>3</v>
      </c>
      <c r="I981" t="s">
        <v>35</v>
      </c>
      <c r="J981">
        <v>98</v>
      </c>
      <c r="K981">
        <v>3</v>
      </c>
      <c r="L981">
        <v>2</v>
      </c>
      <c r="M981" t="s">
        <v>36</v>
      </c>
      <c r="N981">
        <v>4</v>
      </c>
      <c r="O981" t="s">
        <v>31</v>
      </c>
      <c r="P981">
        <v>1</v>
      </c>
      <c r="Q981">
        <v>3</v>
      </c>
      <c r="R981">
        <v>0</v>
      </c>
      <c r="S981">
        <v>9</v>
      </c>
      <c r="T981">
        <v>4</v>
      </c>
      <c r="U981">
        <v>3</v>
      </c>
      <c r="V981">
        <v>9</v>
      </c>
      <c r="W981">
        <v>8</v>
      </c>
      <c r="X981">
        <v>8</v>
      </c>
      <c r="Y981">
        <v>8</v>
      </c>
    </row>
    <row r="982" spans="1:25" hidden="1" x14ac:dyDescent="0.35">
      <c r="A982">
        <v>40</v>
      </c>
      <c r="B982" t="s">
        <v>32</v>
      </c>
      <c r="C982" t="s">
        <v>26</v>
      </c>
      <c r="D982" t="s">
        <v>34</v>
      </c>
      <c r="E982">
        <v>1</v>
      </c>
      <c r="F982">
        <v>4</v>
      </c>
      <c r="G982" t="s">
        <v>28</v>
      </c>
      <c r="H982">
        <v>2</v>
      </c>
      <c r="I982" t="s">
        <v>35</v>
      </c>
      <c r="J982">
        <v>88</v>
      </c>
      <c r="K982">
        <v>3</v>
      </c>
      <c r="L982">
        <v>1</v>
      </c>
      <c r="M982" t="s">
        <v>39</v>
      </c>
      <c r="N982">
        <v>2</v>
      </c>
      <c r="O982" t="s">
        <v>37</v>
      </c>
      <c r="P982">
        <v>3</v>
      </c>
      <c r="Q982">
        <v>4</v>
      </c>
      <c r="R982">
        <v>1</v>
      </c>
      <c r="S982">
        <v>7</v>
      </c>
      <c r="T982">
        <v>3</v>
      </c>
      <c r="U982">
        <v>3</v>
      </c>
      <c r="V982">
        <v>4</v>
      </c>
      <c r="W982">
        <v>2</v>
      </c>
      <c r="X982">
        <v>0</v>
      </c>
      <c r="Y982">
        <v>3</v>
      </c>
    </row>
    <row r="983" spans="1:25" hidden="1" x14ac:dyDescent="0.35">
      <c r="A983">
        <v>40</v>
      </c>
      <c r="B983" t="s">
        <v>32</v>
      </c>
      <c r="C983" t="s">
        <v>26</v>
      </c>
      <c r="D983" t="s">
        <v>34</v>
      </c>
      <c r="E983">
        <v>2</v>
      </c>
      <c r="F983">
        <v>1</v>
      </c>
      <c r="G983" t="s">
        <v>40</v>
      </c>
      <c r="H983">
        <v>2</v>
      </c>
      <c r="I983" t="s">
        <v>29</v>
      </c>
      <c r="J983">
        <v>89</v>
      </c>
      <c r="K983">
        <v>4</v>
      </c>
      <c r="L983">
        <v>2</v>
      </c>
      <c r="M983" t="s">
        <v>43</v>
      </c>
      <c r="N983">
        <v>3</v>
      </c>
      <c r="O983" t="s">
        <v>41</v>
      </c>
      <c r="P983">
        <v>5</v>
      </c>
      <c r="Q983">
        <v>4</v>
      </c>
      <c r="R983">
        <v>3</v>
      </c>
      <c r="S983">
        <v>15</v>
      </c>
      <c r="T983">
        <v>0</v>
      </c>
      <c r="U983">
        <v>3</v>
      </c>
      <c r="V983">
        <v>12</v>
      </c>
      <c r="W983">
        <v>11</v>
      </c>
      <c r="X983">
        <v>11</v>
      </c>
      <c r="Y983">
        <v>8</v>
      </c>
    </row>
    <row r="984" spans="1:25" hidden="1" x14ac:dyDescent="0.35">
      <c r="A984">
        <v>40</v>
      </c>
      <c r="B984" t="s">
        <v>32</v>
      </c>
      <c r="C984" t="s">
        <v>44</v>
      </c>
      <c r="D984" t="s">
        <v>34</v>
      </c>
      <c r="E984">
        <v>9</v>
      </c>
      <c r="F984">
        <v>4</v>
      </c>
      <c r="G984" t="s">
        <v>38</v>
      </c>
      <c r="H984">
        <v>3</v>
      </c>
      <c r="I984" t="s">
        <v>35</v>
      </c>
      <c r="J984">
        <v>81</v>
      </c>
      <c r="K984">
        <v>3</v>
      </c>
      <c r="L984">
        <v>2</v>
      </c>
      <c r="M984" t="s">
        <v>39</v>
      </c>
      <c r="N984">
        <v>3</v>
      </c>
      <c r="O984" t="s">
        <v>41</v>
      </c>
      <c r="P984">
        <v>3</v>
      </c>
      <c r="Q984">
        <v>3</v>
      </c>
      <c r="R984">
        <v>2</v>
      </c>
      <c r="S984">
        <v>11</v>
      </c>
      <c r="T984">
        <v>2</v>
      </c>
      <c r="U984">
        <v>4</v>
      </c>
      <c r="V984">
        <v>8</v>
      </c>
      <c r="W984">
        <v>7</v>
      </c>
      <c r="X984">
        <v>0</v>
      </c>
      <c r="Y984">
        <v>7</v>
      </c>
    </row>
    <row r="985" spans="1:25" hidden="1" x14ac:dyDescent="0.35">
      <c r="A985">
        <v>40</v>
      </c>
      <c r="B985" t="s">
        <v>32</v>
      </c>
      <c r="C985" t="s">
        <v>44</v>
      </c>
      <c r="D985" t="s">
        <v>34</v>
      </c>
      <c r="E985">
        <v>8</v>
      </c>
      <c r="F985">
        <v>1</v>
      </c>
      <c r="G985" t="s">
        <v>40</v>
      </c>
      <c r="H985">
        <v>4</v>
      </c>
      <c r="I985" t="s">
        <v>35</v>
      </c>
      <c r="J985">
        <v>55</v>
      </c>
      <c r="K985">
        <v>2</v>
      </c>
      <c r="L985">
        <v>3</v>
      </c>
      <c r="M985" t="s">
        <v>47</v>
      </c>
      <c r="N985">
        <v>2</v>
      </c>
      <c r="O985" t="s">
        <v>41</v>
      </c>
      <c r="P985">
        <v>2</v>
      </c>
      <c r="Q985">
        <v>3</v>
      </c>
      <c r="R985">
        <v>1</v>
      </c>
      <c r="S985">
        <v>16</v>
      </c>
      <c r="T985">
        <v>5</v>
      </c>
      <c r="U985">
        <v>3</v>
      </c>
      <c r="V985">
        <v>9</v>
      </c>
      <c r="W985">
        <v>8</v>
      </c>
      <c r="X985">
        <v>4</v>
      </c>
      <c r="Y985">
        <v>8</v>
      </c>
    </row>
    <row r="986" spans="1:25" hidden="1" x14ac:dyDescent="0.35">
      <c r="A986">
        <v>40</v>
      </c>
      <c r="B986" t="s">
        <v>32</v>
      </c>
      <c r="C986" t="s">
        <v>26</v>
      </c>
      <c r="D986" t="s">
        <v>34</v>
      </c>
      <c r="E986">
        <v>2</v>
      </c>
      <c r="F986">
        <v>3</v>
      </c>
      <c r="G986" t="s">
        <v>40</v>
      </c>
      <c r="H986">
        <v>3</v>
      </c>
      <c r="I986" t="s">
        <v>35</v>
      </c>
      <c r="J986">
        <v>68</v>
      </c>
      <c r="K986">
        <v>3</v>
      </c>
      <c r="L986">
        <v>1</v>
      </c>
      <c r="M986" t="s">
        <v>36</v>
      </c>
      <c r="N986">
        <v>3</v>
      </c>
      <c r="O986" t="s">
        <v>41</v>
      </c>
      <c r="P986">
        <v>2</v>
      </c>
      <c r="Q986">
        <v>3</v>
      </c>
      <c r="R986">
        <v>1</v>
      </c>
      <c r="S986">
        <v>8</v>
      </c>
      <c r="T986">
        <v>3</v>
      </c>
      <c r="U986">
        <v>4</v>
      </c>
      <c r="V986">
        <v>3</v>
      </c>
      <c r="W986">
        <v>1</v>
      </c>
      <c r="X986">
        <v>1</v>
      </c>
      <c r="Y986">
        <v>2</v>
      </c>
    </row>
    <row r="987" spans="1:25" hidden="1" x14ac:dyDescent="0.35">
      <c r="A987">
        <v>40</v>
      </c>
      <c r="B987" t="s">
        <v>25</v>
      </c>
      <c r="C987" t="s">
        <v>26</v>
      </c>
      <c r="D987" t="s">
        <v>34</v>
      </c>
      <c r="E987">
        <v>9</v>
      </c>
      <c r="F987">
        <v>4</v>
      </c>
      <c r="G987" t="s">
        <v>28</v>
      </c>
      <c r="H987">
        <v>4</v>
      </c>
      <c r="I987" t="s">
        <v>35</v>
      </c>
      <c r="J987">
        <v>86</v>
      </c>
      <c r="K987">
        <v>3</v>
      </c>
      <c r="L987">
        <v>1</v>
      </c>
      <c r="M987" t="s">
        <v>39</v>
      </c>
      <c r="N987">
        <v>1</v>
      </c>
      <c r="O987" t="s">
        <v>31</v>
      </c>
      <c r="P987">
        <v>3</v>
      </c>
      <c r="Q987">
        <v>3</v>
      </c>
      <c r="R987">
        <v>0</v>
      </c>
      <c r="S987">
        <v>15</v>
      </c>
      <c r="T987">
        <v>3</v>
      </c>
      <c r="U987">
        <v>1</v>
      </c>
      <c r="V987">
        <v>5</v>
      </c>
      <c r="W987">
        <v>4</v>
      </c>
      <c r="X987">
        <v>1</v>
      </c>
      <c r="Y987">
        <v>0</v>
      </c>
    </row>
    <row r="988" spans="1:25" hidden="1" x14ac:dyDescent="0.35">
      <c r="A988">
        <v>40</v>
      </c>
      <c r="B988" t="s">
        <v>32</v>
      </c>
      <c r="C988" t="s">
        <v>26</v>
      </c>
      <c r="D988" t="s">
        <v>27</v>
      </c>
      <c r="E988">
        <v>9</v>
      </c>
      <c r="F988">
        <v>2</v>
      </c>
      <c r="G988" t="s">
        <v>40</v>
      </c>
      <c r="H988">
        <v>1</v>
      </c>
      <c r="I988" t="s">
        <v>35</v>
      </c>
      <c r="J988">
        <v>47</v>
      </c>
      <c r="K988">
        <v>3</v>
      </c>
      <c r="L988">
        <v>2</v>
      </c>
      <c r="M988" t="s">
        <v>30</v>
      </c>
      <c r="N988">
        <v>1</v>
      </c>
      <c r="O988" t="s">
        <v>37</v>
      </c>
      <c r="P988">
        <v>0</v>
      </c>
      <c r="Q988">
        <v>3</v>
      </c>
      <c r="R988">
        <v>0</v>
      </c>
      <c r="S988">
        <v>9</v>
      </c>
      <c r="T988">
        <v>5</v>
      </c>
      <c r="U988">
        <v>4</v>
      </c>
      <c r="V988">
        <v>8</v>
      </c>
      <c r="W988">
        <v>4</v>
      </c>
      <c r="X988">
        <v>7</v>
      </c>
      <c r="Y988">
        <v>1</v>
      </c>
    </row>
    <row r="989" spans="1:25" hidden="1" x14ac:dyDescent="0.35">
      <c r="A989">
        <v>40</v>
      </c>
      <c r="B989" t="s">
        <v>32</v>
      </c>
      <c r="C989" t="s">
        <v>26</v>
      </c>
      <c r="D989" t="s">
        <v>50</v>
      </c>
      <c r="E989">
        <v>6</v>
      </c>
      <c r="F989">
        <v>2</v>
      </c>
      <c r="G989" t="s">
        <v>40</v>
      </c>
      <c r="H989">
        <v>3</v>
      </c>
      <c r="I989" t="s">
        <v>35</v>
      </c>
      <c r="J989">
        <v>38</v>
      </c>
      <c r="K989">
        <v>3</v>
      </c>
      <c r="L989">
        <v>4</v>
      </c>
      <c r="M989" t="s">
        <v>45</v>
      </c>
      <c r="N989">
        <v>4</v>
      </c>
      <c r="O989" t="s">
        <v>31</v>
      </c>
      <c r="P989">
        <v>1</v>
      </c>
      <c r="Q989">
        <v>4</v>
      </c>
      <c r="R989">
        <v>0</v>
      </c>
      <c r="S989">
        <v>21</v>
      </c>
      <c r="T989">
        <v>2</v>
      </c>
      <c r="U989">
        <v>3</v>
      </c>
      <c r="V989">
        <v>21</v>
      </c>
      <c r="W989">
        <v>7</v>
      </c>
      <c r="X989">
        <v>7</v>
      </c>
      <c r="Y989">
        <v>7</v>
      </c>
    </row>
    <row r="990" spans="1:25" hidden="1" x14ac:dyDescent="0.35">
      <c r="A990">
        <v>40</v>
      </c>
      <c r="B990" t="s">
        <v>32</v>
      </c>
      <c r="C990" t="s">
        <v>44</v>
      </c>
      <c r="D990" t="s">
        <v>34</v>
      </c>
      <c r="E990">
        <v>8</v>
      </c>
      <c r="F990">
        <v>2</v>
      </c>
      <c r="G990" t="s">
        <v>28</v>
      </c>
      <c r="H990">
        <v>4</v>
      </c>
      <c r="I990" t="s">
        <v>35</v>
      </c>
      <c r="J990">
        <v>72</v>
      </c>
      <c r="K990">
        <v>3</v>
      </c>
      <c r="L990">
        <v>2</v>
      </c>
      <c r="M990" t="s">
        <v>43</v>
      </c>
      <c r="N990">
        <v>4</v>
      </c>
      <c r="O990" t="s">
        <v>41</v>
      </c>
      <c r="P990">
        <v>3</v>
      </c>
      <c r="Q990">
        <v>3</v>
      </c>
      <c r="R990">
        <v>0</v>
      </c>
      <c r="S990">
        <v>8</v>
      </c>
      <c r="T990">
        <v>2</v>
      </c>
      <c r="U990">
        <v>3</v>
      </c>
      <c r="V990">
        <v>2</v>
      </c>
      <c r="W990">
        <v>2</v>
      </c>
      <c r="X990">
        <v>2</v>
      </c>
      <c r="Y990">
        <v>2</v>
      </c>
    </row>
    <row r="991" spans="1:25" x14ac:dyDescent="0.35">
      <c r="A991">
        <v>40</v>
      </c>
      <c r="B991" t="s">
        <v>32</v>
      </c>
      <c r="C991" t="s">
        <v>26</v>
      </c>
      <c r="D991" t="s">
        <v>27</v>
      </c>
      <c r="E991">
        <v>14</v>
      </c>
      <c r="F991">
        <v>2</v>
      </c>
      <c r="G991" t="s">
        <v>28</v>
      </c>
      <c r="H991">
        <v>4</v>
      </c>
      <c r="I991" t="s">
        <v>29</v>
      </c>
      <c r="J991">
        <v>84</v>
      </c>
      <c r="K991">
        <v>3</v>
      </c>
      <c r="L991">
        <v>2</v>
      </c>
      <c r="M991" t="s">
        <v>30</v>
      </c>
      <c r="N991">
        <v>1</v>
      </c>
      <c r="O991" t="s">
        <v>37</v>
      </c>
      <c r="P991">
        <v>1</v>
      </c>
      <c r="Q991">
        <v>3</v>
      </c>
      <c r="R991">
        <v>1</v>
      </c>
      <c r="S991">
        <v>5</v>
      </c>
      <c r="T991">
        <v>2</v>
      </c>
      <c r="U991">
        <v>3</v>
      </c>
      <c r="V991">
        <v>5</v>
      </c>
      <c r="W991">
        <v>4</v>
      </c>
      <c r="X991">
        <v>1</v>
      </c>
      <c r="Y991">
        <v>2</v>
      </c>
    </row>
    <row r="992" spans="1:25" x14ac:dyDescent="0.35">
      <c r="A992">
        <v>40</v>
      </c>
      <c r="B992" t="s">
        <v>32</v>
      </c>
      <c r="C992" t="s">
        <v>26</v>
      </c>
      <c r="D992" t="s">
        <v>34</v>
      </c>
      <c r="E992">
        <v>15</v>
      </c>
      <c r="F992">
        <v>3</v>
      </c>
      <c r="G992" t="s">
        <v>28</v>
      </c>
      <c r="H992">
        <v>1</v>
      </c>
      <c r="I992" t="s">
        <v>29</v>
      </c>
      <c r="J992">
        <v>80</v>
      </c>
      <c r="K992">
        <v>2</v>
      </c>
      <c r="L992">
        <v>3</v>
      </c>
      <c r="M992" t="s">
        <v>42</v>
      </c>
      <c r="N992">
        <v>3</v>
      </c>
      <c r="O992" t="s">
        <v>37</v>
      </c>
      <c r="P992">
        <v>1</v>
      </c>
      <c r="Q992">
        <v>3</v>
      </c>
      <c r="R992">
        <v>2</v>
      </c>
      <c r="S992">
        <v>18</v>
      </c>
      <c r="T992">
        <v>2</v>
      </c>
      <c r="U992">
        <v>3</v>
      </c>
      <c r="V992">
        <v>18</v>
      </c>
      <c r="W992">
        <v>15</v>
      </c>
      <c r="X992">
        <v>14</v>
      </c>
      <c r="Y992">
        <v>12</v>
      </c>
    </row>
    <row r="993" spans="1:25" x14ac:dyDescent="0.35">
      <c r="A993">
        <v>40</v>
      </c>
      <c r="B993" t="s">
        <v>32</v>
      </c>
      <c r="C993" t="s">
        <v>26</v>
      </c>
      <c r="D993" t="s">
        <v>34</v>
      </c>
      <c r="E993">
        <v>16</v>
      </c>
      <c r="F993">
        <v>3</v>
      </c>
      <c r="G993" t="s">
        <v>28</v>
      </c>
      <c r="H993">
        <v>3</v>
      </c>
      <c r="I993" t="s">
        <v>29</v>
      </c>
      <c r="J993">
        <v>84</v>
      </c>
      <c r="K993">
        <v>3</v>
      </c>
      <c r="L993">
        <v>3</v>
      </c>
      <c r="M993" t="s">
        <v>42</v>
      </c>
      <c r="N993">
        <v>4</v>
      </c>
      <c r="O993" t="s">
        <v>31</v>
      </c>
      <c r="P993">
        <v>6</v>
      </c>
      <c r="Q993">
        <v>3</v>
      </c>
      <c r="R993">
        <v>0</v>
      </c>
      <c r="S993">
        <v>18</v>
      </c>
      <c r="T993">
        <v>2</v>
      </c>
      <c r="U993">
        <v>2</v>
      </c>
      <c r="V993">
        <v>4</v>
      </c>
      <c r="W993">
        <v>2</v>
      </c>
      <c r="X993">
        <v>3</v>
      </c>
      <c r="Y993">
        <v>3</v>
      </c>
    </row>
    <row r="994" spans="1:25" hidden="1" x14ac:dyDescent="0.35">
      <c r="A994">
        <v>40</v>
      </c>
      <c r="B994" t="s">
        <v>25</v>
      </c>
      <c r="C994" t="s">
        <v>26</v>
      </c>
      <c r="D994" t="s">
        <v>34</v>
      </c>
      <c r="E994">
        <v>7</v>
      </c>
      <c r="F994">
        <v>3</v>
      </c>
      <c r="G994" t="s">
        <v>28</v>
      </c>
      <c r="H994">
        <v>1</v>
      </c>
      <c r="I994" t="s">
        <v>35</v>
      </c>
      <c r="J994">
        <v>73</v>
      </c>
      <c r="K994">
        <v>3</v>
      </c>
      <c r="L994">
        <v>1</v>
      </c>
      <c r="M994" t="s">
        <v>39</v>
      </c>
      <c r="N994">
        <v>1</v>
      </c>
      <c r="O994" t="s">
        <v>31</v>
      </c>
      <c r="P994">
        <v>3</v>
      </c>
      <c r="Q994">
        <v>3</v>
      </c>
      <c r="R994">
        <v>0</v>
      </c>
      <c r="S994">
        <v>10</v>
      </c>
      <c r="T994">
        <v>3</v>
      </c>
      <c r="U994">
        <v>1</v>
      </c>
      <c r="V994">
        <v>4</v>
      </c>
      <c r="W994">
        <v>2</v>
      </c>
      <c r="X994">
        <v>0</v>
      </c>
      <c r="Y994">
        <v>3</v>
      </c>
    </row>
    <row r="995" spans="1:25" hidden="1" x14ac:dyDescent="0.35">
      <c r="A995">
        <v>40</v>
      </c>
      <c r="B995" t="s">
        <v>32</v>
      </c>
      <c r="C995" t="s">
        <v>26</v>
      </c>
      <c r="D995" t="s">
        <v>34</v>
      </c>
      <c r="E995">
        <v>8</v>
      </c>
      <c r="F995">
        <v>2</v>
      </c>
      <c r="G995" t="s">
        <v>28</v>
      </c>
      <c r="H995">
        <v>2</v>
      </c>
      <c r="I995" t="s">
        <v>29</v>
      </c>
      <c r="J995">
        <v>92</v>
      </c>
      <c r="K995">
        <v>3</v>
      </c>
      <c r="L995">
        <v>2</v>
      </c>
      <c r="M995" t="s">
        <v>42</v>
      </c>
      <c r="N995">
        <v>1</v>
      </c>
      <c r="O995" t="s">
        <v>37</v>
      </c>
      <c r="P995">
        <v>2</v>
      </c>
      <c r="Q995">
        <v>3</v>
      </c>
      <c r="R995">
        <v>1</v>
      </c>
      <c r="S995">
        <v>18</v>
      </c>
      <c r="T995">
        <v>3</v>
      </c>
      <c r="U995">
        <v>3</v>
      </c>
      <c r="V995">
        <v>1</v>
      </c>
      <c r="W995">
        <v>0</v>
      </c>
      <c r="X995">
        <v>0</v>
      </c>
      <c r="Y995">
        <v>0</v>
      </c>
    </row>
    <row r="996" spans="1:25" hidden="1" x14ac:dyDescent="0.35">
      <c r="A996">
        <v>40</v>
      </c>
      <c r="B996" t="s">
        <v>32</v>
      </c>
      <c r="C996" t="s">
        <v>26</v>
      </c>
      <c r="D996" t="s">
        <v>27</v>
      </c>
      <c r="E996">
        <v>7</v>
      </c>
      <c r="F996">
        <v>4</v>
      </c>
      <c r="G996" t="s">
        <v>40</v>
      </c>
      <c r="H996">
        <v>2</v>
      </c>
      <c r="I996" t="s">
        <v>35</v>
      </c>
      <c r="J996">
        <v>88</v>
      </c>
      <c r="K996">
        <v>3</v>
      </c>
      <c r="L996">
        <v>5</v>
      </c>
      <c r="M996" t="s">
        <v>45</v>
      </c>
      <c r="N996">
        <v>2</v>
      </c>
      <c r="O996" t="s">
        <v>31</v>
      </c>
      <c r="P996">
        <v>1</v>
      </c>
      <c r="Q996">
        <v>3</v>
      </c>
      <c r="R996">
        <v>0</v>
      </c>
      <c r="S996">
        <v>21</v>
      </c>
      <c r="T996">
        <v>3</v>
      </c>
      <c r="U996">
        <v>2</v>
      </c>
      <c r="V996">
        <v>21</v>
      </c>
      <c r="W996">
        <v>8</v>
      </c>
      <c r="X996">
        <v>12</v>
      </c>
      <c r="Y996">
        <v>8</v>
      </c>
    </row>
    <row r="997" spans="1:25" hidden="1" x14ac:dyDescent="0.35">
      <c r="A997">
        <v>40</v>
      </c>
      <c r="B997" t="s">
        <v>32</v>
      </c>
      <c r="C997" t="s">
        <v>26</v>
      </c>
      <c r="D997" t="s">
        <v>34</v>
      </c>
      <c r="E997">
        <v>2</v>
      </c>
      <c r="F997">
        <v>2</v>
      </c>
      <c r="G997" t="s">
        <v>28</v>
      </c>
      <c r="H997">
        <v>3</v>
      </c>
      <c r="I997" t="s">
        <v>29</v>
      </c>
      <c r="J997">
        <v>99</v>
      </c>
      <c r="K997">
        <v>3</v>
      </c>
      <c r="L997">
        <v>1</v>
      </c>
      <c r="M997" t="s">
        <v>39</v>
      </c>
      <c r="N997">
        <v>1</v>
      </c>
      <c r="O997" t="s">
        <v>37</v>
      </c>
      <c r="P997">
        <v>4</v>
      </c>
      <c r="Q997">
        <v>3</v>
      </c>
      <c r="R997">
        <v>1</v>
      </c>
      <c r="S997">
        <v>7</v>
      </c>
      <c r="T997">
        <v>5</v>
      </c>
      <c r="U997">
        <v>2</v>
      </c>
      <c r="V997">
        <v>4</v>
      </c>
      <c r="W997">
        <v>3</v>
      </c>
      <c r="X997">
        <v>0</v>
      </c>
      <c r="Y997">
        <v>2</v>
      </c>
    </row>
    <row r="998" spans="1:25" hidden="1" x14ac:dyDescent="0.35">
      <c r="A998">
        <v>40</v>
      </c>
      <c r="B998" t="s">
        <v>32</v>
      </c>
      <c r="C998" t="s">
        <v>26</v>
      </c>
      <c r="D998" t="s">
        <v>34</v>
      </c>
      <c r="E998">
        <v>1</v>
      </c>
      <c r="F998">
        <v>3</v>
      </c>
      <c r="G998" t="s">
        <v>28</v>
      </c>
      <c r="H998">
        <v>3</v>
      </c>
      <c r="I998" t="s">
        <v>29</v>
      </c>
      <c r="J998">
        <v>52</v>
      </c>
      <c r="K998">
        <v>3</v>
      </c>
      <c r="L998">
        <v>2</v>
      </c>
      <c r="M998" t="s">
        <v>43</v>
      </c>
      <c r="N998">
        <v>4</v>
      </c>
      <c r="O998" t="s">
        <v>41</v>
      </c>
      <c r="P998">
        <v>4</v>
      </c>
      <c r="Q998">
        <v>3</v>
      </c>
      <c r="R998">
        <v>1</v>
      </c>
      <c r="S998">
        <v>12</v>
      </c>
      <c r="T998">
        <v>3</v>
      </c>
      <c r="U998">
        <v>3</v>
      </c>
      <c r="V998">
        <v>5</v>
      </c>
      <c r="W998">
        <v>3</v>
      </c>
      <c r="X998">
        <v>0</v>
      </c>
      <c r="Y998">
        <v>3</v>
      </c>
    </row>
    <row r="999" spans="1:25" x14ac:dyDescent="0.35">
      <c r="A999">
        <v>40</v>
      </c>
      <c r="B999" t="s">
        <v>32</v>
      </c>
      <c r="C999" t="s">
        <v>26</v>
      </c>
      <c r="D999" t="s">
        <v>34</v>
      </c>
      <c r="E999">
        <v>12</v>
      </c>
      <c r="F999">
        <v>3</v>
      </c>
      <c r="G999" t="s">
        <v>28</v>
      </c>
      <c r="H999">
        <v>2</v>
      </c>
      <c r="I999" t="s">
        <v>29</v>
      </c>
      <c r="J999">
        <v>47</v>
      </c>
      <c r="K999">
        <v>3</v>
      </c>
      <c r="L999">
        <v>2</v>
      </c>
      <c r="M999" t="s">
        <v>43</v>
      </c>
      <c r="N999">
        <v>1</v>
      </c>
      <c r="O999" t="s">
        <v>41</v>
      </c>
      <c r="P999">
        <v>2</v>
      </c>
      <c r="Q999">
        <v>3</v>
      </c>
      <c r="R999">
        <v>1</v>
      </c>
      <c r="S999">
        <v>15</v>
      </c>
      <c r="T999">
        <v>3</v>
      </c>
      <c r="U999">
        <v>3</v>
      </c>
      <c r="V999">
        <v>7</v>
      </c>
      <c r="W999">
        <v>4</v>
      </c>
      <c r="X999">
        <v>7</v>
      </c>
      <c r="Y999">
        <v>7</v>
      </c>
    </row>
    <row r="1000" spans="1:25" hidden="1" x14ac:dyDescent="0.35">
      <c r="A1000">
        <v>40</v>
      </c>
      <c r="B1000" t="s">
        <v>32</v>
      </c>
      <c r="C1000" t="s">
        <v>26</v>
      </c>
      <c r="D1000" t="s">
        <v>34</v>
      </c>
      <c r="E1000">
        <v>1</v>
      </c>
      <c r="F1000">
        <v>4</v>
      </c>
      <c r="G1000" t="s">
        <v>28</v>
      </c>
      <c r="H1000">
        <v>1</v>
      </c>
      <c r="I1000" t="s">
        <v>35</v>
      </c>
      <c r="J1000">
        <v>98</v>
      </c>
      <c r="K1000">
        <v>3</v>
      </c>
      <c r="L1000">
        <v>4</v>
      </c>
      <c r="M1000" t="s">
        <v>45</v>
      </c>
      <c r="N1000">
        <v>1</v>
      </c>
      <c r="O1000" t="s">
        <v>41</v>
      </c>
      <c r="P1000">
        <v>2</v>
      </c>
      <c r="Q1000">
        <v>3</v>
      </c>
      <c r="R1000">
        <v>1</v>
      </c>
      <c r="S1000">
        <v>22</v>
      </c>
      <c r="T1000">
        <v>3</v>
      </c>
      <c r="U1000">
        <v>3</v>
      </c>
      <c r="V1000">
        <v>19</v>
      </c>
      <c r="W1000">
        <v>7</v>
      </c>
      <c r="X1000">
        <v>11</v>
      </c>
      <c r="Y1000">
        <v>16</v>
      </c>
    </row>
    <row r="1001" spans="1:25" x14ac:dyDescent="0.35">
      <c r="A1001">
        <v>40</v>
      </c>
      <c r="B1001" t="s">
        <v>32</v>
      </c>
      <c r="C1001" t="s">
        <v>33</v>
      </c>
      <c r="D1001" t="s">
        <v>34</v>
      </c>
      <c r="E1001">
        <v>11</v>
      </c>
      <c r="F1001">
        <v>3</v>
      </c>
      <c r="G1001" t="s">
        <v>49</v>
      </c>
      <c r="H1001">
        <v>4</v>
      </c>
      <c r="I1001" t="s">
        <v>29</v>
      </c>
      <c r="J1001">
        <v>73</v>
      </c>
      <c r="K1001">
        <v>3</v>
      </c>
      <c r="L1001">
        <v>2</v>
      </c>
      <c r="M1001" t="s">
        <v>39</v>
      </c>
      <c r="N1001">
        <v>3</v>
      </c>
      <c r="O1001" t="s">
        <v>37</v>
      </c>
      <c r="P1001">
        <v>1</v>
      </c>
      <c r="Q1001">
        <v>3</v>
      </c>
      <c r="R1001">
        <v>1</v>
      </c>
      <c r="S1001">
        <v>10</v>
      </c>
      <c r="T1001">
        <v>2</v>
      </c>
      <c r="U1001">
        <v>4</v>
      </c>
      <c r="V1001">
        <v>10</v>
      </c>
      <c r="W1001">
        <v>9</v>
      </c>
      <c r="X1001">
        <v>9</v>
      </c>
      <c r="Y1001">
        <v>4</v>
      </c>
    </row>
    <row r="1002" spans="1:25" hidden="1" x14ac:dyDescent="0.35">
      <c r="A1002">
        <v>40</v>
      </c>
      <c r="B1002" t="s">
        <v>32</v>
      </c>
      <c r="C1002" t="s">
        <v>26</v>
      </c>
      <c r="D1002" t="s">
        <v>27</v>
      </c>
      <c r="E1002">
        <v>2</v>
      </c>
      <c r="F1002">
        <v>2</v>
      </c>
      <c r="G1002" t="s">
        <v>48</v>
      </c>
      <c r="H1002">
        <v>2</v>
      </c>
      <c r="I1002" t="s">
        <v>29</v>
      </c>
      <c r="J1002">
        <v>92</v>
      </c>
      <c r="K1002">
        <v>3</v>
      </c>
      <c r="L1002">
        <v>2</v>
      </c>
      <c r="M1002" t="s">
        <v>30</v>
      </c>
      <c r="N1002">
        <v>2</v>
      </c>
      <c r="O1002" t="s">
        <v>37</v>
      </c>
      <c r="P1002">
        <v>3</v>
      </c>
      <c r="Q1002">
        <v>3</v>
      </c>
      <c r="R1002">
        <v>1</v>
      </c>
      <c r="S1002">
        <v>15</v>
      </c>
      <c r="T1002">
        <v>4</v>
      </c>
      <c r="U1002">
        <v>3</v>
      </c>
      <c r="V1002">
        <v>11</v>
      </c>
      <c r="W1002">
        <v>8</v>
      </c>
      <c r="X1002">
        <v>5</v>
      </c>
      <c r="Y1002">
        <v>10</v>
      </c>
    </row>
    <row r="1003" spans="1:25" hidden="1" x14ac:dyDescent="0.35">
      <c r="A1003">
        <v>40</v>
      </c>
      <c r="B1003" t="s">
        <v>32</v>
      </c>
      <c r="C1003" t="s">
        <v>26</v>
      </c>
      <c r="D1003" t="s">
        <v>34</v>
      </c>
      <c r="E1003">
        <v>1</v>
      </c>
      <c r="F1003">
        <v>4</v>
      </c>
      <c r="G1003" t="s">
        <v>28</v>
      </c>
      <c r="H1003">
        <v>1</v>
      </c>
      <c r="I1003" t="s">
        <v>35</v>
      </c>
      <c r="J1003">
        <v>83</v>
      </c>
      <c r="K1003">
        <v>3</v>
      </c>
      <c r="L1003">
        <v>1</v>
      </c>
      <c r="M1003" t="s">
        <v>39</v>
      </c>
      <c r="N1003">
        <v>4</v>
      </c>
      <c r="O1003" t="s">
        <v>37</v>
      </c>
      <c r="P1003">
        <v>8</v>
      </c>
      <c r="Q1003">
        <v>3</v>
      </c>
      <c r="R1003">
        <v>2</v>
      </c>
      <c r="S1003">
        <v>8</v>
      </c>
      <c r="T1003">
        <v>3</v>
      </c>
      <c r="U1003">
        <v>2</v>
      </c>
      <c r="V1003">
        <v>1</v>
      </c>
      <c r="W1003">
        <v>0</v>
      </c>
      <c r="X1003">
        <v>0</v>
      </c>
      <c r="Y1003">
        <v>0</v>
      </c>
    </row>
    <row r="1004" spans="1:25" hidden="1" x14ac:dyDescent="0.35">
      <c r="A1004">
        <v>40</v>
      </c>
      <c r="B1004" t="s">
        <v>32</v>
      </c>
      <c r="C1004" t="s">
        <v>26</v>
      </c>
      <c r="D1004" t="s">
        <v>34</v>
      </c>
      <c r="E1004">
        <v>2</v>
      </c>
      <c r="F1004">
        <v>4</v>
      </c>
      <c r="G1004" t="s">
        <v>28</v>
      </c>
      <c r="H1004">
        <v>3</v>
      </c>
      <c r="I1004" t="s">
        <v>35</v>
      </c>
      <c r="J1004">
        <v>52</v>
      </c>
      <c r="K1004">
        <v>2</v>
      </c>
      <c r="L1004">
        <v>1</v>
      </c>
      <c r="M1004" t="s">
        <v>36</v>
      </c>
      <c r="N1004">
        <v>3</v>
      </c>
      <c r="O1004" t="s">
        <v>31</v>
      </c>
      <c r="P1004">
        <v>2</v>
      </c>
      <c r="Q1004">
        <v>3</v>
      </c>
      <c r="R1004">
        <v>0</v>
      </c>
      <c r="S1004">
        <v>8</v>
      </c>
      <c r="T1004">
        <v>2</v>
      </c>
      <c r="U1004">
        <v>3</v>
      </c>
      <c r="V1004">
        <v>2</v>
      </c>
      <c r="W1004">
        <v>2</v>
      </c>
      <c r="X1004">
        <v>2</v>
      </c>
      <c r="Y1004">
        <v>2</v>
      </c>
    </row>
    <row r="1005" spans="1:25" hidden="1" x14ac:dyDescent="0.35">
      <c r="A1005">
        <v>40</v>
      </c>
      <c r="B1005" t="s">
        <v>32</v>
      </c>
      <c r="C1005" t="s">
        <v>26</v>
      </c>
      <c r="D1005" t="s">
        <v>34</v>
      </c>
      <c r="E1005">
        <v>2</v>
      </c>
      <c r="F1005">
        <v>4</v>
      </c>
      <c r="G1005" t="s">
        <v>40</v>
      </c>
      <c r="H1005">
        <v>3</v>
      </c>
      <c r="I1005" t="s">
        <v>29</v>
      </c>
      <c r="J1005">
        <v>98</v>
      </c>
      <c r="K1005">
        <v>3</v>
      </c>
      <c r="L1005">
        <v>1</v>
      </c>
      <c r="M1005" t="s">
        <v>36</v>
      </c>
      <c r="N1005">
        <v>3</v>
      </c>
      <c r="O1005" t="s">
        <v>37</v>
      </c>
      <c r="P1005">
        <v>2</v>
      </c>
      <c r="Q1005">
        <v>3</v>
      </c>
      <c r="R1005">
        <v>3</v>
      </c>
      <c r="S1005">
        <v>20</v>
      </c>
      <c r="T1005">
        <v>2</v>
      </c>
      <c r="U1005">
        <v>3</v>
      </c>
      <c r="V1005">
        <v>5</v>
      </c>
      <c r="W1005">
        <v>3</v>
      </c>
      <c r="X1005">
        <v>0</v>
      </c>
      <c r="Y1005">
        <v>2</v>
      </c>
    </row>
    <row r="1006" spans="1:25" hidden="1" x14ac:dyDescent="0.35">
      <c r="A1006">
        <v>41</v>
      </c>
      <c r="B1006" t="s">
        <v>25</v>
      </c>
      <c r="C1006" t="s">
        <v>26</v>
      </c>
      <c r="D1006" t="s">
        <v>27</v>
      </c>
      <c r="E1006">
        <v>1</v>
      </c>
      <c r="F1006">
        <v>2</v>
      </c>
      <c r="G1006" t="s">
        <v>28</v>
      </c>
      <c r="H1006">
        <v>2</v>
      </c>
      <c r="I1006" t="s">
        <v>29</v>
      </c>
      <c r="J1006">
        <v>94</v>
      </c>
      <c r="K1006">
        <v>3</v>
      </c>
      <c r="L1006">
        <v>2</v>
      </c>
      <c r="M1006" t="s">
        <v>30</v>
      </c>
      <c r="N1006">
        <v>4</v>
      </c>
      <c r="O1006" t="s">
        <v>31</v>
      </c>
      <c r="P1006">
        <v>8</v>
      </c>
      <c r="Q1006">
        <v>3</v>
      </c>
      <c r="R1006">
        <v>0</v>
      </c>
      <c r="S1006">
        <v>8</v>
      </c>
      <c r="T1006">
        <v>0</v>
      </c>
      <c r="U1006">
        <v>1</v>
      </c>
      <c r="V1006">
        <v>6</v>
      </c>
      <c r="W1006">
        <v>4</v>
      </c>
      <c r="X1006">
        <v>0</v>
      </c>
      <c r="Y1006">
        <v>5</v>
      </c>
    </row>
    <row r="1007" spans="1:25" x14ac:dyDescent="0.35">
      <c r="A1007">
        <v>41</v>
      </c>
      <c r="B1007" t="s">
        <v>25</v>
      </c>
      <c r="C1007" t="s">
        <v>26</v>
      </c>
      <c r="D1007" t="s">
        <v>34</v>
      </c>
      <c r="E1007">
        <v>12</v>
      </c>
      <c r="F1007">
        <v>3</v>
      </c>
      <c r="G1007" t="s">
        <v>49</v>
      </c>
      <c r="H1007">
        <v>2</v>
      </c>
      <c r="I1007" t="s">
        <v>29</v>
      </c>
      <c r="J1007">
        <v>49</v>
      </c>
      <c r="K1007">
        <v>3</v>
      </c>
      <c r="L1007">
        <v>5</v>
      </c>
      <c r="M1007" t="s">
        <v>47</v>
      </c>
      <c r="N1007">
        <v>3</v>
      </c>
      <c r="O1007" t="s">
        <v>37</v>
      </c>
      <c r="P1007">
        <v>1</v>
      </c>
      <c r="Q1007">
        <v>3</v>
      </c>
      <c r="R1007">
        <v>0</v>
      </c>
      <c r="S1007">
        <v>23</v>
      </c>
      <c r="T1007">
        <v>0</v>
      </c>
      <c r="U1007">
        <v>3</v>
      </c>
      <c r="V1007">
        <v>22</v>
      </c>
      <c r="W1007">
        <v>15</v>
      </c>
      <c r="X1007">
        <v>15</v>
      </c>
      <c r="Y1007">
        <v>8</v>
      </c>
    </row>
    <row r="1008" spans="1:25" hidden="1" x14ac:dyDescent="0.35">
      <c r="A1008">
        <v>41</v>
      </c>
      <c r="B1008" t="s">
        <v>32</v>
      </c>
      <c r="C1008" t="s">
        <v>26</v>
      </c>
      <c r="D1008" t="s">
        <v>27</v>
      </c>
      <c r="E1008">
        <v>9</v>
      </c>
      <c r="F1008">
        <v>1</v>
      </c>
      <c r="G1008" t="s">
        <v>28</v>
      </c>
      <c r="H1008">
        <v>3</v>
      </c>
      <c r="I1008" t="s">
        <v>35</v>
      </c>
      <c r="J1008">
        <v>96</v>
      </c>
      <c r="K1008">
        <v>3</v>
      </c>
      <c r="L1008">
        <v>3</v>
      </c>
      <c r="M1008" t="s">
        <v>30</v>
      </c>
      <c r="N1008">
        <v>3</v>
      </c>
      <c r="O1008" t="s">
        <v>41</v>
      </c>
      <c r="P1008">
        <v>3</v>
      </c>
      <c r="Q1008">
        <v>3</v>
      </c>
      <c r="R1008">
        <v>1</v>
      </c>
      <c r="S1008">
        <v>12</v>
      </c>
      <c r="T1008">
        <v>2</v>
      </c>
      <c r="U1008">
        <v>3</v>
      </c>
      <c r="V1008">
        <v>9</v>
      </c>
      <c r="W1008">
        <v>7</v>
      </c>
      <c r="X1008">
        <v>0</v>
      </c>
      <c r="Y1008">
        <v>7</v>
      </c>
    </row>
    <row r="1009" spans="1:25" x14ac:dyDescent="0.35">
      <c r="A1009">
        <v>41</v>
      </c>
      <c r="B1009" t="s">
        <v>32</v>
      </c>
      <c r="C1009" t="s">
        <v>33</v>
      </c>
      <c r="D1009" t="s">
        <v>34</v>
      </c>
      <c r="E1009">
        <v>10</v>
      </c>
      <c r="F1009">
        <v>3</v>
      </c>
      <c r="G1009" t="s">
        <v>28</v>
      </c>
      <c r="H1009">
        <v>4</v>
      </c>
      <c r="I1009" t="s">
        <v>35</v>
      </c>
      <c r="J1009">
        <v>91</v>
      </c>
      <c r="K1009">
        <v>2</v>
      </c>
      <c r="L1009">
        <v>4</v>
      </c>
      <c r="M1009" t="s">
        <v>45</v>
      </c>
      <c r="N1009">
        <v>1</v>
      </c>
      <c r="O1009" t="s">
        <v>41</v>
      </c>
      <c r="P1009">
        <v>4</v>
      </c>
      <c r="Q1009">
        <v>3</v>
      </c>
      <c r="R1009">
        <v>1</v>
      </c>
      <c r="S1009">
        <v>21</v>
      </c>
      <c r="T1009">
        <v>2</v>
      </c>
      <c r="U1009">
        <v>2</v>
      </c>
      <c r="V1009">
        <v>7</v>
      </c>
      <c r="W1009">
        <v>6</v>
      </c>
      <c r="X1009">
        <v>7</v>
      </c>
      <c r="Y1009">
        <v>7</v>
      </c>
    </row>
    <row r="1010" spans="1:25" hidden="1" x14ac:dyDescent="0.35">
      <c r="A1010">
        <v>41</v>
      </c>
      <c r="B1010" t="s">
        <v>32</v>
      </c>
      <c r="C1010" t="s">
        <v>26</v>
      </c>
      <c r="D1010" t="s">
        <v>34</v>
      </c>
      <c r="E1010">
        <v>9</v>
      </c>
      <c r="F1010">
        <v>4</v>
      </c>
      <c r="G1010" t="s">
        <v>28</v>
      </c>
      <c r="H1010">
        <v>3</v>
      </c>
      <c r="I1010" t="s">
        <v>35</v>
      </c>
      <c r="J1010">
        <v>94</v>
      </c>
      <c r="K1010">
        <v>3</v>
      </c>
      <c r="L1010">
        <v>1</v>
      </c>
      <c r="M1010" t="s">
        <v>39</v>
      </c>
      <c r="N1010">
        <v>1</v>
      </c>
      <c r="O1010" t="s">
        <v>37</v>
      </c>
      <c r="P1010">
        <v>2</v>
      </c>
      <c r="Q1010">
        <v>4</v>
      </c>
      <c r="R1010">
        <v>1</v>
      </c>
      <c r="S1010">
        <v>7</v>
      </c>
      <c r="T1010">
        <v>2</v>
      </c>
      <c r="U1010">
        <v>3</v>
      </c>
      <c r="V1010">
        <v>5</v>
      </c>
      <c r="W1010">
        <v>0</v>
      </c>
      <c r="X1010">
        <v>1</v>
      </c>
      <c r="Y1010">
        <v>4</v>
      </c>
    </row>
    <row r="1011" spans="1:25" x14ac:dyDescent="0.35">
      <c r="A1011">
        <v>41</v>
      </c>
      <c r="B1011" t="s">
        <v>32</v>
      </c>
      <c r="C1011" t="s">
        <v>26</v>
      </c>
      <c r="D1011" t="s">
        <v>34</v>
      </c>
      <c r="E1011">
        <v>14</v>
      </c>
      <c r="F1011">
        <v>3</v>
      </c>
      <c r="G1011" t="s">
        <v>28</v>
      </c>
      <c r="H1011">
        <v>1</v>
      </c>
      <c r="I1011" t="s">
        <v>35</v>
      </c>
      <c r="J1011">
        <v>56</v>
      </c>
      <c r="K1011">
        <v>3</v>
      </c>
      <c r="L1011">
        <v>1</v>
      </c>
      <c r="M1011" t="s">
        <v>36</v>
      </c>
      <c r="N1011">
        <v>3</v>
      </c>
      <c r="O1011" t="s">
        <v>41</v>
      </c>
      <c r="P1011">
        <v>4</v>
      </c>
      <c r="Q1011">
        <v>3</v>
      </c>
      <c r="R1011">
        <v>1</v>
      </c>
      <c r="S1011">
        <v>13</v>
      </c>
      <c r="T1011">
        <v>2</v>
      </c>
      <c r="U1011">
        <v>3</v>
      </c>
      <c r="V1011">
        <v>9</v>
      </c>
      <c r="W1011">
        <v>8</v>
      </c>
      <c r="X1011">
        <v>1</v>
      </c>
      <c r="Y1011">
        <v>8</v>
      </c>
    </row>
    <row r="1012" spans="1:25" x14ac:dyDescent="0.35">
      <c r="A1012">
        <v>41</v>
      </c>
      <c r="B1012" t="s">
        <v>25</v>
      </c>
      <c r="C1012" t="s">
        <v>26</v>
      </c>
      <c r="D1012" t="s">
        <v>27</v>
      </c>
      <c r="E1012">
        <v>20</v>
      </c>
      <c r="F1012">
        <v>2</v>
      </c>
      <c r="G1012" t="s">
        <v>48</v>
      </c>
      <c r="H1012">
        <v>2</v>
      </c>
      <c r="I1012" t="s">
        <v>29</v>
      </c>
      <c r="J1012">
        <v>70</v>
      </c>
      <c r="K1012">
        <v>3</v>
      </c>
      <c r="L1012">
        <v>1</v>
      </c>
      <c r="M1012" t="s">
        <v>46</v>
      </c>
      <c r="N1012">
        <v>2</v>
      </c>
      <c r="O1012" t="s">
        <v>31</v>
      </c>
      <c r="P1012">
        <v>1</v>
      </c>
      <c r="Q1012">
        <v>4</v>
      </c>
      <c r="R1012">
        <v>0</v>
      </c>
      <c r="S1012">
        <v>4</v>
      </c>
      <c r="T1012">
        <v>5</v>
      </c>
      <c r="U1012">
        <v>2</v>
      </c>
      <c r="V1012">
        <v>4</v>
      </c>
      <c r="W1012">
        <v>3</v>
      </c>
      <c r="X1012">
        <v>0</v>
      </c>
      <c r="Y1012">
        <v>2</v>
      </c>
    </row>
    <row r="1013" spans="1:25" hidden="1" x14ac:dyDescent="0.35">
      <c r="A1013">
        <v>41</v>
      </c>
      <c r="B1013" t="s">
        <v>32</v>
      </c>
      <c r="C1013" t="s">
        <v>26</v>
      </c>
      <c r="D1013" t="s">
        <v>27</v>
      </c>
      <c r="E1013">
        <v>6</v>
      </c>
      <c r="F1013">
        <v>3</v>
      </c>
      <c r="G1013" t="s">
        <v>28</v>
      </c>
      <c r="H1013">
        <v>4</v>
      </c>
      <c r="I1013" t="s">
        <v>29</v>
      </c>
      <c r="J1013">
        <v>75</v>
      </c>
      <c r="K1013">
        <v>3</v>
      </c>
      <c r="L1013">
        <v>3</v>
      </c>
      <c r="M1013" t="s">
        <v>45</v>
      </c>
      <c r="N1013">
        <v>4</v>
      </c>
      <c r="O1013" t="s">
        <v>31</v>
      </c>
      <c r="P1013">
        <v>3</v>
      </c>
      <c r="Q1013">
        <v>3</v>
      </c>
      <c r="R1013">
        <v>0</v>
      </c>
      <c r="S1013">
        <v>16</v>
      </c>
      <c r="T1013">
        <v>3</v>
      </c>
      <c r="U1013">
        <v>3</v>
      </c>
      <c r="V1013">
        <v>1</v>
      </c>
      <c r="W1013">
        <v>0</v>
      </c>
      <c r="X1013">
        <v>0</v>
      </c>
      <c r="Y1013">
        <v>0</v>
      </c>
    </row>
    <row r="1014" spans="1:25" x14ac:dyDescent="0.35">
      <c r="A1014">
        <v>41</v>
      </c>
      <c r="B1014" t="s">
        <v>32</v>
      </c>
      <c r="C1014" t="s">
        <v>26</v>
      </c>
      <c r="D1014" t="s">
        <v>34</v>
      </c>
      <c r="E1014">
        <v>19</v>
      </c>
      <c r="F1014">
        <v>2</v>
      </c>
      <c r="G1014" t="s">
        <v>28</v>
      </c>
      <c r="H1014">
        <v>3</v>
      </c>
      <c r="I1014" t="s">
        <v>35</v>
      </c>
      <c r="J1014">
        <v>36</v>
      </c>
      <c r="K1014">
        <v>3</v>
      </c>
      <c r="L1014">
        <v>2</v>
      </c>
      <c r="M1014" t="s">
        <v>36</v>
      </c>
      <c r="N1014">
        <v>1</v>
      </c>
      <c r="O1014" t="s">
        <v>41</v>
      </c>
      <c r="P1014">
        <v>2</v>
      </c>
      <c r="Q1014">
        <v>3</v>
      </c>
      <c r="R1014">
        <v>2</v>
      </c>
      <c r="S1014">
        <v>17</v>
      </c>
      <c r="T1014">
        <v>2</v>
      </c>
      <c r="U1014">
        <v>2</v>
      </c>
      <c r="V1014">
        <v>1</v>
      </c>
      <c r="W1014">
        <v>0</v>
      </c>
      <c r="X1014">
        <v>0</v>
      </c>
      <c r="Y1014">
        <v>0</v>
      </c>
    </row>
    <row r="1015" spans="1:25" hidden="1" x14ac:dyDescent="0.35">
      <c r="A1015">
        <v>41</v>
      </c>
      <c r="B1015" t="s">
        <v>32</v>
      </c>
      <c r="C1015" t="s">
        <v>26</v>
      </c>
      <c r="D1015" t="s">
        <v>27</v>
      </c>
      <c r="E1015">
        <v>2</v>
      </c>
      <c r="F1015">
        <v>4</v>
      </c>
      <c r="G1015" t="s">
        <v>28</v>
      </c>
      <c r="H1015">
        <v>4</v>
      </c>
      <c r="I1015" t="s">
        <v>35</v>
      </c>
      <c r="J1015">
        <v>88</v>
      </c>
      <c r="K1015">
        <v>3</v>
      </c>
      <c r="L1015">
        <v>4</v>
      </c>
      <c r="M1015" t="s">
        <v>45</v>
      </c>
      <c r="N1015">
        <v>2</v>
      </c>
      <c r="O1015" t="s">
        <v>31</v>
      </c>
      <c r="P1015">
        <v>1</v>
      </c>
      <c r="Q1015">
        <v>3</v>
      </c>
      <c r="R1015">
        <v>0</v>
      </c>
      <c r="S1015">
        <v>22</v>
      </c>
      <c r="T1015">
        <v>2</v>
      </c>
      <c r="U1015">
        <v>3</v>
      </c>
      <c r="V1015">
        <v>22</v>
      </c>
      <c r="W1015">
        <v>10</v>
      </c>
      <c r="X1015">
        <v>0</v>
      </c>
      <c r="Y1015">
        <v>4</v>
      </c>
    </row>
    <row r="1016" spans="1:25" hidden="1" x14ac:dyDescent="0.35">
      <c r="A1016">
        <v>41</v>
      </c>
      <c r="B1016" t="s">
        <v>32</v>
      </c>
      <c r="C1016" t="s">
        <v>26</v>
      </c>
      <c r="D1016" t="s">
        <v>34</v>
      </c>
      <c r="E1016">
        <v>6</v>
      </c>
      <c r="F1016">
        <v>3</v>
      </c>
      <c r="G1016" t="s">
        <v>40</v>
      </c>
      <c r="H1016">
        <v>4</v>
      </c>
      <c r="I1016" t="s">
        <v>35</v>
      </c>
      <c r="J1016">
        <v>95</v>
      </c>
      <c r="K1016">
        <v>2</v>
      </c>
      <c r="L1016">
        <v>2</v>
      </c>
      <c r="M1016" t="s">
        <v>42</v>
      </c>
      <c r="N1016">
        <v>2</v>
      </c>
      <c r="O1016" t="s">
        <v>31</v>
      </c>
      <c r="P1016">
        <v>6</v>
      </c>
      <c r="Q1016">
        <v>3</v>
      </c>
      <c r="R1016">
        <v>0</v>
      </c>
      <c r="S1016">
        <v>8</v>
      </c>
      <c r="T1016">
        <v>3</v>
      </c>
      <c r="U1016">
        <v>3</v>
      </c>
      <c r="V1016">
        <v>5</v>
      </c>
      <c r="W1016">
        <v>4</v>
      </c>
      <c r="X1016">
        <v>1</v>
      </c>
      <c r="Y1016">
        <v>2</v>
      </c>
    </row>
    <row r="1017" spans="1:25" hidden="1" x14ac:dyDescent="0.35">
      <c r="A1017">
        <v>41</v>
      </c>
      <c r="B1017" t="s">
        <v>25</v>
      </c>
      <c r="C1017" t="s">
        <v>33</v>
      </c>
      <c r="D1017" t="s">
        <v>27</v>
      </c>
      <c r="E1017">
        <v>4</v>
      </c>
      <c r="F1017">
        <v>3</v>
      </c>
      <c r="G1017" t="s">
        <v>48</v>
      </c>
      <c r="H1017">
        <v>1</v>
      </c>
      <c r="I1017" t="s">
        <v>35</v>
      </c>
      <c r="J1017">
        <v>56</v>
      </c>
      <c r="K1017">
        <v>3</v>
      </c>
      <c r="L1017">
        <v>2</v>
      </c>
      <c r="M1017" t="s">
        <v>30</v>
      </c>
      <c r="N1017">
        <v>2</v>
      </c>
      <c r="O1017" t="s">
        <v>31</v>
      </c>
      <c r="P1017">
        <v>1</v>
      </c>
      <c r="Q1017">
        <v>3</v>
      </c>
      <c r="R1017">
        <v>0</v>
      </c>
      <c r="S1017">
        <v>8</v>
      </c>
      <c r="T1017">
        <v>5</v>
      </c>
      <c r="U1017">
        <v>3</v>
      </c>
      <c r="V1017">
        <v>8</v>
      </c>
      <c r="W1017">
        <v>7</v>
      </c>
      <c r="X1017">
        <v>7</v>
      </c>
      <c r="Y1017">
        <v>7</v>
      </c>
    </row>
    <row r="1018" spans="1:25" hidden="1" x14ac:dyDescent="0.35">
      <c r="A1018">
        <v>41</v>
      </c>
      <c r="B1018" t="s">
        <v>32</v>
      </c>
      <c r="C1018" t="s">
        <v>26</v>
      </c>
      <c r="D1018" t="s">
        <v>27</v>
      </c>
      <c r="E1018">
        <v>1</v>
      </c>
      <c r="F1018">
        <v>3</v>
      </c>
      <c r="G1018" t="s">
        <v>48</v>
      </c>
      <c r="H1018">
        <v>2</v>
      </c>
      <c r="I1018" t="s">
        <v>35</v>
      </c>
      <c r="J1018">
        <v>49</v>
      </c>
      <c r="K1018">
        <v>4</v>
      </c>
      <c r="L1018">
        <v>3</v>
      </c>
      <c r="M1018" t="s">
        <v>30</v>
      </c>
      <c r="N1018">
        <v>1</v>
      </c>
      <c r="O1018" t="s">
        <v>37</v>
      </c>
      <c r="P1018">
        <v>1</v>
      </c>
      <c r="Q1018">
        <v>3</v>
      </c>
      <c r="R1018">
        <v>1</v>
      </c>
      <c r="S1018">
        <v>10</v>
      </c>
      <c r="T1018">
        <v>2</v>
      </c>
      <c r="U1018">
        <v>3</v>
      </c>
      <c r="V1018">
        <v>10</v>
      </c>
      <c r="W1018">
        <v>7</v>
      </c>
      <c r="X1018">
        <v>0</v>
      </c>
      <c r="Y1018">
        <v>7</v>
      </c>
    </row>
    <row r="1019" spans="1:25" x14ac:dyDescent="0.35">
      <c r="A1019">
        <v>41</v>
      </c>
      <c r="B1019" t="s">
        <v>32</v>
      </c>
      <c r="C1019" t="s">
        <v>44</v>
      </c>
      <c r="D1019" t="s">
        <v>27</v>
      </c>
      <c r="E1019">
        <v>10</v>
      </c>
      <c r="F1019">
        <v>2</v>
      </c>
      <c r="G1019" t="s">
        <v>28</v>
      </c>
      <c r="H1019">
        <v>4</v>
      </c>
      <c r="I1019" t="s">
        <v>35</v>
      </c>
      <c r="J1019">
        <v>56</v>
      </c>
      <c r="K1019">
        <v>3</v>
      </c>
      <c r="L1019">
        <v>2</v>
      </c>
      <c r="M1019" t="s">
        <v>30</v>
      </c>
      <c r="N1019">
        <v>4</v>
      </c>
      <c r="O1019" t="s">
        <v>31</v>
      </c>
      <c r="P1019">
        <v>7</v>
      </c>
      <c r="Q1019">
        <v>3</v>
      </c>
      <c r="R1019">
        <v>0</v>
      </c>
      <c r="S1019">
        <v>16</v>
      </c>
      <c r="T1019">
        <v>3</v>
      </c>
      <c r="U1019">
        <v>3</v>
      </c>
      <c r="V1019">
        <v>14</v>
      </c>
      <c r="W1019">
        <v>3</v>
      </c>
      <c r="X1019">
        <v>1</v>
      </c>
      <c r="Y1019">
        <v>10</v>
      </c>
    </row>
    <row r="1020" spans="1:25" hidden="1" x14ac:dyDescent="0.35">
      <c r="A1020">
        <v>41</v>
      </c>
      <c r="B1020" t="s">
        <v>32</v>
      </c>
      <c r="C1020" t="s">
        <v>44</v>
      </c>
      <c r="D1020" t="s">
        <v>34</v>
      </c>
      <c r="E1020">
        <v>2</v>
      </c>
      <c r="F1020">
        <v>4</v>
      </c>
      <c r="G1020" t="s">
        <v>38</v>
      </c>
      <c r="H1020">
        <v>1</v>
      </c>
      <c r="I1020" t="s">
        <v>29</v>
      </c>
      <c r="J1020">
        <v>62</v>
      </c>
      <c r="K1020">
        <v>2</v>
      </c>
      <c r="L1020">
        <v>2</v>
      </c>
      <c r="M1020" t="s">
        <v>43</v>
      </c>
      <c r="N1020">
        <v>3</v>
      </c>
      <c r="O1020" t="s">
        <v>31</v>
      </c>
      <c r="P1020">
        <v>2</v>
      </c>
      <c r="Q1020">
        <v>3</v>
      </c>
      <c r="R1020">
        <v>0</v>
      </c>
      <c r="S1020">
        <v>10</v>
      </c>
      <c r="T1020">
        <v>3</v>
      </c>
      <c r="U1020">
        <v>3</v>
      </c>
      <c r="V1020">
        <v>8</v>
      </c>
      <c r="W1020">
        <v>7</v>
      </c>
      <c r="X1020">
        <v>0</v>
      </c>
      <c r="Y1020">
        <v>7</v>
      </c>
    </row>
    <row r="1021" spans="1:25" hidden="1" x14ac:dyDescent="0.35">
      <c r="A1021">
        <v>41</v>
      </c>
      <c r="B1021" t="s">
        <v>32</v>
      </c>
      <c r="C1021" t="s">
        <v>26</v>
      </c>
      <c r="D1021" t="s">
        <v>27</v>
      </c>
      <c r="E1021">
        <v>2</v>
      </c>
      <c r="F1021">
        <v>5</v>
      </c>
      <c r="G1021" t="s">
        <v>28</v>
      </c>
      <c r="H1021">
        <v>2</v>
      </c>
      <c r="I1021" t="s">
        <v>29</v>
      </c>
      <c r="J1021">
        <v>91</v>
      </c>
      <c r="K1021">
        <v>3</v>
      </c>
      <c r="L1021">
        <v>4</v>
      </c>
      <c r="M1021" t="s">
        <v>45</v>
      </c>
      <c r="N1021">
        <v>1</v>
      </c>
      <c r="O1021" t="s">
        <v>37</v>
      </c>
      <c r="P1021">
        <v>7</v>
      </c>
      <c r="Q1021">
        <v>3</v>
      </c>
      <c r="R1021">
        <v>1</v>
      </c>
      <c r="S1021">
        <v>22</v>
      </c>
      <c r="T1021">
        <v>2</v>
      </c>
      <c r="U1021">
        <v>3</v>
      </c>
      <c r="V1021">
        <v>18</v>
      </c>
      <c r="W1021">
        <v>16</v>
      </c>
      <c r="X1021">
        <v>11</v>
      </c>
      <c r="Y1021">
        <v>8</v>
      </c>
    </row>
    <row r="1022" spans="1:25" x14ac:dyDescent="0.35">
      <c r="A1022">
        <v>41</v>
      </c>
      <c r="B1022" t="s">
        <v>32</v>
      </c>
      <c r="C1022" t="s">
        <v>26</v>
      </c>
      <c r="D1022" t="s">
        <v>50</v>
      </c>
      <c r="E1022">
        <v>10</v>
      </c>
      <c r="F1022">
        <v>4</v>
      </c>
      <c r="G1022" t="s">
        <v>50</v>
      </c>
      <c r="H1022">
        <v>2</v>
      </c>
      <c r="I1022" t="s">
        <v>35</v>
      </c>
      <c r="J1022">
        <v>73</v>
      </c>
      <c r="K1022">
        <v>2</v>
      </c>
      <c r="L1022">
        <v>5</v>
      </c>
      <c r="M1022" t="s">
        <v>45</v>
      </c>
      <c r="N1022">
        <v>4</v>
      </c>
      <c r="O1022" t="s">
        <v>41</v>
      </c>
      <c r="P1022">
        <v>3</v>
      </c>
      <c r="Q1022">
        <v>3</v>
      </c>
      <c r="R1022">
        <v>3</v>
      </c>
      <c r="S1022">
        <v>23</v>
      </c>
      <c r="T1022">
        <v>2</v>
      </c>
      <c r="U1022">
        <v>2</v>
      </c>
      <c r="V1022">
        <v>21</v>
      </c>
      <c r="W1022">
        <v>6</v>
      </c>
      <c r="X1022">
        <v>12</v>
      </c>
      <c r="Y1022">
        <v>6</v>
      </c>
    </row>
    <row r="1023" spans="1:25" hidden="1" x14ac:dyDescent="0.35">
      <c r="A1023">
        <v>41</v>
      </c>
      <c r="B1023" t="s">
        <v>32</v>
      </c>
      <c r="C1023" t="s">
        <v>26</v>
      </c>
      <c r="D1023" t="s">
        <v>50</v>
      </c>
      <c r="E1023">
        <v>1</v>
      </c>
      <c r="F1023">
        <v>3</v>
      </c>
      <c r="G1023" t="s">
        <v>50</v>
      </c>
      <c r="H1023">
        <v>4</v>
      </c>
      <c r="I1023" t="s">
        <v>35</v>
      </c>
      <c r="J1023">
        <v>59</v>
      </c>
      <c r="K1023">
        <v>2</v>
      </c>
      <c r="L1023">
        <v>5</v>
      </c>
      <c r="M1023" t="s">
        <v>45</v>
      </c>
      <c r="N1023">
        <v>3</v>
      </c>
      <c r="O1023" t="s">
        <v>37</v>
      </c>
      <c r="P1023">
        <v>1</v>
      </c>
      <c r="Q1023">
        <v>3</v>
      </c>
      <c r="R1023">
        <v>1</v>
      </c>
      <c r="S1023">
        <v>22</v>
      </c>
      <c r="T1023">
        <v>3</v>
      </c>
      <c r="U1023">
        <v>3</v>
      </c>
      <c r="V1023">
        <v>22</v>
      </c>
      <c r="W1023">
        <v>7</v>
      </c>
      <c r="X1023">
        <v>2</v>
      </c>
      <c r="Y1023">
        <v>10</v>
      </c>
    </row>
    <row r="1024" spans="1:25" hidden="1" x14ac:dyDescent="0.35">
      <c r="A1024">
        <v>41</v>
      </c>
      <c r="B1024" t="s">
        <v>25</v>
      </c>
      <c r="C1024" t="s">
        <v>26</v>
      </c>
      <c r="D1024" t="s">
        <v>34</v>
      </c>
      <c r="E1024">
        <v>2</v>
      </c>
      <c r="F1024">
        <v>4</v>
      </c>
      <c r="G1024" t="s">
        <v>28</v>
      </c>
      <c r="H1024">
        <v>2</v>
      </c>
      <c r="I1024" t="s">
        <v>29</v>
      </c>
      <c r="J1024">
        <v>57</v>
      </c>
      <c r="K1024">
        <v>1</v>
      </c>
      <c r="L1024">
        <v>1</v>
      </c>
      <c r="M1024" t="s">
        <v>39</v>
      </c>
      <c r="N1024">
        <v>4</v>
      </c>
      <c r="O1024" t="s">
        <v>41</v>
      </c>
      <c r="P1024">
        <v>4</v>
      </c>
      <c r="Q1024">
        <v>3</v>
      </c>
      <c r="R1024">
        <v>1</v>
      </c>
      <c r="S1024">
        <v>10</v>
      </c>
      <c r="T1024">
        <v>1</v>
      </c>
      <c r="U1024">
        <v>2</v>
      </c>
      <c r="V1024">
        <v>7</v>
      </c>
      <c r="W1024">
        <v>7</v>
      </c>
      <c r="X1024">
        <v>1</v>
      </c>
      <c r="Y1024">
        <v>0</v>
      </c>
    </row>
    <row r="1025" spans="1:25" hidden="1" x14ac:dyDescent="0.35">
      <c r="A1025">
        <v>41</v>
      </c>
      <c r="B1025" t="s">
        <v>32</v>
      </c>
      <c r="C1025" t="s">
        <v>26</v>
      </c>
      <c r="D1025" t="s">
        <v>34</v>
      </c>
      <c r="E1025">
        <v>6</v>
      </c>
      <c r="F1025">
        <v>3</v>
      </c>
      <c r="G1025" t="s">
        <v>40</v>
      </c>
      <c r="H1025">
        <v>4</v>
      </c>
      <c r="I1025" t="s">
        <v>35</v>
      </c>
      <c r="J1025">
        <v>59</v>
      </c>
      <c r="K1025">
        <v>3</v>
      </c>
      <c r="L1025">
        <v>1</v>
      </c>
      <c r="M1025" t="s">
        <v>39</v>
      </c>
      <c r="N1025">
        <v>1</v>
      </c>
      <c r="O1025" t="s">
        <v>31</v>
      </c>
      <c r="P1025">
        <v>2</v>
      </c>
      <c r="Q1025">
        <v>3</v>
      </c>
      <c r="R1025">
        <v>0</v>
      </c>
      <c r="S1025">
        <v>20</v>
      </c>
      <c r="T1025">
        <v>3</v>
      </c>
      <c r="U1025">
        <v>3</v>
      </c>
      <c r="V1025">
        <v>18</v>
      </c>
      <c r="W1025">
        <v>13</v>
      </c>
      <c r="X1025">
        <v>2</v>
      </c>
      <c r="Y1025">
        <v>17</v>
      </c>
    </row>
    <row r="1026" spans="1:25" hidden="1" x14ac:dyDescent="0.35">
      <c r="A1026">
        <v>41</v>
      </c>
      <c r="B1026" t="s">
        <v>32</v>
      </c>
      <c r="C1026" t="s">
        <v>33</v>
      </c>
      <c r="D1026" t="s">
        <v>34</v>
      </c>
      <c r="E1026">
        <v>9</v>
      </c>
      <c r="F1026">
        <v>3</v>
      </c>
      <c r="G1026" t="s">
        <v>40</v>
      </c>
      <c r="H1026">
        <v>1</v>
      </c>
      <c r="I1026" t="s">
        <v>35</v>
      </c>
      <c r="J1026">
        <v>64</v>
      </c>
      <c r="K1026">
        <v>3</v>
      </c>
      <c r="L1026">
        <v>5</v>
      </c>
      <c r="M1026" t="s">
        <v>47</v>
      </c>
      <c r="N1026">
        <v>3</v>
      </c>
      <c r="O1026" t="s">
        <v>41</v>
      </c>
      <c r="P1026">
        <v>2</v>
      </c>
      <c r="Q1026">
        <v>3</v>
      </c>
      <c r="R1026">
        <v>1</v>
      </c>
      <c r="S1026">
        <v>21</v>
      </c>
      <c r="T1026">
        <v>2</v>
      </c>
      <c r="U1026">
        <v>4</v>
      </c>
      <c r="V1026">
        <v>18</v>
      </c>
      <c r="W1026">
        <v>16</v>
      </c>
      <c r="X1026">
        <v>0</v>
      </c>
      <c r="Y1026">
        <v>11</v>
      </c>
    </row>
    <row r="1027" spans="1:25" hidden="1" x14ac:dyDescent="0.35">
      <c r="A1027">
        <v>41</v>
      </c>
      <c r="B1027" t="s">
        <v>32</v>
      </c>
      <c r="C1027" t="s">
        <v>26</v>
      </c>
      <c r="D1027" t="s">
        <v>34</v>
      </c>
      <c r="E1027">
        <v>7</v>
      </c>
      <c r="F1027">
        <v>2</v>
      </c>
      <c r="G1027" t="s">
        <v>40</v>
      </c>
      <c r="H1027">
        <v>4</v>
      </c>
      <c r="I1027" t="s">
        <v>29</v>
      </c>
      <c r="J1027">
        <v>42</v>
      </c>
      <c r="K1027">
        <v>3</v>
      </c>
      <c r="L1027">
        <v>2</v>
      </c>
      <c r="M1027" t="s">
        <v>42</v>
      </c>
      <c r="N1027">
        <v>3</v>
      </c>
      <c r="O1027" t="s">
        <v>31</v>
      </c>
      <c r="P1027">
        <v>6</v>
      </c>
      <c r="Q1027">
        <v>3</v>
      </c>
      <c r="R1027">
        <v>0</v>
      </c>
      <c r="S1027">
        <v>8</v>
      </c>
      <c r="T1027">
        <v>6</v>
      </c>
      <c r="U1027">
        <v>3</v>
      </c>
      <c r="V1027">
        <v>2</v>
      </c>
      <c r="W1027">
        <v>2</v>
      </c>
      <c r="X1027">
        <v>2</v>
      </c>
      <c r="Y1027">
        <v>1</v>
      </c>
    </row>
    <row r="1028" spans="1:25" hidden="1" x14ac:dyDescent="0.35">
      <c r="A1028">
        <v>41</v>
      </c>
      <c r="B1028" t="s">
        <v>32</v>
      </c>
      <c r="C1028" t="s">
        <v>44</v>
      </c>
      <c r="D1028" t="s">
        <v>34</v>
      </c>
      <c r="E1028">
        <v>7</v>
      </c>
      <c r="F1028">
        <v>1</v>
      </c>
      <c r="G1028" t="s">
        <v>28</v>
      </c>
      <c r="H1028">
        <v>2</v>
      </c>
      <c r="I1028" t="s">
        <v>29</v>
      </c>
      <c r="J1028">
        <v>55</v>
      </c>
      <c r="K1028">
        <v>1</v>
      </c>
      <c r="L1028">
        <v>5</v>
      </c>
      <c r="M1028" t="s">
        <v>47</v>
      </c>
      <c r="N1028">
        <v>3</v>
      </c>
      <c r="O1028" t="s">
        <v>41</v>
      </c>
      <c r="P1028">
        <v>1</v>
      </c>
      <c r="Q1028">
        <v>4</v>
      </c>
      <c r="R1028">
        <v>2</v>
      </c>
      <c r="S1028">
        <v>21</v>
      </c>
      <c r="T1028">
        <v>3</v>
      </c>
      <c r="U1028">
        <v>3</v>
      </c>
      <c r="V1028">
        <v>21</v>
      </c>
      <c r="W1028">
        <v>16</v>
      </c>
      <c r="X1028">
        <v>5</v>
      </c>
      <c r="Y1028">
        <v>10</v>
      </c>
    </row>
    <row r="1029" spans="1:25" hidden="1" x14ac:dyDescent="0.35">
      <c r="A1029">
        <v>41</v>
      </c>
      <c r="B1029" t="s">
        <v>32</v>
      </c>
      <c r="C1029" t="s">
        <v>26</v>
      </c>
      <c r="D1029" t="s">
        <v>34</v>
      </c>
      <c r="E1029">
        <v>7</v>
      </c>
      <c r="F1029">
        <v>2</v>
      </c>
      <c r="G1029" t="s">
        <v>49</v>
      </c>
      <c r="H1029">
        <v>2</v>
      </c>
      <c r="I1029" t="s">
        <v>29</v>
      </c>
      <c r="J1029">
        <v>43</v>
      </c>
      <c r="K1029">
        <v>4</v>
      </c>
      <c r="L1029">
        <v>1</v>
      </c>
      <c r="M1029" t="s">
        <v>36</v>
      </c>
      <c r="N1029">
        <v>3</v>
      </c>
      <c r="O1029" t="s">
        <v>37</v>
      </c>
      <c r="P1029">
        <v>1</v>
      </c>
      <c r="Q1029">
        <v>3</v>
      </c>
      <c r="R1029">
        <v>0</v>
      </c>
      <c r="S1029">
        <v>10</v>
      </c>
      <c r="T1029">
        <v>3</v>
      </c>
      <c r="U1029">
        <v>3</v>
      </c>
      <c r="V1029">
        <v>10</v>
      </c>
      <c r="W1029">
        <v>6</v>
      </c>
      <c r="X1029">
        <v>0</v>
      </c>
      <c r="Y1029">
        <v>8</v>
      </c>
    </row>
    <row r="1030" spans="1:25" x14ac:dyDescent="0.35">
      <c r="A1030">
        <v>41</v>
      </c>
      <c r="B1030" t="s">
        <v>32</v>
      </c>
      <c r="C1030" t="s">
        <v>26</v>
      </c>
      <c r="D1030" t="s">
        <v>34</v>
      </c>
      <c r="E1030">
        <v>12</v>
      </c>
      <c r="F1030">
        <v>4</v>
      </c>
      <c r="G1030" t="s">
        <v>28</v>
      </c>
      <c r="H1030">
        <v>2</v>
      </c>
      <c r="I1030" t="s">
        <v>35</v>
      </c>
      <c r="J1030">
        <v>46</v>
      </c>
      <c r="K1030">
        <v>3</v>
      </c>
      <c r="L1030">
        <v>1</v>
      </c>
      <c r="M1030" t="s">
        <v>39</v>
      </c>
      <c r="N1030">
        <v>4</v>
      </c>
      <c r="O1030" t="s">
        <v>37</v>
      </c>
      <c r="P1030">
        <v>3</v>
      </c>
      <c r="Q1030">
        <v>3</v>
      </c>
      <c r="R1030">
        <v>1</v>
      </c>
      <c r="S1030">
        <v>6</v>
      </c>
      <c r="T1030">
        <v>4</v>
      </c>
      <c r="U1030">
        <v>3</v>
      </c>
      <c r="V1030">
        <v>1</v>
      </c>
      <c r="W1030">
        <v>0</v>
      </c>
      <c r="X1030">
        <v>0</v>
      </c>
      <c r="Y1030">
        <v>0</v>
      </c>
    </row>
    <row r="1031" spans="1:25" hidden="1" x14ac:dyDescent="0.35">
      <c r="A1031">
        <v>41</v>
      </c>
      <c r="B1031" t="s">
        <v>25</v>
      </c>
      <c r="C1031" t="s">
        <v>44</v>
      </c>
      <c r="D1031" t="s">
        <v>34</v>
      </c>
      <c r="E1031">
        <v>5</v>
      </c>
      <c r="F1031">
        <v>2</v>
      </c>
      <c r="G1031" t="s">
        <v>28</v>
      </c>
      <c r="H1031">
        <v>1</v>
      </c>
      <c r="I1031" t="s">
        <v>35</v>
      </c>
      <c r="J1031">
        <v>95</v>
      </c>
      <c r="K1031">
        <v>2</v>
      </c>
      <c r="L1031">
        <v>1</v>
      </c>
      <c r="M1031" t="s">
        <v>36</v>
      </c>
      <c r="N1031">
        <v>1</v>
      </c>
      <c r="O1031" t="s">
        <v>41</v>
      </c>
      <c r="P1031">
        <v>6</v>
      </c>
      <c r="Q1031">
        <v>3</v>
      </c>
      <c r="R1031">
        <v>1</v>
      </c>
      <c r="S1031">
        <v>5</v>
      </c>
      <c r="T1031">
        <v>2</v>
      </c>
      <c r="U1031">
        <v>1</v>
      </c>
      <c r="V1031">
        <v>1</v>
      </c>
      <c r="W1031">
        <v>0</v>
      </c>
      <c r="X1031">
        <v>0</v>
      </c>
      <c r="Y1031">
        <v>0</v>
      </c>
    </row>
    <row r="1032" spans="1:25" x14ac:dyDescent="0.35">
      <c r="A1032">
        <v>41</v>
      </c>
      <c r="B1032" t="s">
        <v>32</v>
      </c>
      <c r="C1032" t="s">
        <v>44</v>
      </c>
      <c r="D1032" t="s">
        <v>27</v>
      </c>
      <c r="E1032">
        <v>10</v>
      </c>
      <c r="F1032">
        <v>2</v>
      </c>
      <c r="G1032" t="s">
        <v>40</v>
      </c>
      <c r="H1032">
        <v>3</v>
      </c>
      <c r="I1032" t="s">
        <v>35</v>
      </c>
      <c r="J1032">
        <v>40</v>
      </c>
      <c r="K1032">
        <v>1</v>
      </c>
      <c r="L1032">
        <v>2</v>
      </c>
      <c r="M1032" t="s">
        <v>30</v>
      </c>
      <c r="N1032">
        <v>2</v>
      </c>
      <c r="O1032" t="s">
        <v>31</v>
      </c>
      <c r="P1032">
        <v>1</v>
      </c>
      <c r="Q1032">
        <v>3</v>
      </c>
      <c r="R1032">
        <v>0</v>
      </c>
      <c r="S1032">
        <v>19</v>
      </c>
      <c r="T1032">
        <v>4</v>
      </c>
      <c r="U1032">
        <v>3</v>
      </c>
      <c r="V1032">
        <v>19</v>
      </c>
      <c r="W1032">
        <v>2</v>
      </c>
      <c r="X1032">
        <v>11</v>
      </c>
      <c r="Y1032">
        <v>9</v>
      </c>
    </row>
    <row r="1033" spans="1:25" hidden="1" x14ac:dyDescent="0.35">
      <c r="A1033">
        <v>41</v>
      </c>
      <c r="B1033" t="s">
        <v>32</v>
      </c>
      <c r="C1033" t="s">
        <v>33</v>
      </c>
      <c r="D1033" t="s">
        <v>27</v>
      </c>
      <c r="E1033">
        <v>1</v>
      </c>
      <c r="F1033">
        <v>3</v>
      </c>
      <c r="G1033" t="s">
        <v>48</v>
      </c>
      <c r="H1033">
        <v>3</v>
      </c>
      <c r="I1033" t="s">
        <v>29</v>
      </c>
      <c r="J1033">
        <v>66</v>
      </c>
      <c r="K1033">
        <v>3</v>
      </c>
      <c r="L1033">
        <v>2</v>
      </c>
      <c r="M1033" t="s">
        <v>30</v>
      </c>
      <c r="N1033">
        <v>1</v>
      </c>
      <c r="O1033" t="s">
        <v>41</v>
      </c>
      <c r="P1033">
        <v>0</v>
      </c>
      <c r="Q1033">
        <v>3</v>
      </c>
      <c r="R1033">
        <v>1</v>
      </c>
      <c r="S1033">
        <v>10</v>
      </c>
      <c r="T1033">
        <v>2</v>
      </c>
      <c r="U1033">
        <v>3</v>
      </c>
      <c r="V1033">
        <v>9</v>
      </c>
      <c r="W1033">
        <v>3</v>
      </c>
      <c r="X1033">
        <v>1</v>
      </c>
      <c r="Y1033">
        <v>7</v>
      </c>
    </row>
    <row r="1034" spans="1:25" x14ac:dyDescent="0.35">
      <c r="A1034">
        <v>41</v>
      </c>
      <c r="B1034" t="s">
        <v>32</v>
      </c>
      <c r="C1034" t="s">
        <v>33</v>
      </c>
      <c r="D1034" t="s">
        <v>34</v>
      </c>
      <c r="E1034">
        <v>22</v>
      </c>
      <c r="F1034">
        <v>3</v>
      </c>
      <c r="G1034" t="s">
        <v>28</v>
      </c>
      <c r="H1034">
        <v>4</v>
      </c>
      <c r="I1034" t="s">
        <v>29</v>
      </c>
      <c r="J1034">
        <v>75</v>
      </c>
      <c r="K1034">
        <v>3</v>
      </c>
      <c r="L1034">
        <v>2</v>
      </c>
      <c r="M1034" t="s">
        <v>36</v>
      </c>
      <c r="N1034">
        <v>4</v>
      </c>
      <c r="O1034" t="s">
        <v>41</v>
      </c>
      <c r="P1034">
        <v>3</v>
      </c>
      <c r="Q1034">
        <v>3</v>
      </c>
      <c r="R1034">
        <v>2</v>
      </c>
      <c r="S1034">
        <v>12</v>
      </c>
      <c r="T1034">
        <v>4</v>
      </c>
      <c r="U1034">
        <v>2</v>
      </c>
      <c r="V1034">
        <v>6</v>
      </c>
      <c r="W1034">
        <v>2</v>
      </c>
      <c r="X1034">
        <v>3</v>
      </c>
      <c r="Y1034">
        <v>3</v>
      </c>
    </row>
    <row r="1035" spans="1:25" hidden="1" x14ac:dyDescent="0.35">
      <c r="A1035">
        <v>41</v>
      </c>
      <c r="B1035" t="s">
        <v>32</v>
      </c>
      <c r="C1035" t="s">
        <v>26</v>
      </c>
      <c r="D1035" t="s">
        <v>34</v>
      </c>
      <c r="E1035">
        <v>5</v>
      </c>
      <c r="F1035">
        <v>5</v>
      </c>
      <c r="G1035" t="s">
        <v>40</v>
      </c>
      <c r="H1035">
        <v>2</v>
      </c>
      <c r="I1035" t="s">
        <v>35</v>
      </c>
      <c r="J1035">
        <v>90</v>
      </c>
      <c r="K1035">
        <v>4</v>
      </c>
      <c r="L1035">
        <v>1</v>
      </c>
      <c r="M1035" t="s">
        <v>36</v>
      </c>
      <c r="N1035">
        <v>3</v>
      </c>
      <c r="O1035" t="s">
        <v>37</v>
      </c>
      <c r="P1035">
        <v>2</v>
      </c>
      <c r="Q1035">
        <v>3</v>
      </c>
      <c r="R1035">
        <v>0</v>
      </c>
      <c r="S1035">
        <v>7</v>
      </c>
      <c r="T1035">
        <v>5</v>
      </c>
      <c r="U1035">
        <v>2</v>
      </c>
      <c r="V1035">
        <v>4</v>
      </c>
      <c r="W1035">
        <v>2</v>
      </c>
      <c r="X1035">
        <v>0</v>
      </c>
      <c r="Y1035">
        <v>3</v>
      </c>
    </row>
    <row r="1036" spans="1:25" x14ac:dyDescent="0.35">
      <c r="A1036">
        <v>41</v>
      </c>
      <c r="B1036" t="s">
        <v>32</v>
      </c>
      <c r="C1036" t="s">
        <v>26</v>
      </c>
      <c r="D1036" t="s">
        <v>27</v>
      </c>
      <c r="E1036">
        <v>23</v>
      </c>
      <c r="F1036">
        <v>2</v>
      </c>
      <c r="G1036" t="s">
        <v>28</v>
      </c>
      <c r="H1036">
        <v>4</v>
      </c>
      <c r="I1036" t="s">
        <v>35</v>
      </c>
      <c r="J1036">
        <v>80</v>
      </c>
      <c r="K1036">
        <v>3</v>
      </c>
      <c r="L1036">
        <v>3</v>
      </c>
      <c r="M1036" t="s">
        <v>30</v>
      </c>
      <c r="N1036">
        <v>3</v>
      </c>
      <c r="O1036" t="s">
        <v>31</v>
      </c>
      <c r="P1036">
        <v>3</v>
      </c>
      <c r="Q1036">
        <v>3</v>
      </c>
      <c r="R1036">
        <v>0</v>
      </c>
      <c r="S1036">
        <v>21</v>
      </c>
      <c r="T1036">
        <v>2</v>
      </c>
      <c r="U1036">
        <v>3</v>
      </c>
      <c r="V1036">
        <v>2</v>
      </c>
      <c r="W1036">
        <v>0</v>
      </c>
      <c r="X1036">
        <v>0</v>
      </c>
      <c r="Y1036">
        <v>2</v>
      </c>
    </row>
    <row r="1037" spans="1:25" hidden="1" x14ac:dyDescent="0.35">
      <c r="A1037">
        <v>41</v>
      </c>
      <c r="B1037" t="s">
        <v>32</v>
      </c>
      <c r="C1037" t="s">
        <v>26</v>
      </c>
      <c r="D1037" t="s">
        <v>27</v>
      </c>
      <c r="E1037">
        <v>6</v>
      </c>
      <c r="F1037">
        <v>3</v>
      </c>
      <c r="G1037" t="s">
        <v>48</v>
      </c>
      <c r="H1037">
        <v>4</v>
      </c>
      <c r="I1037" t="s">
        <v>35</v>
      </c>
      <c r="J1037">
        <v>35</v>
      </c>
      <c r="K1037">
        <v>3</v>
      </c>
      <c r="L1037">
        <v>3</v>
      </c>
      <c r="M1037" t="s">
        <v>30</v>
      </c>
      <c r="N1037">
        <v>3</v>
      </c>
      <c r="O1037" t="s">
        <v>31</v>
      </c>
      <c r="P1037">
        <v>1</v>
      </c>
      <c r="Q1037">
        <v>3</v>
      </c>
      <c r="R1037">
        <v>0</v>
      </c>
      <c r="S1037">
        <v>10</v>
      </c>
      <c r="T1037">
        <v>3</v>
      </c>
      <c r="U1037">
        <v>3</v>
      </c>
      <c r="V1037">
        <v>10</v>
      </c>
      <c r="W1037">
        <v>8</v>
      </c>
      <c r="X1037">
        <v>8</v>
      </c>
      <c r="Y1037">
        <v>7</v>
      </c>
    </row>
    <row r="1038" spans="1:25" hidden="1" x14ac:dyDescent="0.35">
      <c r="A1038">
        <v>41</v>
      </c>
      <c r="B1038" t="s">
        <v>32</v>
      </c>
      <c r="C1038" t="s">
        <v>44</v>
      </c>
      <c r="D1038" t="s">
        <v>50</v>
      </c>
      <c r="E1038">
        <v>4</v>
      </c>
      <c r="F1038">
        <v>3</v>
      </c>
      <c r="G1038" t="s">
        <v>50</v>
      </c>
      <c r="H1038">
        <v>3</v>
      </c>
      <c r="I1038" t="s">
        <v>35</v>
      </c>
      <c r="J1038">
        <v>60</v>
      </c>
      <c r="K1038">
        <v>1</v>
      </c>
      <c r="L1038">
        <v>2</v>
      </c>
      <c r="M1038" t="s">
        <v>50</v>
      </c>
      <c r="N1038">
        <v>2</v>
      </c>
      <c r="O1038" t="s">
        <v>37</v>
      </c>
      <c r="P1038">
        <v>6</v>
      </c>
      <c r="Q1038">
        <v>3</v>
      </c>
      <c r="R1038">
        <v>1</v>
      </c>
      <c r="S1038">
        <v>10</v>
      </c>
      <c r="T1038">
        <v>4</v>
      </c>
      <c r="U1038">
        <v>3</v>
      </c>
      <c r="V1038">
        <v>3</v>
      </c>
      <c r="W1038">
        <v>2</v>
      </c>
      <c r="X1038">
        <v>1</v>
      </c>
      <c r="Y1038">
        <v>2</v>
      </c>
    </row>
    <row r="1039" spans="1:25" hidden="1" x14ac:dyDescent="0.35">
      <c r="A1039">
        <v>41</v>
      </c>
      <c r="B1039" t="s">
        <v>32</v>
      </c>
      <c r="C1039" t="s">
        <v>26</v>
      </c>
      <c r="D1039" t="s">
        <v>34</v>
      </c>
      <c r="E1039">
        <v>9</v>
      </c>
      <c r="F1039">
        <v>4</v>
      </c>
      <c r="G1039" t="s">
        <v>28</v>
      </c>
      <c r="H1039">
        <v>3</v>
      </c>
      <c r="I1039" t="s">
        <v>35</v>
      </c>
      <c r="J1039">
        <v>94</v>
      </c>
      <c r="K1039">
        <v>3</v>
      </c>
      <c r="L1039">
        <v>1</v>
      </c>
      <c r="M1039" t="s">
        <v>39</v>
      </c>
      <c r="N1039">
        <v>1</v>
      </c>
      <c r="O1039" t="s">
        <v>41</v>
      </c>
      <c r="P1039">
        <v>1</v>
      </c>
      <c r="Q1039">
        <v>4</v>
      </c>
      <c r="R1039">
        <v>2</v>
      </c>
      <c r="S1039">
        <v>5</v>
      </c>
      <c r="T1039">
        <v>2</v>
      </c>
      <c r="U1039">
        <v>3</v>
      </c>
      <c r="V1039">
        <v>5</v>
      </c>
      <c r="W1039">
        <v>3</v>
      </c>
      <c r="X1039">
        <v>0</v>
      </c>
      <c r="Y1039">
        <v>4</v>
      </c>
    </row>
    <row r="1040" spans="1:25" hidden="1" x14ac:dyDescent="0.35">
      <c r="A1040">
        <v>41</v>
      </c>
      <c r="B1040" t="s">
        <v>32</v>
      </c>
      <c r="C1040" t="s">
        <v>26</v>
      </c>
      <c r="D1040" t="s">
        <v>34</v>
      </c>
      <c r="E1040">
        <v>5</v>
      </c>
      <c r="F1040">
        <v>3</v>
      </c>
      <c r="G1040" t="s">
        <v>28</v>
      </c>
      <c r="H1040">
        <v>2</v>
      </c>
      <c r="I1040" t="s">
        <v>35</v>
      </c>
      <c r="J1040">
        <v>85</v>
      </c>
      <c r="K1040">
        <v>4</v>
      </c>
      <c r="L1040">
        <v>2</v>
      </c>
      <c r="M1040" t="s">
        <v>43</v>
      </c>
      <c r="N1040">
        <v>2</v>
      </c>
      <c r="O1040" t="s">
        <v>31</v>
      </c>
      <c r="P1040">
        <v>3</v>
      </c>
      <c r="Q1040">
        <v>3</v>
      </c>
      <c r="R1040">
        <v>0</v>
      </c>
      <c r="S1040">
        <v>11</v>
      </c>
      <c r="T1040">
        <v>3</v>
      </c>
      <c r="U1040">
        <v>1</v>
      </c>
      <c r="V1040">
        <v>3</v>
      </c>
      <c r="W1040">
        <v>2</v>
      </c>
      <c r="X1040">
        <v>1</v>
      </c>
      <c r="Y1040">
        <v>2</v>
      </c>
    </row>
    <row r="1041" spans="1:25" hidden="1" x14ac:dyDescent="0.35">
      <c r="A1041">
        <v>41</v>
      </c>
      <c r="B1041" t="s">
        <v>32</v>
      </c>
      <c r="C1041" t="s">
        <v>26</v>
      </c>
      <c r="D1041" t="s">
        <v>27</v>
      </c>
      <c r="E1041">
        <v>4</v>
      </c>
      <c r="F1041">
        <v>1</v>
      </c>
      <c r="G1041" t="s">
        <v>48</v>
      </c>
      <c r="H1041">
        <v>3</v>
      </c>
      <c r="I1041" t="s">
        <v>29</v>
      </c>
      <c r="J1041">
        <v>81</v>
      </c>
      <c r="K1041">
        <v>3</v>
      </c>
      <c r="L1041">
        <v>3</v>
      </c>
      <c r="M1041" t="s">
        <v>30</v>
      </c>
      <c r="N1041">
        <v>3</v>
      </c>
      <c r="O1041" t="s">
        <v>41</v>
      </c>
      <c r="P1041">
        <v>0</v>
      </c>
      <c r="Q1041">
        <v>3</v>
      </c>
      <c r="R1041">
        <v>1</v>
      </c>
      <c r="S1041">
        <v>23</v>
      </c>
      <c r="T1041">
        <v>3</v>
      </c>
      <c r="U1041">
        <v>4</v>
      </c>
      <c r="V1041">
        <v>22</v>
      </c>
      <c r="W1041">
        <v>14</v>
      </c>
      <c r="X1041">
        <v>13</v>
      </c>
      <c r="Y1041">
        <v>5</v>
      </c>
    </row>
    <row r="1042" spans="1:25" hidden="1" x14ac:dyDescent="0.35">
      <c r="A1042">
        <v>41</v>
      </c>
      <c r="B1042" t="s">
        <v>32</v>
      </c>
      <c r="C1042" t="s">
        <v>26</v>
      </c>
      <c r="D1042" t="s">
        <v>27</v>
      </c>
      <c r="E1042">
        <v>8</v>
      </c>
      <c r="F1042">
        <v>3</v>
      </c>
      <c r="G1042" t="s">
        <v>48</v>
      </c>
      <c r="H1042">
        <v>3</v>
      </c>
      <c r="I1042" t="s">
        <v>29</v>
      </c>
      <c r="J1042">
        <v>54</v>
      </c>
      <c r="K1042">
        <v>3</v>
      </c>
      <c r="L1042">
        <v>2</v>
      </c>
      <c r="M1042" t="s">
        <v>30</v>
      </c>
      <c r="N1042">
        <v>2</v>
      </c>
      <c r="O1042" t="s">
        <v>37</v>
      </c>
      <c r="P1042">
        <v>5</v>
      </c>
      <c r="Q1042">
        <v>4</v>
      </c>
      <c r="R1042">
        <v>1</v>
      </c>
      <c r="S1042">
        <v>14</v>
      </c>
      <c r="T1042">
        <v>3</v>
      </c>
      <c r="U1042">
        <v>3</v>
      </c>
      <c r="V1042">
        <v>5</v>
      </c>
      <c r="W1042">
        <v>4</v>
      </c>
      <c r="X1042">
        <v>1</v>
      </c>
      <c r="Y1042">
        <v>4</v>
      </c>
    </row>
    <row r="1043" spans="1:25" hidden="1" x14ac:dyDescent="0.35">
      <c r="A1043">
        <v>41</v>
      </c>
      <c r="B1043" t="s">
        <v>32</v>
      </c>
      <c r="C1043" t="s">
        <v>26</v>
      </c>
      <c r="D1043" t="s">
        <v>34</v>
      </c>
      <c r="E1043">
        <v>1</v>
      </c>
      <c r="F1043">
        <v>3</v>
      </c>
      <c r="G1043" t="s">
        <v>28</v>
      </c>
      <c r="H1043">
        <v>4</v>
      </c>
      <c r="I1043" t="s">
        <v>35</v>
      </c>
      <c r="J1043">
        <v>76</v>
      </c>
      <c r="K1043">
        <v>3</v>
      </c>
      <c r="L1043">
        <v>1</v>
      </c>
      <c r="M1043" t="s">
        <v>36</v>
      </c>
      <c r="N1043">
        <v>4</v>
      </c>
      <c r="O1043" t="s">
        <v>37</v>
      </c>
      <c r="P1043">
        <v>3</v>
      </c>
      <c r="Q1043">
        <v>4</v>
      </c>
      <c r="R1043">
        <v>1</v>
      </c>
      <c r="S1043">
        <v>12</v>
      </c>
      <c r="T1043">
        <v>3</v>
      </c>
      <c r="U1043">
        <v>3</v>
      </c>
      <c r="V1043">
        <v>5</v>
      </c>
      <c r="W1043">
        <v>3</v>
      </c>
      <c r="X1043">
        <v>1</v>
      </c>
      <c r="Y1043">
        <v>0</v>
      </c>
    </row>
    <row r="1044" spans="1:25" x14ac:dyDescent="0.35">
      <c r="A1044">
        <v>41</v>
      </c>
      <c r="B1044" t="s">
        <v>32</v>
      </c>
      <c r="C1044" t="s">
        <v>26</v>
      </c>
      <c r="D1044" t="s">
        <v>34</v>
      </c>
      <c r="E1044">
        <v>28</v>
      </c>
      <c r="F1044">
        <v>4</v>
      </c>
      <c r="G1044" t="s">
        <v>28</v>
      </c>
      <c r="H1044">
        <v>1</v>
      </c>
      <c r="I1044" t="s">
        <v>29</v>
      </c>
      <c r="J1044">
        <v>60</v>
      </c>
      <c r="K1044">
        <v>2</v>
      </c>
      <c r="L1044">
        <v>4</v>
      </c>
      <c r="M1044" t="s">
        <v>42</v>
      </c>
      <c r="N1044">
        <v>2</v>
      </c>
      <c r="O1044" t="s">
        <v>37</v>
      </c>
      <c r="P1044">
        <v>0</v>
      </c>
      <c r="Q1044">
        <v>4</v>
      </c>
      <c r="R1044">
        <v>1</v>
      </c>
      <c r="S1044">
        <v>21</v>
      </c>
      <c r="T1044">
        <v>3</v>
      </c>
      <c r="U1044">
        <v>3</v>
      </c>
      <c r="V1044">
        <v>20</v>
      </c>
      <c r="W1044">
        <v>7</v>
      </c>
      <c r="X1044">
        <v>0</v>
      </c>
      <c r="Y1044">
        <v>10</v>
      </c>
    </row>
    <row r="1045" spans="1:25" hidden="1" x14ac:dyDescent="0.35">
      <c r="A1045">
        <v>41</v>
      </c>
      <c r="B1045" t="s">
        <v>32</v>
      </c>
      <c r="C1045" t="s">
        <v>26</v>
      </c>
      <c r="D1045" t="s">
        <v>27</v>
      </c>
      <c r="E1045">
        <v>3</v>
      </c>
      <c r="F1045">
        <v>3</v>
      </c>
      <c r="G1045" t="s">
        <v>28</v>
      </c>
      <c r="H1045">
        <v>3</v>
      </c>
      <c r="I1045" t="s">
        <v>35</v>
      </c>
      <c r="J1045">
        <v>57</v>
      </c>
      <c r="K1045">
        <v>2</v>
      </c>
      <c r="L1045">
        <v>2</v>
      </c>
      <c r="M1045" t="s">
        <v>30</v>
      </c>
      <c r="N1045">
        <v>2</v>
      </c>
      <c r="O1045" t="s">
        <v>41</v>
      </c>
      <c r="P1045">
        <v>2</v>
      </c>
      <c r="Q1045">
        <v>3</v>
      </c>
      <c r="R1045">
        <v>1</v>
      </c>
      <c r="S1045">
        <v>14</v>
      </c>
      <c r="T1045">
        <v>5</v>
      </c>
      <c r="U1045">
        <v>3</v>
      </c>
      <c r="V1045">
        <v>5</v>
      </c>
      <c r="W1045">
        <v>4</v>
      </c>
      <c r="X1045">
        <v>0</v>
      </c>
      <c r="Y1045">
        <v>4</v>
      </c>
    </row>
    <row r="1046" spans="1:25" hidden="1" x14ac:dyDescent="0.35">
      <c r="A1046">
        <v>42</v>
      </c>
      <c r="B1046" t="s">
        <v>32</v>
      </c>
      <c r="C1046" t="s">
        <v>26</v>
      </c>
      <c r="D1046" t="s">
        <v>27</v>
      </c>
      <c r="E1046">
        <v>8</v>
      </c>
      <c r="F1046">
        <v>4</v>
      </c>
      <c r="G1046" t="s">
        <v>48</v>
      </c>
      <c r="H1046">
        <v>3</v>
      </c>
      <c r="I1046" t="s">
        <v>35</v>
      </c>
      <c r="J1046">
        <v>48</v>
      </c>
      <c r="K1046">
        <v>3</v>
      </c>
      <c r="L1046">
        <v>2</v>
      </c>
      <c r="M1046" t="s">
        <v>30</v>
      </c>
      <c r="N1046">
        <v>2</v>
      </c>
      <c r="O1046" t="s">
        <v>37</v>
      </c>
      <c r="P1046">
        <v>0</v>
      </c>
      <c r="Q1046">
        <v>3</v>
      </c>
      <c r="R1046">
        <v>1</v>
      </c>
      <c r="S1046">
        <v>10</v>
      </c>
      <c r="T1046">
        <v>2</v>
      </c>
      <c r="U1046">
        <v>3</v>
      </c>
      <c r="V1046">
        <v>9</v>
      </c>
      <c r="W1046">
        <v>7</v>
      </c>
      <c r="X1046">
        <v>4</v>
      </c>
      <c r="Y1046">
        <v>2</v>
      </c>
    </row>
    <row r="1047" spans="1:25" x14ac:dyDescent="0.35">
      <c r="A1047">
        <v>42</v>
      </c>
      <c r="B1047" t="s">
        <v>32</v>
      </c>
      <c r="C1047" t="s">
        <v>44</v>
      </c>
      <c r="D1047" t="s">
        <v>34</v>
      </c>
      <c r="E1047">
        <v>21</v>
      </c>
      <c r="F1047">
        <v>2</v>
      </c>
      <c r="G1047" t="s">
        <v>40</v>
      </c>
      <c r="H1047">
        <v>3</v>
      </c>
      <c r="I1047" t="s">
        <v>29</v>
      </c>
      <c r="J1047">
        <v>36</v>
      </c>
      <c r="K1047">
        <v>3</v>
      </c>
      <c r="L1047">
        <v>2</v>
      </c>
      <c r="M1047" t="s">
        <v>42</v>
      </c>
      <c r="N1047">
        <v>3</v>
      </c>
      <c r="O1047" t="s">
        <v>41</v>
      </c>
      <c r="P1047">
        <v>2</v>
      </c>
      <c r="Q1047">
        <v>3</v>
      </c>
      <c r="R1047">
        <v>1</v>
      </c>
      <c r="S1047">
        <v>11</v>
      </c>
      <c r="T1047">
        <v>5</v>
      </c>
      <c r="U1047">
        <v>3</v>
      </c>
      <c r="V1047">
        <v>5</v>
      </c>
      <c r="W1047">
        <v>3</v>
      </c>
      <c r="X1047">
        <v>0</v>
      </c>
      <c r="Y1047">
        <v>2</v>
      </c>
    </row>
    <row r="1048" spans="1:25" hidden="1" x14ac:dyDescent="0.35">
      <c r="A1048">
        <v>42</v>
      </c>
      <c r="B1048" t="s">
        <v>32</v>
      </c>
      <c r="C1048" t="s">
        <v>26</v>
      </c>
      <c r="D1048" t="s">
        <v>34</v>
      </c>
      <c r="E1048">
        <v>4</v>
      </c>
      <c r="F1048">
        <v>2</v>
      </c>
      <c r="G1048" t="s">
        <v>49</v>
      </c>
      <c r="H1048">
        <v>3</v>
      </c>
      <c r="I1048" t="s">
        <v>35</v>
      </c>
      <c r="J1048">
        <v>58</v>
      </c>
      <c r="K1048">
        <v>3</v>
      </c>
      <c r="L1048">
        <v>5</v>
      </c>
      <c r="M1048" t="s">
        <v>45</v>
      </c>
      <c r="N1048">
        <v>4</v>
      </c>
      <c r="O1048" t="s">
        <v>37</v>
      </c>
      <c r="P1048">
        <v>1</v>
      </c>
      <c r="Q1048">
        <v>3</v>
      </c>
      <c r="R1048">
        <v>0</v>
      </c>
      <c r="S1048">
        <v>22</v>
      </c>
      <c r="T1048">
        <v>3</v>
      </c>
      <c r="U1048">
        <v>3</v>
      </c>
      <c r="V1048">
        <v>22</v>
      </c>
      <c r="W1048">
        <v>17</v>
      </c>
      <c r="X1048">
        <v>11</v>
      </c>
      <c r="Y1048">
        <v>15</v>
      </c>
    </row>
    <row r="1049" spans="1:25" x14ac:dyDescent="0.35">
      <c r="A1049">
        <v>42</v>
      </c>
      <c r="B1049" t="s">
        <v>32</v>
      </c>
      <c r="C1049" t="s">
        <v>26</v>
      </c>
      <c r="D1049" t="s">
        <v>34</v>
      </c>
      <c r="E1049">
        <v>17</v>
      </c>
      <c r="F1049">
        <v>2</v>
      </c>
      <c r="G1049" t="s">
        <v>28</v>
      </c>
      <c r="H1049">
        <v>4</v>
      </c>
      <c r="I1049" t="s">
        <v>29</v>
      </c>
      <c r="J1049">
        <v>82</v>
      </c>
      <c r="K1049">
        <v>4</v>
      </c>
      <c r="L1049">
        <v>2</v>
      </c>
      <c r="M1049" t="s">
        <v>36</v>
      </c>
      <c r="N1049">
        <v>1</v>
      </c>
      <c r="O1049" t="s">
        <v>31</v>
      </c>
      <c r="P1049">
        <v>3</v>
      </c>
      <c r="Q1049">
        <v>3</v>
      </c>
      <c r="R1049">
        <v>0</v>
      </c>
      <c r="S1049">
        <v>10</v>
      </c>
      <c r="T1049">
        <v>1</v>
      </c>
      <c r="U1049">
        <v>3</v>
      </c>
      <c r="V1049">
        <v>3</v>
      </c>
      <c r="W1049">
        <v>2</v>
      </c>
      <c r="X1049">
        <v>0</v>
      </c>
      <c r="Y1049">
        <v>2</v>
      </c>
    </row>
    <row r="1050" spans="1:25" hidden="1" x14ac:dyDescent="0.35">
      <c r="A1050">
        <v>42</v>
      </c>
      <c r="B1050" t="s">
        <v>32</v>
      </c>
      <c r="C1050" t="s">
        <v>26</v>
      </c>
      <c r="D1050" t="s">
        <v>34</v>
      </c>
      <c r="E1050">
        <v>2</v>
      </c>
      <c r="F1050">
        <v>3</v>
      </c>
      <c r="G1050" t="s">
        <v>40</v>
      </c>
      <c r="H1050">
        <v>4</v>
      </c>
      <c r="I1050" t="s">
        <v>29</v>
      </c>
      <c r="J1050">
        <v>56</v>
      </c>
      <c r="K1050">
        <v>2</v>
      </c>
      <c r="L1050">
        <v>1</v>
      </c>
      <c r="M1050" t="s">
        <v>39</v>
      </c>
      <c r="N1050">
        <v>1</v>
      </c>
      <c r="O1050" t="s">
        <v>41</v>
      </c>
      <c r="P1050">
        <v>0</v>
      </c>
      <c r="Q1050">
        <v>3</v>
      </c>
      <c r="R1050">
        <v>1</v>
      </c>
      <c r="S1050">
        <v>10</v>
      </c>
      <c r="T1050">
        <v>4</v>
      </c>
      <c r="U1050">
        <v>3</v>
      </c>
      <c r="V1050">
        <v>9</v>
      </c>
      <c r="W1050">
        <v>6</v>
      </c>
      <c r="X1050">
        <v>7</v>
      </c>
      <c r="Y1050">
        <v>8</v>
      </c>
    </row>
    <row r="1051" spans="1:25" hidden="1" x14ac:dyDescent="0.35">
      <c r="A1051">
        <v>42</v>
      </c>
      <c r="B1051" t="s">
        <v>32</v>
      </c>
      <c r="C1051" t="s">
        <v>26</v>
      </c>
      <c r="D1051" t="s">
        <v>27</v>
      </c>
      <c r="E1051">
        <v>1</v>
      </c>
      <c r="F1051">
        <v>1</v>
      </c>
      <c r="G1051" t="s">
        <v>28</v>
      </c>
      <c r="H1051">
        <v>2</v>
      </c>
      <c r="I1051" t="s">
        <v>35</v>
      </c>
      <c r="J1051">
        <v>99</v>
      </c>
      <c r="K1051">
        <v>3</v>
      </c>
      <c r="L1051">
        <v>2</v>
      </c>
      <c r="M1051" t="s">
        <v>30</v>
      </c>
      <c r="N1051">
        <v>3</v>
      </c>
      <c r="O1051" t="s">
        <v>37</v>
      </c>
      <c r="P1051">
        <v>1</v>
      </c>
      <c r="Q1051">
        <v>4</v>
      </c>
      <c r="R1051">
        <v>0</v>
      </c>
      <c r="S1051">
        <v>20</v>
      </c>
      <c r="T1051">
        <v>3</v>
      </c>
      <c r="U1051">
        <v>3</v>
      </c>
      <c r="V1051">
        <v>20</v>
      </c>
      <c r="W1051">
        <v>16</v>
      </c>
      <c r="X1051">
        <v>11</v>
      </c>
      <c r="Y1051">
        <v>6</v>
      </c>
    </row>
    <row r="1052" spans="1:25" x14ac:dyDescent="0.35">
      <c r="A1052">
        <v>42</v>
      </c>
      <c r="B1052" t="s">
        <v>32</v>
      </c>
      <c r="C1052" t="s">
        <v>33</v>
      </c>
      <c r="D1052" t="s">
        <v>27</v>
      </c>
      <c r="E1052">
        <v>26</v>
      </c>
      <c r="F1052">
        <v>3</v>
      </c>
      <c r="G1052" t="s">
        <v>48</v>
      </c>
      <c r="H1052">
        <v>3</v>
      </c>
      <c r="I1052" t="s">
        <v>29</v>
      </c>
      <c r="J1052">
        <v>77</v>
      </c>
      <c r="K1052">
        <v>3</v>
      </c>
      <c r="L1052">
        <v>4</v>
      </c>
      <c r="M1052" t="s">
        <v>30</v>
      </c>
      <c r="N1052">
        <v>2</v>
      </c>
      <c r="O1052" t="s">
        <v>37</v>
      </c>
      <c r="P1052">
        <v>5</v>
      </c>
      <c r="Q1052">
        <v>3</v>
      </c>
      <c r="R1052">
        <v>1</v>
      </c>
      <c r="S1052">
        <v>23</v>
      </c>
      <c r="T1052">
        <v>2</v>
      </c>
      <c r="U1052">
        <v>4</v>
      </c>
      <c r="V1052">
        <v>20</v>
      </c>
      <c r="W1052">
        <v>4</v>
      </c>
      <c r="X1052">
        <v>4</v>
      </c>
      <c r="Y1052">
        <v>8</v>
      </c>
    </row>
    <row r="1053" spans="1:25" x14ac:dyDescent="0.35">
      <c r="A1053">
        <v>42</v>
      </c>
      <c r="B1053" t="s">
        <v>32</v>
      </c>
      <c r="C1053" t="s">
        <v>26</v>
      </c>
      <c r="D1053" t="s">
        <v>34</v>
      </c>
      <c r="E1053">
        <v>23</v>
      </c>
      <c r="F1053">
        <v>5</v>
      </c>
      <c r="G1053" t="s">
        <v>28</v>
      </c>
      <c r="H1053">
        <v>1</v>
      </c>
      <c r="I1053" t="s">
        <v>29</v>
      </c>
      <c r="J1053">
        <v>44</v>
      </c>
      <c r="K1053">
        <v>3</v>
      </c>
      <c r="L1053">
        <v>4</v>
      </c>
      <c r="M1053" t="s">
        <v>47</v>
      </c>
      <c r="N1053">
        <v>4</v>
      </c>
      <c r="O1053" t="s">
        <v>31</v>
      </c>
      <c r="P1053">
        <v>2</v>
      </c>
      <c r="Q1053">
        <v>3</v>
      </c>
      <c r="R1053">
        <v>0</v>
      </c>
      <c r="S1053">
        <v>16</v>
      </c>
      <c r="T1053">
        <v>2</v>
      </c>
      <c r="U1053">
        <v>3</v>
      </c>
      <c r="V1053">
        <v>1</v>
      </c>
      <c r="W1053">
        <v>0</v>
      </c>
      <c r="X1053">
        <v>0</v>
      </c>
      <c r="Y1053">
        <v>0</v>
      </c>
    </row>
    <row r="1054" spans="1:25" hidden="1" x14ac:dyDescent="0.35">
      <c r="A1054">
        <v>42</v>
      </c>
      <c r="B1054" t="s">
        <v>32</v>
      </c>
      <c r="C1054" t="s">
        <v>26</v>
      </c>
      <c r="D1054" t="s">
        <v>50</v>
      </c>
      <c r="E1054">
        <v>2</v>
      </c>
      <c r="F1054">
        <v>1</v>
      </c>
      <c r="G1054" t="s">
        <v>49</v>
      </c>
      <c r="H1054">
        <v>3</v>
      </c>
      <c r="I1054" t="s">
        <v>35</v>
      </c>
      <c r="J1054">
        <v>52</v>
      </c>
      <c r="K1054">
        <v>3</v>
      </c>
      <c r="L1054">
        <v>1</v>
      </c>
      <c r="M1054" t="s">
        <v>50</v>
      </c>
      <c r="N1054">
        <v>3</v>
      </c>
      <c r="O1054" t="s">
        <v>41</v>
      </c>
      <c r="P1054">
        <v>0</v>
      </c>
      <c r="Q1054">
        <v>3</v>
      </c>
      <c r="R1054">
        <v>1</v>
      </c>
      <c r="S1054">
        <v>4</v>
      </c>
      <c r="T1054">
        <v>5</v>
      </c>
      <c r="U1054">
        <v>3</v>
      </c>
      <c r="V1054">
        <v>3</v>
      </c>
      <c r="W1054">
        <v>2</v>
      </c>
      <c r="X1054">
        <v>1</v>
      </c>
      <c r="Y1054">
        <v>0</v>
      </c>
    </row>
    <row r="1055" spans="1:25" hidden="1" x14ac:dyDescent="0.35">
      <c r="A1055">
        <v>42</v>
      </c>
      <c r="B1055" t="s">
        <v>32</v>
      </c>
      <c r="C1055" t="s">
        <v>26</v>
      </c>
      <c r="D1055" t="s">
        <v>34</v>
      </c>
      <c r="E1055">
        <v>2</v>
      </c>
      <c r="F1055">
        <v>4</v>
      </c>
      <c r="G1055" t="s">
        <v>38</v>
      </c>
      <c r="H1055">
        <v>1</v>
      </c>
      <c r="I1055" t="s">
        <v>35</v>
      </c>
      <c r="J1055">
        <v>98</v>
      </c>
      <c r="K1055">
        <v>2</v>
      </c>
      <c r="L1055">
        <v>2</v>
      </c>
      <c r="M1055" t="s">
        <v>43</v>
      </c>
      <c r="N1055">
        <v>4</v>
      </c>
      <c r="O1055" t="s">
        <v>31</v>
      </c>
      <c r="P1055">
        <v>3</v>
      </c>
      <c r="Q1055">
        <v>4</v>
      </c>
      <c r="R1055">
        <v>0</v>
      </c>
      <c r="S1055">
        <v>14</v>
      </c>
      <c r="T1055">
        <v>6</v>
      </c>
      <c r="U1055">
        <v>3</v>
      </c>
      <c r="V1055">
        <v>1</v>
      </c>
      <c r="W1055">
        <v>0</v>
      </c>
      <c r="X1055">
        <v>0</v>
      </c>
      <c r="Y1055">
        <v>0</v>
      </c>
    </row>
    <row r="1056" spans="1:25" hidden="1" x14ac:dyDescent="0.35">
      <c r="A1056">
        <v>42</v>
      </c>
      <c r="B1056" t="s">
        <v>32</v>
      </c>
      <c r="C1056" t="s">
        <v>26</v>
      </c>
      <c r="D1056" t="s">
        <v>34</v>
      </c>
      <c r="E1056">
        <v>1</v>
      </c>
      <c r="F1056">
        <v>4</v>
      </c>
      <c r="G1056" t="s">
        <v>28</v>
      </c>
      <c r="H1056">
        <v>2</v>
      </c>
      <c r="I1056" t="s">
        <v>29</v>
      </c>
      <c r="J1056">
        <v>95</v>
      </c>
      <c r="K1056">
        <v>3</v>
      </c>
      <c r="L1056">
        <v>1</v>
      </c>
      <c r="M1056" t="s">
        <v>39</v>
      </c>
      <c r="N1056">
        <v>1</v>
      </c>
      <c r="O1056" t="s">
        <v>41</v>
      </c>
      <c r="P1056">
        <v>3</v>
      </c>
      <c r="Q1056">
        <v>3</v>
      </c>
      <c r="R1056">
        <v>1</v>
      </c>
      <c r="S1056">
        <v>8</v>
      </c>
      <c r="T1056">
        <v>5</v>
      </c>
      <c r="U1056">
        <v>3</v>
      </c>
      <c r="V1056">
        <v>5</v>
      </c>
      <c r="W1056">
        <v>2</v>
      </c>
      <c r="X1056">
        <v>1</v>
      </c>
      <c r="Y1056">
        <v>2</v>
      </c>
    </row>
    <row r="1057" spans="1:25" x14ac:dyDescent="0.35">
      <c r="A1057">
        <v>42</v>
      </c>
      <c r="B1057" t="s">
        <v>32</v>
      </c>
      <c r="C1057" t="s">
        <v>33</v>
      </c>
      <c r="D1057" t="s">
        <v>34</v>
      </c>
      <c r="E1057">
        <v>29</v>
      </c>
      <c r="F1057">
        <v>2</v>
      </c>
      <c r="G1057" t="s">
        <v>28</v>
      </c>
      <c r="H1057">
        <v>1</v>
      </c>
      <c r="I1057" t="s">
        <v>29</v>
      </c>
      <c r="J1057">
        <v>92</v>
      </c>
      <c r="K1057">
        <v>3</v>
      </c>
      <c r="L1057">
        <v>2</v>
      </c>
      <c r="M1057" t="s">
        <v>36</v>
      </c>
      <c r="N1057">
        <v>3</v>
      </c>
      <c r="O1057" t="s">
        <v>41</v>
      </c>
      <c r="P1057">
        <v>2</v>
      </c>
      <c r="Q1057">
        <v>3</v>
      </c>
      <c r="R1057">
        <v>1</v>
      </c>
      <c r="S1057">
        <v>19</v>
      </c>
      <c r="T1057">
        <v>3</v>
      </c>
      <c r="U1057">
        <v>3</v>
      </c>
      <c r="V1057">
        <v>5</v>
      </c>
      <c r="W1057">
        <v>4</v>
      </c>
      <c r="X1057">
        <v>0</v>
      </c>
      <c r="Y1057">
        <v>2</v>
      </c>
    </row>
    <row r="1058" spans="1:25" x14ac:dyDescent="0.35">
      <c r="A1058">
        <v>42</v>
      </c>
      <c r="B1058" t="s">
        <v>32</v>
      </c>
      <c r="C1058" t="s">
        <v>33</v>
      </c>
      <c r="D1058" t="s">
        <v>34</v>
      </c>
      <c r="E1058">
        <v>28</v>
      </c>
      <c r="F1058">
        <v>4</v>
      </c>
      <c r="G1058" t="s">
        <v>49</v>
      </c>
      <c r="H1058">
        <v>4</v>
      </c>
      <c r="I1058" t="s">
        <v>29</v>
      </c>
      <c r="J1058">
        <v>88</v>
      </c>
      <c r="K1058">
        <v>2</v>
      </c>
      <c r="L1058">
        <v>2</v>
      </c>
      <c r="M1058" t="s">
        <v>43</v>
      </c>
      <c r="N1058">
        <v>4</v>
      </c>
      <c r="O1058" t="s">
        <v>37</v>
      </c>
      <c r="P1058">
        <v>0</v>
      </c>
      <c r="Q1058">
        <v>3</v>
      </c>
      <c r="R1058">
        <v>3</v>
      </c>
      <c r="S1058">
        <v>7</v>
      </c>
      <c r="T1058">
        <v>4</v>
      </c>
      <c r="U1058">
        <v>4</v>
      </c>
      <c r="V1058">
        <v>6</v>
      </c>
      <c r="W1058">
        <v>5</v>
      </c>
      <c r="X1058">
        <v>0</v>
      </c>
      <c r="Y1058">
        <v>4</v>
      </c>
    </row>
    <row r="1059" spans="1:25" hidden="1" x14ac:dyDescent="0.35">
      <c r="A1059">
        <v>42</v>
      </c>
      <c r="B1059" t="s">
        <v>32</v>
      </c>
      <c r="C1059" t="s">
        <v>33</v>
      </c>
      <c r="D1059" t="s">
        <v>34</v>
      </c>
      <c r="E1059">
        <v>5</v>
      </c>
      <c r="F1059">
        <v>2</v>
      </c>
      <c r="G1059" t="s">
        <v>38</v>
      </c>
      <c r="H1059">
        <v>2</v>
      </c>
      <c r="I1059" t="s">
        <v>35</v>
      </c>
      <c r="J1059">
        <v>97</v>
      </c>
      <c r="K1059">
        <v>3</v>
      </c>
      <c r="L1059">
        <v>1</v>
      </c>
      <c r="M1059" t="s">
        <v>39</v>
      </c>
      <c r="N1059">
        <v>3</v>
      </c>
      <c r="O1059" t="s">
        <v>37</v>
      </c>
      <c r="P1059">
        <v>4</v>
      </c>
      <c r="Q1059">
        <v>3</v>
      </c>
      <c r="R1059">
        <v>1</v>
      </c>
      <c r="S1059">
        <v>8</v>
      </c>
      <c r="T1059">
        <v>4</v>
      </c>
      <c r="U1059">
        <v>3</v>
      </c>
      <c r="V1059">
        <v>2</v>
      </c>
      <c r="W1059">
        <v>2</v>
      </c>
      <c r="X1059">
        <v>2</v>
      </c>
      <c r="Y1059">
        <v>0</v>
      </c>
    </row>
    <row r="1060" spans="1:25" x14ac:dyDescent="0.35">
      <c r="A1060">
        <v>42</v>
      </c>
      <c r="B1060" t="s">
        <v>32</v>
      </c>
      <c r="C1060" t="s">
        <v>26</v>
      </c>
      <c r="D1060" t="s">
        <v>34</v>
      </c>
      <c r="E1060">
        <v>24</v>
      </c>
      <c r="F1060">
        <v>3</v>
      </c>
      <c r="G1060" t="s">
        <v>40</v>
      </c>
      <c r="H1060">
        <v>4</v>
      </c>
      <c r="I1060" t="s">
        <v>35</v>
      </c>
      <c r="J1060">
        <v>56</v>
      </c>
      <c r="K1060">
        <v>3</v>
      </c>
      <c r="L1060">
        <v>3</v>
      </c>
      <c r="M1060" t="s">
        <v>42</v>
      </c>
      <c r="N1060">
        <v>1</v>
      </c>
      <c r="O1060" t="s">
        <v>37</v>
      </c>
      <c r="P1060">
        <v>1</v>
      </c>
      <c r="Q1060">
        <v>4</v>
      </c>
      <c r="R1060">
        <v>1</v>
      </c>
      <c r="S1060">
        <v>10</v>
      </c>
      <c r="T1060">
        <v>5</v>
      </c>
      <c r="U1060">
        <v>2</v>
      </c>
      <c r="V1060">
        <v>10</v>
      </c>
      <c r="W1060">
        <v>9</v>
      </c>
      <c r="X1060">
        <v>5</v>
      </c>
      <c r="Y1060">
        <v>8</v>
      </c>
    </row>
    <row r="1061" spans="1:25" hidden="1" x14ac:dyDescent="0.35">
      <c r="A1061">
        <v>42</v>
      </c>
      <c r="B1061" t="s">
        <v>32</v>
      </c>
      <c r="C1061" t="s">
        <v>26</v>
      </c>
      <c r="D1061" t="s">
        <v>34</v>
      </c>
      <c r="E1061">
        <v>2</v>
      </c>
      <c r="F1061">
        <v>4</v>
      </c>
      <c r="G1061" t="s">
        <v>28</v>
      </c>
      <c r="H1061">
        <v>3</v>
      </c>
      <c r="I1061" t="s">
        <v>29</v>
      </c>
      <c r="J1061">
        <v>81</v>
      </c>
      <c r="K1061">
        <v>3</v>
      </c>
      <c r="L1061">
        <v>2</v>
      </c>
      <c r="M1061" t="s">
        <v>43</v>
      </c>
      <c r="N1061">
        <v>4</v>
      </c>
      <c r="O1061" t="s">
        <v>37</v>
      </c>
      <c r="P1061">
        <v>1</v>
      </c>
      <c r="Q1061">
        <v>3</v>
      </c>
      <c r="R1061">
        <v>2</v>
      </c>
      <c r="S1061">
        <v>10</v>
      </c>
      <c r="T1061">
        <v>4</v>
      </c>
      <c r="U1061">
        <v>3</v>
      </c>
      <c r="V1061">
        <v>10</v>
      </c>
      <c r="W1061">
        <v>2</v>
      </c>
      <c r="X1061">
        <v>2</v>
      </c>
      <c r="Y1061">
        <v>2</v>
      </c>
    </row>
    <row r="1062" spans="1:25" x14ac:dyDescent="0.35">
      <c r="A1062">
        <v>42</v>
      </c>
      <c r="B1062" t="s">
        <v>25</v>
      </c>
      <c r="C1062" t="s">
        <v>33</v>
      </c>
      <c r="D1062" t="s">
        <v>34</v>
      </c>
      <c r="E1062">
        <v>19</v>
      </c>
      <c r="F1062">
        <v>3</v>
      </c>
      <c r="G1062" t="s">
        <v>40</v>
      </c>
      <c r="H1062">
        <v>3</v>
      </c>
      <c r="I1062" t="s">
        <v>35</v>
      </c>
      <c r="J1062">
        <v>57</v>
      </c>
      <c r="K1062">
        <v>4</v>
      </c>
      <c r="L1062">
        <v>1</v>
      </c>
      <c r="M1062" t="s">
        <v>36</v>
      </c>
      <c r="N1062">
        <v>3</v>
      </c>
      <c r="O1062" t="s">
        <v>41</v>
      </c>
      <c r="P1062">
        <v>6</v>
      </c>
      <c r="Q1062">
        <v>3</v>
      </c>
      <c r="R1062">
        <v>0</v>
      </c>
      <c r="S1062">
        <v>7</v>
      </c>
      <c r="T1062">
        <v>2</v>
      </c>
      <c r="U1062">
        <v>3</v>
      </c>
      <c r="V1062">
        <v>2</v>
      </c>
      <c r="W1062">
        <v>2</v>
      </c>
      <c r="X1062">
        <v>2</v>
      </c>
    </row>
    <row r="1063" spans="1:25" hidden="1" x14ac:dyDescent="0.35">
      <c r="A1063">
        <v>42</v>
      </c>
      <c r="B1063" t="s">
        <v>32</v>
      </c>
      <c r="C1063" t="s">
        <v>33</v>
      </c>
      <c r="D1063" t="s">
        <v>34</v>
      </c>
      <c r="E1063">
        <v>8</v>
      </c>
      <c r="F1063">
        <v>3</v>
      </c>
      <c r="G1063" t="s">
        <v>28</v>
      </c>
      <c r="H1063">
        <v>2</v>
      </c>
      <c r="I1063" t="s">
        <v>35</v>
      </c>
      <c r="J1063">
        <v>66</v>
      </c>
      <c r="K1063">
        <v>3</v>
      </c>
      <c r="L1063">
        <v>5</v>
      </c>
      <c r="M1063" t="s">
        <v>45</v>
      </c>
      <c r="N1063">
        <v>4</v>
      </c>
      <c r="O1063" t="s">
        <v>41</v>
      </c>
      <c r="P1063">
        <v>1</v>
      </c>
      <c r="Q1063">
        <v>3</v>
      </c>
      <c r="R1063">
        <v>1</v>
      </c>
      <c r="S1063">
        <v>24</v>
      </c>
      <c r="T1063">
        <v>4</v>
      </c>
      <c r="U1063">
        <v>2</v>
      </c>
      <c r="V1063">
        <v>24</v>
      </c>
      <c r="W1063">
        <v>7</v>
      </c>
      <c r="X1063">
        <v>14</v>
      </c>
      <c r="Y1063">
        <v>9</v>
      </c>
    </row>
    <row r="1064" spans="1:25" hidden="1" x14ac:dyDescent="0.35">
      <c r="A1064">
        <v>42</v>
      </c>
      <c r="B1064" t="s">
        <v>32</v>
      </c>
      <c r="C1064" t="s">
        <v>26</v>
      </c>
      <c r="D1064" t="s">
        <v>34</v>
      </c>
      <c r="E1064">
        <v>1</v>
      </c>
      <c r="F1064">
        <v>2</v>
      </c>
      <c r="G1064" t="s">
        <v>28</v>
      </c>
      <c r="H1064">
        <v>4</v>
      </c>
      <c r="I1064" t="s">
        <v>29</v>
      </c>
      <c r="J1064">
        <v>43</v>
      </c>
      <c r="K1064">
        <v>2</v>
      </c>
      <c r="L1064">
        <v>2</v>
      </c>
      <c r="M1064" t="s">
        <v>42</v>
      </c>
      <c r="N1064">
        <v>4</v>
      </c>
      <c r="O1064" t="s">
        <v>37</v>
      </c>
      <c r="P1064">
        <v>9</v>
      </c>
      <c r="Q1064">
        <v>3</v>
      </c>
      <c r="R1064">
        <v>1</v>
      </c>
      <c r="S1064">
        <v>8</v>
      </c>
      <c r="T1064">
        <v>4</v>
      </c>
      <c r="U1064">
        <v>3</v>
      </c>
      <c r="V1064">
        <v>4</v>
      </c>
      <c r="W1064">
        <v>3</v>
      </c>
      <c r="X1064">
        <v>0</v>
      </c>
      <c r="Y1064">
        <v>2</v>
      </c>
    </row>
    <row r="1065" spans="1:25" x14ac:dyDescent="0.35">
      <c r="A1065">
        <v>42</v>
      </c>
      <c r="B1065" t="s">
        <v>32</v>
      </c>
      <c r="C1065" t="s">
        <v>26</v>
      </c>
      <c r="D1065" t="s">
        <v>34</v>
      </c>
      <c r="E1065">
        <v>29</v>
      </c>
      <c r="F1065">
        <v>3</v>
      </c>
      <c r="G1065" t="s">
        <v>28</v>
      </c>
      <c r="H1065">
        <v>2</v>
      </c>
      <c r="I1065" t="s">
        <v>35</v>
      </c>
      <c r="J1065">
        <v>98</v>
      </c>
      <c r="K1065">
        <v>3</v>
      </c>
      <c r="L1065">
        <v>2</v>
      </c>
      <c r="M1065" t="s">
        <v>42</v>
      </c>
      <c r="N1065">
        <v>2</v>
      </c>
      <c r="O1065" t="s">
        <v>37</v>
      </c>
      <c r="P1065">
        <v>1</v>
      </c>
      <c r="Q1065">
        <v>3</v>
      </c>
      <c r="R1065">
        <v>1</v>
      </c>
      <c r="S1065">
        <v>10</v>
      </c>
      <c r="T1065">
        <v>3</v>
      </c>
      <c r="U1065">
        <v>2</v>
      </c>
      <c r="V1065">
        <v>9</v>
      </c>
      <c r="W1065">
        <v>8</v>
      </c>
      <c r="X1065">
        <v>7</v>
      </c>
      <c r="Y1065">
        <v>8</v>
      </c>
    </row>
    <row r="1066" spans="1:25" hidden="1" x14ac:dyDescent="0.35">
      <c r="A1066">
        <v>42</v>
      </c>
      <c r="B1066" t="s">
        <v>32</v>
      </c>
      <c r="C1066" t="s">
        <v>33</v>
      </c>
      <c r="D1066" t="s">
        <v>34</v>
      </c>
      <c r="E1066">
        <v>2</v>
      </c>
      <c r="F1066">
        <v>1</v>
      </c>
      <c r="G1066" t="s">
        <v>40</v>
      </c>
      <c r="H1066">
        <v>2</v>
      </c>
      <c r="I1066" t="s">
        <v>35</v>
      </c>
      <c r="J1066">
        <v>35</v>
      </c>
      <c r="K1066">
        <v>3</v>
      </c>
      <c r="L1066">
        <v>1</v>
      </c>
      <c r="M1066" t="s">
        <v>36</v>
      </c>
      <c r="N1066">
        <v>4</v>
      </c>
      <c r="O1066" t="s">
        <v>31</v>
      </c>
      <c r="P1066">
        <v>5</v>
      </c>
      <c r="Q1066">
        <v>3</v>
      </c>
      <c r="R1066">
        <v>0</v>
      </c>
      <c r="S1066">
        <v>8</v>
      </c>
      <c r="T1066">
        <v>2</v>
      </c>
      <c r="U1066">
        <v>3</v>
      </c>
      <c r="V1066">
        <v>2</v>
      </c>
      <c r="W1066">
        <v>1</v>
      </c>
      <c r="X1066">
        <v>2</v>
      </c>
      <c r="Y1066">
        <v>2</v>
      </c>
    </row>
    <row r="1067" spans="1:25" hidden="1" x14ac:dyDescent="0.35">
      <c r="A1067">
        <v>42</v>
      </c>
      <c r="B1067" t="s">
        <v>32</v>
      </c>
      <c r="C1067" t="s">
        <v>26</v>
      </c>
      <c r="D1067" t="s">
        <v>34</v>
      </c>
      <c r="E1067">
        <v>3</v>
      </c>
      <c r="F1067">
        <v>3</v>
      </c>
      <c r="G1067" t="s">
        <v>28</v>
      </c>
      <c r="H1067">
        <v>3</v>
      </c>
      <c r="I1067" t="s">
        <v>29</v>
      </c>
      <c r="J1067">
        <v>95</v>
      </c>
      <c r="K1067">
        <v>4</v>
      </c>
      <c r="L1067">
        <v>2</v>
      </c>
      <c r="M1067" t="s">
        <v>39</v>
      </c>
      <c r="N1067">
        <v>4</v>
      </c>
      <c r="O1067" t="s">
        <v>37</v>
      </c>
      <c r="P1067">
        <v>2</v>
      </c>
      <c r="Q1067">
        <v>3</v>
      </c>
      <c r="R1067">
        <v>1</v>
      </c>
      <c r="S1067">
        <v>17</v>
      </c>
      <c r="T1067">
        <v>1</v>
      </c>
      <c r="U1067">
        <v>2</v>
      </c>
      <c r="V1067">
        <v>5</v>
      </c>
      <c r="W1067">
        <v>3</v>
      </c>
      <c r="X1067">
        <v>1</v>
      </c>
      <c r="Y1067">
        <v>3</v>
      </c>
    </row>
    <row r="1068" spans="1:25" x14ac:dyDescent="0.35">
      <c r="A1068">
        <v>42</v>
      </c>
      <c r="B1068" t="s">
        <v>32</v>
      </c>
      <c r="C1068" t="s">
        <v>26</v>
      </c>
      <c r="D1068" t="s">
        <v>27</v>
      </c>
      <c r="E1068">
        <v>14</v>
      </c>
      <c r="F1068">
        <v>2</v>
      </c>
      <c r="G1068" t="s">
        <v>40</v>
      </c>
      <c r="H1068">
        <v>3</v>
      </c>
      <c r="I1068" t="s">
        <v>29</v>
      </c>
      <c r="J1068">
        <v>68</v>
      </c>
      <c r="K1068">
        <v>2</v>
      </c>
      <c r="L1068">
        <v>2</v>
      </c>
      <c r="M1068" t="s">
        <v>30</v>
      </c>
      <c r="N1068">
        <v>3</v>
      </c>
      <c r="O1068" t="s">
        <v>31</v>
      </c>
      <c r="P1068">
        <v>7</v>
      </c>
      <c r="Q1068">
        <v>3</v>
      </c>
      <c r="R1068">
        <v>0</v>
      </c>
      <c r="S1068">
        <v>10</v>
      </c>
      <c r="T1068">
        <v>6</v>
      </c>
      <c r="U1068">
        <v>3</v>
      </c>
      <c r="V1068">
        <v>5</v>
      </c>
      <c r="W1068">
        <v>4</v>
      </c>
      <c r="X1068">
        <v>0</v>
      </c>
      <c r="Y1068">
        <v>3</v>
      </c>
    </row>
    <row r="1069" spans="1:25" hidden="1" x14ac:dyDescent="0.35">
      <c r="A1069">
        <v>42</v>
      </c>
      <c r="B1069" t="s">
        <v>32</v>
      </c>
      <c r="C1069" t="s">
        <v>26</v>
      </c>
      <c r="D1069" t="s">
        <v>27</v>
      </c>
      <c r="E1069">
        <v>5</v>
      </c>
      <c r="F1069">
        <v>2</v>
      </c>
      <c r="G1069" t="s">
        <v>48</v>
      </c>
      <c r="H1069">
        <v>4</v>
      </c>
      <c r="I1069" t="s">
        <v>35</v>
      </c>
      <c r="J1069">
        <v>90</v>
      </c>
      <c r="K1069">
        <v>3</v>
      </c>
      <c r="L1069">
        <v>5</v>
      </c>
      <c r="M1069" t="s">
        <v>45</v>
      </c>
      <c r="N1069">
        <v>3</v>
      </c>
      <c r="O1069" t="s">
        <v>37</v>
      </c>
      <c r="P1069">
        <v>6</v>
      </c>
      <c r="Q1069">
        <v>3</v>
      </c>
      <c r="R1069">
        <v>0</v>
      </c>
      <c r="S1069">
        <v>21</v>
      </c>
      <c r="T1069">
        <v>3</v>
      </c>
      <c r="U1069">
        <v>4</v>
      </c>
      <c r="V1069">
        <v>1</v>
      </c>
      <c r="W1069">
        <v>0</v>
      </c>
      <c r="X1069">
        <v>0</v>
      </c>
      <c r="Y1069">
        <v>0</v>
      </c>
    </row>
    <row r="1070" spans="1:25" hidden="1" x14ac:dyDescent="0.35">
      <c r="A1070">
        <v>42</v>
      </c>
      <c r="B1070" t="s">
        <v>32</v>
      </c>
      <c r="C1070" t="s">
        <v>26</v>
      </c>
      <c r="D1070" t="s">
        <v>34</v>
      </c>
      <c r="E1070">
        <v>2</v>
      </c>
      <c r="F1070">
        <v>2</v>
      </c>
      <c r="G1070" t="s">
        <v>40</v>
      </c>
      <c r="H1070">
        <v>4</v>
      </c>
      <c r="I1070" t="s">
        <v>35</v>
      </c>
      <c r="J1070">
        <v>35</v>
      </c>
      <c r="K1070">
        <v>3</v>
      </c>
      <c r="L1070">
        <v>4</v>
      </c>
      <c r="M1070" t="s">
        <v>45</v>
      </c>
      <c r="N1070">
        <v>1</v>
      </c>
      <c r="O1070" t="s">
        <v>37</v>
      </c>
      <c r="P1070">
        <v>0</v>
      </c>
      <c r="Q1070">
        <v>3</v>
      </c>
      <c r="R1070">
        <v>1</v>
      </c>
      <c r="S1070">
        <v>23</v>
      </c>
      <c r="T1070">
        <v>3</v>
      </c>
      <c r="U1070">
        <v>3</v>
      </c>
      <c r="V1070">
        <v>22</v>
      </c>
      <c r="W1070">
        <v>6</v>
      </c>
      <c r="X1070">
        <v>13</v>
      </c>
      <c r="Y1070">
        <v>7</v>
      </c>
    </row>
    <row r="1071" spans="1:25" x14ac:dyDescent="0.35">
      <c r="A1071">
        <v>42</v>
      </c>
      <c r="B1071" t="s">
        <v>32</v>
      </c>
      <c r="C1071" t="s">
        <v>26</v>
      </c>
      <c r="D1071" t="s">
        <v>34</v>
      </c>
      <c r="E1071">
        <v>29</v>
      </c>
      <c r="F1071">
        <v>3</v>
      </c>
      <c r="G1071" t="s">
        <v>40</v>
      </c>
      <c r="H1071">
        <v>2</v>
      </c>
      <c r="I1071" t="s">
        <v>35</v>
      </c>
      <c r="J1071">
        <v>56</v>
      </c>
      <c r="K1071">
        <v>1</v>
      </c>
      <c r="L1071">
        <v>2</v>
      </c>
      <c r="M1071" t="s">
        <v>39</v>
      </c>
      <c r="N1071">
        <v>4</v>
      </c>
      <c r="O1071" t="s">
        <v>31</v>
      </c>
      <c r="P1071">
        <v>4</v>
      </c>
      <c r="Q1071">
        <v>3</v>
      </c>
      <c r="R1071">
        <v>0</v>
      </c>
      <c r="S1071">
        <v>16</v>
      </c>
      <c r="T1071">
        <v>3</v>
      </c>
      <c r="U1071">
        <v>3</v>
      </c>
      <c r="V1071">
        <v>1</v>
      </c>
      <c r="W1071">
        <v>0</v>
      </c>
      <c r="X1071">
        <v>0</v>
      </c>
      <c r="Y1071">
        <v>0</v>
      </c>
    </row>
    <row r="1072" spans="1:25" x14ac:dyDescent="0.35">
      <c r="A1072">
        <v>42</v>
      </c>
      <c r="B1072" t="s">
        <v>25</v>
      </c>
      <c r="C1072" t="s">
        <v>33</v>
      </c>
      <c r="D1072" t="s">
        <v>27</v>
      </c>
      <c r="E1072">
        <v>12</v>
      </c>
      <c r="F1072">
        <v>3</v>
      </c>
      <c r="G1072" t="s">
        <v>28</v>
      </c>
      <c r="H1072">
        <v>3</v>
      </c>
      <c r="I1072" t="s">
        <v>35</v>
      </c>
      <c r="J1072">
        <v>44</v>
      </c>
      <c r="K1072">
        <v>3</v>
      </c>
      <c r="L1072">
        <v>4</v>
      </c>
      <c r="M1072" t="s">
        <v>30</v>
      </c>
      <c r="N1072">
        <v>1</v>
      </c>
      <c r="O1072" t="s">
        <v>31</v>
      </c>
      <c r="P1072">
        <v>0</v>
      </c>
      <c r="Q1072">
        <v>3</v>
      </c>
      <c r="R1072">
        <v>0</v>
      </c>
      <c r="S1072">
        <v>22</v>
      </c>
      <c r="T1072">
        <v>2</v>
      </c>
      <c r="U1072">
        <v>2</v>
      </c>
      <c r="V1072">
        <v>21</v>
      </c>
      <c r="W1072">
        <v>9</v>
      </c>
      <c r="X1072">
        <v>13</v>
      </c>
      <c r="Y1072">
        <v>14</v>
      </c>
    </row>
    <row r="1073" spans="1:25" hidden="1" x14ac:dyDescent="0.35">
      <c r="A1073">
        <v>42</v>
      </c>
      <c r="B1073" t="s">
        <v>32</v>
      </c>
      <c r="C1073" t="s">
        <v>26</v>
      </c>
      <c r="D1073" t="s">
        <v>27</v>
      </c>
      <c r="E1073">
        <v>4</v>
      </c>
      <c r="F1073">
        <v>4</v>
      </c>
      <c r="G1073" t="s">
        <v>48</v>
      </c>
      <c r="H1073">
        <v>2</v>
      </c>
      <c r="I1073" t="s">
        <v>35</v>
      </c>
      <c r="J1073">
        <v>45</v>
      </c>
      <c r="K1073">
        <v>3</v>
      </c>
      <c r="L1073">
        <v>2</v>
      </c>
      <c r="M1073" t="s">
        <v>30</v>
      </c>
      <c r="N1073">
        <v>1</v>
      </c>
      <c r="O1073" t="s">
        <v>31</v>
      </c>
      <c r="P1073">
        <v>7</v>
      </c>
      <c r="Q1073">
        <v>3</v>
      </c>
      <c r="R1073">
        <v>0</v>
      </c>
      <c r="S1073">
        <v>9</v>
      </c>
      <c r="T1073">
        <v>3</v>
      </c>
      <c r="U1073">
        <v>4</v>
      </c>
      <c r="V1073">
        <v>6</v>
      </c>
      <c r="W1073">
        <v>4</v>
      </c>
      <c r="X1073">
        <v>1</v>
      </c>
      <c r="Y1073">
        <v>5</v>
      </c>
    </row>
    <row r="1074" spans="1:25" hidden="1" x14ac:dyDescent="0.35">
      <c r="A1074">
        <v>42</v>
      </c>
      <c r="B1074" t="s">
        <v>32</v>
      </c>
      <c r="C1074" t="s">
        <v>44</v>
      </c>
      <c r="D1074" t="s">
        <v>50</v>
      </c>
      <c r="E1074">
        <v>2</v>
      </c>
      <c r="F1074">
        <v>5</v>
      </c>
      <c r="G1074" t="s">
        <v>40</v>
      </c>
      <c r="H1074">
        <v>4</v>
      </c>
      <c r="I1074" t="s">
        <v>35</v>
      </c>
      <c r="J1074">
        <v>79</v>
      </c>
      <c r="K1074">
        <v>4</v>
      </c>
      <c r="L1074">
        <v>2</v>
      </c>
      <c r="M1074" t="s">
        <v>50</v>
      </c>
      <c r="N1074">
        <v>1</v>
      </c>
      <c r="O1074" t="s">
        <v>37</v>
      </c>
      <c r="P1074">
        <v>7</v>
      </c>
      <c r="Q1074">
        <v>3</v>
      </c>
      <c r="R1074">
        <v>1</v>
      </c>
      <c r="S1074">
        <v>10</v>
      </c>
      <c r="T1074">
        <v>3</v>
      </c>
      <c r="U1074">
        <v>4</v>
      </c>
      <c r="V1074">
        <v>4</v>
      </c>
      <c r="W1074">
        <v>3</v>
      </c>
      <c r="X1074">
        <v>0</v>
      </c>
      <c r="Y1074">
        <v>3</v>
      </c>
    </row>
    <row r="1075" spans="1:25" x14ac:dyDescent="0.35">
      <c r="A1075">
        <v>42</v>
      </c>
      <c r="B1075" t="s">
        <v>32</v>
      </c>
      <c r="C1075" t="s">
        <v>33</v>
      </c>
      <c r="D1075" t="s">
        <v>34</v>
      </c>
      <c r="E1075">
        <v>26</v>
      </c>
      <c r="F1075">
        <v>5</v>
      </c>
      <c r="G1075" t="s">
        <v>40</v>
      </c>
      <c r="H1075">
        <v>1</v>
      </c>
      <c r="I1075" t="s">
        <v>29</v>
      </c>
      <c r="J1075">
        <v>60</v>
      </c>
      <c r="K1075">
        <v>3</v>
      </c>
      <c r="L1075">
        <v>3</v>
      </c>
      <c r="M1075" t="s">
        <v>47</v>
      </c>
      <c r="N1075">
        <v>1</v>
      </c>
      <c r="O1075" t="s">
        <v>37</v>
      </c>
      <c r="P1075">
        <v>3</v>
      </c>
      <c r="Q1075">
        <v>3</v>
      </c>
      <c r="R1075">
        <v>0</v>
      </c>
      <c r="S1075">
        <v>20</v>
      </c>
      <c r="T1075">
        <v>6</v>
      </c>
      <c r="U1075">
        <v>3</v>
      </c>
      <c r="V1075">
        <v>1</v>
      </c>
      <c r="W1075">
        <v>0</v>
      </c>
      <c r="X1075">
        <v>0</v>
      </c>
      <c r="Y1075">
        <v>0</v>
      </c>
    </row>
    <row r="1076" spans="1:25" hidden="1" x14ac:dyDescent="0.35">
      <c r="A1076">
        <v>42</v>
      </c>
      <c r="B1076" t="s">
        <v>32</v>
      </c>
      <c r="C1076" t="s">
        <v>26</v>
      </c>
      <c r="D1076" t="s">
        <v>34</v>
      </c>
      <c r="E1076">
        <v>7</v>
      </c>
      <c r="F1076">
        <v>4</v>
      </c>
      <c r="G1076" t="s">
        <v>40</v>
      </c>
      <c r="H1076">
        <v>2</v>
      </c>
      <c r="I1076" t="s">
        <v>29</v>
      </c>
      <c r="J1076">
        <v>78</v>
      </c>
      <c r="K1076">
        <v>4</v>
      </c>
      <c r="L1076">
        <v>2</v>
      </c>
      <c r="M1076" t="s">
        <v>36</v>
      </c>
      <c r="N1076">
        <v>2</v>
      </c>
      <c r="O1076" t="s">
        <v>37</v>
      </c>
      <c r="P1076">
        <v>6</v>
      </c>
      <c r="Q1076">
        <v>3</v>
      </c>
      <c r="R1076">
        <v>0</v>
      </c>
      <c r="S1076">
        <v>18</v>
      </c>
      <c r="T1076">
        <v>2</v>
      </c>
      <c r="U1076">
        <v>3</v>
      </c>
      <c r="V1076">
        <v>1</v>
      </c>
      <c r="W1076">
        <v>0</v>
      </c>
      <c r="X1076">
        <v>0</v>
      </c>
      <c r="Y1076">
        <v>0</v>
      </c>
    </row>
    <row r="1077" spans="1:25" hidden="1" x14ac:dyDescent="0.35">
      <c r="A1077">
        <v>42</v>
      </c>
      <c r="B1077" t="s">
        <v>32</v>
      </c>
      <c r="C1077" t="s">
        <v>44</v>
      </c>
      <c r="D1077" t="s">
        <v>34</v>
      </c>
      <c r="E1077">
        <v>2</v>
      </c>
      <c r="F1077">
        <v>1</v>
      </c>
      <c r="G1077" t="s">
        <v>28</v>
      </c>
      <c r="H1077">
        <v>3</v>
      </c>
      <c r="I1077" t="s">
        <v>35</v>
      </c>
      <c r="J1077">
        <v>37</v>
      </c>
      <c r="K1077">
        <v>3</v>
      </c>
      <c r="L1077">
        <v>4</v>
      </c>
      <c r="M1077" t="s">
        <v>45</v>
      </c>
      <c r="N1077">
        <v>3</v>
      </c>
      <c r="O1077" t="s">
        <v>37</v>
      </c>
      <c r="P1077">
        <v>0</v>
      </c>
      <c r="Q1077">
        <v>3</v>
      </c>
      <c r="R1077">
        <v>0</v>
      </c>
      <c r="S1077">
        <v>21</v>
      </c>
      <c r="T1077">
        <v>3</v>
      </c>
      <c r="U1077">
        <v>2</v>
      </c>
      <c r="V1077">
        <v>20</v>
      </c>
      <c r="W1077">
        <v>8</v>
      </c>
      <c r="X1077">
        <v>2</v>
      </c>
      <c r="Y1077">
        <v>10</v>
      </c>
    </row>
    <row r="1078" spans="1:25" x14ac:dyDescent="0.35">
      <c r="A1078">
        <v>42</v>
      </c>
      <c r="B1078" t="s">
        <v>32</v>
      </c>
      <c r="C1078" t="s">
        <v>26</v>
      </c>
      <c r="D1078" t="s">
        <v>50</v>
      </c>
      <c r="E1078">
        <v>10</v>
      </c>
      <c r="F1078">
        <v>3</v>
      </c>
      <c r="G1078" t="s">
        <v>50</v>
      </c>
      <c r="H1078">
        <v>3</v>
      </c>
      <c r="I1078" t="s">
        <v>29</v>
      </c>
      <c r="J1078">
        <v>31</v>
      </c>
      <c r="K1078">
        <v>3</v>
      </c>
      <c r="L1078">
        <v>4</v>
      </c>
      <c r="M1078" t="s">
        <v>45</v>
      </c>
      <c r="N1078">
        <v>1</v>
      </c>
      <c r="O1078" t="s">
        <v>37</v>
      </c>
      <c r="P1078">
        <v>0</v>
      </c>
      <c r="Q1078">
        <v>3</v>
      </c>
      <c r="R1078">
        <v>1</v>
      </c>
      <c r="S1078">
        <v>21</v>
      </c>
      <c r="T1078">
        <v>5</v>
      </c>
      <c r="U1078">
        <v>3</v>
      </c>
      <c r="V1078">
        <v>20</v>
      </c>
      <c r="W1078">
        <v>7</v>
      </c>
      <c r="X1078">
        <v>0</v>
      </c>
      <c r="Y1078">
        <v>9</v>
      </c>
    </row>
    <row r="1079" spans="1:25" hidden="1" x14ac:dyDescent="0.35">
      <c r="A1079">
        <v>42</v>
      </c>
      <c r="B1079" t="s">
        <v>32</v>
      </c>
      <c r="C1079" t="s">
        <v>33</v>
      </c>
      <c r="D1079" t="s">
        <v>34</v>
      </c>
      <c r="E1079">
        <v>9</v>
      </c>
      <c r="F1079">
        <v>2</v>
      </c>
      <c r="G1079" t="s">
        <v>40</v>
      </c>
      <c r="H1079">
        <v>1</v>
      </c>
      <c r="I1079" t="s">
        <v>29</v>
      </c>
      <c r="J1079">
        <v>74</v>
      </c>
      <c r="K1079">
        <v>3</v>
      </c>
      <c r="L1079">
        <v>1</v>
      </c>
      <c r="M1079" t="s">
        <v>39</v>
      </c>
      <c r="N1079">
        <v>4</v>
      </c>
      <c r="O1079" t="s">
        <v>31</v>
      </c>
      <c r="P1079">
        <v>1</v>
      </c>
      <c r="Q1079">
        <v>3</v>
      </c>
      <c r="R1079">
        <v>0</v>
      </c>
      <c r="S1079">
        <v>12</v>
      </c>
      <c r="T1079">
        <v>3</v>
      </c>
      <c r="U1079">
        <v>3</v>
      </c>
      <c r="V1079">
        <v>12</v>
      </c>
      <c r="W1079">
        <v>9</v>
      </c>
      <c r="X1079">
        <v>5</v>
      </c>
      <c r="Y1079">
        <v>8</v>
      </c>
    </row>
    <row r="1080" spans="1:25" hidden="1" x14ac:dyDescent="0.35">
      <c r="A1080">
        <v>42</v>
      </c>
      <c r="B1080" t="s">
        <v>32</v>
      </c>
      <c r="C1080" t="s">
        <v>26</v>
      </c>
      <c r="D1080" t="s">
        <v>34</v>
      </c>
      <c r="E1080">
        <v>2</v>
      </c>
      <c r="F1080">
        <v>3</v>
      </c>
      <c r="G1080" t="s">
        <v>40</v>
      </c>
      <c r="H1080">
        <v>3</v>
      </c>
      <c r="I1080" t="s">
        <v>35</v>
      </c>
      <c r="J1080">
        <v>68</v>
      </c>
      <c r="K1080">
        <v>2</v>
      </c>
      <c r="L1080">
        <v>1</v>
      </c>
      <c r="M1080" t="s">
        <v>39</v>
      </c>
      <c r="N1080">
        <v>2</v>
      </c>
      <c r="O1080" t="s">
        <v>37</v>
      </c>
      <c r="P1080">
        <v>4</v>
      </c>
      <c r="Q1080">
        <v>3</v>
      </c>
      <c r="R1080">
        <v>1</v>
      </c>
      <c r="S1080">
        <v>4</v>
      </c>
      <c r="T1080">
        <v>3</v>
      </c>
      <c r="U1080">
        <v>3</v>
      </c>
      <c r="V1080">
        <v>1</v>
      </c>
      <c r="W1080">
        <v>0</v>
      </c>
      <c r="X1080">
        <v>0</v>
      </c>
      <c r="Y1080">
        <v>0</v>
      </c>
    </row>
    <row r="1081" spans="1:25" hidden="1" x14ac:dyDescent="0.35">
      <c r="A1081">
        <v>42</v>
      </c>
      <c r="B1081" t="s">
        <v>32</v>
      </c>
      <c r="C1081" t="s">
        <v>33</v>
      </c>
      <c r="D1081" t="s">
        <v>34</v>
      </c>
      <c r="E1081">
        <v>2</v>
      </c>
      <c r="F1081">
        <v>3</v>
      </c>
      <c r="G1081" t="s">
        <v>28</v>
      </c>
      <c r="H1081">
        <v>4</v>
      </c>
      <c r="I1081" t="s">
        <v>35</v>
      </c>
      <c r="J1081">
        <v>40</v>
      </c>
      <c r="K1081">
        <v>3</v>
      </c>
      <c r="L1081">
        <v>3</v>
      </c>
      <c r="M1081" t="s">
        <v>43</v>
      </c>
      <c r="N1081">
        <v>4</v>
      </c>
      <c r="O1081" t="s">
        <v>37</v>
      </c>
      <c r="P1081">
        <v>2</v>
      </c>
      <c r="Q1081">
        <v>3</v>
      </c>
      <c r="R1081">
        <v>1</v>
      </c>
      <c r="S1081">
        <v>24</v>
      </c>
      <c r="T1081">
        <v>3</v>
      </c>
      <c r="U1081">
        <v>1</v>
      </c>
      <c r="V1081">
        <v>20</v>
      </c>
      <c r="W1081">
        <v>8</v>
      </c>
      <c r="X1081">
        <v>13</v>
      </c>
      <c r="Y1081">
        <v>9</v>
      </c>
    </row>
    <row r="1082" spans="1:25" hidden="1" x14ac:dyDescent="0.35">
      <c r="A1082">
        <v>42</v>
      </c>
      <c r="B1082" t="s">
        <v>32</v>
      </c>
      <c r="C1082" t="s">
        <v>26</v>
      </c>
      <c r="D1082" t="s">
        <v>34</v>
      </c>
      <c r="E1082">
        <v>9</v>
      </c>
      <c r="F1082">
        <v>2</v>
      </c>
      <c r="G1082" t="s">
        <v>38</v>
      </c>
      <c r="H1082">
        <v>4</v>
      </c>
      <c r="I1082" t="s">
        <v>35</v>
      </c>
      <c r="J1082">
        <v>93</v>
      </c>
      <c r="K1082">
        <v>2</v>
      </c>
      <c r="L1082">
        <v>5</v>
      </c>
      <c r="M1082" t="s">
        <v>45</v>
      </c>
      <c r="N1082">
        <v>4</v>
      </c>
      <c r="O1082" t="s">
        <v>31</v>
      </c>
      <c r="P1082">
        <v>8</v>
      </c>
      <c r="Q1082">
        <v>4</v>
      </c>
      <c r="R1082">
        <v>0</v>
      </c>
      <c r="S1082">
        <v>24</v>
      </c>
      <c r="T1082">
        <v>2</v>
      </c>
      <c r="U1082">
        <v>3</v>
      </c>
      <c r="V1082">
        <v>1</v>
      </c>
      <c r="W1082">
        <v>0</v>
      </c>
      <c r="X1082">
        <v>0</v>
      </c>
      <c r="Y1082">
        <v>1</v>
      </c>
    </row>
    <row r="1083" spans="1:25" x14ac:dyDescent="0.35">
      <c r="A1083">
        <v>42</v>
      </c>
      <c r="B1083" t="s">
        <v>32</v>
      </c>
      <c r="C1083" t="s">
        <v>26</v>
      </c>
      <c r="D1083" t="s">
        <v>34</v>
      </c>
      <c r="E1083">
        <v>12</v>
      </c>
      <c r="F1083">
        <v>3</v>
      </c>
      <c r="G1083" t="s">
        <v>40</v>
      </c>
      <c r="H1083">
        <v>2</v>
      </c>
      <c r="I1083" t="s">
        <v>35</v>
      </c>
      <c r="J1083">
        <v>57</v>
      </c>
      <c r="K1083">
        <v>3</v>
      </c>
      <c r="L1083">
        <v>1</v>
      </c>
      <c r="M1083" t="s">
        <v>39</v>
      </c>
      <c r="N1083">
        <v>2</v>
      </c>
      <c r="O1083" t="s">
        <v>41</v>
      </c>
      <c r="P1083">
        <v>8</v>
      </c>
      <c r="Q1083">
        <v>4</v>
      </c>
      <c r="R1083">
        <v>3</v>
      </c>
      <c r="S1083">
        <v>7</v>
      </c>
      <c r="T1083">
        <v>6</v>
      </c>
      <c r="U1083">
        <v>2</v>
      </c>
      <c r="V1083">
        <v>5</v>
      </c>
      <c r="W1083">
        <v>3</v>
      </c>
      <c r="X1083">
        <v>0</v>
      </c>
      <c r="Y1083">
        <v>4</v>
      </c>
    </row>
    <row r="1084" spans="1:25" x14ac:dyDescent="0.35">
      <c r="A1084">
        <v>42</v>
      </c>
      <c r="B1084" t="s">
        <v>32</v>
      </c>
      <c r="C1084" t="s">
        <v>26</v>
      </c>
      <c r="D1084" t="s">
        <v>34</v>
      </c>
      <c r="E1084">
        <v>13</v>
      </c>
      <c r="F1084">
        <v>3</v>
      </c>
      <c r="G1084" t="s">
        <v>40</v>
      </c>
      <c r="H1084">
        <v>2</v>
      </c>
      <c r="I1084" t="s">
        <v>35</v>
      </c>
      <c r="J1084">
        <v>95</v>
      </c>
      <c r="K1084">
        <v>4</v>
      </c>
      <c r="L1084">
        <v>2</v>
      </c>
      <c r="M1084" t="s">
        <v>43</v>
      </c>
      <c r="N1084">
        <v>1</v>
      </c>
      <c r="O1084" t="s">
        <v>37</v>
      </c>
      <c r="P1084">
        <v>5</v>
      </c>
      <c r="Q1084">
        <v>3</v>
      </c>
      <c r="R1084">
        <v>2</v>
      </c>
      <c r="S1084">
        <v>10</v>
      </c>
      <c r="T1084">
        <v>2</v>
      </c>
      <c r="U1084">
        <v>2</v>
      </c>
      <c r="V1084">
        <v>0</v>
      </c>
      <c r="W1084">
        <v>0</v>
      </c>
      <c r="X1084">
        <v>0</v>
      </c>
      <c r="Y1084">
        <v>0</v>
      </c>
    </row>
    <row r="1085" spans="1:25" x14ac:dyDescent="0.35">
      <c r="A1085">
        <v>42</v>
      </c>
      <c r="B1085" t="s">
        <v>32</v>
      </c>
      <c r="C1085" t="s">
        <v>44</v>
      </c>
      <c r="D1085" t="s">
        <v>34</v>
      </c>
      <c r="E1085">
        <v>10</v>
      </c>
      <c r="F1085">
        <v>4</v>
      </c>
      <c r="G1085" t="s">
        <v>49</v>
      </c>
      <c r="H1085">
        <v>3</v>
      </c>
      <c r="I1085" t="s">
        <v>35</v>
      </c>
      <c r="J1085">
        <v>38</v>
      </c>
      <c r="K1085">
        <v>3</v>
      </c>
      <c r="L1085">
        <v>1</v>
      </c>
      <c r="M1085" t="s">
        <v>36</v>
      </c>
      <c r="N1085">
        <v>3</v>
      </c>
      <c r="O1085" t="s">
        <v>37</v>
      </c>
      <c r="P1085">
        <v>3</v>
      </c>
      <c r="Q1085">
        <v>4</v>
      </c>
      <c r="R1085">
        <v>2</v>
      </c>
      <c r="S1085">
        <v>10</v>
      </c>
      <c r="T1085">
        <v>1</v>
      </c>
      <c r="U1085">
        <v>2</v>
      </c>
      <c r="V1085">
        <v>6</v>
      </c>
      <c r="W1085">
        <v>3</v>
      </c>
      <c r="X1085">
        <v>3</v>
      </c>
      <c r="Y1085">
        <v>3</v>
      </c>
    </row>
    <row r="1086" spans="1:25" hidden="1" x14ac:dyDescent="0.35">
      <c r="A1086">
        <v>42</v>
      </c>
      <c r="B1086" t="s">
        <v>32</v>
      </c>
      <c r="C1086" t="s">
        <v>26</v>
      </c>
      <c r="D1086" t="s">
        <v>34</v>
      </c>
      <c r="E1086">
        <v>8</v>
      </c>
      <c r="F1086">
        <v>3</v>
      </c>
      <c r="G1086" t="s">
        <v>28</v>
      </c>
      <c r="H1086">
        <v>4</v>
      </c>
      <c r="I1086" t="s">
        <v>35</v>
      </c>
      <c r="J1086">
        <v>81</v>
      </c>
      <c r="K1086">
        <v>3</v>
      </c>
      <c r="L1086">
        <v>1</v>
      </c>
      <c r="M1086" t="s">
        <v>39</v>
      </c>
      <c r="N1086">
        <v>3</v>
      </c>
      <c r="O1086" t="s">
        <v>31</v>
      </c>
      <c r="P1086">
        <v>4</v>
      </c>
      <c r="Q1086">
        <v>3</v>
      </c>
      <c r="R1086">
        <v>0</v>
      </c>
      <c r="S1086">
        <v>8</v>
      </c>
      <c r="T1086">
        <v>3</v>
      </c>
      <c r="U1086">
        <v>3</v>
      </c>
      <c r="V1086">
        <v>0</v>
      </c>
      <c r="W1086">
        <v>0</v>
      </c>
      <c r="X1086">
        <v>0</v>
      </c>
      <c r="Y1086">
        <v>0</v>
      </c>
    </row>
    <row r="1087" spans="1:25" hidden="1" x14ac:dyDescent="0.35">
      <c r="A1087">
        <v>42</v>
      </c>
      <c r="B1087" t="s">
        <v>32</v>
      </c>
      <c r="C1087" t="s">
        <v>26</v>
      </c>
      <c r="D1087" t="s">
        <v>34</v>
      </c>
      <c r="E1087">
        <v>6</v>
      </c>
      <c r="F1087">
        <v>3</v>
      </c>
      <c r="G1087" t="s">
        <v>40</v>
      </c>
      <c r="H1087">
        <v>3</v>
      </c>
      <c r="I1087" t="s">
        <v>35</v>
      </c>
      <c r="J1087">
        <v>83</v>
      </c>
      <c r="K1087">
        <v>3</v>
      </c>
      <c r="L1087">
        <v>3</v>
      </c>
      <c r="M1087" t="s">
        <v>47</v>
      </c>
      <c r="N1087">
        <v>1</v>
      </c>
      <c r="O1087" t="s">
        <v>37</v>
      </c>
      <c r="P1087">
        <v>9</v>
      </c>
      <c r="Q1087">
        <v>3</v>
      </c>
      <c r="R1087">
        <v>1</v>
      </c>
      <c r="S1087">
        <v>18</v>
      </c>
      <c r="T1087">
        <v>3</v>
      </c>
      <c r="U1087">
        <v>4</v>
      </c>
      <c r="V1087">
        <v>13</v>
      </c>
      <c r="W1087">
        <v>7</v>
      </c>
      <c r="X1087">
        <v>5</v>
      </c>
      <c r="Y1087">
        <v>7</v>
      </c>
    </row>
    <row r="1088" spans="1:25" x14ac:dyDescent="0.35">
      <c r="A1088">
        <v>42</v>
      </c>
      <c r="B1088" t="s">
        <v>32</v>
      </c>
      <c r="C1088" t="s">
        <v>26</v>
      </c>
      <c r="D1088" t="s">
        <v>27</v>
      </c>
      <c r="E1088">
        <v>12</v>
      </c>
      <c r="F1088">
        <v>4</v>
      </c>
      <c r="G1088" t="s">
        <v>48</v>
      </c>
      <c r="H1088">
        <v>2</v>
      </c>
      <c r="I1088" t="s">
        <v>35</v>
      </c>
      <c r="J1088">
        <v>77</v>
      </c>
      <c r="K1088">
        <v>3</v>
      </c>
      <c r="L1088">
        <v>2</v>
      </c>
      <c r="M1088" t="s">
        <v>30</v>
      </c>
      <c r="N1088">
        <v>4</v>
      </c>
      <c r="O1088" t="s">
        <v>41</v>
      </c>
      <c r="P1088">
        <v>3</v>
      </c>
      <c r="Q1088">
        <v>3</v>
      </c>
      <c r="R1088">
        <v>2</v>
      </c>
      <c r="S1088">
        <v>14</v>
      </c>
      <c r="T1088">
        <v>4</v>
      </c>
      <c r="U1088">
        <v>3</v>
      </c>
      <c r="V1088">
        <v>0</v>
      </c>
      <c r="W1088">
        <v>0</v>
      </c>
      <c r="X1088">
        <v>0</v>
      </c>
      <c r="Y1088">
        <v>0</v>
      </c>
    </row>
    <row r="1089" spans="1:25" x14ac:dyDescent="0.35">
      <c r="A1089">
        <v>42</v>
      </c>
      <c r="B1089" t="s">
        <v>32</v>
      </c>
      <c r="C1089" t="s">
        <v>44</v>
      </c>
      <c r="D1089" t="s">
        <v>34</v>
      </c>
      <c r="E1089">
        <v>23</v>
      </c>
      <c r="F1089">
        <v>2</v>
      </c>
      <c r="G1089" t="s">
        <v>28</v>
      </c>
      <c r="H1089">
        <v>4</v>
      </c>
      <c r="I1089" t="s">
        <v>35</v>
      </c>
      <c r="J1089">
        <v>37</v>
      </c>
      <c r="K1089">
        <v>2</v>
      </c>
      <c r="L1089">
        <v>2</v>
      </c>
      <c r="M1089" t="s">
        <v>36</v>
      </c>
      <c r="N1089">
        <v>3</v>
      </c>
      <c r="O1089" t="s">
        <v>31</v>
      </c>
      <c r="P1089">
        <v>1</v>
      </c>
      <c r="Q1089">
        <v>3</v>
      </c>
      <c r="R1089">
        <v>0</v>
      </c>
      <c r="S1089">
        <v>20</v>
      </c>
      <c r="T1089">
        <v>2</v>
      </c>
      <c r="U1089">
        <v>3</v>
      </c>
      <c r="V1089">
        <v>20</v>
      </c>
      <c r="W1089">
        <v>9</v>
      </c>
      <c r="X1089">
        <v>3</v>
      </c>
      <c r="Y1089">
        <v>7</v>
      </c>
    </row>
    <row r="1090" spans="1:25" x14ac:dyDescent="0.35">
      <c r="A1090">
        <v>42</v>
      </c>
      <c r="B1090" t="s">
        <v>32</v>
      </c>
      <c r="C1090" t="s">
        <v>26</v>
      </c>
      <c r="D1090" t="s">
        <v>34</v>
      </c>
      <c r="E1090">
        <v>18</v>
      </c>
      <c r="F1090">
        <v>4</v>
      </c>
      <c r="G1090" t="s">
        <v>28</v>
      </c>
      <c r="H1090">
        <v>4</v>
      </c>
      <c r="I1090" t="s">
        <v>35</v>
      </c>
      <c r="J1090">
        <v>35</v>
      </c>
      <c r="K1090">
        <v>3</v>
      </c>
      <c r="L1090">
        <v>2</v>
      </c>
      <c r="M1090" t="s">
        <v>36</v>
      </c>
      <c r="N1090">
        <v>1</v>
      </c>
      <c r="O1090" t="s">
        <v>41</v>
      </c>
      <c r="P1090">
        <v>6</v>
      </c>
      <c r="Q1090">
        <v>3</v>
      </c>
      <c r="R1090">
        <v>1</v>
      </c>
      <c r="S1090">
        <v>9</v>
      </c>
      <c r="T1090">
        <v>3</v>
      </c>
      <c r="U1090">
        <v>2</v>
      </c>
      <c r="V1090">
        <v>4</v>
      </c>
      <c r="W1090">
        <v>3</v>
      </c>
      <c r="X1090">
        <v>1</v>
      </c>
      <c r="Y1090">
        <v>2</v>
      </c>
    </row>
    <row r="1091" spans="1:25" hidden="1" x14ac:dyDescent="0.35">
      <c r="A1091">
        <v>42</v>
      </c>
      <c r="B1091" t="s">
        <v>32</v>
      </c>
      <c r="C1091" t="s">
        <v>26</v>
      </c>
      <c r="D1091" t="s">
        <v>34</v>
      </c>
      <c r="E1091">
        <v>2</v>
      </c>
      <c r="F1091">
        <v>3</v>
      </c>
      <c r="G1091" t="s">
        <v>28</v>
      </c>
      <c r="H1091">
        <v>1</v>
      </c>
      <c r="I1091" t="s">
        <v>35</v>
      </c>
      <c r="J1091">
        <v>56</v>
      </c>
      <c r="K1091">
        <v>3</v>
      </c>
      <c r="L1091">
        <v>5</v>
      </c>
      <c r="M1091" t="s">
        <v>45</v>
      </c>
      <c r="N1091">
        <v>3</v>
      </c>
      <c r="O1091" t="s">
        <v>37</v>
      </c>
      <c r="P1091">
        <v>5</v>
      </c>
      <c r="Q1091">
        <v>3</v>
      </c>
      <c r="R1091">
        <v>0</v>
      </c>
      <c r="S1091">
        <v>24</v>
      </c>
      <c r="T1091">
        <v>2</v>
      </c>
      <c r="U1091">
        <v>2</v>
      </c>
      <c r="V1091">
        <v>22</v>
      </c>
      <c r="W1091">
        <v>6</v>
      </c>
      <c r="X1091">
        <v>4</v>
      </c>
      <c r="Y1091">
        <v>14</v>
      </c>
    </row>
    <row r="1092" spans="1:25" hidden="1" x14ac:dyDescent="0.35">
      <c r="A1092">
        <v>43</v>
      </c>
      <c r="B1092" t="s">
        <v>32</v>
      </c>
      <c r="C1092" t="s">
        <v>26</v>
      </c>
      <c r="D1092" t="s">
        <v>34</v>
      </c>
      <c r="E1092">
        <v>2</v>
      </c>
      <c r="F1092">
        <v>2</v>
      </c>
      <c r="G1092" t="s">
        <v>40</v>
      </c>
      <c r="H1092">
        <v>4</v>
      </c>
      <c r="I1092" t="s">
        <v>29</v>
      </c>
      <c r="J1092">
        <v>72</v>
      </c>
      <c r="K1092">
        <v>4</v>
      </c>
      <c r="L1092">
        <v>1</v>
      </c>
      <c r="M1092" t="s">
        <v>36</v>
      </c>
      <c r="N1092">
        <v>3</v>
      </c>
      <c r="O1092" t="s">
        <v>41</v>
      </c>
      <c r="P1092">
        <v>1</v>
      </c>
      <c r="Q1092">
        <v>3</v>
      </c>
      <c r="R1092">
        <v>2</v>
      </c>
      <c r="S1092">
        <v>6</v>
      </c>
      <c r="T1092">
        <v>3</v>
      </c>
      <c r="U1092">
        <v>2</v>
      </c>
      <c r="V1092">
        <v>5</v>
      </c>
      <c r="W1092">
        <v>3</v>
      </c>
      <c r="X1092">
        <v>1</v>
      </c>
      <c r="Y1092">
        <v>4</v>
      </c>
    </row>
    <row r="1093" spans="1:25" x14ac:dyDescent="0.35">
      <c r="A1093">
        <v>43</v>
      </c>
      <c r="B1093" t="s">
        <v>32</v>
      </c>
      <c r="C1093" t="s">
        <v>33</v>
      </c>
      <c r="D1093" t="s">
        <v>27</v>
      </c>
      <c r="E1093">
        <v>26</v>
      </c>
      <c r="F1093">
        <v>2</v>
      </c>
      <c r="G1093" t="s">
        <v>28</v>
      </c>
      <c r="H1093">
        <v>3</v>
      </c>
      <c r="I1093" t="s">
        <v>35</v>
      </c>
      <c r="J1093">
        <v>92</v>
      </c>
      <c r="K1093">
        <v>3</v>
      </c>
      <c r="L1093">
        <v>4</v>
      </c>
      <c r="M1093" t="s">
        <v>45</v>
      </c>
      <c r="N1093">
        <v>4</v>
      </c>
      <c r="O1093" t="s">
        <v>37</v>
      </c>
      <c r="P1093">
        <v>1</v>
      </c>
      <c r="Q1093">
        <v>3</v>
      </c>
      <c r="R1093">
        <v>2</v>
      </c>
      <c r="S1093">
        <v>25</v>
      </c>
      <c r="T1093">
        <v>3</v>
      </c>
      <c r="U1093">
        <v>4</v>
      </c>
      <c r="V1093">
        <v>25</v>
      </c>
      <c r="W1093">
        <v>12</v>
      </c>
      <c r="X1093">
        <v>4</v>
      </c>
      <c r="Y1093">
        <v>12</v>
      </c>
    </row>
    <row r="1094" spans="1:25" x14ac:dyDescent="0.35">
      <c r="A1094">
        <v>43</v>
      </c>
      <c r="B1094" t="s">
        <v>32</v>
      </c>
      <c r="C1094" t="s">
        <v>33</v>
      </c>
      <c r="D1094" t="s">
        <v>34</v>
      </c>
      <c r="E1094">
        <v>28</v>
      </c>
      <c r="F1094">
        <v>3</v>
      </c>
      <c r="G1094" t="s">
        <v>40</v>
      </c>
      <c r="H1094">
        <v>2</v>
      </c>
      <c r="I1094" t="s">
        <v>29</v>
      </c>
      <c r="J1094">
        <v>72</v>
      </c>
      <c r="K1094">
        <v>4</v>
      </c>
      <c r="L1094">
        <v>1</v>
      </c>
      <c r="M1094" t="s">
        <v>36</v>
      </c>
      <c r="N1094">
        <v>3</v>
      </c>
      <c r="O1094" t="s">
        <v>31</v>
      </c>
      <c r="P1094">
        <v>4</v>
      </c>
      <c r="Q1094">
        <v>3</v>
      </c>
      <c r="R1094">
        <v>0</v>
      </c>
      <c r="S1094">
        <v>18</v>
      </c>
      <c r="T1094">
        <v>2</v>
      </c>
      <c r="U1094">
        <v>3</v>
      </c>
      <c r="V1094">
        <v>3</v>
      </c>
      <c r="W1094">
        <v>2</v>
      </c>
      <c r="X1094">
        <v>1</v>
      </c>
      <c r="Y1094">
        <v>2</v>
      </c>
    </row>
    <row r="1095" spans="1:25" hidden="1" x14ac:dyDescent="0.35">
      <c r="A1095">
        <v>43</v>
      </c>
      <c r="B1095" t="s">
        <v>32</v>
      </c>
      <c r="C1095" t="s">
        <v>44</v>
      </c>
      <c r="D1095" t="s">
        <v>34</v>
      </c>
      <c r="E1095">
        <v>7</v>
      </c>
      <c r="F1095">
        <v>3</v>
      </c>
      <c r="G1095" t="s">
        <v>40</v>
      </c>
      <c r="H1095">
        <v>4</v>
      </c>
      <c r="I1095" t="s">
        <v>35</v>
      </c>
      <c r="J1095">
        <v>37</v>
      </c>
      <c r="K1095">
        <v>4</v>
      </c>
      <c r="L1095">
        <v>1</v>
      </c>
      <c r="M1095" t="s">
        <v>36</v>
      </c>
      <c r="N1095">
        <v>4</v>
      </c>
      <c r="O1095" t="s">
        <v>41</v>
      </c>
      <c r="P1095">
        <v>4</v>
      </c>
      <c r="Q1095">
        <v>3</v>
      </c>
      <c r="R1095">
        <v>3</v>
      </c>
      <c r="S1095">
        <v>7</v>
      </c>
      <c r="T1095">
        <v>3</v>
      </c>
      <c r="U1095">
        <v>4</v>
      </c>
      <c r="V1095">
        <v>5</v>
      </c>
      <c r="W1095">
        <v>4</v>
      </c>
      <c r="X1095">
        <v>2</v>
      </c>
      <c r="Y1095">
        <v>2</v>
      </c>
    </row>
    <row r="1096" spans="1:25" x14ac:dyDescent="0.35">
      <c r="A1096">
        <v>43</v>
      </c>
      <c r="B1096" t="s">
        <v>32</v>
      </c>
      <c r="C1096" t="s">
        <v>26</v>
      </c>
      <c r="D1096" t="s">
        <v>27</v>
      </c>
      <c r="E1096">
        <v>16</v>
      </c>
      <c r="F1096">
        <v>3</v>
      </c>
      <c r="G1096" t="s">
        <v>48</v>
      </c>
      <c r="H1096">
        <v>4</v>
      </c>
      <c r="I1096" t="s">
        <v>29</v>
      </c>
      <c r="J1096">
        <v>80</v>
      </c>
      <c r="K1096">
        <v>3</v>
      </c>
      <c r="L1096">
        <v>4</v>
      </c>
      <c r="M1096" t="s">
        <v>45</v>
      </c>
      <c r="N1096">
        <v>4</v>
      </c>
      <c r="O1096" t="s">
        <v>37</v>
      </c>
      <c r="P1096">
        <v>5</v>
      </c>
      <c r="Q1096">
        <v>4</v>
      </c>
      <c r="R1096">
        <v>1</v>
      </c>
      <c r="S1096">
        <v>22</v>
      </c>
      <c r="T1096">
        <v>3</v>
      </c>
      <c r="U1096">
        <v>3</v>
      </c>
      <c r="V1096">
        <v>17</v>
      </c>
      <c r="W1096">
        <v>13</v>
      </c>
      <c r="X1096">
        <v>1</v>
      </c>
      <c r="Y1096">
        <v>9</v>
      </c>
    </row>
    <row r="1097" spans="1:25" x14ac:dyDescent="0.35">
      <c r="A1097">
        <v>43</v>
      </c>
      <c r="B1097" t="s">
        <v>32</v>
      </c>
      <c r="C1097" t="s">
        <v>33</v>
      </c>
      <c r="D1097" t="s">
        <v>34</v>
      </c>
      <c r="E1097">
        <v>10</v>
      </c>
      <c r="F1097">
        <v>4</v>
      </c>
      <c r="G1097" t="s">
        <v>28</v>
      </c>
      <c r="H1097">
        <v>3</v>
      </c>
      <c r="I1097" t="s">
        <v>29</v>
      </c>
      <c r="J1097">
        <v>33</v>
      </c>
      <c r="K1097">
        <v>3</v>
      </c>
      <c r="L1097">
        <v>1</v>
      </c>
      <c r="M1097" t="s">
        <v>39</v>
      </c>
      <c r="N1097">
        <v>4</v>
      </c>
      <c r="O1097" t="s">
        <v>31</v>
      </c>
      <c r="P1097">
        <v>0</v>
      </c>
      <c r="Q1097">
        <v>3</v>
      </c>
      <c r="R1097">
        <v>0</v>
      </c>
      <c r="S1097">
        <v>9</v>
      </c>
      <c r="T1097">
        <v>5</v>
      </c>
      <c r="U1097">
        <v>3</v>
      </c>
      <c r="V1097">
        <v>8</v>
      </c>
      <c r="W1097">
        <v>7</v>
      </c>
      <c r="X1097">
        <v>1</v>
      </c>
      <c r="Y1097">
        <v>7</v>
      </c>
    </row>
    <row r="1098" spans="1:25" x14ac:dyDescent="0.35">
      <c r="A1098">
        <v>43</v>
      </c>
      <c r="B1098" t="s">
        <v>32</v>
      </c>
      <c r="C1098" t="s">
        <v>33</v>
      </c>
      <c r="D1098" t="s">
        <v>34</v>
      </c>
      <c r="E1098">
        <v>10</v>
      </c>
      <c r="F1098">
        <v>4</v>
      </c>
      <c r="G1098" t="s">
        <v>28</v>
      </c>
      <c r="H1098">
        <v>3</v>
      </c>
      <c r="I1098" t="s">
        <v>29</v>
      </c>
      <c r="J1098">
        <v>82</v>
      </c>
      <c r="K1098">
        <v>2</v>
      </c>
      <c r="L1098">
        <v>2</v>
      </c>
      <c r="M1098" t="s">
        <v>39</v>
      </c>
      <c r="N1098">
        <v>3</v>
      </c>
      <c r="O1098" t="s">
        <v>41</v>
      </c>
      <c r="P1098">
        <v>1</v>
      </c>
      <c r="Q1098">
        <v>3</v>
      </c>
      <c r="R1098">
        <v>1</v>
      </c>
      <c r="S1098">
        <v>9</v>
      </c>
      <c r="T1098">
        <v>3</v>
      </c>
      <c r="U1098">
        <v>4</v>
      </c>
      <c r="V1098">
        <v>9</v>
      </c>
      <c r="W1098">
        <v>7</v>
      </c>
      <c r="X1098">
        <v>0</v>
      </c>
      <c r="Y1098">
        <v>0</v>
      </c>
    </row>
    <row r="1099" spans="1:25" hidden="1" x14ac:dyDescent="0.35">
      <c r="A1099">
        <v>43</v>
      </c>
      <c r="B1099" t="s">
        <v>32</v>
      </c>
      <c r="C1099" t="s">
        <v>26</v>
      </c>
      <c r="D1099" t="s">
        <v>34</v>
      </c>
      <c r="E1099">
        <v>7</v>
      </c>
      <c r="F1099">
        <v>3</v>
      </c>
      <c r="G1099" t="s">
        <v>28</v>
      </c>
      <c r="H1099">
        <v>3</v>
      </c>
      <c r="I1099" t="s">
        <v>29</v>
      </c>
      <c r="J1099">
        <v>43</v>
      </c>
      <c r="K1099">
        <v>3</v>
      </c>
      <c r="L1099">
        <v>3</v>
      </c>
      <c r="M1099" t="s">
        <v>43</v>
      </c>
      <c r="N1099">
        <v>1</v>
      </c>
      <c r="O1099" t="s">
        <v>37</v>
      </c>
      <c r="P1099">
        <v>8</v>
      </c>
      <c r="Q1099">
        <v>3</v>
      </c>
      <c r="R1099">
        <v>1</v>
      </c>
      <c r="S1099">
        <v>10</v>
      </c>
      <c r="T1099">
        <v>1</v>
      </c>
      <c r="U1099">
        <v>2</v>
      </c>
      <c r="V1099">
        <v>1</v>
      </c>
      <c r="W1099">
        <v>0</v>
      </c>
      <c r="X1099">
        <v>0</v>
      </c>
      <c r="Y1099">
        <v>0</v>
      </c>
    </row>
    <row r="1100" spans="1:25" x14ac:dyDescent="0.35">
      <c r="A1100">
        <v>43</v>
      </c>
      <c r="B1100" t="s">
        <v>32</v>
      </c>
      <c r="C1100" t="s">
        <v>26</v>
      </c>
      <c r="D1100" t="s">
        <v>34</v>
      </c>
      <c r="E1100">
        <v>12</v>
      </c>
      <c r="F1100">
        <v>3</v>
      </c>
      <c r="G1100" t="s">
        <v>28</v>
      </c>
      <c r="H1100">
        <v>1</v>
      </c>
      <c r="I1100" t="s">
        <v>35</v>
      </c>
      <c r="J1100">
        <v>59</v>
      </c>
      <c r="K1100">
        <v>2</v>
      </c>
      <c r="L1100">
        <v>4</v>
      </c>
      <c r="M1100" t="s">
        <v>47</v>
      </c>
      <c r="N1100">
        <v>2</v>
      </c>
      <c r="O1100" t="s">
        <v>41</v>
      </c>
      <c r="P1100">
        <v>1</v>
      </c>
      <c r="Q1100">
        <v>3</v>
      </c>
      <c r="R1100">
        <v>1</v>
      </c>
      <c r="S1100">
        <v>25</v>
      </c>
      <c r="T1100">
        <v>3</v>
      </c>
      <c r="U1100">
        <v>3</v>
      </c>
      <c r="V1100">
        <v>25</v>
      </c>
      <c r="W1100">
        <v>10</v>
      </c>
      <c r="X1100">
        <v>3</v>
      </c>
      <c r="Y1100">
        <v>9</v>
      </c>
    </row>
    <row r="1101" spans="1:25" x14ac:dyDescent="0.35">
      <c r="A1101">
        <v>43</v>
      </c>
      <c r="B1101" t="s">
        <v>32</v>
      </c>
      <c r="C1101" t="s">
        <v>33</v>
      </c>
      <c r="D1101" t="s">
        <v>34</v>
      </c>
      <c r="E1101">
        <v>21</v>
      </c>
      <c r="F1101">
        <v>3</v>
      </c>
      <c r="G1101" t="s">
        <v>40</v>
      </c>
      <c r="H1101">
        <v>4</v>
      </c>
      <c r="I1101" t="s">
        <v>35</v>
      </c>
      <c r="J1101">
        <v>61</v>
      </c>
      <c r="K1101">
        <v>3</v>
      </c>
      <c r="L1101">
        <v>1</v>
      </c>
      <c r="M1101" t="s">
        <v>39</v>
      </c>
      <c r="N1101">
        <v>4</v>
      </c>
      <c r="O1101" t="s">
        <v>37</v>
      </c>
      <c r="P1101">
        <v>7</v>
      </c>
      <c r="Q1101">
        <v>4</v>
      </c>
      <c r="R1101">
        <v>1</v>
      </c>
      <c r="S1101">
        <v>8</v>
      </c>
      <c r="T1101">
        <v>1</v>
      </c>
      <c r="U1101">
        <v>3</v>
      </c>
      <c r="V1101">
        <v>3</v>
      </c>
      <c r="W1101">
        <v>2</v>
      </c>
      <c r="X1101">
        <v>1</v>
      </c>
      <c r="Y1101">
        <v>2</v>
      </c>
    </row>
    <row r="1102" spans="1:25" hidden="1" x14ac:dyDescent="0.35">
      <c r="A1102">
        <v>43</v>
      </c>
      <c r="B1102" t="s">
        <v>32</v>
      </c>
      <c r="C1102" t="s">
        <v>26</v>
      </c>
      <c r="D1102" t="s">
        <v>34</v>
      </c>
      <c r="E1102">
        <v>8</v>
      </c>
      <c r="F1102">
        <v>4</v>
      </c>
      <c r="G1102" t="s">
        <v>38</v>
      </c>
      <c r="H1102">
        <v>3</v>
      </c>
      <c r="I1102" t="s">
        <v>29</v>
      </c>
      <c r="J1102">
        <v>74</v>
      </c>
      <c r="K1102">
        <v>3</v>
      </c>
      <c r="L1102">
        <v>2</v>
      </c>
      <c r="M1102" t="s">
        <v>43</v>
      </c>
      <c r="N1102">
        <v>3</v>
      </c>
      <c r="O1102" t="s">
        <v>41</v>
      </c>
      <c r="P1102">
        <v>4</v>
      </c>
      <c r="Q1102">
        <v>3</v>
      </c>
      <c r="R1102">
        <v>0</v>
      </c>
      <c r="S1102">
        <v>8</v>
      </c>
      <c r="T1102">
        <v>3</v>
      </c>
      <c r="U1102">
        <v>3</v>
      </c>
      <c r="V1102">
        <v>5</v>
      </c>
      <c r="W1102">
        <v>2</v>
      </c>
      <c r="X1102">
        <v>0</v>
      </c>
      <c r="Y1102">
        <v>2</v>
      </c>
    </row>
    <row r="1103" spans="1:25" hidden="1" x14ac:dyDescent="0.35">
      <c r="A1103">
        <v>43</v>
      </c>
      <c r="B1103" t="s">
        <v>32</v>
      </c>
      <c r="C1103" t="s">
        <v>26</v>
      </c>
      <c r="D1103" t="s">
        <v>34</v>
      </c>
      <c r="E1103">
        <v>6</v>
      </c>
      <c r="F1103">
        <v>4</v>
      </c>
      <c r="G1103" t="s">
        <v>38</v>
      </c>
      <c r="H1103">
        <v>2</v>
      </c>
      <c r="I1103" t="s">
        <v>35</v>
      </c>
      <c r="J1103">
        <v>50</v>
      </c>
      <c r="K1103">
        <v>2</v>
      </c>
      <c r="L1103">
        <v>4</v>
      </c>
      <c r="M1103" t="s">
        <v>47</v>
      </c>
      <c r="N1103">
        <v>4</v>
      </c>
      <c r="O1103" t="s">
        <v>41</v>
      </c>
      <c r="P1103">
        <v>4</v>
      </c>
      <c r="Q1103">
        <v>3</v>
      </c>
      <c r="R1103">
        <v>1</v>
      </c>
      <c r="S1103">
        <v>21</v>
      </c>
      <c r="T1103">
        <v>3</v>
      </c>
      <c r="U1103">
        <v>2</v>
      </c>
      <c r="V1103">
        <v>1</v>
      </c>
      <c r="W1103">
        <v>0</v>
      </c>
      <c r="X1103">
        <v>0</v>
      </c>
      <c r="Y1103">
        <v>0</v>
      </c>
    </row>
    <row r="1104" spans="1:25" hidden="1" x14ac:dyDescent="0.35">
      <c r="A1104">
        <v>43</v>
      </c>
      <c r="B1104" t="s">
        <v>32</v>
      </c>
      <c r="C1104" t="s">
        <v>33</v>
      </c>
      <c r="D1104" t="s">
        <v>34</v>
      </c>
      <c r="E1104">
        <v>9</v>
      </c>
      <c r="F1104">
        <v>5</v>
      </c>
      <c r="G1104" t="s">
        <v>40</v>
      </c>
      <c r="H1104">
        <v>4</v>
      </c>
      <c r="I1104" t="s">
        <v>35</v>
      </c>
      <c r="J1104">
        <v>72</v>
      </c>
      <c r="K1104">
        <v>3</v>
      </c>
      <c r="L1104">
        <v>2</v>
      </c>
      <c r="M1104" t="s">
        <v>39</v>
      </c>
      <c r="N1104">
        <v>3</v>
      </c>
      <c r="O1104" t="s">
        <v>41</v>
      </c>
      <c r="P1104">
        <v>3</v>
      </c>
      <c r="Q1104">
        <v>3</v>
      </c>
      <c r="R1104">
        <v>1</v>
      </c>
      <c r="S1104">
        <v>10</v>
      </c>
      <c r="T1104">
        <v>3</v>
      </c>
      <c r="U1104">
        <v>3</v>
      </c>
      <c r="V1104">
        <v>8</v>
      </c>
      <c r="W1104">
        <v>7</v>
      </c>
      <c r="X1104">
        <v>4</v>
      </c>
      <c r="Y1104">
        <v>7</v>
      </c>
    </row>
    <row r="1105" spans="1:25" x14ac:dyDescent="0.35">
      <c r="A1105">
        <v>43</v>
      </c>
      <c r="B1105" t="s">
        <v>32</v>
      </c>
      <c r="C1105" t="s">
        <v>33</v>
      </c>
      <c r="D1105" t="s">
        <v>27</v>
      </c>
      <c r="E1105">
        <v>15</v>
      </c>
      <c r="F1105">
        <v>3</v>
      </c>
      <c r="G1105" t="s">
        <v>28</v>
      </c>
      <c r="H1105">
        <v>4</v>
      </c>
      <c r="I1105" t="s">
        <v>35</v>
      </c>
      <c r="J1105">
        <v>47</v>
      </c>
      <c r="K1105">
        <v>2</v>
      </c>
      <c r="L1105">
        <v>2</v>
      </c>
      <c r="M1105" t="s">
        <v>30</v>
      </c>
      <c r="N1105">
        <v>4</v>
      </c>
      <c r="O1105" t="s">
        <v>37</v>
      </c>
      <c r="P1105">
        <v>3</v>
      </c>
      <c r="Q1105">
        <v>3</v>
      </c>
      <c r="R1105">
        <v>1</v>
      </c>
      <c r="S1105">
        <v>7</v>
      </c>
      <c r="T1105">
        <v>5</v>
      </c>
      <c r="U1105">
        <v>3</v>
      </c>
      <c r="V1105">
        <v>2</v>
      </c>
      <c r="W1105">
        <v>2</v>
      </c>
      <c r="X1105">
        <v>2</v>
      </c>
      <c r="Y1105">
        <v>2</v>
      </c>
    </row>
    <row r="1106" spans="1:25" x14ac:dyDescent="0.35">
      <c r="A1106">
        <v>43</v>
      </c>
      <c r="B1106" t="s">
        <v>32</v>
      </c>
      <c r="C1106" t="s">
        <v>26</v>
      </c>
      <c r="D1106" t="s">
        <v>34</v>
      </c>
      <c r="E1106">
        <v>14</v>
      </c>
      <c r="F1106">
        <v>2</v>
      </c>
      <c r="G1106" t="s">
        <v>28</v>
      </c>
      <c r="H1106">
        <v>2</v>
      </c>
      <c r="I1106" t="s">
        <v>35</v>
      </c>
      <c r="J1106">
        <v>94</v>
      </c>
      <c r="K1106">
        <v>3</v>
      </c>
      <c r="L1106">
        <v>4</v>
      </c>
      <c r="M1106" t="s">
        <v>47</v>
      </c>
      <c r="N1106">
        <v>1</v>
      </c>
      <c r="O1106" t="s">
        <v>37</v>
      </c>
      <c r="P1106">
        <v>6</v>
      </c>
      <c r="Q1106">
        <v>4</v>
      </c>
      <c r="R1106">
        <v>1</v>
      </c>
      <c r="S1106">
        <v>22</v>
      </c>
      <c r="T1106">
        <v>3</v>
      </c>
      <c r="U1106">
        <v>3</v>
      </c>
      <c r="V1106">
        <v>4</v>
      </c>
      <c r="W1106">
        <v>1</v>
      </c>
      <c r="X1106">
        <v>1</v>
      </c>
      <c r="Y1106">
        <v>0</v>
      </c>
    </row>
    <row r="1107" spans="1:25" hidden="1" x14ac:dyDescent="0.35">
      <c r="A1107">
        <v>43</v>
      </c>
      <c r="B1107" t="s">
        <v>32</v>
      </c>
      <c r="C1107" t="s">
        <v>33</v>
      </c>
      <c r="D1107" t="s">
        <v>34</v>
      </c>
      <c r="E1107">
        <v>1</v>
      </c>
      <c r="F1107">
        <v>3</v>
      </c>
      <c r="G1107" t="s">
        <v>28</v>
      </c>
      <c r="H1107">
        <v>4</v>
      </c>
      <c r="I1107" t="s">
        <v>29</v>
      </c>
      <c r="J1107">
        <v>33</v>
      </c>
      <c r="K1107">
        <v>3</v>
      </c>
      <c r="L1107">
        <v>2</v>
      </c>
      <c r="M1107" t="s">
        <v>43</v>
      </c>
      <c r="N1107">
        <v>4</v>
      </c>
      <c r="O1107" t="s">
        <v>37</v>
      </c>
      <c r="P1107">
        <v>4</v>
      </c>
      <c r="Q1107">
        <v>3</v>
      </c>
      <c r="R1107">
        <v>1</v>
      </c>
      <c r="S1107">
        <v>12</v>
      </c>
      <c r="T1107">
        <v>2</v>
      </c>
      <c r="U1107">
        <v>2</v>
      </c>
      <c r="V1107">
        <v>5</v>
      </c>
      <c r="W1107">
        <v>2</v>
      </c>
      <c r="X1107">
        <v>2</v>
      </c>
      <c r="Y1107">
        <v>2</v>
      </c>
    </row>
    <row r="1108" spans="1:25" hidden="1" x14ac:dyDescent="0.35">
      <c r="A1108">
        <v>43</v>
      </c>
      <c r="B1108" t="s">
        <v>32</v>
      </c>
      <c r="C1108" t="s">
        <v>26</v>
      </c>
      <c r="D1108" t="s">
        <v>34</v>
      </c>
      <c r="E1108">
        <v>8</v>
      </c>
      <c r="F1108">
        <v>3</v>
      </c>
      <c r="G1108" t="s">
        <v>28</v>
      </c>
      <c r="H1108">
        <v>1</v>
      </c>
      <c r="I1108" t="s">
        <v>29</v>
      </c>
      <c r="J1108">
        <v>55</v>
      </c>
      <c r="K1108">
        <v>3</v>
      </c>
      <c r="L1108">
        <v>2</v>
      </c>
      <c r="M1108" t="s">
        <v>42</v>
      </c>
      <c r="N1108">
        <v>2</v>
      </c>
      <c r="O1108" t="s">
        <v>41</v>
      </c>
      <c r="P1108">
        <v>4</v>
      </c>
      <c r="Q1108">
        <v>4</v>
      </c>
      <c r="R1108">
        <v>1</v>
      </c>
      <c r="S1108">
        <v>4</v>
      </c>
      <c r="T1108">
        <v>2</v>
      </c>
      <c r="U1108">
        <v>4</v>
      </c>
      <c r="V1108">
        <v>1</v>
      </c>
      <c r="W1108">
        <v>0</v>
      </c>
      <c r="X1108">
        <v>0</v>
      </c>
      <c r="Y1108">
        <v>0</v>
      </c>
    </row>
    <row r="1109" spans="1:25" x14ac:dyDescent="0.35">
      <c r="A1109">
        <v>43</v>
      </c>
      <c r="B1109" t="s">
        <v>32</v>
      </c>
      <c r="C1109" t="s">
        <v>26</v>
      </c>
      <c r="D1109" t="s">
        <v>27</v>
      </c>
      <c r="E1109">
        <v>25</v>
      </c>
      <c r="F1109">
        <v>3</v>
      </c>
      <c r="G1109" t="s">
        <v>40</v>
      </c>
      <c r="H1109">
        <v>3</v>
      </c>
      <c r="I1109" t="s">
        <v>35</v>
      </c>
      <c r="J1109">
        <v>79</v>
      </c>
      <c r="K1109">
        <v>2</v>
      </c>
      <c r="L1109">
        <v>3</v>
      </c>
      <c r="M1109" t="s">
        <v>30</v>
      </c>
      <c r="N1109">
        <v>4</v>
      </c>
      <c r="O1109" t="s">
        <v>41</v>
      </c>
      <c r="P1109">
        <v>5</v>
      </c>
      <c r="Q1109">
        <v>3</v>
      </c>
      <c r="R1109">
        <v>1</v>
      </c>
      <c r="S1109">
        <v>18</v>
      </c>
      <c r="T1109">
        <v>5</v>
      </c>
      <c r="U1109">
        <v>3</v>
      </c>
      <c r="V1109">
        <v>1</v>
      </c>
      <c r="W1109">
        <v>0</v>
      </c>
      <c r="X1109">
        <v>0</v>
      </c>
      <c r="Y1109">
        <v>0</v>
      </c>
    </row>
    <row r="1110" spans="1:25" x14ac:dyDescent="0.35">
      <c r="A1110">
        <v>43</v>
      </c>
      <c r="B1110" t="s">
        <v>32</v>
      </c>
      <c r="C1110" t="s">
        <v>33</v>
      </c>
      <c r="D1110" t="s">
        <v>34</v>
      </c>
      <c r="E1110">
        <v>27</v>
      </c>
      <c r="F1110">
        <v>3</v>
      </c>
      <c r="G1110" t="s">
        <v>28</v>
      </c>
      <c r="H1110">
        <v>3</v>
      </c>
      <c r="I1110" t="s">
        <v>29</v>
      </c>
      <c r="J1110">
        <v>83</v>
      </c>
      <c r="K1110">
        <v>3</v>
      </c>
      <c r="L1110">
        <v>3</v>
      </c>
      <c r="M1110" t="s">
        <v>42</v>
      </c>
      <c r="N1110">
        <v>1</v>
      </c>
      <c r="O1110" t="s">
        <v>37</v>
      </c>
      <c r="P1110">
        <v>8</v>
      </c>
      <c r="Q1110">
        <v>3</v>
      </c>
      <c r="R1110">
        <v>1</v>
      </c>
      <c r="S1110">
        <v>18</v>
      </c>
      <c r="T1110">
        <v>1</v>
      </c>
      <c r="U1110">
        <v>3</v>
      </c>
      <c r="V1110">
        <v>8</v>
      </c>
      <c r="W1110">
        <v>7</v>
      </c>
      <c r="X1110">
        <v>0</v>
      </c>
      <c r="Y1110">
        <v>1</v>
      </c>
    </row>
    <row r="1111" spans="1:25" hidden="1" x14ac:dyDescent="0.35">
      <c r="A1111">
        <v>43</v>
      </c>
      <c r="B1111" t="s">
        <v>25</v>
      </c>
      <c r="C1111" t="s">
        <v>26</v>
      </c>
      <c r="D1111" t="s">
        <v>27</v>
      </c>
      <c r="E1111">
        <v>9</v>
      </c>
      <c r="F1111">
        <v>3</v>
      </c>
      <c r="G1111" t="s">
        <v>48</v>
      </c>
      <c r="H1111">
        <v>1</v>
      </c>
      <c r="I1111" t="s">
        <v>29</v>
      </c>
      <c r="J1111">
        <v>85</v>
      </c>
      <c r="K1111">
        <v>1</v>
      </c>
      <c r="L1111">
        <v>2</v>
      </c>
      <c r="M1111" t="s">
        <v>30</v>
      </c>
      <c r="N1111">
        <v>3</v>
      </c>
      <c r="O1111" t="s">
        <v>31</v>
      </c>
      <c r="P1111">
        <v>8</v>
      </c>
      <c r="Q1111">
        <v>3</v>
      </c>
      <c r="R1111">
        <v>0</v>
      </c>
      <c r="S1111">
        <v>7</v>
      </c>
      <c r="T1111">
        <v>2</v>
      </c>
      <c r="U1111">
        <v>2</v>
      </c>
      <c r="V1111">
        <v>4</v>
      </c>
      <c r="W1111">
        <v>3</v>
      </c>
      <c r="X1111">
        <v>1</v>
      </c>
      <c r="Y1111">
        <v>3</v>
      </c>
    </row>
    <row r="1112" spans="1:25" hidden="1" x14ac:dyDescent="0.35">
      <c r="A1112">
        <v>43</v>
      </c>
      <c r="B1112" t="s">
        <v>32</v>
      </c>
      <c r="C1112" t="s">
        <v>26</v>
      </c>
      <c r="D1112" t="s">
        <v>34</v>
      </c>
      <c r="E1112">
        <v>3</v>
      </c>
      <c r="F1112">
        <v>3</v>
      </c>
      <c r="G1112" t="s">
        <v>28</v>
      </c>
      <c r="H1112">
        <v>3</v>
      </c>
      <c r="I1112" t="s">
        <v>35</v>
      </c>
      <c r="J1112">
        <v>96</v>
      </c>
      <c r="K1112">
        <v>1</v>
      </c>
      <c r="L1112">
        <v>5</v>
      </c>
      <c r="M1112" t="s">
        <v>47</v>
      </c>
      <c r="N1112">
        <v>4</v>
      </c>
      <c r="O1112" t="s">
        <v>37</v>
      </c>
      <c r="P1112">
        <v>3</v>
      </c>
      <c r="Q1112">
        <v>3</v>
      </c>
      <c r="R1112">
        <v>1</v>
      </c>
      <c r="S1112">
        <v>25</v>
      </c>
      <c r="T1112">
        <v>2</v>
      </c>
      <c r="U1112">
        <v>3</v>
      </c>
      <c r="V1112">
        <v>8</v>
      </c>
      <c r="W1112">
        <v>7</v>
      </c>
      <c r="X1112">
        <v>0</v>
      </c>
      <c r="Y1112">
        <v>7</v>
      </c>
    </row>
    <row r="1113" spans="1:25" hidden="1" x14ac:dyDescent="0.35">
      <c r="A1113">
        <v>43</v>
      </c>
      <c r="B1113" t="s">
        <v>32</v>
      </c>
      <c r="C1113" t="s">
        <v>26</v>
      </c>
      <c r="D1113" t="s">
        <v>27</v>
      </c>
      <c r="E1113">
        <v>4</v>
      </c>
      <c r="F1113">
        <v>4</v>
      </c>
      <c r="G1113" t="s">
        <v>48</v>
      </c>
      <c r="H1113">
        <v>4</v>
      </c>
      <c r="I1113" t="s">
        <v>29</v>
      </c>
      <c r="J1113">
        <v>56</v>
      </c>
      <c r="K1113">
        <v>2</v>
      </c>
      <c r="L1113">
        <v>3</v>
      </c>
      <c r="M1113" t="s">
        <v>30</v>
      </c>
      <c r="N1113">
        <v>4</v>
      </c>
      <c r="O1113" t="s">
        <v>31</v>
      </c>
      <c r="P1113">
        <v>3</v>
      </c>
      <c r="Q1113">
        <v>3</v>
      </c>
      <c r="R1113">
        <v>0</v>
      </c>
      <c r="S1113">
        <v>23</v>
      </c>
      <c r="T1113">
        <v>3</v>
      </c>
      <c r="U1113">
        <v>4</v>
      </c>
      <c r="V1113">
        <v>21</v>
      </c>
      <c r="W1113">
        <v>7</v>
      </c>
      <c r="X1113">
        <v>15</v>
      </c>
      <c r="Y1113">
        <v>17</v>
      </c>
    </row>
    <row r="1114" spans="1:25" hidden="1" x14ac:dyDescent="0.35">
      <c r="A1114">
        <v>43</v>
      </c>
      <c r="B1114" t="s">
        <v>32</v>
      </c>
      <c r="C1114" t="s">
        <v>26</v>
      </c>
      <c r="D1114" t="s">
        <v>34</v>
      </c>
      <c r="E1114">
        <v>6</v>
      </c>
      <c r="F1114">
        <v>3</v>
      </c>
      <c r="G1114" t="s">
        <v>40</v>
      </c>
      <c r="H1114">
        <v>1</v>
      </c>
      <c r="I1114" t="s">
        <v>29</v>
      </c>
      <c r="J1114">
        <v>73</v>
      </c>
      <c r="K1114">
        <v>2</v>
      </c>
      <c r="L1114">
        <v>2</v>
      </c>
      <c r="M1114" t="s">
        <v>36</v>
      </c>
      <c r="N1114">
        <v>3</v>
      </c>
      <c r="O1114" t="s">
        <v>31</v>
      </c>
      <c r="P1114">
        <v>1</v>
      </c>
      <c r="Q1114">
        <v>3</v>
      </c>
      <c r="R1114">
        <v>0</v>
      </c>
      <c r="S1114">
        <v>20</v>
      </c>
      <c r="T1114">
        <v>3</v>
      </c>
      <c r="U1114">
        <v>1</v>
      </c>
      <c r="V1114">
        <v>20</v>
      </c>
      <c r="W1114">
        <v>7</v>
      </c>
      <c r="X1114">
        <v>1</v>
      </c>
      <c r="Y1114">
        <v>8</v>
      </c>
    </row>
    <row r="1115" spans="1:25" x14ac:dyDescent="0.35">
      <c r="A1115">
        <v>43</v>
      </c>
      <c r="B1115" t="s">
        <v>32</v>
      </c>
      <c r="C1115" t="s">
        <v>26</v>
      </c>
      <c r="D1115" t="s">
        <v>34</v>
      </c>
      <c r="E1115">
        <v>27</v>
      </c>
      <c r="F1115">
        <v>3</v>
      </c>
      <c r="G1115" t="s">
        <v>49</v>
      </c>
      <c r="H1115">
        <v>4</v>
      </c>
      <c r="I1115" t="s">
        <v>35</v>
      </c>
      <c r="J1115">
        <v>87</v>
      </c>
      <c r="K1115">
        <v>4</v>
      </c>
      <c r="L1115">
        <v>1</v>
      </c>
      <c r="M1115" t="s">
        <v>39</v>
      </c>
      <c r="N1115">
        <v>2</v>
      </c>
      <c r="O1115" t="s">
        <v>41</v>
      </c>
      <c r="P1115">
        <v>5</v>
      </c>
      <c r="Q1115">
        <v>3</v>
      </c>
      <c r="R1115">
        <v>1</v>
      </c>
      <c r="S1115">
        <v>8</v>
      </c>
      <c r="T1115">
        <v>0</v>
      </c>
      <c r="U1115">
        <v>3</v>
      </c>
      <c r="V1115">
        <v>6</v>
      </c>
      <c r="W1115">
        <v>4</v>
      </c>
      <c r="X1115">
        <v>0</v>
      </c>
      <c r="Y1115">
        <v>2</v>
      </c>
    </row>
    <row r="1116" spans="1:25" x14ac:dyDescent="0.35">
      <c r="A1116">
        <v>43</v>
      </c>
      <c r="B1116" t="s">
        <v>32</v>
      </c>
      <c r="C1116" t="s">
        <v>26</v>
      </c>
      <c r="D1116" t="s">
        <v>34</v>
      </c>
      <c r="E1116">
        <v>15</v>
      </c>
      <c r="F1116">
        <v>2</v>
      </c>
      <c r="G1116" t="s">
        <v>28</v>
      </c>
      <c r="H1116">
        <v>3</v>
      </c>
      <c r="I1116" t="s">
        <v>35</v>
      </c>
      <c r="J1116">
        <v>65</v>
      </c>
      <c r="K1116">
        <v>2</v>
      </c>
      <c r="L1116">
        <v>4</v>
      </c>
      <c r="M1116" t="s">
        <v>47</v>
      </c>
      <c r="N1116">
        <v>3</v>
      </c>
      <c r="O1116" t="s">
        <v>37</v>
      </c>
      <c r="P1116">
        <v>1</v>
      </c>
      <c r="Q1116">
        <v>4</v>
      </c>
      <c r="R1116">
        <v>1</v>
      </c>
      <c r="S1116">
        <v>14</v>
      </c>
      <c r="T1116">
        <v>3</v>
      </c>
      <c r="U1116">
        <v>3</v>
      </c>
      <c r="V1116">
        <v>14</v>
      </c>
      <c r="W1116">
        <v>10</v>
      </c>
      <c r="X1116">
        <v>6</v>
      </c>
      <c r="Y1116">
        <v>11</v>
      </c>
    </row>
    <row r="1117" spans="1:25" hidden="1" x14ac:dyDescent="0.35">
      <c r="A1117">
        <v>43</v>
      </c>
      <c r="B1117" t="s">
        <v>32</v>
      </c>
      <c r="C1117" t="s">
        <v>26</v>
      </c>
      <c r="D1117" t="s">
        <v>27</v>
      </c>
      <c r="E1117">
        <v>2</v>
      </c>
      <c r="F1117">
        <v>3</v>
      </c>
      <c r="G1117" t="s">
        <v>40</v>
      </c>
      <c r="H1117">
        <v>4</v>
      </c>
      <c r="I1117" t="s">
        <v>35</v>
      </c>
      <c r="J1117">
        <v>73</v>
      </c>
      <c r="K1117">
        <v>3</v>
      </c>
      <c r="L1117">
        <v>2</v>
      </c>
      <c r="M1117" t="s">
        <v>30</v>
      </c>
      <c r="N1117">
        <v>4</v>
      </c>
      <c r="O1117" t="s">
        <v>37</v>
      </c>
      <c r="P1117">
        <v>1</v>
      </c>
      <c r="Q1117">
        <v>3</v>
      </c>
      <c r="R1117">
        <v>1</v>
      </c>
      <c r="S1117">
        <v>10</v>
      </c>
      <c r="T1117">
        <v>3</v>
      </c>
      <c r="U1117">
        <v>3</v>
      </c>
      <c r="V1117">
        <v>10</v>
      </c>
      <c r="W1117">
        <v>9</v>
      </c>
      <c r="X1117">
        <v>8</v>
      </c>
      <c r="Y1117">
        <v>8</v>
      </c>
    </row>
    <row r="1118" spans="1:25" x14ac:dyDescent="0.35">
      <c r="A1118">
        <v>43</v>
      </c>
      <c r="B1118" t="s">
        <v>25</v>
      </c>
      <c r="C1118" t="s">
        <v>33</v>
      </c>
      <c r="D1118" t="s">
        <v>34</v>
      </c>
      <c r="E1118">
        <v>17</v>
      </c>
      <c r="F1118">
        <v>3</v>
      </c>
      <c r="G1118" t="s">
        <v>49</v>
      </c>
      <c r="H1118">
        <v>3</v>
      </c>
      <c r="I1118" t="s">
        <v>35</v>
      </c>
      <c r="J1118">
        <v>38</v>
      </c>
      <c r="K1118">
        <v>2</v>
      </c>
      <c r="L1118">
        <v>1</v>
      </c>
      <c r="M1118" t="s">
        <v>36</v>
      </c>
      <c r="N1118">
        <v>3</v>
      </c>
      <c r="O1118" t="s">
        <v>37</v>
      </c>
      <c r="P1118">
        <v>9</v>
      </c>
      <c r="Q1118">
        <v>3</v>
      </c>
      <c r="R1118">
        <v>1</v>
      </c>
      <c r="S1118">
        <v>6</v>
      </c>
      <c r="T1118">
        <v>4</v>
      </c>
      <c r="U1118">
        <v>3</v>
      </c>
      <c r="V1118">
        <v>1</v>
      </c>
      <c r="W1118">
        <v>0</v>
      </c>
      <c r="X1118">
        <v>0</v>
      </c>
      <c r="Y1118">
        <v>0</v>
      </c>
    </row>
    <row r="1119" spans="1:25" hidden="1" x14ac:dyDescent="0.35">
      <c r="A1119">
        <v>43</v>
      </c>
      <c r="B1119" t="s">
        <v>32</v>
      </c>
      <c r="C1119" t="s">
        <v>26</v>
      </c>
      <c r="D1119" t="s">
        <v>50</v>
      </c>
      <c r="E1119">
        <v>2</v>
      </c>
      <c r="F1119">
        <v>3</v>
      </c>
      <c r="G1119" t="s">
        <v>28</v>
      </c>
      <c r="H1119">
        <v>2</v>
      </c>
      <c r="I1119" t="s">
        <v>35</v>
      </c>
      <c r="J1119">
        <v>97</v>
      </c>
      <c r="K1119">
        <v>3</v>
      </c>
      <c r="L1119">
        <v>1</v>
      </c>
      <c r="M1119" t="s">
        <v>50</v>
      </c>
      <c r="N1119">
        <v>4</v>
      </c>
      <c r="O1119" t="s">
        <v>31</v>
      </c>
      <c r="P1119">
        <v>0</v>
      </c>
      <c r="Q1119">
        <v>3</v>
      </c>
      <c r="R1119">
        <v>0</v>
      </c>
      <c r="S1119">
        <v>10</v>
      </c>
      <c r="T1119">
        <v>5</v>
      </c>
      <c r="U1119">
        <v>3</v>
      </c>
      <c r="V1119">
        <v>9</v>
      </c>
      <c r="W1119">
        <v>7</v>
      </c>
      <c r="X1119">
        <v>1</v>
      </c>
      <c r="Y1119">
        <v>8</v>
      </c>
    </row>
    <row r="1120" spans="1:25" hidden="1" x14ac:dyDescent="0.35">
      <c r="A1120">
        <v>43</v>
      </c>
      <c r="B1120" t="s">
        <v>32</v>
      </c>
      <c r="C1120" t="s">
        <v>44</v>
      </c>
      <c r="D1120" t="s">
        <v>34</v>
      </c>
      <c r="E1120">
        <v>9</v>
      </c>
      <c r="F1120">
        <v>3</v>
      </c>
      <c r="G1120" t="s">
        <v>28</v>
      </c>
      <c r="H1120">
        <v>1</v>
      </c>
      <c r="I1120" t="s">
        <v>35</v>
      </c>
      <c r="J1120">
        <v>52</v>
      </c>
      <c r="K1120">
        <v>3</v>
      </c>
      <c r="L1120">
        <v>1</v>
      </c>
      <c r="M1120" t="s">
        <v>36</v>
      </c>
      <c r="N1120">
        <v>3</v>
      </c>
      <c r="O1120" t="s">
        <v>31</v>
      </c>
      <c r="P1120">
        <v>4</v>
      </c>
      <c r="Q1120">
        <v>3</v>
      </c>
      <c r="R1120">
        <v>0</v>
      </c>
      <c r="S1120">
        <v>7</v>
      </c>
      <c r="T1120">
        <v>2</v>
      </c>
      <c r="U1120">
        <v>2</v>
      </c>
      <c r="V1120">
        <v>3</v>
      </c>
      <c r="W1120">
        <v>2</v>
      </c>
      <c r="X1120">
        <v>1</v>
      </c>
      <c r="Y1120">
        <v>2</v>
      </c>
    </row>
    <row r="1121" spans="1:25" hidden="1" x14ac:dyDescent="0.35">
      <c r="A1121">
        <v>43</v>
      </c>
      <c r="B1121" t="s">
        <v>32</v>
      </c>
      <c r="C1121" t="s">
        <v>33</v>
      </c>
      <c r="D1121" t="s">
        <v>27</v>
      </c>
      <c r="E1121">
        <v>2</v>
      </c>
      <c r="F1121">
        <v>4</v>
      </c>
      <c r="G1121" t="s">
        <v>28</v>
      </c>
      <c r="H1121">
        <v>1</v>
      </c>
      <c r="I1121" t="s">
        <v>35</v>
      </c>
      <c r="J1121">
        <v>92</v>
      </c>
      <c r="K1121">
        <v>3</v>
      </c>
      <c r="L1121">
        <v>2</v>
      </c>
      <c r="M1121" t="s">
        <v>30</v>
      </c>
      <c r="N1121">
        <v>4</v>
      </c>
      <c r="O1121" t="s">
        <v>37</v>
      </c>
      <c r="P1121">
        <v>1</v>
      </c>
      <c r="Q1121">
        <v>4</v>
      </c>
      <c r="R1121">
        <v>1</v>
      </c>
      <c r="S1121">
        <v>7</v>
      </c>
      <c r="T1121">
        <v>5</v>
      </c>
      <c r="U1121">
        <v>3</v>
      </c>
      <c r="V1121">
        <v>7</v>
      </c>
      <c r="W1121">
        <v>7</v>
      </c>
      <c r="X1121">
        <v>7</v>
      </c>
      <c r="Y1121">
        <v>7</v>
      </c>
    </row>
    <row r="1122" spans="1:25" hidden="1" x14ac:dyDescent="0.35">
      <c r="A1122">
        <v>43</v>
      </c>
      <c r="B1122" t="s">
        <v>32</v>
      </c>
      <c r="C1122" t="s">
        <v>26</v>
      </c>
      <c r="D1122" t="s">
        <v>34</v>
      </c>
      <c r="E1122">
        <v>6</v>
      </c>
      <c r="F1122">
        <v>3</v>
      </c>
      <c r="G1122" t="s">
        <v>40</v>
      </c>
      <c r="H1122">
        <v>1</v>
      </c>
      <c r="I1122" t="s">
        <v>29</v>
      </c>
      <c r="J1122">
        <v>81</v>
      </c>
      <c r="K1122">
        <v>2</v>
      </c>
      <c r="L1122">
        <v>5</v>
      </c>
      <c r="M1122" t="s">
        <v>45</v>
      </c>
      <c r="N1122">
        <v>3</v>
      </c>
      <c r="O1122" t="s">
        <v>37</v>
      </c>
      <c r="P1122">
        <v>7</v>
      </c>
      <c r="Q1122">
        <v>3</v>
      </c>
      <c r="R1122">
        <v>0</v>
      </c>
      <c r="S1122">
        <v>21</v>
      </c>
      <c r="T1122">
        <v>2</v>
      </c>
      <c r="U1122">
        <v>3</v>
      </c>
      <c r="V1122">
        <v>16</v>
      </c>
      <c r="W1122">
        <v>12</v>
      </c>
      <c r="X1122">
        <v>6</v>
      </c>
      <c r="Y1122">
        <v>14</v>
      </c>
    </row>
    <row r="1123" spans="1:25" x14ac:dyDescent="0.35">
      <c r="A1123">
        <v>43</v>
      </c>
      <c r="B1123" t="s">
        <v>32</v>
      </c>
      <c r="C1123" t="s">
        <v>26</v>
      </c>
      <c r="D1123" t="s">
        <v>34</v>
      </c>
      <c r="E1123">
        <v>11</v>
      </c>
      <c r="F1123">
        <v>3</v>
      </c>
      <c r="G1123" t="s">
        <v>28</v>
      </c>
      <c r="H1123">
        <v>1</v>
      </c>
      <c r="I1123" t="s">
        <v>35</v>
      </c>
      <c r="J1123">
        <v>30</v>
      </c>
      <c r="K1123">
        <v>3</v>
      </c>
      <c r="L1123">
        <v>3</v>
      </c>
      <c r="M1123" t="s">
        <v>43</v>
      </c>
      <c r="N1123">
        <v>3</v>
      </c>
      <c r="O1123" t="s">
        <v>37</v>
      </c>
      <c r="P1123">
        <v>1</v>
      </c>
      <c r="Q1123">
        <v>3</v>
      </c>
      <c r="R1123">
        <v>1</v>
      </c>
      <c r="S1123">
        <v>10</v>
      </c>
      <c r="T1123">
        <v>1</v>
      </c>
      <c r="U1123">
        <v>3</v>
      </c>
      <c r="V1123">
        <v>10</v>
      </c>
      <c r="W1123">
        <v>9</v>
      </c>
      <c r="X1123">
        <v>0</v>
      </c>
      <c r="Y1123">
        <v>9</v>
      </c>
    </row>
    <row r="1124" spans="1:25" hidden="1" x14ac:dyDescent="0.35">
      <c r="A1124">
        <v>44</v>
      </c>
      <c r="B1124" t="s">
        <v>32</v>
      </c>
      <c r="C1124" t="s">
        <v>26</v>
      </c>
      <c r="D1124" t="s">
        <v>34</v>
      </c>
      <c r="E1124">
        <v>7</v>
      </c>
      <c r="F1124">
        <v>4</v>
      </c>
      <c r="G1124" t="s">
        <v>40</v>
      </c>
      <c r="H1124">
        <v>1</v>
      </c>
      <c r="I1124" t="s">
        <v>29</v>
      </c>
      <c r="J1124">
        <v>42</v>
      </c>
      <c r="K1124">
        <v>2</v>
      </c>
      <c r="L1124">
        <v>3</v>
      </c>
      <c r="M1124" t="s">
        <v>43</v>
      </c>
      <c r="N1124">
        <v>4</v>
      </c>
      <c r="O1124" t="s">
        <v>37</v>
      </c>
      <c r="P1124">
        <v>3</v>
      </c>
      <c r="Q1124">
        <v>3</v>
      </c>
      <c r="R1124">
        <v>1</v>
      </c>
      <c r="S1124">
        <v>24</v>
      </c>
      <c r="T1124">
        <v>4</v>
      </c>
      <c r="U1124">
        <v>3</v>
      </c>
      <c r="V1124">
        <v>22</v>
      </c>
      <c r="W1124">
        <v>6</v>
      </c>
      <c r="X1124">
        <v>5</v>
      </c>
      <c r="Y1124">
        <v>17</v>
      </c>
    </row>
    <row r="1125" spans="1:25" x14ac:dyDescent="0.35">
      <c r="A1125">
        <v>44</v>
      </c>
      <c r="B1125" t="s">
        <v>32</v>
      </c>
      <c r="C1125" t="s">
        <v>26</v>
      </c>
      <c r="D1125" t="s">
        <v>34</v>
      </c>
      <c r="E1125">
        <v>10</v>
      </c>
      <c r="F1125">
        <v>4</v>
      </c>
      <c r="G1125" t="s">
        <v>38</v>
      </c>
      <c r="H1125">
        <v>4</v>
      </c>
      <c r="I1125" t="s">
        <v>35</v>
      </c>
      <c r="J1125">
        <v>41</v>
      </c>
      <c r="K1125">
        <v>3</v>
      </c>
      <c r="L1125">
        <v>2</v>
      </c>
      <c r="M1125" t="s">
        <v>43</v>
      </c>
      <c r="N1125">
        <v>4</v>
      </c>
      <c r="O1125" t="s">
        <v>37</v>
      </c>
      <c r="P1125">
        <v>2</v>
      </c>
      <c r="Q1125">
        <v>3</v>
      </c>
      <c r="R1125">
        <v>0</v>
      </c>
      <c r="S1125">
        <v>9</v>
      </c>
      <c r="T1125">
        <v>5</v>
      </c>
      <c r="U1125">
        <v>4</v>
      </c>
      <c r="V1125">
        <v>4</v>
      </c>
      <c r="W1125">
        <v>2</v>
      </c>
      <c r="X1125">
        <v>1</v>
      </c>
      <c r="Y1125">
        <v>3</v>
      </c>
    </row>
    <row r="1126" spans="1:25" hidden="1" x14ac:dyDescent="0.35">
      <c r="A1126">
        <v>44</v>
      </c>
      <c r="B1126" t="s">
        <v>32</v>
      </c>
      <c r="C1126" t="s">
        <v>26</v>
      </c>
      <c r="D1126" t="s">
        <v>27</v>
      </c>
      <c r="E1126">
        <v>1</v>
      </c>
      <c r="F1126">
        <v>5</v>
      </c>
      <c r="G1126" t="s">
        <v>48</v>
      </c>
      <c r="H1126">
        <v>2</v>
      </c>
      <c r="I1126" t="s">
        <v>29</v>
      </c>
      <c r="J1126">
        <v>75</v>
      </c>
      <c r="K1126">
        <v>3</v>
      </c>
      <c r="L1126">
        <v>2</v>
      </c>
      <c r="M1126" t="s">
        <v>30</v>
      </c>
      <c r="N1126">
        <v>1</v>
      </c>
      <c r="O1126" t="s">
        <v>41</v>
      </c>
      <c r="P1126">
        <v>5</v>
      </c>
      <c r="Q1126">
        <v>4</v>
      </c>
      <c r="R1126">
        <v>1</v>
      </c>
      <c r="S1126">
        <v>9</v>
      </c>
      <c r="T1126">
        <v>2</v>
      </c>
      <c r="U1126">
        <v>2</v>
      </c>
      <c r="V1126">
        <v>4</v>
      </c>
      <c r="W1126">
        <v>3</v>
      </c>
      <c r="X1126">
        <v>1</v>
      </c>
      <c r="Y1126">
        <v>3</v>
      </c>
    </row>
    <row r="1127" spans="1:25" x14ac:dyDescent="0.35">
      <c r="A1127">
        <v>44</v>
      </c>
      <c r="B1127" t="s">
        <v>32</v>
      </c>
      <c r="C1127" t="s">
        <v>44</v>
      </c>
      <c r="D1127" t="s">
        <v>34</v>
      </c>
      <c r="E1127">
        <v>23</v>
      </c>
      <c r="F1127">
        <v>3</v>
      </c>
      <c r="G1127" t="s">
        <v>40</v>
      </c>
      <c r="H1127">
        <v>2</v>
      </c>
      <c r="I1127" t="s">
        <v>35</v>
      </c>
      <c r="J1127">
        <v>67</v>
      </c>
      <c r="K1127">
        <v>3</v>
      </c>
      <c r="L1127">
        <v>2</v>
      </c>
      <c r="M1127" t="s">
        <v>39</v>
      </c>
      <c r="N1127">
        <v>2</v>
      </c>
      <c r="O1127" t="s">
        <v>37</v>
      </c>
      <c r="P1127">
        <v>4</v>
      </c>
      <c r="Q1127">
        <v>3</v>
      </c>
      <c r="R1127">
        <v>1</v>
      </c>
      <c r="S1127">
        <v>17</v>
      </c>
      <c r="T1127">
        <v>3</v>
      </c>
      <c r="U1127">
        <v>4</v>
      </c>
      <c r="V1127">
        <v>3</v>
      </c>
      <c r="W1127">
        <v>2</v>
      </c>
      <c r="X1127">
        <v>1</v>
      </c>
      <c r="Y1127">
        <v>2</v>
      </c>
    </row>
    <row r="1128" spans="1:25" x14ac:dyDescent="0.35">
      <c r="A1128">
        <v>44</v>
      </c>
      <c r="B1128" t="s">
        <v>25</v>
      </c>
      <c r="C1128" t="s">
        <v>33</v>
      </c>
      <c r="D1128" t="s">
        <v>34</v>
      </c>
      <c r="E1128">
        <v>24</v>
      </c>
      <c r="F1128">
        <v>3</v>
      </c>
      <c r="G1128" t="s">
        <v>28</v>
      </c>
      <c r="H1128">
        <v>4</v>
      </c>
      <c r="I1128" t="s">
        <v>35</v>
      </c>
      <c r="J1128">
        <v>43</v>
      </c>
      <c r="K1128">
        <v>3</v>
      </c>
      <c r="L1128">
        <v>1</v>
      </c>
      <c r="M1128" t="s">
        <v>39</v>
      </c>
      <c r="N1128">
        <v>3</v>
      </c>
      <c r="O1128" t="s">
        <v>41</v>
      </c>
      <c r="P1128">
        <v>3</v>
      </c>
      <c r="Q1128">
        <v>4</v>
      </c>
      <c r="R1128">
        <v>1</v>
      </c>
      <c r="S1128">
        <v>19</v>
      </c>
      <c r="T1128">
        <v>0</v>
      </c>
      <c r="U1128">
        <v>1</v>
      </c>
      <c r="V1128">
        <v>1</v>
      </c>
      <c r="W1128">
        <v>0</v>
      </c>
      <c r="X1128">
        <v>0</v>
      </c>
      <c r="Y1128">
        <v>0</v>
      </c>
    </row>
    <row r="1129" spans="1:25" hidden="1" x14ac:dyDescent="0.35">
      <c r="A1129">
        <v>44</v>
      </c>
      <c r="B1129" t="s">
        <v>32</v>
      </c>
      <c r="C1129" t="s">
        <v>26</v>
      </c>
      <c r="D1129" t="s">
        <v>50</v>
      </c>
      <c r="E1129">
        <v>1</v>
      </c>
      <c r="F1129">
        <v>4</v>
      </c>
      <c r="G1129" t="s">
        <v>28</v>
      </c>
      <c r="H1129">
        <v>1</v>
      </c>
      <c r="I1129" t="s">
        <v>29</v>
      </c>
      <c r="J1129">
        <v>50</v>
      </c>
      <c r="K1129">
        <v>2</v>
      </c>
      <c r="L1129">
        <v>2</v>
      </c>
      <c r="M1129" t="s">
        <v>50</v>
      </c>
      <c r="N1129">
        <v>3</v>
      </c>
      <c r="O1129" t="s">
        <v>31</v>
      </c>
      <c r="P1129">
        <v>4</v>
      </c>
      <c r="Q1129">
        <v>3</v>
      </c>
      <c r="R1129">
        <v>0</v>
      </c>
      <c r="S1129">
        <v>10</v>
      </c>
      <c r="T1129">
        <v>1</v>
      </c>
      <c r="U1129">
        <v>4</v>
      </c>
      <c r="V1129">
        <v>2</v>
      </c>
      <c r="W1129">
        <v>2</v>
      </c>
      <c r="X1129">
        <v>0</v>
      </c>
      <c r="Y1129">
        <v>2</v>
      </c>
    </row>
    <row r="1130" spans="1:25" hidden="1" x14ac:dyDescent="0.35">
      <c r="A1130">
        <v>44</v>
      </c>
      <c r="B1130" t="s">
        <v>32</v>
      </c>
      <c r="C1130" t="s">
        <v>26</v>
      </c>
      <c r="D1130" t="s">
        <v>34</v>
      </c>
      <c r="E1130">
        <v>3</v>
      </c>
      <c r="F1130">
        <v>4</v>
      </c>
      <c r="G1130" t="s">
        <v>38</v>
      </c>
      <c r="H1130">
        <v>4</v>
      </c>
      <c r="I1130" t="s">
        <v>35</v>
      </c>
      <c r="J1130">
        <v>35</v>
      </c>
      <c r="K1130">
        <v>3</v>
      </c>
      <c r="L1130">
        <v>5</v>
      </c>
      <c r="M1130" t="s">
        <v>45</v>
      </c>
      <c r="N1130">
        <v>4</v>
      </c>
      <c r="O1130" t="s">
        <v>37</v>
      </c>
      <c r="P1130">
        <v>4</v>
      </c>
      <c r="Q1130">
        <v>3</v>
      </c>
      <c r="R1130">
        <v>1</v>
      </c>
      <c r="S1130">
        <v>26</v>
      </c>
      <c r="T1130">
        <v>2</v>
      </c>
      <c r="U1130">
        <v>4</v>
      </c>
      <c r="V1130">
        <v>2</v>
      </c>
      <c r="W1130">
        <v>2</v>
      </c>
      <c r="X1130">
        <v>0</v>
      </c>
      <c r="Y1130">
        <v>1</v>
      </c>
    </row>
    <row r="1131" spans="1:25" x14ac:dyDescent="0.35">
      <c r="A1131">
        <v>44</v>
      </c>
      <c r="B1131" t="s">
        <v>32</v>
      </c>
      <c r="C1131" t="s">
        <v>44</v>
      </c>
      <c r="D1131" t="s">
        <v>34</v>
      </c>
      <c r="E1131">
        <v>24</v>
      </c>
      <c r="F1131">
        <v>3</v>
      </c>
      <c r="G1131" t="s">
        <v>40</v>
      </c>
      <c r="H1131">
        <v>1</v>
      </c>
      <c r="I1131" t="s">
        <v>35</v>
      </c>
      <c r="J1131">
        <v>49</v>
      </c>
      <c r="K1131">
        <v>1</v>
      </c>
      <c r="L1131">
        <v>1</v>
      </c>
      <c r="M1131" t="s">
        <v>39</v>
      </c>
      <c r="N1131">
        <v>3</v>
      </c>
      <c r="O1131" t="s">
        <v>31</v>
      </c>
      <c r="P1131">
        <v>2</v>
      </c>
      <c r="Q1131">
        <v>3</v>
      </c>
      <c r="R1131">
        <v>0</v>
      </c>
      <c r="S1131">
        <v>9</v>
      </c>
      <c r="T1131">
        <v>5</v>
      </c>
      <c r="U1131">
        <v>3</v>
      </c>
      <c r="V1131">
        <v>5</v>
      </c>
      <c r="W1131">
        <v>2</v>
      </c>
      <c r="X1131">
        <v>1</v>
      </c>
      <c r="Y1131">
        <v>4</v>
      </c>
    </row>
    <row r="1132" spans="1:25" hidden="1" x14ac:dyDescent="0.35">
      <c r="A1132">
        <v>44</v>
      </c>
      <c r="B1132" t="s">
        <v>32</v>
      </c>
      <c r="C1132" t="s">
        <v>26</v>
      </c>
      <c r="D1132" t="s">
        <v>34</v>
      </c>
      <c r="E1132">
        <v>4</v>
      </c>
      <c r="F1132">
        <v>3</v>
      </c>
      <c r="G1132" t="s">
        <v>40</v>
      </c>
      <c r="H1132">
        <v>4</v>
      </c>
      <c r="I1132" t="s">
        <v>35</v>
      </c>
      <c r="J1132">
        <v>50</v>
      </c>
      <c r="K1132">
        <v>3</v>
      </c>
      <c r="L1132">
        <v>2</v>
      </c>
      <c r="M1132" t="s">
        <v>43</v>
      </c>
      <c r="N1132">
        <v>2</v>
      </c>
      <c r="O1132" t="s">
        <v>31</v>
      </c>
      <c r="P1132">
        <v>9</v>
      </c>
      <c r="Q1132">
        <v>3</v>
      </c>
      <c r="R1132">
        <v>0</v>
      </c>
      <c r="S1132">
        <v>10</v>
      </c>
      <c r="T1132">
        <v>2</v>
      </c>
      <c r="U1132">
        <v>2</v>
      </c>
      <c r="V1132">
        <v>5</v>
      </c>
      <c r="W1132">
        <v>2</v>
      </c>
      <c r="X1132">
        <v>2</v>
      </c>
      <c r="Y1132">
        <v>3</v>
      </c>
    </row>
    <row r="1133" spans="1:25" hidden="1" x14ac:dyDescent="0.35">
      <c r="A1133">
        <v>44</v>
      </c>
      <c r="B1133" t="s">
        <v>32</v>
      </c>
      <c r="C1133" t="s">
        <v>26</v>
      </c>
      <c r="D1133" t="s">
        <v>34</v>
      </c>
      <c r="E1133">
        <v>8</v>
      </c>
      <c r="F1133">
        <v>4</v>
      </c>
      <c r="G1133" t="s">
        <v>28</v>
      </c>
      <c r="H1133">
        <v>1</v>
      </c>
      <c r="I1133" t="s">
        <v>35</v>
      </c>
      <c r="J1133">
        <v>62</v>
      </c>
      <c r="K1133">
        <v>4</v>
      </c>
      <c r="L1133">
        <v>1</v>
      </c>
      <c r="M1133" t="s">
        <v>39</v>
      </c>
      <c r="N1133">
        <v>4</v>
      </c>
      <c r="O1133" t="s">
        <v>37</v>
      </c>
      <c r="P1133">
        <v>2</v>
      </c>
      <c r="Q1133">
        <v>4</v>
      </c>
      <c r="R1133">
        <v>1</v>
      </c>
      <c r="S1133">
        <v>10</v>
      </c>
      <c r="T1133">
        <v>2</v>
      </c>
      <c r="U1133">
        <v>2</v>
      </c>
      <c r="V1133">
        <v>3</v>
      </c>
      <c r="W1133">
        <v>2</v>
      </c>
      <c r="X1133">
        <v>0</v>
      </c>
      <c r="Y1133">
        <v>2</v>
      </c>
    </row>
    <row r="1134" spans="1:25" hidden="1" x14ac:dyDescent="0.35">
      <c r="A1134">
        <v>44</v>
      </c>
      <c r="B1134" t="s">
        <v>32</v>
      </c>
      <c r="C1134" t="s">
        <v>26</v>
      </c>
      <c r="D1134" t="s">
        <v>34</v>
      </c>
      <c r="E1134">
        <v>9</v>
      </c>
      <c r="F1134">
        <v>2</v>
      </c>
      <c r="G1134" t="s">
        <v>28</v>
      </c>
      <c r="H1134">
        <v>2</v>
      </c>
      <c r="I1134" t="s">
        <v>35</v>
      </c>
      <c r="J1134">
        <v>61</v>
      </c>
      <c r="K1134">
        <v>3</v>
      </c>
      <c r="L1134">
        <v>1</v>
      </c>
      <c r="M1134" t="s">
        <v>36</v>
      </c>
      <c r="N1134">
        <v>1</v>
      </c>
      <c r="O1134" t="s">
        <v>37</v>
      </c>
      <c r="P1134">
        <v>1</v>
      </c>
      <c r="Q1134">
        <v>3</v>
      </c>
      <c r="R1134">
        <v>0</v>
      </c>
      <c r="S1134">
        <v>8</v>
      </c>
      <c r="T1134">
        <v>0</v>
      </c>
      <c r="U1134">
        <v>3</v>
      </c>
      <c r="V1134">
        <v>8</v>
      </c>
      <c r="W1134">
        <v>7</v>
      </c>
      <c r="X1134">
        <v>7</v>
      </c>
      <c r="Y1134">
        <v>1</v>
      </c>
    </row>
    <row r="1135" spans="1:25" x14ac:dyDescent="0.35">
      <c r="A1135">
        <v>44</v>
      </c>
      <c r="B1135" t="s">
        <v>32</v>
      </c>
      <c r="C1135" t="s">
        <v>26</v>
      </c>
      <c r="D1135" t="s">
        <v>27</v>
      </c>
      <c r="E1135">
        <v>28</v>
      </c>
      <c r="F1135">
        <v>3</v>
      </c>
      <c r="G1135" t="s">
        <v>40</v>
      </c>
      <c r="H1135">
        <v>4</v>
      </c>
      <c r="I1135" t="s">
        <v>29</v>
      </c>
      <c r="J1135">
        <v>53</v>
      </c>
      <c r="K1135">
        <v>4</v>
      </c>
      <c r="L1135">
        <v>4</v>
      </c>
      <c r="M1135" t="s">
        <v>30</v>
      </c>
      <c r="N1135">
        <v>4</v>
      </c>
      <c r="O1135" t="s">
        <v>37</v>
      </c>
      <c r="P1135">
        <v>3</v>
      </c>
      <c r="Q1135">
        <v>3</v>
      </c>
      <c r="R1135">
        <v>1</v>
      </c>
      <c r="S1135">
        <v>23</v>
      </c>
      <c r="T1135">
        <v>2</v>
      </c>
      <c r="U1135">
        <v>3</v>
      </c>
      <c r="V1135">
        <v>12</v>
      </c>
      <c r="W1135">
        <v>11</v>
      </c>
      <c r="X1135">
        <v>11</v>
      </c>
      <c r="Y1135">
        <v>11</v>
      </c>
    </row>
    <row r="1136" spans="1:25" hidden="1" x14ac:dyDescent="0.35">
      <c r="A1136">
        <v>44</v>
      </c>
      <c r="B1136" t="s">
        <v>25</v>
      </c>
      <c r="C1136" t="s">
        <v>26</v>
      </c>
      <c r="D1136" t="s">
        <v>50</v>
      </c>
      <c r="E1136">
        <v>1</v>
      </c>
      <c r="F1136">
        <v>2</v>
      </c>
      <c r="G1136" t="s">
        <v>40</v>
      </c>
      <c r="H1136">
        <v>2</v>
      </c>
      <c r="I1136" t="s">
        <v>35</v>
      </c>
      <c r="J1136">
        <v>91</v>
      </c>
      <c r="K1136">
        <v>2</v>
      </c>
      <c r="L1136">
        <v>3</v>
      </c>
      <c r="M1136" t="s">
        <v>50</v>
      </c>
      <c r="N1136">
        <v>1</v>
      </c>
      <c r="O1136" t="s">
        <v>37</v>
      </c>
      <c r="P1136">
        <v>9</v>
      </c>
      <c r="Q1136">
        <v>3</v>
      </c>
      <c r="R1136">
        <v>1</v>
      </c>
      <c r="S1136">
        <v>24</v>
      </c>
      <c r="T1136">
        <v>1</v>
      </c>
      <c r="U1136">
        <v>3</v>
      </c>
      <c r="V1136">
        <v>20</v>
      </c>
      <c r="W1136">
        <v>6</v>
      </c>
      <c r="X1136">
        <v>3</v>
      </c>
      <c r="Y1136">
        <v>6</v>
      </c>
    </row>
    <row r="1137" spans="1:25" x14ac:dyDescent="0.35">
      <c r="A1137">
        <v>44</v>
      </c>
      <c r="B1137" t="s">
        <v>25</v>
      </c>
      <c r="C1137" t="s">
        <v>26</v>
      </c>
      <c r="D1137" t="s">
        <v>34</v>
      </c>
      <c r="E1137">
        <v>10</v>
      </c>
      <c r="F1137">
        <v>4</v>
      </c>
      <c r="G1137" t="s">
        <v>28</v>
      </c>
      <c r="H1137">
        <v>3</v>
      </c>
      <c r="I1137" t="s">
        <v>35</v>
      </c>
      <c r="J1137">
        <v>96</v>
      </c>
      <c r="K1137">
        <v>3</v>
      </c>
      <c r="L1137">
        <v>1</v>
      </c>
      <c r="M1137" t="s">
        <v>36</v>
      </c>
      <c r="N1137">
        <v>3</v>
      </c>
      <c r="O1137" t="s">
        <v>31</v>
      </c>
      <c r="P1137">
        <v>1</v>
      </c>
      <c r="Q1137">
        <v>3</v>
      </c>
      <c r="R1137">
        <v>0</v>
      </c>
      <c r="S1137">
        <v>6</v>
      </c>
      <c r="T1137">
        <v>4</v>
      </c>
      <c r="U1137">
        <v>3</v>
      </c>
      <c r="V1137">
        <v>6</v>
      </c>
      <c r="W1137">
        <v>4</v>
      </c>
      <c r="X1137">
        <v>0</v>
      </c>
      <c r="Y1137">
        <v>2</v>
      </c>
    </row>
    <row r="1138" spans="1:25" x14ac:dyDescent="0.35">
      <c r="A1138">
        <v>44</v>
      </c>
      <c r="B1138" t="s">
        <v>32</v>
      </c>
      <c r="C1138" t="s">
        <v>44</v>
      </c>
      <c r="D1138" t="s">
        <v>34</v>
      </c>
      <c r="E1138">
        <v>17</v>
      </c>
      <c r="F1138">
        <v>3</v>
      </c>
      <c r="G1138" t="s">
        <v>28</v>
      </c>
      <c r="H1138">
        <v>4</v>
      </c>
      <c r="I1138" t="s">
        <v>35</v>
      </c>
      <c r="J1138">
        <v>74</v>
      </c>
      <c r="K1138">
        <v>1</v>
      </c>
      <c r="L1138">
        <v>1</v>
      </c>
      <c r="M1138" t="s">
        <v>36</v>
      </c>
      <c r="N1138">
        <v>3</v>
      </c>
      <c r="O1138" t="s">
        <v>31</v>
      </c>
      <c r="P1138">
        <v>2</v>
      </c>
      <c r="Q1138">
        <v>3</v>
      </c>
      <c r="R1138">
        <v>0</v>
      </c>
      <c r="S1138">
        <v>6</v>
      </c>
      <c r="T1138">
        <v>3</v>
      </c>
      <c r="U1138">
        <v>3</v>
      </c>
      <c r="V1138">
        <v>0</v>
      </c>
      <c r="W1138">
        <v>0</v>
      </c>
      <c r="X1138">
        <v>0</v>
      </c>
      <c r="Y1138">
        <v>0</v>
      </c>
    </row>
    <row r="1139" spans="1:25" x14ac:dyDescent="0.35">
      <c r="A1139">
        <v>44</v>
      </c>
      <c r="B1139" t="s">
        <v>32</v>
      </c>
      <c r="C1139" t="s">
        <v>26</v>
      </c>
      <c r="D1139" t="s">
        <v>34</v>
      </c>
      <c r="E1139">
        <v>29</v>
      </c>
      <c r="F1139">
        <v>4</v>
      </c>
      <c r="G1139" t="s">
        <v>38</v>
      </c>
      <c r="H1139">
        <v>4</v>
      </c>
      <c r="I1139" t="s">
        <v>35</v>
      </c>
      <c r="J1139">
        <v>32</v>
      </c>
      <c r="K1139">
        <v>3</v>
      </c>
      <c r="L1139">
        <v>2</v>
      </c>
      <c r="M1139" t="s">
        <v>36</v>
      </c>
      <c r="N1139">
        <v>4</v>
      </c>
      <c r="O1139" t="s">
        <v>31</v>
      </c>
      <c r="P1139">
        <v>1</v>
      </c>
      <c r="Q1139">
        <v>4</v>
      </c>
      <c r="R1139">
        <v>0</v>
      </c>
      <c r="S1139">
        <v>20</v>
      </c>
      <c r="T1139">
        <v>3</v>
      </c>
      <c r="U1139">
        <v>3</v>
      </c>
      <c r="V1139">
        <v>20</v>
      </c>
      <c r="W1139">
        <v>11</v>
      </c>
      <c r="X1139">
        <v>13</v>
      </c>
      <c r="Y1139">
        <v>17</v>
      </c>
    </row>
    <row r="1140" spans="1:25" hidden="1" x14ac:dyDescent="0.35">
      <c r="A1140">
        <v>44</v>
      </c>
      <c r="B1140" t="s">
        <v>32</v>
      </c>
      <c r="C1140" t="s">
        <v>26</v>
      </c>
      <c r="D1140" t="s">
        <v>34</v>
      </c>
      <c r="E1140">
        <v>2</v>
      </c>
      <c r="F1140">
        <v>1</v>
      </c>
      <c r="G1140" t="s">
        <v>28</v>
      </c>
      <c r="H1140">
        <v>1</v>
      </c>
      <c r="I1140" t="s">
        <v>29</v>
      </c>
      <c r="J1140">
        <v>72</v>
      </c>
      <c r="K1140">
        <v>4</v>
      </c>
      <c r="L1140">
        <v>1</v>
      </c>
      <c r="M1140" t="s">
        <v>36</v>
      </c>
      <c r="N1140">
        <v>4</v>
      </c>
      <c r="O1140" t="s">
        <v>37</v>
      </c>
      <c r="P1140">
        <v>1</v>
      </c>
      <c r="Q1140">
        <v>3</v>
      </c>
      <c r="R1140">
        <v>1</v>
      </c>
      <c r="S1140">
        <v>10</v>
      </c>
      <c r="T1140">
        <v>5</v>
      </c>
      <c r="U1140">
        <v>3</v>
      </c>
      <c r="V1140">
        <v>10</v>
      </c>
      <c r="W1140">
        <v>5</v>
      </c>
      <c r="X1140">
        <v>7</v>
      </c>
      <c r="Y1140">
        <v>7</v>
      </c>
    </row>
    <row r="1141" spans="1:25" hidden="1" x14ac:dyDescent="0.35">
      <c r="A1141">
        <v>44</v>
      </c>
      <c r="B1141" t="s">
        <v>32</v>
      </c>
      <c r="C1141" t="s">
        <v>26</v>
      </c>
      <c r="D1141" t="s">
        <v>27</v>
      </c>
      <c r="E1141">
        <v>5</v>
      </c>
      <c r="F1141">
        <v>3</v>
      </c>
      <c r="G1141" t="s">
        <v>48</v>
      </c>
      <c r="H1141">
        <v>2</v>
      </c>
      <c r="I1141" t="s">
        <v>35</v>
      </c>
      <c r="J1141">
        <v>88</v>
      </c>
      <c r="K1141">
        <v>3</v>
      </c>
      <c r="L1141">
        <v>5</v>
      </c>
      <c r="M1141" t="s">
        <v>45</v>
      </c>
      <c r="N1141">
        <v>2</v>
      </c>
      <c r="O1141" t="s">
        <v>37</v>
      </c>
      <c r="P1141">
        <v>7</v>
      </c>
      <c r="Q1141">
        <v>3</v>
      </c>
      <c r="R1141">
        <v>1</v>
      </c>
      <c r="S1141">
        <v>26</v>
      </c>
      <c r="T1141">
        <v>5</v>
      </c>
      <c r="U1141">
        <v>3</v>
      </c>
      <c r="V1141">
        <v>22</v>
      </c>
      <c r="W1141">
        <v>9</v>
      </c>
      <c r="X1141">
        <v>3</v>
      </c>
      <c r="Y1141">
        <v>10</v>
      </c>
    </row>
    <row r="1142" spans="1:25" hidden="1" x14ac:dyDescent="0.35">
      <c r="A1142">
        <v>44</v>
      </c>
      <c r="B1142" t="s">
        <v>32</v>
      </c>
      <c r="C1142" t="s">
        <v>26</v>
      </c>
      <c r="D1142" t="s">
        <v>34</v>
      </c>
      <c r="E1142">
        <v>4</v>
      </c>
      <c r="F1142">
        <v>2</v>
      </c>
      <c r="G1142" t="s">
        <v>28</v>
      </c>
      <c r="H1142">
        <v>3</v>
      </c>
      <c r="I1142" t="s">
        <v>35</v>
      </c>
      <c r="J1142">
        <v>92</v>
      </c>
      <c r="K1142">
        <v>4</v>
      </c>
      <c r="L1142">
        <v>5</v>
      </c>
      <c r="M1142" t="s">
        <v>45</v>
      </c>
      <c r="N1142">
        <v>1</v>
      </c>
      <c r="O1142" t="s">
        <v>41</v>
      </c>
      <c r="P1142">
        <v>1</v>
      </c>
      <c r="Q1142">
        <v>3</v>
      </c>
      <c r="R1142">
        <v>2</v>
      </c>
      <c r="S1142">
        <v>26</v>
      </c>
      <c r="T1142">
        <v>4</v>
      </c>
      <c r="U1142">
        <v>2</v>
      </c>
      <c r="V1142">
        <v>25</v>
      </c>
      <c r="W1142">
        <v>9</v>
      </c>
      <c r="X1142">
        <v>14</v>
      </c>
      <c r="Y1142">
        <v>13</v>
      </c>
    </row>
    <row r="1143" spans="1:25" x14ac:dyDescent="0.35">
      <c r="A1143">
        <v>44</v>
      </c>
      <c r="B1143" t="s">
        <v>25</v>
      </c>
      <c r="C1143" t="s">
        <v>26</v>
      </c>
      <c r="D1143" t="s">
        <v>34</v>
      </c>
      <c r="E1143">
        <v>15</v>
      </c>
      <c r="F1143">
        <v>3</v>
      </c>
      <c r="G1143" t="s">
        <v>40</v>
      </c>
      <c r="H1143">
        <v>1</v>
      </c>
      <c r="I1143" t="s">
        <v>29</v>
      </c>
      <c r="J1143">
        <v>73</v>
      </c>
      <c r="K1143">
        <v>3</v>
      </c>
      <c r="L1143">
        <v>3</v>
      </c>
      <c r="M1143" t="s">
        <v>43</v>
      </c>
      <c r="N1143">
        <v>4</v>
      </c>
      <c r="O1143" t="s">
        <v>37</v>
      </c>
      <c r="P1143">
        <v>1</v>
      </c>
      <c r="Q1143">
        <v>3</v>
      </c>
      <c r="R1143">
        <v>1</v>
      </c>
      <c r="S1143">
        <v>10</v>
      </c>
      <c r="T1143">
        <v>2</v>
      </c>
      <c r="U1143">
        <v>3</v>
      </c>
      <c r="V1143">
        <v>10</v>
      </c>
      <c r="W1143">
        <v>7</v>
      </c>
      <c r="X1143">
        <v>0</v>
      </c>
      <c r="Y1143">
        <v>5</v>
      </c>
    </row>
    <row r="1144" spans="1:25" hidden="1" x14ac:dyDescent="0.35">
      <c r="A1144">
        <v>44</v>
      </c>
      <c r="B1144" t="s">
        <v>25</v>
      </c>
      <c r="C1144" t="s">
        <v>26</v>
      </c>
      <c r="D1144" t="s">
        <v>34</v>
      </c>
      <c r="E1144">
        <v>3</v>
      </c>
      <c r="F1144">
        <v>3</v>
      </c>
      <c r="G1144" t="s">
        <v>28</v>
      </c>
      <c r="H1144">
        <v>1</v>
      </c>
      <c r="I1144" t="s">
        <v>35</v>
      </c>
      <c r="J1144">
        <v>89</v>
      </c>
      <c r="K1144">
        <v>3</v>
      </c>
      <c r="L1144">
        <v>1</v>
      </c>
      <c r="M1144" t="s">
        <v>39</v>
      </c>
      <c r="N1144">
        <v>1</v>
      </c>
      <c r="O1144" t="s">
        <v>37</v>
      </c>
      <c r="P1144">
        <v>4</v>
      </c>
      <c r="Q1144">
        <v>3</v>
      </c>
      <c r="R1144">
        <v>0</v>
      </c>
      <c r="S1144">
        <v>10</v>
      </c>
      <c r="T1144">
        <v>4</v>
      </c>
      <c r="U1144">
        <v>4</v>
      </c>
      <c r="V1144">
        <v>3</v>
      </c>
      <c r="W1144">
        <v>2</v>
      </c>
      <c r="X1144">
        <v>1</v>
      </c>
      <c r="Y1144">
        <v>2</v>
      </c>
    </row>
    <row r="1145" spans="1:25" hidden="1" x14ac:dyDescent="0.35">
      <c r="A1145">
        <v>44</v>
      </c>
      <c r="B1145" t="s">
        <v>32</v>
      </c>
      <c r="C1145" t="s">
        <v>44</v>
      </c>
      <c r="D1145" t="s">
        <v>34</v>
      </c>
      <c r="E1145">
        <v>5</v>
      </c>
      <c r="F1145">
        <v>3</v>
      </c>
      <c r="G1145" t="s">
        <v>28</v>
      </c>
      <c r="H1145">
        <v>3</v>
      </c>
      <c r="I1145" t="s">
        <v>35</v>
      </c>
      <c r="J1145">
        <v>90</v>
      </c>
      <c r="K1145">
        <v>2</v>
      </c>
      <c r="L1145">
        <v>1</v>
      </c>
      <c r="M1145" t="s">
        <v>39</v>
      </c>
      <c r="N1145">
        <v>3</v>
      </c>
      <c r="O1145" t="s">
        <v>31</v>
      </c>
      <c r="P1145">
        <v>3</v>
      </c>
      <c r="Q1145">
        <v>3</v>
      </c>
      <c r="R1145">
        <v>0</v>
      </c>
      <c r="S1145">
        <v>7</v>
      </c>
      <c r="T1145">
        <v>5</v>
      </c>
      <c r="U1145">
        <v>3</v>
      </c>
      <c r="V1145">
        <v>5</v>
      </c>
      <c r="W1145">
        <v>2</v>
      </c>
      <c r="X1145">
        <v>0</v>
      </c>
      <c r="Y1145">
        <v>3</v>
      </c>
    </row>
    <row r="1146" spans="1:25" x14ac:dyDescent="0.35">
      <c r="A1146">
        <v>44</v>
      </c>
      <c r="B1146" t="s">
        <v>32</v>
      </c>
      <c r="C1146" t="s">
        <v>26</v>
      </c>
      <c r="D1146" t="s">
        <v>34</v>
      </c>
      <c r="E1146">
        <v>20</v>
      </c>
      <c r="F1146">
        <v>3</v>
      </c>
      <c r="G1146" t="s">
        <v>28</v>
      </c>
      <c r="H1146">
        <v>4</v>
      </c>
      <c r="I1146" t="s">
        <v>35</v>
      </c>
      <c r="J1146">
        <v>49</v>
      </c>
      <c r="K1146">
        <v>3</v>
      </c>
      <c r="L1146">
        <v>1</v>
      </c>
      <c r="M1146" t="s">
        <v>36</v>
      </c>
      <c r="N1146">
        <v>2</v>
      </c>
      <c r="O1146" t="s">
        <v>31</v>
      </c>
      <c r="P1146">
        <v>1</v>
      </c>
      <c r="Q1146">
        <v>3</v>
      </c>
      <c r="R1146">
        <v>0</v>
      </c>
      <c r="S1146">
        <v>6</v>
      </c>
      <c r="T1146">
        <v>3</v>
      </c>
      <c r="U1146">
        <v>2</v>
      </c>
      <c r="V1146">
        <v>5</v>
      </c>
      <c r="W1146">
        <v>2</v>
      </c>
      <c r="X1146">
        <v>1</v>
      </c>
      <c r="Y1146">
        <v>3</v>
      </c>
    </row>
    <row r="1147" spans="1:25" hidden="1" x14ac:dyDescent="0.35">
      <c r="A1147">
        <v>44</v>
      </c>
      <c r="B1147" t="s">
        <v>32</v>
      </c>
      <c r="C1147" t="s">
        <v>33</v>
      </c>
      <c r="D1147" t="s">
        <v>27</v>
      </c>
      <c r="E1147">
        <v>1</v>
      </c>
      <c r="F1147">
        <v>5</v>
      </c>
      <c r="G1147" t="s">
        <v>48</v>
      </c>
      <c r="H1147">
        <v>1</v>
      </c>
      <c r="I1147" t="s">
        <v>29</v>
      </c>
      <c r="J1147">
        <v>79</v>
      </c>
      <c r="K1147">
        <v>3</v>
      </c>
      <c r="L1147">
        <v>2</v>
      </c>
      <c r="M1147" t="s">
        <v>30</v>
      </c>
      <c r="N1147">
        <v>3</v>
      </c>
      <c r="O1147" t="s">
        <v>37</v>
      </c>
      <c r="P1147">
        <v>7</v>
      </c>
      <c r="Q1147">
        <v>3</v>
      </c>
      <c r="R1147">
        <v>1</v>
      </c>
      <c r="S1147">
        <v>11</v>
      </c>
      <c r="T1147">
        <v>4</v>
      </c>
      <c r="U1147">
        <v>2</v>
      </c>
      <c r="V1147">
        <v>1</v>
      </c>
      <c r="W1147">
        <v>0</v>
      </c>
      <c r="X1147">
        <v>0</v>
      </c>
      <c r="Y1147">
        <v>0</v>
      </c>
    </row>
    <row r="1148" spans="1:25" hidden="1" x14ac:dyDescent="0.35">
      <c r="A1148">
        <v>44</v>
      </c>
      <c r="B1148" t="s">
        <v>32</v>
      </c>
      <c r="C1148" t="s">
        <v>33</v>
      </c>
      <c r="D1148" t="s">
        <v>34</v>
      </c>
      <c r="E1148">
        <v>2</v>
      </c>
      <c r="F1148">
        <v>1</v>
      </c>
      <c r="G1148" t="s">
        <v>40</v>
      </c>
      <c r="H1148">
        <v>2</v>
      </c>
      <c r="I1148" t="s">
        <v>35</v>
      </c>
      <c r="J1148">
        <v>86</v>
      </c>
      <c r="K1148">
        <v>3</v>
      </c>
      <c r="L1148">
        <v>3</v>
      </c>
      <c r="M1148" t="s">
        <v>42</v>
      </c>
      <c r="N1148">
        <v>3</v>
      </c>
      <c r="O1148" t="s">
        <v>31</v>
      </c>
      <c r="P1148">
        <v>5</v>
      </c>
      <c r="Q1148">
        <v>3</v>
      </c>
      <c r="R1148">
        <v>0</v>
      </c>
      <c r="S1148">
        <v>16</v>
      </c>
      <c r="T1148">
        <v>2</v>
      </c>
      <c r="U1148">
        <v>2</v>
      </c>
      <c r="V1148">
        <v>2</v>
      </c>
      <c r="W1148">
        <v>2</v>
      </c>
      <c r="X1148">
        <v>2</v>
      </c>
      <c r="Y1148">
        <v>2</v>
      </c>
    </row>
    <row r="1149" spans="1:25" x14ac:dyDescent="0.35">
      <c r="A1149">
        <v>44</v>
      </c>
      <c r="B1149" t="s">
        <v>32</v>
      </c>
      <c r="C1149" t="s">
        <v>26</v>
      </c>
      <c r="D1149" t="s">
        <v>34</v>
      </c>
      <c r="E1149">
        <v>28</v>
      </c>
      <c r="F1149">
        <v>3</v>
      </c>
      <c r="G1149" t="s">
        <v>28</v>
      </c>
      <c r="H1149">
        <v>4</v>
      </c>
      <c r="I1149" t="s">
        <v>35</v>
      </c>
      <c r="J1149">
        <v>32</v>
      </c>
      <c r="K1149">
        <v>3</v>
      </c>
      <c r="L1149">
        <v>4</v>
      </c>
      <c r="M1149" t="s">
        <v>47</v>
      </c>
      <c r="N1149">
        <v>1</v>
      </c>
      <c r="O1149" t="s">
        <v>37</v>
      </c>
      <c r="P1149">
        <v>3</v>
      </c>
      <c r="Q1149">
        <v>3</v>
      </c>
      <c r="R1149">
        <v>1</v>
      </c>
      <c r="S1149">
        <v>24</v>
      </c>
      <c r="T1149">
        <v>1</v>
      </c>
      <c r="U1149">
        <v>4</v>
      </c>
      <c r="V1149">
        <v>20</v>
      </c>
      <c r="W1149">
        <v>6</v>
      </c>
      <c r="X1149">
        <v>14</v>
      </c>
      <c r="Y1149">
        <v>17</v>
      </c>
    </row>
    <row r="1150" spans="1:25" hidden="1" x14ac:dyDescent="0.35">
      <c r="A1150">
        <v>44</v>
      </c>
      <c r="B1150" t="s">
        <v>32</v>
      </c>
      <c r="C1150" t="s">
        <v>26</v>
      </c>
      <c r="D1150" t="s">
        <v>34</v>
      </c>
      <c r="E1150">
        <v>7</v>
      </c>
      <c r="F1150">
        <v>3</v>
      </c>
      <c r="G1150" t="s">
        <v>40</v>
      </c>
      <c r="H1150">
        <v>2</v>
      </c>
      <c r="I1150" t="s">
        <v>29</v>
      </c>
      <c r="J1150">
        <v>31</v>
      </c>
      <c r="K1150">
        <v>3</v>
      </c>
      <c r="L1150">
        <v>5</v>
      </c>
      <c r="M1150" t="s">
        <v>47</v>
      </c>
      <c r="N1150">
        <v>4</v>
      </c>
      <c r="O1150" t="s">
        <v>41</v>
      </c>
      <c r="P1150">
        <v>0</v>
      </c>
      <c r="Q1150">
        <v>3</v>
      </c>
      <c r="R1150">
        <v>1</v>
      </c>
      <c r="S1150">
        <v>23</v>
      </c>
      <c r="T1150">
        <v>4</v>
      </c>
      <c r="U1150">
        <v>2</v>
      </c>
      <c r="V1150">
        <v>22</v>
      </c>
      <c r="W1150">
        <v>7</v>
      </c>
      <c r="X1150">
        <v>1</v>
      </c>
      <c r="Y1150">
        <v>10</v>
      </c>
    </row>
    <row r="1151" spans="1:25" hidden="1" x14ac:dyDescent="0.35">
      <c r="A1151">
        <v>44</v>
      </c>
      <c r="B1151" t="s">
        <v>32</v>
      </c>
      <c r="C1151" t="s">
        <v>33</v>
      </c>
      <c r="D1151" t="s">
        <v>50</v>
      </c>
      <c r="E1151">
        <v>1</v>
      </c>
      <c r="F1151">
        <v>5</v>
      </c>
      <c r="G1151" t="s">
        <v>50</v>
      </c>
      <c r="H1151">
        <v>1</v>
      </c>
      <c r="I1151" t="s">
        <v>35</v>
      </c>
      <c r="J1151">
        <v>37</v>
      </c>
      <c r="K1151">
        <v>3</v>
      </c>
      <c r="L1151">
        <v>2</v>
      </c>
      <c r="M1151" t="s">
        <v>50</v>
      </c>
      <c r="N1151">
        <v>4</v>
      </c>
      <c r="O1151" t="s">
        <v>37</v>
      </c>
      <c r="P1151">
        <v>4</v>
      </c>
      <c r="Q1151">
        <v>3</v>
      </c>
      <c r="R1151">
        <v>0</v>
      </c>
      <c r="S1151">
        <v>14</v>
      </c>
      <c r="T1151">
        <v>3</v>
      </c>
      <c r="U1151">
        <v>3</v>
      </c>
      <c r="V1151">
        <v>10</v>
      </c>
      <c r="W1151">
        <v>7</v>
      </c>
      <c r="X1151">
        <v>0</v>
      </c>
      <c r="Y1151">
        <v>2</v>
      </c>
    </row>
    <row r="1152" spans="1:25" hidden="1" x14ac:dyDescent="0.35">
      <c r="A1152">
        <v>44</v>
      </c>
      <c r="B1152" t="s">
        <v>32</v>
      </c>
      <c r="C1152" t="s">
        <v>26</v>
      </c>
      <c r="D1152" t="s">
        <v>50</v>
      </c>
      <c r="E1152">
        <v>1</v>
      </c>
      <c r="F1152">
        <v>3</v>
      </c>
      <c r="G1152" t="s">
        <v>28</v>
      </c>
      <c r="H1152">
        <v>3</v>
      </c>
      <c r="I1152" t="s">
        <v>29</v>
      </c>
      <c r="J1152">
        <v>44</v>
      </c>
      <c r="K1152">
        <v>3</v>
      </c>
      <c r="L1152">
        <v>1</v>
      </c>
      <c r="M1152" t="s">
        <v>50</v>
      </c>
      <c r="N1152">
        <v>4</v>
      </c>
      <c r="O1152" t="s">
        <v>41</v>
      </c>
      <c r="P1152">
        <v>4</v>
      </c>
      <c r="Q1152">
        <v>3</v>
      </c>
      <c r="R1152">
        <v>3</v>
      </c>
      <c r="S1152">
        <v>8</v>
      </c>
      <c r="T1152">
        <v>2</v>
      </c>
      <c r="U1152">
        <v>3</v>
      </c>
      <c r="V1152">
        <v>2</v>
      </c>
      <c r="W1152">
        <v>2</v>
      </c>
      <c r="X1152">
        <v>2</v>
      </c>
      <c r="Y1152">
        <v>2</v>
      </c>
    </row>
    <row r="1153" spans="1:25" hidden="1" x14ac:dyDescent="0.35">
      <c r="A1153">
        <v>44</v>
      </c>
      <c r="B1153" t="s">
        <v>32</v>
      </c>
      <c r="C1153" t="s">
        <v>26</v>
      </c>
      <c r="D1153" t="s">
        <v>34</v>
      </c>
      <c r="E1153">
        <v>2</v>
      </c>
      <c r="F1153">
        <v>3</v>
      </c>
      <c r="G1153" t="s">
        <v>28</v>
      </c>
      <c r="H1153">
        <v>3</v>
      </c>
      <c r="I1153" t="s">
        <v>29</v>
      </c>
      <c r="J1153">
        <v>96</v>
      </c>
      <c r="K1153">
        <v>4</v>
      </c>
      <c r="L1153">
        <v>3</v>
      </c>
      <c r="M1153" t="s">
        <v>43</v>
      </c>
      <c r="N1153">
        <v>4</v>
      </c>
      <c r="O1153" t="s">
        <v>37</v>
      </c>
      <c r="P1153">
        <v>1</v>
      </c>
      <c r="Q1153">
        <v>3</v>
      </c>
      <c r="R1153">
        <v>1</v>
      </c>
      <c r="S1153">
        <v>9</v>
      </c>
      <c r="T1153">
        <v>2</v>
      </c>
      <c r="U1153">
        <v>3</v>
      </c>
      <c r="V1153">
        <v>8</v>
      </c>
      <c r="W1153">
        <v>7</v>
      </c>
      <c r="X1153">
        <v>6</v>
      </c>
      <c r="Y1153">
        <v>7</v>
      </c>
    </row>
    <row r="1154" spans="1:25" hidden="1" x14ac:dyDescent="0.35">
      <c r="A1154">
        <v>44</v>
      </c>
      <c r="B1154" t="s">
        <v>25</v>
      </c>
      <c r="C1154" t="s">
        <v>33</v>
      </c>
      <c r="D1154" t="s">
        <v>34</v>
      </c>
      <c r="E1154">
        <v>1</v>
      </c>
      <c r="F1154">
        <v>2</v>
      </c>
      <c r="G1154" t="s">
        <v>40</v>
      </c>
      <c r="H1154">
        <v>3</v>
      </c>
      <c r="I1154" t="s">
        <v>35</v>
      </c>
      <c r="J1154">
        <v>99</v>
      </c>
      <c r="K1154">
        <v>3</v>
      </c>
      <c r="L1154">
        <v>1</v>
      </c>
      <c r="M1154" t="s">
        <v>36</v>
      </c>
      <c r="N1154">
        <v>2</v>
      </c>
      <c r="O1154" t="s">
        <v>41</v>
      </c>
      <c r="P1154">
        <v>1</v>
      </c>
      <c r="Q1154">
        <v>3</v>
      </c>
      <c r="R1154">
        <v>3</v>
      </c>
      <c r="S1154">
        <v>6</v>
      </c>
      <c r="T1154">
        <v>2</v>
      </c>
      <c r="U1154">
        <v>2</v>
      </c>
      <c r="V1154">
        <v>5</v>
      </c>
      <c r="W1154">
        <v>3</v>
      </c>
      <c r="X1154">
        <v>2</v>
      </c>
      <c r="Y1154">
        <v>3</v>
      </c>
    </row>
    <row r="1155" spans="1:25" hidden="1" x14ac:dyDescent="0.35">
      <c r="A1155">
        <v>44</v>
      </c>
      <c r="B1155" t="s">
        <v>32</v>
      </c>
      <c r="C1155" t="s">
        <v>26</v>
      </c>
      <c r="D1155" t="s">
        <v>34</v>
      </c>
      <c r="E1155">
        <v>1</v>
      </c>
      <c r="F1155">
        <v>4</v>
      </c>
      <c r="G1155" t="s">
        <v>28</v>
      </c>
      <c r="H1155">
        <v>2</v>
      </c>
      <c r="I1155" t="s">
        <v>35</v>
      </c>
      <c r="J1155">
        <v>78</v>
      </c>
      <c r="K1155">
        <v>4</v>
      </c>
      <c r="L1155">
        <v>2</v>
      </c>
      <c r="M1155" t="s">
        <v>43</v>
      </c>
      <c r="N1155">
        <v>1</v>
      </c>
      <c r="O1155" t="s">
        <v>37</v>
      </c>
      <c r="P1155">
        <v>2</v>
      </c>
      <c r="Q1155">
        <v>3</v>
      </c>
      <c r="R1155">
        <v>1</v>
      </c>
      <c r="S1155">
        <v>10</v>
      </c>
      <c r="T1155">
        <v>5</v>
      </c>
      <c r="U1155">
        <v>3</v>
      </c>
      <c r="V1155">
        <v>2</v>
      </c>
      <c r="W1155">
        <v>0</v>
      </c>
      <c r="X1155">
        <v>2</v>
      </c>
      <c r="Y1155">
        <v>2</v>
      </c>
    </row>
    <row r="1156" spans="1:25" hidden="1" x14ac:dyDescent="0.35">
      <c r="A1156">
        <v>44</v>
      </c>
      <c r="B1156" t="s">
        <v>32</v>
      </c>
      <c r="C1156" t="s">
        <v>26</v>
      </c>
      <c r="D1156" t="s">
        <v>34</v>
      </c>
      <c r="E1156">
        <v>1</v>
      </c>
      <c r="F1156">
        <v>3</v>
      </c>
      <c r="G1156" t="s">
        <v>40</v>
      </c>
      <c r="H1156">
        <v>2</v>
      </c>
      <c r="I1156" t="s">
        <v>35</v>
      </c>
      <c r="J1156">
        <v>42</v>
      </c>
      <c r="K1156">
        <v>3</v>
      </c>
      <c r="L1156">
        <v>1</v>
      </c>
      <c r="M1156" t="s">
        <v>36</v>
      </c>
      <c r="N1156">
        <v>4</v>
      </c>
      <c r="O1156" t="s">
        <v>31</v>
      </c>
      <c r="P1156">
        <v>6</v>
      </c>
      <c r="Q1156">
        <v>3</v>
      </c>
      <c r="R1156">
        <v>0</v>
      </c>
      <c r="S1156">
        <v>6</v>
      </c>
      <c r="T1156">
        <v>2</v>
      </c>
      <c r="U1156">
        <v>3</v>
      </c>
      <c r="V1156">
        <v>4</v>
      </c>
      <c r="W1156">
        <v>3</v>
      </c>
      <c r="X1156">
        <v>1</v>
      </c>
      <c r="Y1156">
        <v>2</v>
      </c>
    </row>
    <row r="1157" spans="1:25" hidden="1" x14ac:dyDescent="0.35">
      <c r="A1157">
        <v>45</v>
      </c>
      <c r="B1157" t="s">
        <v>32</v>
      </c>
      <c r="C1157" t="s">
        <v>26</v>
      </c>
      <c r="D1157" t="s">
        <v>34</v>
      </c>
      <c r="E1157">
        <v>7</v>
      </c>
      <c r="F1157">
        <v>3</v>
      </c>
      <c r="G1157" t="s">
        <v>28</v>
      </c>
      <c r="H1157">
        <v>2</v>
      </c>
      <c r="I1157" t="s">
        <v>35</v>
      </c>
      <c r="J1157">
        <v>59</v>
      </c>
      <c r="K1157">
        <v>3</v>
      </c>
      <c r="L1157">
        <v>3</v>
      </c>
      <c r="M1157" t="s">
        <v>36</v>
      </c>
      <c r="N1157">
        <v>1</v>
      </c>
      <c r="O1157" t="s">
        <v>41</v>
      </c>
      <c r="P1157">
        <v>2</v>
      </c>
      <c r="Q1157">
        <v>3</v>
      </c>
      <c r="R1157">
        <v>1</v>
      </c>
      <c r="S1157">
        <v>25</v>
      </c>
      <c r="T1157">
        <v>2</v>
      </c>
      <c r="U1157">
        <v>3</v>
      </c>
      <c r="V1157">
        <v>1</v>
      </c>
      <c r="W1157">
        <v>0</v>
      </c>
      <c r="X1157">
        <v>0</v>
      </c>
      <c r="Y1157">
        <v>0</v>
      </c>
    </row>
    <row r="1158" spans="1:25" hidden="1" x14ac:dyDescent="0.35">
      <c r="A1158">
        <v>45</v>
      </c>
      <c r="B1158" t="s">
        <v>32</v>
      </c>
      <c r="C1158" t="s">
        <v>26</v>
      </c>
      <c r="D1158" t="s">
        <v>34</v>
      </c>
      <c r="E1158">
        <v>6</v>
      </c>
      <c r="F1158">
        <v>4</v>
      </c>
      <c r="G1158" t="s">
        <v>38</v>
      </c>
      <c r="H1158">
        <v>4</v>
      </c>
      <c r="I1158" t="s">
        <v>35</v>
      </c>
      <c r="J1158">
        <v>52</v>
      </c>
      <c r="K1158">
        <v>3</v>
      </c>
      <c r="L1158">
        <v>3</v>
      </c>
      <c r="M1158" t="s">
        <v>47</v>
      </c>
      <c r="N1158">
        <v>1</v>
      </c>
      <c r="O1158" t="s">
        <v>37</v>
      </c>
      <c r="P1158">
        <v>4</v>
      </c>
      <c r="Q1158">
        <v>3</v>
      </c>
      <c r="R1158">
        <v>0</v>
      </c>
      <c r="S1158">
        <v>17</v>
      </c>
      <c r="T1158">
        <v>3</v>
      </c>
      <c r="U1158">
        <v>4</v>
      </c>
      <c r="V1158">
        <v>0</v>
      </c>
      <c r="W1158">
        <v>0</v>
      </c>
      <c r="X1158">
        <v>0</v>
      </c>
      <c r="Y1158">
        <v>0</v>
      </c>
    </row>
    <row r="1159" spans="1:25" x14ac:dyDescent="0.35">
      <c r="A1159">
        <v>45</v>
      </c>
      <c r="B1159" t="s">
        <v>32</v>
      </c>
      <c r="C1159" t="s">
        <v>26</v>
      </c>
      <c r="D1159" t="s">
        <v>34</v>
      </c>
      <c r="E1159">
        <v>29</v>
      </c>
      <c r="F1159">
        <v>3</v>
      </c>
      <c r="G1159" t="s">
        <v>40</v>
      </c>
      <c r="H1159">
        <v>3</v>
      </c>
      <c r="I1159" t="s">
        <v>35</v>
      </c>
      <c r="J1159">
        <v>83</v>
      </c>
      <c r="K1159">
        <v>3</v>
      </c>
      <c r="L1159">
        <v>1</v>
      </c>
      <c r="M1159" t="s">
        <v>36</v>
      </c>
      <c r="N1159">
        <v>4</v>
      </c>
      <c r="O1159" t="s">
        <v>31</v>
      </c>
      <c r="P1159">
        <v>5</v>
      </c>
      <c r="Q1159">
        <v>3</v>
      </c>
      <c r="R1159">
        <v>0</v>
      </c>
      <c r="S1159">
        <v>9</v>
      </c>
      <c r="T1159">
        <v>2</v>
      </c>
      <c r="U1159">
        <v>2</v>
      </c>
      <c r="V1159">
        <v>6</v>
      </c>
      <c r="W1159">
        <v>5</v>
      </c>
      <c r="X1159">
        <v>0</v>
      </c>
      <c r="Y1159">
        <v>3</v>
      </c>
    </row>
    <row r="1160" spans="1:25" hidden="1" x14ac:dyDescent="0.35">
      <c r="A1160">
        <v>45</v>
      </c>
      <c r="B1160" t="s">
        <v>32</v>
      </c>
      <c r="C1160" t="s">
        <v>26</v>
      </c>
      <c r="D1160" t="s">
        <v>34</v>
      </c>
      <c r="E1160">
        <v>9</v>
      </c>
      <c r="F1160">
        <v>3</v>
      </c>
      <c r="G1160" t="s">
        <v>28</v>
      </c>
      <c r="H1160">
        <v>2</v>
      </c>
      <c r="I1160" t="s">
        <v>35</v>
      </c>
      <c r="J1160">
        <v>60</v>
      </c>
      <c r="K1160">
        <v>3</v>
      </c>
      <c r="L1160">
        <v>2</v>
      </c>
      <c r="M1160" t="s">
        <v>39</v>
      </c>
      <c r="N1160">
        <v>2</v>
      </c>
      <c r="O1160" t="s">
        <v>41</v>
      </c>
      <c r="P1160">
        <v>8</v>
      </c>
      <c r="Q1160">
        <v>3</v>
      </c>
      <c r="R1160">
        <v>1</v>
      </c>
      <c r="S1160">
        <v>20</v>
      </c>
      <c r="T1160">
        <v>2</v>
      </c>
      <c r="U1160">
        <v>1</v>
      </c>
      <c r="V1160">
        <v>17</v>
      </c>
      <c r="W1160">
        <v>9</v>
      </c>
      <c r="X1160">
        <v>0</v>
      </c>
      <c r="Y1160">
        <v>15</v>
      </c>
    </row>
    <row r="1161" spans="1:25" hidden="1" x14ac:dyDescent="0.35">
      <c r="A1161">
        <v>45</v>
      </c>
      <c r="B1161" t="s">
        <v>32</v>
      </c>
      <c r="C1161" t="s">
        <v>26</v>
      </c>
      <c r="D1161" t="s">
        <v>27</v>
      </c>
      <c r="E1161">
        <v>4</v>
      </c>
      <c r="F1161">
        <v>2</v>
      </c>
      <c r="G1161" t="s">
        <v>28</v>
      </c>
      <c r="H1161">
        <v>3</v>
      </c>
      <c r="I1161" t="s">
        <v>29</v>
      </c>
      <c r="J1161">
        <v>30</v>
      </c>
      <c r="K1161">
        <v>3</v>
      </c>
      <c r="L1161">
        <v>2</v>
      </c>
      <c r="M1161" t="s">
        <v>30</v>
      </c>
      <c r="N1161">
        <v>1</v>
      </c>
      <c r="O1161" t="s">
        <v>41</v>
      </c>
      <c r="P1161">
        <v>4</v>
      </c>
      <c r="Q1161">
        <v>3</v>
      </c>
      <c r="R1161">
        <v>1</v>
      </c>
      <c r="S1161">
        <v>9</v>
      </c>
      <c r="T1161">
        <v>3</v>
      </c>
      <c r="U1161">
        <v>4</v>
      </c>
      <c r="V1161">
        <v>5</v>
      </c>
      <c r="W1161">
        <v>4</v>
      </c>
      <c r="X1161">
        <v>0</v>
      </c>
      <c r="Y1161">
        <v>3</v>
      </c>
    </row>
    <row r="1162" spans="1:25" hidden="1" x14ac:dyDescent="0.35">
      <c r="A1162">
        <v>45</v>
      </c>
      <c r="B1162" t="s">
        <v>32</v>
      </c>
      <c r="C1162" t="s">
        <v>44</v>
      </c>
      <c r="D1162" t="s">
        <v>34</v>
      </c>
      <c r="E1162">
        <v>2</v>
      </c>
      <c r="F1162">
        <v>2</v>
      </c>
      <c r="G1162" t="s">
        <v>40</v>
      </c>
      <c r="H1162">
        <v>1</v>
      </c>
      <c r="I1162" t="s">
        <v>35</v>
      </c>
      <c r="J1162">
        <v>65</v>
      </c>
      <c r="K1162">
        <v>2</v>
      </c>
      <c r="L1162">
        <v>4</v>
      </c>
      <c r="M1162" t="s">
        <v>45</v>
      </c>
      <c r="N1162">
        <v>4</v>
      </c>
      <c r="O1162" t="s">
        <v>37</v>
      </c>
      <c r="P1162">
        <v>9</v>
      </c>
      <c r="Q1162">
        <v>4</v>
      </c>
      <c r="R1162">
        <v>1</v>
      </c>
      <c r="S1162">
        <v>22</v>
      </c>
      <c r="T1162">
        <v>1</v>
      </c>
      <c r="U1162">
        <v>3</v>
      </c>
      <c r="V1162">
        <v>20</v>
      </c>
      <c r="W1162">
        <v>8</v>
      </c>
      <c r="X1162">
        <v>11</v>
      </c>
      <c r="Y1162">
        <v>8</v>
      </c>
    </row>
    <row r="1163" spans="1:25" hidden="1" x14ac:dyDescent="0.35">
      <c r="A1163">
        <v>45</v>
      </c>
      <c r="B1163" t="s">
        <v>32</v>
      </c>
      <c r="C1163" t="s">
        <v>44</v>
      </c>
      <c r="D1163" t="s">
        <v>27</v>
      </c>
      <c r="E1163">
        <v>6</v>
      </c>
      <c r="F1163">
        <v>3</v>
      </c>
      <c r="G1163" t="s">
        <v>40</v>
      </c>
      <c r="H1163">
        <v>4</v>
      </c>
      <c r="I1163" t="s">
        <v>29</v>
      </c>
      <c r="J1163">
        <v>57</v>
      </c>
      <c r="K1163">
        <v>2</v>
      </c>
      <c r="L1163">
        <v>3</v>
      </c>
      <c r="M1163" t="s">
        <v>30</v>
      </c>
      <c r="N1163">
        <v>4</v>
      </c>
      <c r="O1163" t="s">
        <v>31</v>
      </c>
      <c r="P1163">
        <v>6</v>
      </c>
      <c r="Q1163">
        <v>3</v>
      </c>
      <c r="R1163">
        <v>0</v>
      </c>
      <c r="S1163">
        <v>23</v>
      </c>
      <c r="T1163">
        <v>2</v>
      </c>
      <c r="U1163">
        <v>3</v>
      </c>
      <c r="V1163">
        <v>19</v>
      </c>
      <c r="W1163">
        <v>7</v>
      </c>
      <c r="X1163">
        <v>12</v>
      </c>
      <c r="Y1163">
        <v>8</v>
      </c>
    </row>
    <row r="1164" spans="1:25" hidden="1" x14ac:dyDescent="0.35">
      <c r="A1164">
        <v>45</v>
      </c>
      <c r="B1164" t="s">
        <v>32</v>
      </c>
      <c r="C1164" t="s">
        <v>26</v>
      </c>
      <c r="D1164" t="s">
        <v>34</v>
      </c>
      <c r="E1164">
        <v>1</v>
      </c>
      <c r="F1164">
        <v>3</v>
      </c>
      <c r="G1164" t="s">
        <v>38</v>
      </c>
      <c r="H1164">
        <v>3</v>
      </c>
      <c r="I1164" t="s">
        <v>35</v>
      </c>
      <c r="J1164">
        <v>70</v>
      </c>
      <c r="K1164">
        <v>4</v>
      </c>
      <c r="L1164">
        <v>5</v>
      </c>
      <c r="M1164" t="s">
        <v>45</v>
      </c>
      <c r="N1164">
        <v>4</v>
      </c>
      <c r="O1164" t="s">
        <v>37</v>
      </c>
      <c r="P1164">
        <v>0</v>
      </c>
      <c r="Q1164">
        <v>3</v>
      </c>
      <c r="R1164">
        <v>1</v>
      </c>
      <c r="S1164">
        <v>25</v>
      </c>
      <c r="T1164">
        <v>2</v>
      </c>
      <c r="U1164">
        <v>3</v>
      </c>
      <c r="V1164">
        <v>24</v>
      </c>
      <c r="W1164">
        <v>0</v>
      </c>
      <c r="X1164">
        <v>1</v>
      </c>
      <c r="Y1164">
        <v>7</v>
      </c>
    </row>
    <row r="1165" spans="1:25" hidden="1" x14ac:dyDescent="0.35">
      <c r="A1165">
        <v>45</v>
      </c>
      <c r="B1165" t="s">
        <v>32</v>
      </c>
      <c r="C1165" t="s">
        <v>33</v>
      </c>
      <c r="D1165" t="s">
        <v>34</v>
      </c>
      <c r="E1165">
        <v>7</v>
      </c>
      <c r="F1165">
        <v>4</v>
      </c>
      <c r="G1165" t="s">
        <v>28</v>
      </c>
      <c r="H1165">
        <v>1</v>
      </c>
      <c r="I1165" t="s">
        <v>35</v>
      </c>
      <c r="J1165">
        <v>77</v>
      </c>
      <c r="K1165">
        <v>4</v>
      </c>
      <c r="L1165">
        <v>2</v>
      </c>
      <c r="M1165" t="s">
        <v>42</v>
      </c>
      <c r="N1165">
        <v>3</v>
      </c>
      <c r="O1165" t="s">
        <v>37</v>
      </c>
      <c r="P1165">
        <v>4</v>
      </c>
      <c r="Q1165">
        <v>3</v>
      </c>
      <c r="R1165">
        <v>1</v>
      </c>
      <c r="S1165">
        <v>9</v>
      </c>
      <c r="T1165">
        <v>1</v>
      </c>
      <c r="U1165">
        <v>3</v>
      </c>
      <c r="V1165">
        <v>3</v>
      </c>
      <c r="W1165">
        <v>2</v>
      </c>
      <c r="X1165">
        <v>0</v>
      </c>
      <c r="Y1165">
        <v>2</v>
      </c>
    </row>
    <row r="1166" spans="1:25" x14ac:dyDescent="0.35">
      <c r="A1166">
        <v>45</v>
      </c>
      <c r="B1166" t="s">
        <v>32</v>
      </c>
      <c r="C1166" t="s">
        <v>26</v>
      </c>
      <c r="D1166" t="s">
        <v>34</v>
      </c>
      <c r="E1166">
        <v>20</v>
      </c>
      <c r="F1166">
        <v>2</v>
      </c>
      <c r="G1166" t="s">
        <v>40</v>
      </c>
      <c r="H1166">
        <v>3</v>
      </c>
      <c r="I1166" t="s">
        <v>35</v>
      </c>
      <c r="J1166">
        <v>79</v>
      </c>
      <c r="K1166">
        <v>3</v>
      </c>
      <c r="L1166">
        <v>4</v>
      </c>
      <c r="M1166" t="s">
        <v>43</v>
      </c>
      <c r="N1166">
        <v>4</v>
      </c>
      <c r="O1166" t="s">
        <v>37</v>
      </c>
      <c r="P1166">
        <v>0</v>
      </c>
      <c r="Q1166">
        <v>3</v>
      </c>
      <c r="R1166">
        <v>0</v>
      </c>
      <c r="S1166">
        <v>21</v>
      </c>
      <c r="T1166">
        <v>2</v>
      </c>
      <c r="U1166">
        <v>3</v>
      </c>
      <c r="V1166">
        <v>20</v>
      </c>
      <c r="W1166">
        <v>7</v>
      </c>
      <c r="X1166">
        <v>4</v>
      </c>
      <c r="Y1166">
        <v>10</v>
      </c>
    </row>
    <row r="1167" spans="1:25" hidden="1" x14ac:dyDescent="0.35">
      <c r="A1167">
        <v>45</v>
      </c>
      <c r="B1167" t="s">
        <v>32</v>
      </c>
      <c r="C1167" t="s">
        <v>33</v>
      </c>
      <c r="D1167" t="s">
        <v>34</v>
      </c>
      <c r="E1167">
        <v>7</v>
      </c>
      <c r="F1167">
        <v>3</v>
      </c>
      <c r="G1167" t="s">
        <v>28</v>
      </c>
      <c r="H1167">
        <v>1</v>
      </c>
      <c r="I1167" t="s">
        <v>35</v>
      </c>
      <c r="J1167">
        <v>97</v>
      </c>
      <c r="K1167">
        <v>3</v>
      </c>
      <c r="L1167">
        <v>3</v>
      </c>
      <c r="M1167" t="s">
        <v>39</v>
      </c>
      <c r="N1167">
        <v>1</v>
      </c>
      <c r="O1167" t="s">
        <v>41</v>
      </c>
      <c r="P1167">
        <v>1</v>
      </c>
      <c r="Q1167">
        <v>3</v>
      </c>
      <c r="R1167">
        <v>1</v>
      </c>
      <c r="S1167">
        <v>24</v>
      </c>
      <c r="T1167">
        <v>2</v>
      </c>
      <c r="U1167">
        <v>3</v>
      </c>
      <c r="V1167">
        <v>24</v>
      </c>
      <c r="W1167">
        <v>9</v>
      </c>
      <c r="X1167">
        <v>9</v>
      </c>
      <c r="Y1167">
        <v>11</v>
      </c>
    </row>
    <row r="1168" spans="1:25" hidden="1" x14ac:dyDescent="0.35">
      <c r="A1168">
        <v>45</v>
      </c>
      <c r="B1168" t="s">
        <v>32</v>
      </c>
      <c r="C1168" t="s">
        <v>26</v>
      </c>
      <c r="D1168" t="s">
        <v>34</v>
      </c>
      <c r="E1168">
        <v>8</v>
      </c>
      <c r="F1168">
        <v>4</v>
      </c>
      <c r="G1168" t="s">
        <v>38</v>
      </c>
      <c r="H1168">
        <v>4</v>
      </c>
      <c r="I1168" t="s">
        <v>35</v>
      </c>
      <c r="J1168">
        <v>75</v>
      </c>
      <c r="K1168">
        <v>3</v>
      </c>
      <c r="L1168">
        <v>2</v>
      </c>
      <c r="M1168" t="s">
        <v>36</v>
      </c>
      <c r="N1168">
        <v>4</v>
      </c>
      <c r="O1168" t="s">
        <v>37</v>
      </c>
      <c r="P1168">
        <v>9</v>
      </c>
      <c r="Q1168">
        <v>3</v>
      </c>
      <c r="R1168">
        <v>2</v>
      </c>
      <c r="S1168">
        <v>12</v>
      </c>
      <c r="T1168">
        <v>3</v>
      </c>
      <c r="U1168">
        <v>3</v>
      </c>
      <c r="V1168">
        <v>10</v>
      </c>
      <c r="W1168">
        <v>9</v>
      </c>
      <c r="X1168">
        <v>9</v>
      </c>
      <c r="Y1168">
        <v>8</v>
      </c>
    </row>
    <row r="1169" spans="1:25" x14ac:dyDescent="0.35">
      <c r="A1169">
        <v>45</v>
      </c>
      <c r="B1169" t="s">
        <v>32</v>
      </c>
      <c r="C1169" t="s">
        <v>26</v>
      </c>
      <c r="D1169" t="s">
        <v>34</v>
      </c>
      <c r="E1169">
        <v>10</v>
      </c>
      <c r="F1169">
        <v>2</v>
      </c>
      <c r="G1169" t="s">
        <v>28</v>
      </c>
      <c r="H1169">
        <v>1</v>
      </c>
      <c r="I1169" t="s">
        <v>35</v>
      </c>
      <c r="J1169">
        <v>69</v>
      </c>
      <c r="K1169">
        <v>3</v>
      </c>
      <c r="L1169">
        <v>1</v>
      </c>
      <c r="M1169" t="s">
        <v>36</v>
      </c>
      <c r="N1169">
        <v>4</v>
      </c>
      <c r="O1169" t="s">
        <v>37</v>
      </c>
      <c r="P1169">
        <v>3</v>
      </c>
      <c r="Q1169">
        <v>4</v>
      </c>
      <c r="R1169">
        <v>2</v>
      </c>
      <c r="S1169">
        <v>8</v>
      </c>
      <c r="T1169">
        <v>3</v>
      </c>
      <c r="U1169">
        <v>2</v>
      </c>
      <c r="V1169">
        <v>2</v>
      </c>
      <c r="W1169">
        <v>2</v>
      </c>
      <c r="X1169">
        <v>0</v>
      </c>
      <c r="Y1169">
        <v>2</v>
      </c>
    </row>
    <row r="1170" spans="1:25" hidden="1" x14ac:dyDescent="0.35">
      <c r="A1170">
        <v>45</v>
      </c>
      <c r="B1170" t="s">
        <v>32</v>
      </c>
      <c r="C1170" t="s">
        <v>26</v>
      </c>
      <c r="D1170" t="s">
        <v>27</v>
      </c>
      <c r="E1170">
        <v>2</v>
      </c>
      <c r="F1170">
        <v>3</v>
      </c>
      <c r="G1170" t="s">
        <v>38</v>
      </c>
      <c r="H1170">
        <v>4</v>
      </c>
      <c r="I1170" t="s">
        <v>35</v>
      </c>
      <c r="J1170">
        <v>61</v>
      </c>
      <c r="K1170">
        <v>3</v>
      </c>
      <c r="L1170">
        <v>2</v>
      </c>
      <c r="M1170" t="s">
        <v>30</v>
      </c>
      <c r="N1170">
        <v>2</v>
      </c>
      <c r="O1170" t="s">
        <v>37</v>
      </c>
      <c r="P1170">
        <v>0</v>
      </c>
      <c r="Q1170">
        <v>3</v>
      </c>
      <c r="R1170">
        <v>1</v>
      </c>
      <c r="S1170">
        <v>9</v>
      </c>
      <c r="T1170">
        <v>3</v>
      </c>
      <c r="U1170">
        <v>4</v>
      </c>
      <c r="V1170">
        <v>8</v>
      </c>
      <c r="W1170">
        <v>7</v>
      </c>
      <c r="X1170">
        <v>3</v>
      </c>
      <c r="Y1170">
        <v>7</v>
      </c>
    </row>
    <row r="1171" spans="1:25" x14ac:dyDescent="0.35">
      <c r="A1171">
        <v>45</v>
      </c>
      <c r="B1171" t="s">
        <v>25</v>
      </c>
      <c r="C1171" t="s">
        <v>33</v>
      </c>
      <c r="D1171" t="s">
        <v>27</v>
      </c>
      <c r="E1171">
        <v>26</v>
      </c>
      <c r="F1171">
        <v>4</v>
      </c>
      <c r="G1171" t="s">
        <v>28</v>
      </c>
      <c r="H1171">
        <v>1</v>
      </c>
      <c r="I1171" t="s">
        <v>29</v>
      </c>
      <c r="J1171">
        <v>100</v>
      </c>
      <c r="K1171">
        <v>3</v>
      </c>
      <c r="L1171">
        <v>2</v>
      </c>
      <c r="M1171" t="s">
        <v>30</v>
      </c>
      <c r="N1171">
        <v>1</v>
      </c>
      <c r="O1171" t="s">
        <v>37</v>
      </c>
      <c r="P1171">
        <v>2</v>
      </c>
      <c r="Q1171">
        <v>3</v>
      </c>
      <c r="R1171">
        <v>2</v>
      </c>
      <c r="S1171">
        <v>5</v>
      </c>
      <c r="T1171">
        <v>4</v>
      </c>
      <c r="U1171">
        <v>3</v>
      </c>
      <c r="V1171">
        <v>1</v>
      </c>
      <c r="W1171">
        <v>1</v>
      </c>
      <c r="X1171">
        <v>0</v>
      </c>
      <c r="Y1171">
        <v>0</v>
      </c>
    </row>
    <row r="1172" spans="1:25" hidden="1" x14ac:dyDescent="0.35">
      <c r="A1172">
        <v>45</v>
      </c>
      <c r="B1172" t="s">
        <v>32</v>
      </c>
      <c r="C1172" t="s">
        <v>26</v>
      </c>
      <c r="D1172" t="s">
        <v>27</v>
      </c>
      <c r="E1172">
        <v>2</v>
      </c>
      <c r="F1172">
        <v>2</v>
      </c>
      <c r="G1172" t="s">
        <v>49</v>
      </c>
      <c r="H1172">
        <v>2</v>
      </c>
      <c r="I1172" t="s">
        <v>35</v>
      </c>
      <c r="J1172">
        <v>46</v>
      </c>
      <c r="K1172">
        <v>1</v>
      </c>
      <c r="L1172">
        <v>2</v>
      </c>
      <c r="M1172" t="s">
        <v>46</v>
      </c>
      <c r="N1172">
        <v>3</v>
      </c>
      <c r="O1172" t="s">
        <v>31</v>
      </c>
      <c r="P1172">
        <v>0</v>
      </c>
      <c r="Q1172">
        <v>3</v>
      </c>
      <c r="R1172">
        <v>0</v>
      </c>
      <c r="S1172">
        <v>9</v>
      </c>
      <c r="T1172">
        <v>3</v>
      </c>
      <c r="U1172">
        <v>3</v>
      </c>
      <c r="V1172">
        <v>8</v>
      </c>
      <c r="W1172">
        <v>7</v>
      </c>
      <c r="X1172">
        <v>3</v>
      </c>
      <c r="Y1172">
        <v>1</v>
      </c>
    </row>
    <row r="1173" spans="1:25" hidden="1" x14ac:dyDescent="0.35">
      <c r="A1173">
        <v>45</v>
      </c>
      <c r="B1173" t="s">
        <v>32</v>
      </c>
      <c r="C1173" t="s">
        <v>26</v>
      </c>
      <c r="D1173" t="s">
        <v>34</v>
      </c>
      <c r="E1173">
        <v>2</v>
      </c>
      <c r="F1173">
        <v>3</v>
      </c>
      <c r="G1173" t="s">
        <v>28</v>
      </c>
      <c r="H1173">
        <v>2</v>
      </c>
      <c r="I1173" t="s">
        <v>29</v>
      </c>
      <c r="J1173">
        <v>95</v>
      </c>
      <c r="K1173">
        <v>2</v>
      </c>
      <c r="L1173">
        <v>1</v>
      </c>
      <c r="M1173" t="s">
        <v>36</v>
      </c>
      <c r="N1173">
        <v>3</v>
      </c>
      <c r="O1173" t="s">
        <v>31</v>
      </c>
      <c r="P1173">
        <v>1</v>
      </c>
      <c r="Q1173">
        <v>3</v>
      </c>
      <c r="R1173">
        <v>0</v>
      </c>
      <c r="S1173">
        <v>1</v>
      </c>
      <c r="T1173">
        <v>3</v>
      </c>
      <c r="U1173">
        <v>3</v>
      </c>
      <c r="V1173">
        <v>1</v>
      </c>
      <c r="W1173">
        <v>0</v>
      </c>
      <c r="X1173">
        <v>0</v>
      </c>
      <c r="Y1173">
        <v>0</v>
      </c>
    </row>
    <row r="1174" spans="1:25" hidden="1" x14ac:dyDescent="0.35">
      <c r="A1174">
        <v>45</v>
      </c>
      <c r="B1174" t="s">
        <v>32</v>
      </c>
      <c r="C1174" t="s">
        <v>26</v>
      </c>
      <c r="D1174" t="s">
        <v>27</v>
      </c>
      <c r="E1174">
        <v>9</v>
      </c>
      <c r="F1174">
        <v>3</v>
      </c>
      <c r="G1174" t="s">
        <v>48</v>
      </c>
      <c r="H1174">
        <v>4</v>
      </c>
      <c r="I1174" t="s">
        <v>35</v>
      </c>
      <c r="J1174">
        <v>74</v>
      </c>
      <c r="K1174">
        <v>3</v>
      </c>
      <c r="L1174">
        <v>3</v>
      </c>
      <c r="M1174" t="s">
        <v>30</v>
      </c>
      <c r="N1174">
        <v>1</v>
      </c>
      <c r="O1174" t="s">
        <v>41</v>
      </c>
      <c r="P1174">
        <v>4</v>
      </c>
      <c r="Q1174">
        <v>3</v>
      </c>
      <c r="R1174">
        <v>1</v>
      </c>
      <c r="S1174">
        <v>18</v>
      </c>
      <c r="T1174">
        <v>2</v>
      </c>
      <c r="U1174">
        <v>3</v>
      </c>
      <c r="V1174">
        <v>5</v>
      </c>
      <c r="W1174">
        <v>4</v>
      </c>
      <c r="X1174">
        <v>0</v>
      </c>
      <c r="Y1174">
        <v>2</v>
      </c>
    </row>
    <row r="1175" spans="1:25" hidden="1" x14ac:dyDescent="0.35">
      <c r="A1175">
        <v>45</v>
      </c>
      <c r="B1175" t="s">
        <v>32</v>
      </c>
      <c r="C1175" t="s">
        <v>44</v>
      </c>
      <c r="D1175" t="s">
        <v>34</v>
      </c>
      <c r="E1175">
        <v>4</v>
      </c>
      <c r="F1175">
        <v>2</v>
      </c>
      <c r="G1175" t="s">
        <v>28</v>
      </c>
      <c r="H1175">
        <v>3</v>
      </c>
      <c r="I1175" t="s">
        <v>35</v>
      </c>
      <c r="J1175">
        <v>57</v>
      </c>
      <c r="K1175">
        <v>3</v>
      </c>
      <c r="L1175">
        <v>2</v>
      </c>
      <c r="M1175" t="s">
        <v>39</v>
      </c>
      <c r="N1175">
        <v>2</v>
      </c>
      <c r="O1175" t="s">
        <v>37</v>
      </c>
      <c r="P1175">
        <v>1</v>
      </c>
      <c r="Q1175">
        <v>3</v>
      </c>
      <c r="R1175">
        <v>0</v>
      </c>
      <c r="S1175">
        <v>9</v>
      </c>
      <c r="T1175">
        <v>5</v>
      </c>
      <c r="U1175">
        <v>2</v>
      </c>
      <c r="V1175">
        <v>9</v>
      </c>
      <c r="W1175">
        <v>7</v>
      </c>
      <c r="X1175">
        <v>0</v>
      </c>
      <c r="Y1175">
        <v>8</v>
      </c>
    </row>
    <row r="1176" spans="1:25" hidden="1" x14ac:dyDescent="0.35">
      <c r="A1176">
        <v>45</v>
      </c>
      <c r="B1176" t="s">
        <v>32</v>
      </c>
      <c r="C1176" t="s">
        <v>26</v>
      </c>
      <c r="D1176" t="s">
        <v>34</v>
      </c>
      <c r="E1176">
        <v>1</v>
      </c>
      <c r="F1176">
        <v>4</v>
      </c>
      <c r="G1176" t="s">
        <v>40</v>
      </c>
      <c r="H1176">
        <v>4</v>
      </c>
      <c r="I1176" t="s">
        <v>29</v>
      </c>
      <c r="J1176">
        <v>91</v>
      </c>
      <c r="K1176">
        <v>3</v>
      </c>
      <c r="L1176">
        <v>1</v>
      </c>
      <c r="M1176" t="s">
        <v>39</v>
      </c>
      <c r="N1176">
        <v>4</v>
      </c>
      <c r="O1176" t="s">
        <v>41</v>
      </c>
      <c r="P1176">
        <v>3</v>
      </c>
      <c r="Q1176">
        <v>3</v>
      </c>
      <c r="R1176">
        <v>2</v>
      </c>
      <c r="S1176">
        <v>8</v>
      </c>
      <c r="T1176">
        <v>2</v>
      </c>
      <c r="U1176">
        <v>3</v>
      </c>
      <c r="V1176">
        <v>5</v>
      </c>
      <c r="W1176">
        <v>3</v>
      </c>
      <c r="X1176">
        <v>0</v>
      </c>
      <c r="Y1176">
        <v>2</v>
      </c>
    </row>
    <row r="1177" spans="1:25" x14ac:dyDescent="0.35">
      <c r="A1177">
        <v>45</v>
      </c>
      <c r="B1177" t="s">
        <v>32</v>
      </c>
      <c r="C1177" t="s">
        <v>44</v>
      </c>
      <c r="D1177" t="s">
        <v>34</v>
      </c>
      <c r="E1177">
        <v>23</v>
      </c>
      <c r="F1177">
        <v>2</v>
      </c>
      <c r="G1177" t="s">
        <v>28</v>
      </c>
      <c r="H1177">
        <v>4</v>
      </c>
      <c r="I1177" t="s">
        <v>35</v>
      </c>
      <c r="J1177">
        <v>42</v>
      </c>
      <c r="K1177">
        <v>3</v>
      </c>
      <c r="L1177">
        <v>2</v>
      </c>
      <c r="M1177" t="s">
        <v>39</v>
      </c>
      <c r="N1177">
        <v>1</v>
      </c>
      <c r="O1177" t="s">
        <v>37</v>
      </c>
      <c r="P1177">
        <v>1</v>
      </c>
      <c r="Q1177">
        <v>3</v>
      </c>
      <c r="R1177">
        <v>1</v>
      </c>
      <c r="S1177">
        <v>9</v>
      </c>
      <c r="T1177">
        <v>2</v>
      </c>
      <c r="U1177">
        <v>3</v>
      </c>
      <c r="V1177">
        <v>9</v>
      </c>
      <c r="W1177">
        <v>8</v>
      </c>
      <c r="X1177">
        <v>0</v>
      </c>
      <c r="Y1177">
        <v>8</v>
      </c>
    </row>
    <row r="1178" spans="1:25" x14ac:dyDescent="0.35">
      <c r="A1178">
        <v>45</v>
      </c>
      <c r="B1178" t="s">
        <v>32</v>
      </c>
      <c r="C1178" t="s">
        <v>26</v>
      </c>
      <c r="D1178" t="s">
        <v>27</v>
      </c>
      <c r="E1178">
        <v>11</v>
      </c>
      <c r="F1178">
        <v>2</v>
      </c>
      <c r="G1178" t="s">
        <v>28</v>
      </c>
      <c r="H1178">
        <v>4</v>
      </c>
      <c r="I1178" t="s">
        <v>29</v>
      </c>
      <c r="J1178">
        <v>90</v>
      </c>
      <c r="K1178">
        <v>3</v>
      </c>
      <c r="L1178">
        <v>4</v>
      </c>
      <c r="M1178" t="s">
        <v>45</v>
      </c>
      <c r="N1178">
        <v>4</v>
      </c>
      <c r="O1178" t="s">
        <v>37</v>
      </c>
      <c r="P1178">
        <v>3</v>
      </c>
      <c r="Q1178">
        <v>3</v>
      </c>
      <c r="R1178">
        <v>1</v>
      </c>
      <c r="S1178">
        <v>26</v>
      </c>
      <c r="T1178">
        <v>4</v>
      </c>
      <c r="U1178">
        <v>4</v>
      </c>
      <c r="V1178">
        <v>9</v>
      </c>
      <c r="W1178">
        <v>3</v>
      </c>
      <c r="X1178">
        <v>1</v>
      </c>
      <c r="Y1178">
        <v>1</v>
      </c>
    </row>
    <row r="1179" spans="1:25" x14ac:dyDescent="0.35">
      <c r="A1179">
        <v>45</v>
      </c>
      <c r="B1179" t="s">
        <v>32</v>
      </c>
      <c r="C1179" t="s">
        <v>26</v>
      </c>
      <c r="D1179" t="s">
        <v>50</v>
      </c>
      <c r="E1179">
        <v>24</v>
      </c>
      <c r="F1179">
        <v>4</v>
      </c>
      <c r="G1179" t="s">
        <v>40</v>
      </c>
      <c r="H1179">
        <v>2</v>
      </c>
      <c r="I1179" t="s">
        <v>35</v>
      </c>
      <c r="J1179">
        <v>36</v>
      </c>
      <c r="K1179">
        <v>3</v>
      </c>
      <c r="L1179">
        <v>1</v>
      </c>
      <c r="M1179" t="s">
        <v>50</v>
      </c>
      <c r="N1179">
        <v>2</v>
      </c>
      <c r="O1179" t="s">
        <v>31</v>
      </c>
      <c r="P1179">
        <v>1</v>
      </c>
      <c r="Q1179">
        <v>3</v>
      </c>
      <c r="R1179">
        <v>0</v>
      </c>
      <c r="S1179">
        <v>6</v>
      </c>
      <c r="T1179">
        <v>3</v>
      </c>
      <c r="U1179">
        <v>3</v>
      </c>
      <c r="V1179">
        <v>6</v>
      </c>
      <c r="W1179">
        <v>3</v>
      </c>
      <c r="X1179">
        <v>0</v>
      </c>
      <c r="Y1179">
        <v>4</v>
      </c>
    </row>
    <row r="1180" spans="1:25" hidden="1" x14ac:dyDescent="0.35">
      <c r="A1180">
        <v>45</v>
      </c>
      <c r="B1180" t="s">
        <v>32</v>
      </c>
      <c r="C1180" t="s">
        <v>44</v>
      </c>
      <c r="D1180" t="s">
        <v>27</v>
      </c>
      <c r="E1180">
        <v>9</v>
      </c>
      <c r="F1180">
        <v>4</v>
      </c>
      <c r="G1180" t="s">
        <v>28</v>
      </c>
      <c r="H1180">
        <v>2</v>
      </c>
      <c r="I1180" t="s">
        <v>29</v>
      </c>
      <c r="J1180">
        <v>65</v>
      </c>
      <c r="K1180">
        <v>2</v>
      </c>
      <c r="L1180">
        <v>2</v>
      </c>
      <c r="M1180" t="s">
        <v>30</v>
      </c>
      <c r="N1180">
        <v>3</v>
      </c>
      <c r="O1180" t="s">
        <v>37</v>
      </c>
      <c r="P1180">
        <v>1</v>
      </c>
      <c r="Q1180">
        <v>3</v>
      </c>
      <c r="R1180">
        <v>1</v>
      </c>
      <c r="S1180">
        <v>15</v>
      </c>
      <c r="T1180">
        <v>2</v>
      </c>
      <c r="U1180">
        <v>3</v>
      </c>
      <c r="V1180">
        <v>15</v>
      </c>
      <c r="W1180">
        <v>10</v>
      </c>
      <c r="X1180">
        <v>4</v>
      </c>
      <c r="Y1180">
        <v>12</v>
      </c>
    </row>
    <row r="1181" spans="1:25" hidden="1" x14ac:dyDescent="0.35">
      <c r="A1181">
        <v>45</v>
      </c>
      <c r="B1181" t="s">
        <v>32</v>
      </c>
      <c r="C1181" t="s">
        <v>26</v>
      </c>
      <c r="D1181" t="s">
        <v>34</v>
      </c>
      <c r="E1181">
        <v>7</v>
      </c>
      <c r="F1181">
        <v>3</v>
      </c>
      <c r="G1181" t="s">
        <v>40</v>
      </c>
      <c r="H1181">
        <v>1</v>
      </c>
      <c r="I1181" t="s">
        <v>29</v>
      </c>
      <c r="J1181">
        <v>83</v>
      </c>
      <c r="K1181">
        <v>3</v>
      </c>
      <c r="L1181">
        <v>1</v>
      </c>
      <c r="M1181" t="s">
        <v>36</v>
      </c>
      <c r="N1181">
        <v>3</v>
      </c>
      <c r="O1181" t="s">
        <v>37</v>
      </c>
      <c r="P1181">
        <v>4</v>
      </c>
      <c r="Q1181">
        <v>3</v>
      </c>
      <c r="R1181">
        <v>1</v>
      </c>
      <c r="S1181">
        <v>7</v>
      </c>
      <c r="T1181">
        <v>2</v>
      </c>
      <c r="U1181">
        <v>2</v>
      </c>
      <c r="V1181">
        <v>3</v>
      </c>
      <c r="W1181">
        <v>2</v>
      </c>
      <c r="X1181">
        <v>0</v>
      </c>
      <c r="Y1181">
        <v>2</v>
      </c>
    </row>
    <row r="1182" spans="1:25" hidden="1" x14ac:dyDescent="0.35">
      <c r="A1182">
        <v>45</v>
      </c>
      <c r="B1182" t="s">
        <v>25</v>
      </c>
      <c r="C1182" t="s">
        <v>26</v>
      </c>
      <c r="D1182" t="s">
        <v>27</v>
      </c>
      <c r="E1182">
        <v>2</v>
      </c>
      <c r="F1182">
        <v>3</v>
      </c>
      <c r="G1182" t="s">
        <v>48</v>
      </c>
      <c r="H1182">
        <v>1</v>
      </c>
      <c r="I1182" t="s">
        <v>29</v>
      </c>
      <c r="J1182">
        <v>94</v>
      </c>
      <c r="K1182">
        <v>1</v>
      </c>
      <c r="L1182">
        <v>5</v>
      </c>
      <c r="M1182" t="s">
        <v>45</v>
      </c>
      <c r="N1182">
        <v>2</v>
      </c>
      <c r="O1182" t="s">
        <v>31</v>
      </c>
      <c r="P1182">
        <v>2</v>
      </c>
      <c r="Q1182">
        <v>3</v>
      </c>
      <c r="R1182">
        <v>0</v>
      </c>
      <c r="S1182">
        <v>0.26</v>
      </c>
      <c r="T1182">
        <v>2</v>
      </c>
      <c r="U1182">
        <v>3</v>
      </c>
      <c r="V1182">
        <v>24</v>
      </c>
      <c r="W1182">
        <v>10</v>
      </c>
      <c r="X1182">
        <v>1</v>
      </c>
      <c r="Y1182">
        <v>11</v>
      </c>
    </row>
    <row r="1183" spans="1:25" x14ac:dyDescent="0.35">
      <c r="A1183">
        <v>45</v>
      </c>
      <c r="B1183" t="s">
        <v>32</v>
      </c>
      <c r="C1183" t="s">
        <v>33</v>
      </c>
      <c r="D1183" t="s">
        <v>34</v>
      </c>
      <c r="E1183">
        <v>25</v>
      </c>
      <c r="F1183">
        <v>3</v>
      </c>
      <c r="G1183" t="s">
        <v>40</v>
      </c>
      <c r="H1183">
        <v>2</v>
      </c>
      <c r="I1183" t="s">
        <v>29</v>
      </c>
      <c r="J1183">
        <v>83</v>
      </c>
      <c r="K1183">
        <v>3</v>
      </c>
      <c r="L1183">
        <v>5</v>
      </c>
      <c r="M1183" t="s">
        <v>45</v>
      </c>
      <c r="N1183">
        <v>2</v>
      </c>
      <c r="O1183" t="s">
        <v>31</v>
      </c>
      <c r="P1183">
        <v>3</v>
      </c>
      <c r="Q1183">
        <v>4</v>
      </c>
      <c r="R1183">
        <v>0</v>
      </c>
      <c r="S1183">
        <v>22</v>
      </c>
      <c r="T1183">
        <v>4</v>
      </c>
      <c r="U1183">
        <v>3</v>
      </c>
      <c r="V1183">
        <v>0</v>
      </c>
      <c r="W1183">
        <v>0</v>
      </c>
      <c r="X1183">
        <v>0</v>
      </c>
      <c r="Y1183">
        <v>0</v>
      </c>
    </row>
    <row r="1184" spans="1:25" x14ac:dyDescent="0.35">
      <c r="A1184">
        <v>45</v>
      </c>
      <c r="B1184" t="s">
        <v>32</v>
      </c>
      <c r="C1184" t="s">
        <v>26</v>
      </c>
      <c r="D1184" t="s">
        <v>34</v>
      </c>
      <c r="E1184">
        <v>20</v>
      </c>
      <c r="F1184">
        <v>3</v>
      </c>
      <c r="G1184" t="s">
        <v>40</v>
      </c>
      <c r="H1184">
        <v>2</v>
      </c>
      <c r="I1184" t="s">
        <v>35</v>
      </c>
      <c r="J1184">
        <v>95</v>
      </c>
      <c r="K1184">
        <v>1</v>
      </c>
      <c r="L1184">
        <v>3</v>
      </c>
      <c r="M1184" t="s">
        <v>43</v>
      </c>
      <c r="N1184">
        <v>1</v>
      </c>
      <c r="O1184" t="s">
        <v>41</v>
      </c>
      <c r="P1184">
        <v>2</v>
      </c>
      <c r="Q1184">
        <v>3</v>
      </c>
      <c r="R1184">
        <v>1</v>
      </c>
      <c r="S1184">
        <v>24</v>
      </c>
      <c r="T1184">
        <v>2</v>
      </c>
      <c r="U1184">
        <v>3</v>
      </c>
      <c r="V1184">
        <v>7</v>
      </c>
      <c r="W1184">
        <v>7</v>
      </c>
      <c r="X1184">
        <v>0</v>
      </c>
      <c r="Y1184">
        <v>7</v>
      </c>
    </row>
    <row r="1185" spans="1:25" x14ac:dyDescent="0.35">
      <c r="A1185">
        <v>45</v>
      </c>
      <c r="B1185" t="s">
        <v>32</v>
      </c>
      <c r="C1185" t="s">
        <v>26</v>
      </c>
      <c r="D1185" t="s">
        <v>34</v>
      </c>
      <c r="E1185">
        <v>29</v>
      </c>
      <c r="F1185">
        <v>3</v>
      </c>
      <c r="G1185" t="s">
        <v>49</v>
      </c>
      <c r="H1185">
        <v>2</v>
      </c>
      <c r="I1185" t="s">
        <v>35</v>
      </c>
      <c r="J1185">
        <v>55</v>
      </c>
      <c r="K1185">
        <v>3</v>
      </c>
      <c r="L1185">
        <v>3</v>
      </c>
      <c r="M1185" t="s">
        <v>42</v>
      </c>
      <c r="N1185">
        <v>4</v>
      </c>
      <c r="O1185" t="s">
        <v>37</v>
      </c>
      <c r="P1185">
        <v>4</v>
      </c>
      <c r="Q1185">
        <v>3</v>
      </c>
      <c r="R1185">
        <v>2</v>
      </c>
      <c r="S1185">
        <v>10</v>
      </c>
      <c r="T1185">
        <v>4</v>
      </c>
      <c r="U1185">
        <v>4</v>
      </c>
      <c r="V1185">
        <v>3</v>
      </c>
      <c r="W1185">
        <v>1</v>
      </c>
      <c r="X1185">
        <v>1</v>
      </c>
      <c r="Y1185">
        <v>2</v>
      </c>
    </row>
    <row r="1186" spans="1:25" x14ac:dyDescent="0.35">
      <c r="A1186">
        <v>45</v>
      </c>
      <c r="B1186" t="s">
        <v>32</v>
      </c>
      <c r="C1186" t="s">
        <v>26</v>
      </c>
      <c r="D1186" t="s">
        <v>34</v>
      </c>
      <c r="E1186">
        <v>28</v>
      </c>
      <c r="F1186">
        <v>3</v>
      </c>
      <c r="G1186" t="s">
        <v>49</v>
      </c>
      <c r="H1186">
        <v>4</v>
      </c>
      <c r="I1186" t="s">
        <v>35</v>
      </c>
      <c r="J1186">
        <v>97</v>
      </c>
      <c r="K1186">
        <v>3</v>
      </c>
      <c r="L1186">
        <v>1</v>
      </c>
      <c r="M1186" t="s">
        <v>36</v>
      </c>
      <c r="N1186">
        <v>4</v>
      </c>
      <c r="O1186" t="s">
        <v>37</v>
      </c>
      <c r="P1186">
        <v>4</v>
      </c>
      <c r="Q1186">
        <v>4</v>
      </c>
      <c r="R1186">
        <v>1</v>
      </c>
      <c r="S1186">
        <v>8</v>
      </c>
      <c r="T1186">
        <v>3</v>
      </c>
      <c r="U1186">
        <v>3</v>
      </c>
      <c r="V1186">
        <v>5</v>
      </c>
      <c r="W1186">
        <v>4</v>
      </c>
      <c r="X1186">
        <v>0</v>
      </c>
      <c r="Y1186">
        <v>3</v>
      </c>
    </row>
    <row r="1187" spans="1:25" hidden="1" x14ac:dyDescent="0.35">
      <c r="A1187">
        <v>45</v>
      </c>
      <c r="B1187" t="s">
        <v>32</v>
      </c>
      <c r="C1187" t="s">
        <v>26</v>
      </c>
      <c r="D1187" t="s">
        <v>34</v>
      </c>
      <c r="E1187">
        <v>1</v>
      </c>
      <c r="F1187">
        <v>4</v>
      </c>
      <c r="G1187" t="s">
        <v>49</v>
      </c>
      <c r="H1187">
        <v>1</v>
      </c>
      <c r="I1187" t="s">
        <v>35</v>
      </c>
      <c r="J1187">
        <v>66</v>
      </c>
      <c r="K1187">
        <v>3</v>
      </c>
      <c r="L1187">
        <v>3</v>
      </c>
      <c r="M1187" t="s">
        <v>43</v>
      </c>
      <c r="N1187">
        <v>2</v>
      </c>
      <c r="O1187" t="s">
        <v>41</v>
      </c>
      <c r="P1187">
        <v>1</v>
      </c>
      <c r="Q1187">
        <v>3</v>
      </c>
      <c r="R1187">
        <v>3</v>
      </c>
      <c r="S1187">
        <v>10</v>
      </c>
      <c r="T1187">
        <v>4</v>
      </c>
      <c r="U1187">
        <v>3</v>
      </c>
      <c r="V1187">
        <v>10</v>
      </c>
      <c r="W1187">
        <v>8</v>
      </c>
      <c r="X1187">
        <v>7</v>
      </c>
      <c r="Y1187">
        <v>7</v>
      </c>
    </row>
    <row r="1188" spans="1:25" hidden="1" x14ac:dyDescent="0.35">
      <c r="A1188">
        <v>45</v>
      </c>
      <c r="B1188" t="s">
        <v>32</v>
      </c>
      <c r="C1188" t="s">
        <v>26</v>
      </c>
      <c r="D1188" t="s">
        <v>34</v>
      </c>
      <c r="E1188">
        <v>5</v>
      </c>
      <c r="F1188">
        <v>5</v>
      </c>
      <c r="G1188" t="s">
        <v>40</v>
      </c>
      <c r="H1188">
        <v>3</v>
      </c>
      <c r="I1188" t="s">
        <v>29</v>
      </c>
      <c r="J1188">
        <v>50</v>
      </c>
      <c r="K1188">
        <v>1</v>
      </c>
      <c r="L1188">
        <v>2</v>
      </c>
      <c r="M1188" t="s">
        <v>39</v>
      </c>
      <c r="N1188">
        <v>1</v>
      </c>
      <c r="O1188" t="s">
        <v>31</v>
      </c>
      <c r="P1188">
        <v>1</v>
      </c>
      <c r="Q1188">
        <v>3</v>
      </c>
      <c r="R1188">
        <v>0</v>
      </c>
      <c r="S1188">
        <v>10</v>
      </c>
      <c r="T1188">
        <v>3</v>
      </c>
      <c r="U1188">
        <v>3</v>
      </c>
      <c r="V1188">
        <v>10</v>
      </c>
      <c r="W1188">
        <v>7</v>
      </c>
      <c r="X1188">
        <v>1</v>
      </c>
      <c r="Y1188">
        <v>4</v>
      </c>
    </row>
    <row r="1189" spans="1:25" x14ac:dyDescent="0.35">
      <c r="A1189">
        <v>45</v>
      </c>
      <c r="B1189" t="s">
        <v>32</v>
      </c>
      <c r="C1189" t="s">
        <v>44</v>
      </c>
      <c r="D1189" t="s">
        <v>27</v>
      </c>
      <c r="E1189">
        <v>26</v>
      </c>
      <c r="F1189">
        <v>3</v>
      </c>
      <c r="G1189" t="s">
        <v>48</v>
      </c>
      <c r="H1189">
        <v>1</v>
      </c>
      <c r="I1189" t="s">
        <v>35</v>
      </c>
      <c r="J1189">
        <v>52</v>
      </c>
      <c r="K1189">
        <v>2</v>
      </c>
      <c r="L1189">
        <v>2</v>
      </c>
      <c r="M1189" t="s">
        <v>30</v>
      </c>
      <c r="N1189">
        <v>1</v>
      </c>
      <c r="O1189" t="s">
        <v>37</v>
      </c>
      <c r="P1189">
        <v>1</v>
      </c>
      <c r="Q1189">
        <v>3</v>
      </c>
      <c r="R1189">
        <v>1</v>
      </c>
      <c r="S1189">
        <v>10</v>
      </c>
      <c r="T1189">
        <v>2</v>
      </c>
      <c r="U1189">
        <v>3</v>
      </c>
      <c r="V1189">
        <v>10</v>
      </c>
      <c r="W1189">
        <v>7</v>
      </c>
      <c r="X1189">
        <v>4</v>
      </c>
      <c r="Y1189">
        <v>5</v>
      </c>
    </row>
    <row r="1190" spans="1:25" hidden="1" x14ac:dyDescent="0.35">
      <c r="A1190">
        <v>45</v>
      </c>
      <c r="B1190" t="s">
        <v>32</v>
      </c>
      <c r="C1190" t="s">
        <v>26</v>
      </c>
      <c r="D1190" t="s">
        <v>34</v>
      </c>
      <c r="E1190">
        <v>2</v>
      </c>
      <c r="F1190">
        <v>2</v>
      </c>
      <c r="G1190" t="s">
        <v>38</v>
      </c>
      <c r="H1190">
        <v>4</v>
      </c>
      <c r="I1190" t="s">
        <v>29</v>
      </c>
      <c r="J1190">
        <v>59</v>
      </c>
      <c r="K1190">
        <v>2</v>
      </c>
      <c r="L1190">
        <v>2</v>
      </c>
      <c r="M1190" t="s">
        <v>42</v>
      </c>
      <c r="N1190">
        <v>4</v>
      </c>
      <c r="O1190" t="s">
        <v>41</v>
      </c>
      <c r="P1190">
        <v>1</v>
      </c>
      <c r="Q1190">
        <v>3</v>
      </c>
      <c r="R1190">
        <v>2</v>
      </c>
      <c r="S1190">
        <v>10</v>
      </c>
      <c r="T1190">
        <v>3</v>
      </c>
      <c r="U1190">
        <v>3</v>
      </c>
      <c r="V1190">
        <v>10</v>
      </c>
      <c r="W1190">
        <v>7</v>
      </c>
      <c r="X1190">
        <v>3</v>
      </c>
      <c r="Y1190">
        <v>9</v>
      </c>
    </row>
    <row r="1191" spans="1:25" hidden="1" x14ac:dyDescent="0.35">
      <c r="A1191">
        <v>45</v>
      </c>
      <c r="B1191" t="s">
        <v>32</v>
      </c>
      <c r="C1191" t="s">
        <v>44</v>
      </c>
      <c r="D1191" t="s">
        <v>34</v>
      </c>
      <c r="E1191">
        <v>1</v>
      </c>
      <c r="F1191">
        <v>1</v>
      </c>
      <c r="G1191" t="s">
        <v>28</v>
      </c>
      <c r="H1191">
        <v>3</v>
      </c>
      <c r="I1191" t="s">
        <v>35</v>
      </c>
      <c r="J1191">
        <v>74</v>
      </c>
      <c r="K1191">
        <v>2</v>
      </c>
      <c r="L1191">
        <v>3</v>
      </c>
      <c r="M1191" t="s">
        <v>43</v>
      </c>
      <c r="N1191">
        <v>3</v>
      </c>
      <c r="O1191" t="s">
        <v>37</v>
      </c>
      <c r="P1191">
        <v>3</v>
      </c>
      <c r="Q1191">
        <v>4</v>
      </c>
      <c r="R1191">
        <v>1</v>
      </c>
      <c r="S1191">
        <v>25</v>
      </c>
      <c r="T1191">
        <v>3</v>
      </c>
      <c r="U1191">
        <v>2</v>
      </c>
      <c r="V1191">
        <v>23</v>
      </c>
      <c r="W1191">
        <v>15</v>
      </c>
      <c r="X1191">
        <v>14</v>
      </c>
      <c r="Y1191">
        <v>4</v>
      </c>
    </row>
    <row r="1192" spans="1:25" x14ac:dyDescent="0.35">
      <c r="A1192">
        <v>45</v>
      </c>
      <c r="B1192" t="s">
        <v>32</v>
      </c>
      <c r="C1192" t="s">
        <v>26</v>
      </c>
      <c r="D1192" t="s">
        <v>34</v>
      </c>
      <c r="E1192">
        <v>28</v>
      </c>
      <c r="F1192">
        <v>2</v>
      </c>
      <c r="G1192" t="s">
        <v>49</v>
      </c>
      <c r="H1192">
        <v>4</v>
      </c>
      <c r="I1192" t="s">
        <v>29</v>
      </c>
      <c r="J1192">
        <v>48</v>
      </c>
      <c r="K1192">
        <v>2</v>
      </c>
      <c r="L1192">
        <v>4</v>
      </c>
      <c r="M1192" t="s">
        <v>47</v>
      </c>
      <c r="N1192">
        <v>2</v>
      </c>
      <c r="O1192" t="s">
        <v>31</v>
      </c>
      <c r="P1192">
        <v>1</v>
      </c>
      <c r="Q1192">
        <v>3</v>
      </c>
      <c r="R1192">
        <v>0</v>
      </c>
      <c r="S1192">
        <v>21</v>
      </c>
      <c r="T1192">
        <v>2</v>
      </c>
      <c r="U1192">
        <v>3</v>
      </c>
      <c r="V1192">
        <v>21</v>
      </c>
      <c r="W1192">
        <v>6</v>
      </c>
      <c r="X1192">
        <v>8</v>
      </c>
      <c r="Y1192">
        <v>6</v>
      </c>
    </row>
    <row r="1193" spans="1:25" hidden="1" x14ac:dyDescent="0.35">
      <c r="A1193">
        <v>45</v>
      </c>
      <c r="B1193" t="s">
        <v>32</v>
      </c>
      <c r="C1193" t="s">
        <v>26</v>
      </c>
      <c r="D1193" t="s">
        <v>50</v>
      </c>
      <c r="E1193">
        <v>4</v>
      </c>
      <c r="F1193">
        <v>3</v>
      </c>
      <c r="G1193" t="s">
        <v>28</v>
      </c>
      <c r="H1193">
        <v>3</v>
      </c>
      <c r="I1193" t="s">
        <v>29</v>
      </c>
      <c r="J1193">
        <v>56</v>
      </c>
      <c r="K1193">
        <v>1</v>
      </c>
      <c r="L1193">
        <v>3</v>
      </c>
      <c r="M1193" t="s">
        <v>50</v>
      </c>
      <c r="N1193">
        <v>3</v>
      </c>
      <c r="O1193" t="s">
        <v>37</v>
      </c>
      <c r="P1193">
        <v>4</v>
      </c>
      <c r="Q1193">
        <v>4</v>
      </c>
      <c r="R1193">
        <v>2</v>
      </c>
      <c r="S1193">
        <v>9</v>
      </c>
      <c r="T1193">
        <v>2</v>
      </c>
      <c r="U1193">
        <v>4</v>
      </c>
      <c r="V1193">
        <v>5</v>
      </c>
      <c r="W1193">
        <v>0</v>
      </c>
      <c r="X1193">
        <v>0</v>
      </c>
      <c r="Y1193">
        <v>3</v>
      </c>
    </row>
    <row r="1194" spans="1:25" hidden="1" x14ac:dyDescent="0.35">
      <c r="A1194">
        <v>45</v>
      </c>
      <c r="B1194" t="s">
        <v>32</v>
      </c>
      <c r="C1194" t="s">
        <v>44</v>
      </c>
      <c r="D1194" t="s">
        <v>27</v>
      </c>
      <c r="E1194">
        <v>2</v>
      </c>
      <c r="F1194">
        <v>4</v>
      </c>
      <c r="G1194" t="s">
        <v>28</v>
      </c>
      <c r="H1194">
        <v>3</v>
      </c>
      <c r="I1194" t="s">
        <v>29</v>
      </c>
      <c r="J1194">
        <v>67</v>
      </c>
      <c r="K1194">
        <v>3</v>
      </c>
      <c r="L1194">
        <v>2</v>
      </c>
      <c r="M1194" t="s">
        <v>30</v>
      </c>
      <c r="N1194">
        <v>3</v>
      </c>
      <c r="O1194" t="s">
        <v>37</v>
      </c>
      <c r="P1194">
        <v>4</v>
      </c>
      <c r="Q1194">
        <v>4</v>
      </c>
      <c r="R1194">
        <v>2</v>
      </c>
      <c r="S1194">
        <v>10</v>
      </c>
      <c r="T1194">
        <v>3</v>
      </c>
      <c r="U1194">
        <v>4</v>
      </c>
      <c r="V1194">
        <v>8</v>
      </c>
      <c r="W1194">
        <v>7</v>
      </c>
      <c r="X1194">
        <v>5</v>
      </c>
      <c r="Y1194">
        <v>7</v>
      </c>
    </row>
    <row r="1195" spans="1:25" x14ac:dyDescent="0.35">
      <c r="A1195">
        <v>45</v>
      </c>
      <c r="B1195" t="s">
        <v>32</v>
      </c>
      <c r="C1195" t="s">
        <v>26</v>
      </c>
      <c r="D1195" t="s">
        <v>34</v>
      </c>
      <c r="E1195">
        <v>25</v>
      </c>
      <c r="F1195">
        <v>2</v>
      </c>
      <c r="G1195" t="s">
        <v>28</v>
      </c>
      <c r="H1195">
        <v>2</v>
      </c>
      <c r="I1195" t="s">
        <v>29</v>
      </c>
      <c r="J1195">
        <v>93</v>
      </c>
      <c r="K1195">
        <v>2</v>
      </c>
      <c r="L1195">
        <v>2</v>
      </c>
      <c r="M1195" t="s">
        <v>42</v>
      </c>
      <c r="N1195">
        <v>4</v>
      </c>
      <c r="O1195" t="s">
        <v>37</v>
      </c>
      <c r="P1195">
        <v>0</v>
      </c>
      <c r="Q1195">
        <v>3</v>
      </c>
      <c r="R1195">
        <v>2</v>
      </c>
      <c r="S1195">
        <v>10</v>
      </c>
      <c r="T1195">
        <v>2</v>
      </c>
      <c r="U1195">
        <v>2</v>
      </c>
      <c r="V1195">
        <v>9</v>
      </c>
      <c r="W1195">
        <v>8</v>
      </c>
      <c r="X1195">
        <v>3</v>
      </c>
      <c r="Y1195">
        <v>8</v>
      </c>
    </row>
    <row r="1196" spans="1:25" hidden="1" x14ac:dyDescent="0.35">
      <c r="A1196">
        <v>45</v>
      </c>
      <c r="B1196" t="s">
        <v>32</v>
      </c>
      <c r="C1196" t="s">
        <v>33</v>
      </c>
      <c r="D1196" t="s">
        <v>34</v>
      </c>
      <c r="E1196">
        <v>1</v>
      </c>
      <c r="F1196">
        <v>4</v>
      </c>
      <c r="G1196" t="s">
        <v>40</v>
      </c>
      <c r="H1196">
        <v>2</v>
      </c>
      <c r="I1196" t="s">
        <v>35</v>
      </c>
      <c r="J1196">
        <v>44</v>
      </c>
      <c r="K1196">
        <v>3</v>
      </c>
      <c r="L1196">
        <v>2</v>
      </c>
      <c r="M1196" t="s">
        <v>43</v>
      </c>
      <c r="N1196">
        <v>3</v>
      </c>
      <c r="O1196" t="s">
        <v>31</v>
      </c>
      <c r="P1196">
        <v>4</v>
      </c>
      <c r="Q1196">
        <v>3</v>
      </c>
      <c r="R1196">
        <v>0</v>
      </c>
      <c r="S1196">
        <v>12</v>
      </c>
      <c r="T1196">
        <v>3</v>
      </c>
      <c r="U1196">
        <v>3</v>
      </c>
      <c r="V1196">
        <v>4</v>
      </c>
      <c r="W1196">
        <v>2</v>
      </c>
      <c r="X1196">
        <v>0</v>
      </c>
      <c r="Y1196">
        <v>3</v>
      </c>
    </row>
    <row r="1197" spans="1:25" x14ac:dyDescent="0.35">
      <c r="A1197">
        <v>45</v>
      </c>
      <c r="B1197" t="s">
        <v>32</v>
      </c>
      <c r="C1197" t="s">
        <v>26</v>
      </c>
      <c r="D1197" t="s">
        <v>27</v>
      </c>
      <c r="E1197">
        <v>20</v>
      </c>
      <c r="F1197">
        <v>3</v>
      </c>
      <c r="G1197" t="s">
        <v>28</v>
      </c>
      <c r="H1197">
        <v>4</v>
      </c>
      <c r="I1197" t="s">
        <v>29</v>
      </c>
      <c r="J1197">
        <v>50</v>
      </c>
      <c r="K1197">
        <v>3</v>
      </c>
      <c r="L1197">
        <v>2</v>
      </c>
      <c r="M1197" t="s">
        <v>30</v>
      </c>
      <c r="N1197">
        <v>3</v>
      </c>
      <c r="O1197" t="s">
        <v>31</v>
      </c>
      <c r="P1197">
        <v>8</v>
      </c>
      <c r="Q1197">
        <v>3</v>
      </c>
      <c r="R1197">
        <v>0</v>
      </c>
      <c r="S1197">
        <v>8</v>
      </c>
      <c r="T1197">
        <v>3</v>
      </c>
      <c r="U1197">
        <v>3</v>
      </c>
      <c r="V1197">
        <v>5</v>
      </c>
      <c r="W1197">
        <v>3</v>
      </c>
      <c r="X1197">
        <v>0</v>
      </c>
      <c r="Y1197">
        <v>1</v>
      </c>
    </row>
    <row r="1198" spans="1:25" hidden="1" x14ac:dyDescent="0.35">
      <c r="A1198">
        <v>46</v>
      </c>
      <c r="B1198" t="s">
        <v>32</v>
      </c>
      <c r="C1198" t="s">
        <v>26</v>
      </c>
      <c r="D1198" t="s">
        <v>27</v>
      </c>
      <c r="E1198">
        <v>2</v>
      </c>
      <c r="F1198">
        <v>4</v>
      </c>
      <c r="G1198" t="s">
        <v>48</v>
      </c>
      <c r="H1198">
        <v>2</v>
      </c>
      <c r="I1198" t="s">
        <v>29</v>
      </c>
      <c r="J1198">
        <v>83</v>
      </c>
      <c r="K1198">
        <v>3</v>
      </c>
      <c r="L1198">
        <v>5</v>
      </c>
      <c r="M1198" t="s">
        <v>45</v>
      </c>
      <c r="N1198">
        <v>1</v>
      </c>
      <c r="O1198" t="s">
        <v>31</v>
      </c>
      <c r="P1198">
        <v>3</v>
      </c>
      <c r="Q1198">
        <v>3</v>
      </c>
      <c r="R1198">
        <v>0</v>
      </c>
      <c r="S1198">
        <v>22</v>
      </c>
      <c r="T1198">
        <v>2</v>
      </c>
      <c r="U1198">
        <v>2</v>
      </c>
      <c r="V1198">
        <v>2</v>
      </c>
      <c r="W1198">
        <v>2</v>
      </c>
      <c r="X1198">
        <v>2</v>
      </c>
      <c r="Y1198">
        <v>1</v>
      </c>
    </row>
    <row r="1199" spans="1:25" hidden="1" x14ac:dyDescent="0.35">
      <c r="A1199">
        <v>46</v>
      </c>
      <c r="B1199" t="s">
        <v>32</v>
      </c>
      <c r="C1199" t="s">
        <v>33</v>
      </c>
      <c r="D1199" t="s">
        <v>27</v>
      </c>
      <c r="E1199">
        <v>5</v>
      </c>
      <c r="F1199">
        <v>4</v>
      </c>
      <c r="G1199" t="s">
        <v>48</v>
      </c>
      <c r="H1199">
        <v>1</v>
      </c>
      <c r="I1199" t="s">
        <v>35</v>
      </c>
      <c r="J1199">
        <v>98</v>
      </c>
      <c r="K1199">
        <v>3</v>
      </c>
      <c r="L1199">
        <v>2</v>
      </c>
      <c r="M1199" t="s">
        <v>30</v>
      </c>
      <c r="N1199">
        <v>4</v>
      </c>
      <c r="O1199" t="s">
        <v>31</v>
      </c>
      <c r="P1199">
        <v>4</v>
      </c>
      <c r="Q1199">
        <v>4</v>
      </c>
      <c r="R1199">
        <v>0</v>
      </c>
      <c r="S1199">
        <v>14</v>
      </c>
      <c r="T1199">
        <v>4</v>
      </c>
      <c r="U1199">
        <v>3</v>
      </c>
      <c r="V1199">
        <v>9</v>
      </c>
      <c r="W1199">
        <v>6</v>
      </c>
      <c r="X1199">
        <v>0</v>
      </c>
      <c r="Y1199">
        <v>8</v>
      </c>
    </row>
    <row r="1200" spans="1:25" hidden="1" x14ac:dyDescent="0.35">
      <c r="A1200">
        <v>46</v>
      </c>
      <c r="B1200" t="s">
        <v>32</v>
      </c>
      <c r="C1200" t="s">
        <v>26</v>
      </c>
      <c r="D1200" t="s">
        <v>50</v>
      </c>
      <c r="E1200">
        <v>5</v>
      </c>
      <c r="F1200">
        <v>2</v>
      </c>
      <c r="G1200" t="s">
        <v>40</v>
      </c>
      <c r="H1200">
        <v>2</v>
      </c>
      <c r="I1200" t="s">
        <v>35</v>
      </c>
      <c r="J1200">
        <v>80</v>
      </c>
      <c r="K1200">
        <v>3</v>
      </c>
      <c r="L1200">
        <v>2</v>
      </c>
      <c r="M1200" t="s">
        <v>50</v>
      </c>
      <c r="N1200">
        <v>2</v>
      </c>
      <c r="O1200" t="s">
        <v>41</v>
      </c>
      <c r="P1200">
        <v>8</v>
      </c>
      <c r="Q1200">
        <v>4</v>
      </c>
      <c r="R1200">
        <v>1</v>
      </c>
      <c r="S1200">
        <v>16</v>
      </c>
      <c r="T1200">
        <v>2</v>
      </c>
      <c r="U1200">
        <v>3</v>
      </c>
      <c r="V1200">
        <v>4</v>
      </c>
      <c r="W1200">
        <v>2</v>
      </c>
      <c r="X1200">
        <v>0</v>
      </c>
      <c r="Y1200">
        <v>2</v>
      </c>
    </row>
    <row r="1201" spans="1:25" hidden="1" x14ac:dyDescent="0.35">
      <c r="A1201">
        <v>46</v>
      </c>
      <c r="B1201" t="s">
        <v>25</v>
      </c>
      <c r="C1201" t="s">
        <v>26</v>
      </c>
      <c r="D1201" t="s">
        <v>27</v>
      </c>
      <c r="E1201">
        <v>9</v>
      </c>
      <c r="F1201">
        <v>2</v>
      </c>
      <c r="G1201" t="s">
        <v>40</v>
      </c>
      <c r="H1201">
        <v>3</v>
      </c>
      <c r="I1201" t="s">
        <v>35</v>
      </c>
      <c r="J1201">
        <v>64</v>
      </c>
      <c r="K1201">
        <v>2</v>
      </c>
      <c r="L1201">
        <v>3</v>
      </c>
      <c r="M1201" t="s">
        <v>30</v>
      </c>
      <c r="N1201">
        <v>4</v>
      </c>
      <c r="O1201" t="s">
        <v>31</v>
      </c>
      <c r="P1201">
        <v>1</v>
      </c>
      <c r="Q1201">
        <v>3</v>
      </c>
      <c r="R1201">
        <v>0</v>
      </c>
      <c r="S1201">
        <v>9</v>
      </c>
      <c r="T1201">
        <v>3</v>
      </c>
      <c r="U1201">
        <v>3</v>
      </c>
      <c r="V1201">
        <v>9</v>
      </c>
      <c r="W1201">
        <v>8</v>
      </c>
      <c r="X1201">
        <v>4</v>
      </c>
      <c r="Y1201">
        <v>7</v>
      </c>
    </row>
    <row r="1202" spans="1:25" hidden="1" x14ac:dyDescent="0.35">
      <c r="A1202">
        <v>46</v>
      </c>
      <c r="B1202" t="s">
        <v>32</v>
      </c>
      <c r="C1202" t="s">
        <v>33</v>
      </c>
      <c r="D1202" t="s">
        <v>34</v>
      </c>
      <c r="E1202">
        <v>1</v>
      </c>
      <c r="F1202">
        <v>3</v>
      </c>
      <c r="G1202" t="s">
        <v>40</v>
      </c>
      <c r="H1202">
        <v>3</v>
      </c>
      <c r="I1202" t="s">
        <v>35</v>
      </c>
      <c r="J1202">
        <v>40</v>
      </c>
      <c r="K1202">
        <v>2</v>
      </c>
      <c r="L1202">
        <v>3</v>
      </c>
      <c r="M1202" t="s">
        <v>43</v>
      </c>
      <c r="N1202">
        <v>1</v>
      </c>
      <c r="O1202" t="s">
        <v>37</v>
      </c>
      <c r="P1202">
        <v>2</v>
      </c>
      <c r="Q1202">
        <v>3</v>
      </c>
      <c r="R1202">
        <v>1</v>
      </c>
      <c r="S1202">
        <v>21</v>
      </c>
      <c r="T1202">
        <v>5</v>
      </c>
      <c r="U1202">
        <v>2</v>
      </c>
      <c r="V1202">
        <v>10</v>
      </c>
      <c r="W1202">
        <v>9</v>
      </c>
      <c r="X1202">
        <v>9</v>
      </c>
      <c r="Y1202">
        <v>5</v>
      </c>
    </row>
    <row r="1203" spans="1:25" hidden="1" x14ac:dyDescent="0.35">
      <c r="A1203">
        <v>46</v>
      </c>
      <c r="B1203" t="s">
        <v>32</v>
      </c>
      <c r="C1203" t="s">
        <v>26</v>
      </c>
      <c r="D1203" t="s">
        <v>27</v>
      </c>
      <c r="E1203">
        <v>1</v>
      </c>
      <c r="F1203">
        <v>2</v>
      </c>
      <c r="G1203" t="s">
        <v>48</v>
      </c>
      <c r="H1203">
        <v>2</v>
      </c>
      <c r="I1203" t="s">
        <v>29</v>
      </c>
      <c r="J1203">
        <v>92</v>
      </c>
      <c r="K1203">
        <v>3</v>
      </c>
      <c r="L1203">
        <v>3</v>
      </c>
      <c r="M1203" t="s">
        <v>30</v>
      </c>
      <c r="N1203">
        <v>1</v>
      </c>
      <c r="O1203" t="s">
        <v>41</v>
      </c>
      <c r="P1203">
        <v>1</v>
      </c>
      <c r="Q1203">
        <v>4</v>
      </c>
      <c r="R1203">
        <v>3</v>
      </c>
      <c r="S1203">
        <v>24</v>
      </c>
      <c r="T1203">
        <v>2</v>
      </c>
      <c r="U1203">
        <v>3</v>
      </c>
      <c r="V1203">
        <v>24</v>
      </c>
      <c r="W1203">
        <v>13</v>
      </c>
      <c r="X1203">
        <v>15</v>
      </c>
      <c r="Y1203">
        <v>7</v>
      </c>
    </row>
    <row r="1204" spans="1:25" hidden="1" x14ac:dyDescent="0.35">
      <c r="A1204">
        <v>46</v>
      </c>
      <c r="B1204" t="s">
        <v>32</v>
      </c>
      <c r="C1204" t="s">
        <v>26</v>
      </c>
      <c r="D1204" t="s">
        <v>34</v>
      </c>
      <c r="E1204">
        <v>1</v>
      </c>
      <c r="F1204">
        <v>4</v>
      </c>
      <c r="G1204" t="s">
        <v>40</v>
      </c>
      <c r="H1204">
        <v>4</v>
      </c>
      <c r="I1204" t="s">
        <v>35</v>
      </c>
      <c r="J1204">
        <v>97</v>
      </c>
      <c r="K1204">
        <v>3</v>
      </c>
      <c r="L1204">
        <v>3</v>
      </c>
      <c r="M1204" t="s">
        <v>43</v>
      </c>
      <c r="N1204">
        <v>1</v>
      </c>
      <c r="O1204" t="s">
        <v>41</v>
      </c>
      <c r="P1204">
        <v>7</v>
      </c>
      <c r="Q1204">
        <v>3</v>
      </c>
      <c r="R1204">
        <v>1</v>
      </c>
      <c r="S1204">
        <v>17</v>
      </c>
      <c r="T1204">
        <v>3</v>
      </c>
      <c r="U1204">
        <v>3</v>
      </c>
      <c r="V1204">
        <v>4</v>
      </c>
      <c r="W1204">
        <v>2</v>
      </c>
      <c r="X1204">
        <v>0</v>
      </c>
      <c r="Y1204">
        <v>3</v>
      </c>
    </row>
    <row r="1205" spans="1:25" hidden="1" x14ac:dyDescent="0.35">
      <c r="A1205">
        <v>46</v>
      </c>
      <c r="B1205" t="s">
        <v>32</v>
      </c>
      <c r="C1205" t="s">
        <v>26</v>
      </c>
      <c r="D1205" t="s">
        <v>27</v>
      </c>
      <c r="E1205">
        <v>2</v>
      </c>
      <c r="F1205">
        <v>3</v>
      </c>
      <c r="G1205" t="s">
        <v>49</v>
      </c>
      <c r="H1205">
        <v>3</v>
      </c>
      <c r="I1205" t="s">
        <v>29</v>
      </c>
      <c r="J1205">
        <v>75</v>
      </c>
      <c r="K1205">
        <v>1</v>
      </c>
      <c r="L1205">
        <v>4</v>
      </c>
      <c r="M1205" t="s">
        <v>45</v>
      </c>
      <c r="N1205">
        <v>2</v>
      </c>
      <c r="O1205" t="s">
        <v>37</v>
      </c>
      <c r="P1205">
        <v>3</v>
      </c>
      <c r="Q1205">
        <v>3</v>
      </c>
      <c r="R1205">
        <v>1</v>
      </c>
      <c r="S1205">
        <v>28</v>
      </c>
      <c r="T1205">
        <v>2</v>
      </c>
      <c r="U1205">
        <v>2</v>
      </c>
      <c r="V1205">
        <v>7</v>
      </c>
      <c r="W1205">
        <v>7</v>
      </c>
      <c r="X1205">
        <v>7</v>
      </c>
      <c r="Y1205">
        <v>7</v>
      </c>
    </row>
    <row r="1206" spans="1:25" hidden="1" x14ac:dyDescent="0.35">
      <c r="A1206">
        <v>46</v>
      </c>
      <c r="B1206" t="s">
        <v>32</v>
      </c>
      <c r="C1206" t="s">
        <v>44</v>
      </c>
      <c r="D1206" t="s">
        <v>34</v>
      </c>
      <c r="E1206">
        <v>7</v>
      </c>
      <c r="F1206">
        <v>4</v>
      </c>
      <c r="G1206" t="s">
        <v>40</v>
      </c>
      <c r="H1206">
        <v>3</v>
      </c>
      <c r="I1206" t="s">
        <v>29</v>
      </c>
      <c r="J1206">
        <v>30</v>
      </c>
      <c r="K1206">
        <v>3</v>
      </c>
      <c r="L1206">
        <v>2</v>
      </c>
      <c r="M1206" t="s">
        <v>42</v>
      </c>
      <c r="N1206">
        <v>3</v>
      </c>
      <c r="O1206" t="s">
        <v>37</v>
      </c>
      <c r="P1206">
        <v>2</v>
      </c>
      <c r="Q1206">
        <v>3</v>
      </c>
      <c r="R1206">
        <v>0</v>
      </c>
      <c r="S1206">
        <v>7</v>
      </c>
      <c r="T1206">
        <v>2</v>
      </c>
      <c r="U1206">
        <v>4</v>
      </c>
      <c r="V1206">
        <v>1</v>
      </c>
      <c r="W1206">
        <v>0</v>
      </c>
      <c r="X1206">
        <v>0</v>
      </c>
      <c r="Y1206">
        <v>0</v>
      </c>
    </row>
    <row r="1207" spans="1:25" x14ac:dyDescent="0.35">
      <c r="A1207">
        <v>46</v>
      </c>
      <c r="B1207" t="s">
        <v>32</v>
      </c>
      <c r="C1207" t="s">
        <v>26</v>
      </c>
      <c r="D1207" t="s">
        <v>34</v>
      </c>
      <c r="E1207">
        <v>18</v>
      </c>
      <c r="F1207">
        <v>3</v>
      </c>
      <c r="G1207" t="s">
        <v>40</v>
      </c>
      <c r="H1207">
        <v>3</v>
      </c>
      <c r="I1207" t="s">
        <v>29</v>
      </c>
      <c r="J1207">
        <v>87</v>
      </c>
      <c r="K1207">
        <v>3</v>
      </c>
      <c r="L1207">
        <v>2</v>
      </c>
      <c r="M1207" t="s">
        <v>42</v>
      </c>
      <c r="N1207">
        <v>3</v>
      </c>
      <c r="O1207" t="s">
        <v>41</v>
      </c>
      <c r="P1207">
        <v>2</v>
      </c>
      <c r="Q1207">
        <v>3</v>
      </c>
      <c r="R1207">
        <v>1</v>
      </c>
      <c r="S1207">
        <v>19</v>
      </c>
      <c r="T1207">
        <v>5</v>
      </c>
      <c r="U1207">
        <v>2</v>
      </c>
      <c r="V1207">
        <v>10</v>
      </c>
      <c r="W1207">
        <v>7</v>
      </c>
      <c r="X1207">
        <v>0</v>
      </c>
      <c r="Y1207">
        <v>8</v>
      </c>
    </row>
    <row r="1208" spans="1:25" hidden="1" x14ac:dyDescent="0.35">
      <c r="A1208">
        <v>46</v>
      </c>
      <c r="B1208" t="s">
        <v>32</v>
      </c>
      <c r="C1208" t="s">
        <v>26</v>
      </c>
      <c r="D1208" t="s">
        <v>34</v>
      </c>
      <c r="E1208">
        <v>2</v>
      </c>
      <c r="F1208">
        <v>3</v>
      </c>
      <c r="G1208" t="s">
        <v>28</v>
      </c>
      <c r="H1208">
        <v>1</v>
      </c>
      <c r="I1208" t="s">
        <v>35</v>
      </c>
      <c r="J1208">
        <v>51</v>
      </c>
      <c r="K1208">
        <v>3</v>
      </c>
      <c r="L1208">
        <v>4</v>
      </c>
      <c r="M1208" t="s">
        <v>47</v>
      </c>
      <c r="N1208">
        <v>3</v>
      </c>
      <c r="O1208" t="s">
        <v>37</v>
      </c>
      <c r="P1208">
        <v>6</v>
      </c>
      <c r="Q1208">
        <v>3</v>
      </c>
      <c r="R1208">
        <v>0</v>
      </c>
      <c r="S1208">
        <v>26</v>
      </c>
      <c r="T1208">
        <v>2</v>
      </c>
      <c r="U1208">
        <v>1</v>
      </c>
      <c r="V1208">
        <v>3</v>
      </c>
      <c r="W1208">
        <v>2</v>
      </c>
      <c r="X1208">
        <v>0</v>
      </c>
      <c r="Y1208">
        <v>1</v>
      </c>
    </row>
    <row r="1209" spans="1:25" x14ac:dyDescent="0.35">
      <c r="A1209">
        <v>46</v>
      </c>
      <c r="B1209" t="s">
        <v>32</v>
      </c>
      <c r="C1209" t="s">
        <v>26</v>
      </c>
      <c r="D1209" t="s">
        <v>27</v>
      </c>
      <c r="E1209">
        <v>10</v>
      </c>
      <c r="F1209">
        <v>3</v>
      </c>
      <c r="G1209" t="s">
        <v>48</v>
      </c>
      <c r="H1209">
        <v>3</v>
      </c>
      <c r="I1209" t="s">
        <v>29</v>
      </c>
      <c r="J1209">
        <v>94</v>
      </c>
      <c r="K1209">
        <v>2</v>
      </c>
      <c r="L1209">
        <v>3</v>
      </c>
      <c r="M1209" t="s">
        <v>30</v>
      </c>
      <c r="N1209">
        <v>4</v>
      </c>
      <c r="O1209" t="s">
        <v>37</v>
      </c>
      <c r="P1209">
        <v>2</v>
      </c>
      <c r="Q1209">
        <v>3</v>
      </c>
      <c r="R1209">
        <v>1</v>
      </c>
      <c r="S1209">
        <v>15</v>
      </c>
      <c r="T1209">
        <v>3</v>
      </c>
      <c r="U1209">
        <v>3</v>
      </c>
      <c r="V1209">
        <v>3</v>
      </c>
      <c r="W1209">
        <v>2</v>
      </c>
      <c r="X1209">
        <v>1</v>
      </c>
      <c r="Y1209">
        <v>2</v>
      </c>
    </row>
    <row r="1210" spans="1:25" x14ac:dyDescent="0.35">
      <c r="A1210">
        <v>46</v>
      </c>
      <c r="B1210" t="s">
        <v>32</v>
      </c>
      <c r="C1210" t="s">
        <v>33</v>
      </c>
      <c r="D1210" t="s">
        <v>34</v>
      </c>
      <c r="E1210">
        <v>18</v>
      </c>
      <c r="F1210">
        <v>1</v>
      </c>
      <c r="G1210" t="s">
        <v>40</v>
      </c>
      <c r="H1210">
        <v>1</v>
      </c>
      <c r="I1210" t="s">
        <v>29</v>
      </c>
      <c r="J1210">
        <v>86</v>
      </c>
      <c r="K1210">
        <v>3</v>
      </c>
      <c r="L1210">
        <v>3</v>
      </c>
      <c r="M1210" t="s">
        <v>43</v>
      </c>
      <c r="N1210">
        <v>3</v>
      </c>
      <c r="O1210" t="s">
        <v>37</v>
      </c>
      <c r="P1210">
        <v>5</v>
      </c>
      <c r="Q1210">
        <v>3</v>
      </c>
      <c r="R1210">
        <v>0</v>
      </c>
      <c r="S1210">
        <v>28</v>
      </c>
      <c r="T1210">
        <v>3</v>
      </c>
      <c r="U1210">
        <v>2</v>
      </c>
      <c r="V1210">
        <v>2</v>
      </c>
      <c r="W1210">
        <v>2</v>
      </c>
      <c r="X1210">
        <v>1</v>
      </c>
      <c r="Y1210">
        <v>2</v>
      </c>
    </row>
    <row r="1211" spans="1:25" hidden="1" x14ac:dyDescent="0.35">
      <c r="A1211">
        <v>46</v>
      </c>
      <c r="B1211" t="s">
        <v>32</v>
      </c>
      <c r="C1211" t="s">
        <v>26</v>
      </c>
      <c r="D1211" t="s">
        <v>34</v>
      </c>
      <c r="E1211">
        <v>7</v>
      </c>
      <c r="F1211">
        <v>2</v>
      </c>
      <c r="G1211" t="s">
        <v>40</v>
      </c>
      <c r="H1211">
        <v>4</v>
      </c>
      <c r="I1211" t="s">
        <v>35</v>
      </c>
      <c r="J1211">
        <v>75</v>
      </c>
      <c r="K1211">
        <v>3</v>
      </c>
      <c r="L1211">
        <v>3</v>
      </c>
      <c r="M1211" t="s">
        <v>42</v>
      </c>
      <c r="N1211">
        <v>3</v>
      </c>
      <c r="O1211" t="s">
        <v>41</v>
      </c>
      <c r="P1211">
        <v>6</v>
      </c>
      <c r="Q1211">
        <v>3</v>
      </c>
      <c r="R1211">
        <v>1</v>
      </c>
      <c r="S1211">
        <v>13</v>
      </c>
      <c r="T1211">
        <v>3</v>
      </c>
      <c r="U1211">
        <v>3</v>
      </c>
      <c r="V1211">
        <v>8</v>
      </c>
      <c r="W1211">
        <v>7</v>
      </c>
      <c r="X1211">
        <v>0</v>
      </c>
      <c r="Y1211">
        <v>7</v>
      </c>
    </row>
    <row r="1212" spans="1:25" hidden="1" x14ac:dyDescent="0.35">
      <c r="A1212">
        <v>46</v>
      </c>
      <c r="B1212" t="s">
        <v>32</v>
      </c>
      <c r="C1212" t="s">
        <v>26</v>
      </c>
      <c r="D1212" t="s">
        <v>34</v>
      </c>
      <c r="E1212">
        <v>1</v>
      </c>
      <c r="F1212">
        <v>4</v>
      </c>
      <c r="G1212" t="s">
        <v>40</v>
      </c>
      <c r="H1212">
        <v>4</v>
      </c>
      <c r="I1212" t="s">
        <v>35</v>
      </c>
      <c r="J1212">
        <v>40</v>
      </c>
      <c r="K1212">
        <v>3</v>
      </c>
      <c r="L1212">
        <v>5</v>
      </c>
      <c r="M1212" t="s">
        <v>47</v>
      </c>
      <c r="N1212">
        <v>4</v>
      </c>
      <c r="O1212" t="s">
        <v>41</v>
      </c>
      <c r="P1212">
        <v>9</v>
      </c>
      <c r="Q1212">
        <v>3</v>
      </c>
      <c r="R1212">
        <v>2</v>
      </c>
      <c r="S1212">
        <v>23</v>
      </c>
      <c r="T1212">
        <v>0</v>
      </c>
      <c r="U1212">
        <v>3</v>
      </c>
      <c r="V1212">
        <v>2</v>
      </c>
      <c r="W1212">
        <v>2</v>
      </c>
      <c r="X1212">
        <v>2</v>
      </c>
      <c r="Y1212">
        <v>2</v>
      </c>
    </row>
    <row r="1213" spans="1:25" hidden="1" x14ac:dyDescent="0.35">
      <c r="A1213">
        <v>46</v>
      </c>
      <c r="B1213" t="s">
        <v>32</v>
      </c>
      <c r="C1213" t="s">
        <v>26</v>
      </c>
      <c r="D1213" t="s">
        <v>34</v>
      </c>
      <c r="E1213">
        <v>8</v>
      </c>
      <c r="F1213">
        <v>4</v>
      </c>
      <c r="G1213" t="s">
        <v>28</v>
      </c>
      <c r="H1213">
        <v>4</v>
      </c>
      <c r="I1213" t="s">
        <v>29</v>
      </c>
      <c r="J1213">
        <v>74</v>
      </c>
      <c r="K1213">
        <v>2</v>
      </c>
      <c r="L1213">
        <v>2</v>
      </c>
      <c r="M1213" t="s">
        <v>36</v>
      </c>
      <c r="N1213">
        <v>1</v>
      </c>
      <c r="O1213" t="s">
        <v>41</v>
      </c>
      <c r="P1213">
        <v>8</v>
      </c>
      <c r="Q1213">
        <v>4</v>
      </c>
      <c r="R1213">
        <v>3</v>
      </c>
      <c r="S1213">
        <v>19</v>
      </c>
      <c r="T1213">
        <v>2</v>
      </c>
      <c r="U1213">
        <v>3</v>
      </c>
      <c r="V1213">
        <v>16</v>
      </c>
      <c r="W1213">
        <v>13</v>
      </c>
      <c r="X1213">
        <v>1</v>
      </c>
      <c r="Y1213">
        <v>7</v>
      </c>
    </row>
    <row r="1214" spans="1:25" hidden="1" x14ac:dyDescent="0.35">
      <c r="A1214">
        <v>46</v>
      </c>
      <c r="B1214" t="s">
        <v>32</v>
      </c>
      <c r="C1214" t="s">
        <v>26</v>
      </c>
      <c r="D1214" t="s">
        <v>27</v>
      </c>
      <c r="E1214">
        <v>3</v>
      </c>
      <c r="F1214">
        <v>1</v>
      </c>
      <c r="G1214" t="s">
        <v>48</v>
      </c>
      <c r="H1214">
        <v>1</v>
      </c>
      <c r="I1214" t="s">
        <v>35</v>
      </c>
      <c r="J1214">
        <v>52</v>
      </c>
      <c r="K1214">
        <v>3</v>
      </c>
      <c r="L1214">
        <v>4</v>
      </c>
      <c r="M1214" t="s">
        <v>45</v>
      </c>
      <c r="N1214">
        <v>3</v>
      </c>
      <c r="O1214" t="s">
        <v>37</v>
      </c>
      <c r="P1214">
        <v>3</v>
      </c>
      <c r="Q1214">
        <v>3</v>
      </c>
      <c r="R1214">
        <v>1</v>
      </c>
      <c r="S1214">
        <v>23</v>
      </c>
      <c r="T1214">
        <v>3</v>
      </c>
      <c r="U1214">
        <v>3</v>
      </c>
      <c r="V1214">
        <v>12</v>
      </c>
      <c r="W1214">
        <v>9</v>
      </c>
      <c r="X1214">
        <v>4</v>
      </c>
      <c r="Y1214">
        <v>9</v>
      </c>
    </row>
    <row r="1215" spans="1:25" hidden="1" x14ac:dyDescent="0.35">
      <c r="A1215">
        <v>46</v>
      </c>
      <c r="B1215" t="s">
        <v>32</v>
      </c>
      <c r="C1215" t="s">
        <v>26</v>
      </c>
      <c r="D1215" t="s">
        <v>27</v>
      </c>
      <c r="E1215">
        <v>2</v>
      </c>
      <c r="F1215">
        <v>3</v>
      </c>
      <c r="G1215" t="s">
        <v>48</v>
      </c>
      <c r="H1215">
        <v>3</v>
      </c>
      <c r="I1215" t="s">
        <v>29</v>
      </c>
      <c r="J1215">
        <v>69</v>
      </c>
      <c r="K1215">
        <v>3</v>
      </c>
      <c r="L1215">
        <v>4</v>
      </c>
      <c r="M1215" t="s">
        <v>45</v>
      </c>
      <c r="N1215">
        <v>1</v>
      </c>
      <c r="O1215" t="s">
        <v>37</v>
      </c>
      <c r="P1215">
        <v>8</v>
      </c>
      <c r="Q1215">
        <v>4</v>
      </c>
      <c r="R1215">
        <v>0</v>
      </c>
      <c r="S1215">
        <v>28</v>
      </c>
      <c r="T1215">
        <v>2</v>
      </c>
      <c r="U1215">
        <v>3</v>
      </c>
      <c r="V1215">
        <v>26</v>
      </c>
      <c r="W1215">
        <v>15</v>
      </c>
      <c r="X1215">
        <v>15</v>
      </c>
      <c r="Y1215">
        <v>9</v>
      </c>
    </row>
    <row r="1216" spans="1:25" x14ac:dyDescent="0.35">
      <c r="A1216">
        <v>46</v>
      </c>
      <c r="B1216" t="s">
        <v>32</v>
      </c>
      <c r="C1216" t="s">
        <v>26</v>
      </c>
      <c r="D1216" t="s">
        <v>34</v>
      </c>
      <c r="E1216">
        <v>15</v>
      </c>
      <c r="F1216">
        <v>2</v>
      </c>
      <c r="G1216" t="s">
        <v>28</v>
      </c>
      <c r="H1216">
        <v>4</v>
      </c>
      <c r="I1216" t="s">
        <v>35</v>
      </c>
      <c r="J1216">
        <v>52</v>
      </c>
      <c r="K1216">
        <v>3</v>
      </c>
      <c r="L1216">
        <v>5</v>
      </c>
      <c r="M1216" t="s">
        <v>47</v>
      </c>
      <c r="N1216">
        <v>2</v>
      </c>
      <c r="O1216" t="s">
        <v>37</v>
      </c>
      <c r="P1216">
        <v>5</v>
      </c>
      <c r="Q1216">
        <v>3</v>
      </c>
      <c r="R1216">
        <v>1</v>
      </c>
      <c r="S1216">
        <v>25</v>
      </c>
      <c r="T1216">
        <v>2</v>
      </c>
      <c r="U1216">
        <v>3</v>
      </c>
      <c r="V1216">
        <v>4</v>
      </c>
      <c r="W1216">
        <v>2</v>
      </c>
      <c r="X1216">
        <v>0</v>
      </c>
      <c r="Y1216">
        <v>3</v>
      </c>
    </row>
    <row r="1217" spans="1:25" hidden="1" x14ac:dyDescent="0.35">
      <c r="A1217">
        <v>46</v>
      </c>
      <c r="B1217" t="s">
        <v>32</v>
      </c>
      <c r="C1217" t="s">
        <v>26</v>
      </c>
      <c r="D1217" t="s">
        <v>34</v>
      </c>
      <c r="E1217">
        <v>2</v>
      </c>
      <c r="F1217">
        <v>4</v>
      </c>
      <c r="G1217" t="s">
        <v>49</v>
      </c>
      <c r="H1217">
        <v>4</v>
      </c>
      <c r="I1217" t="s">
        <v>35</v>
      </c>
      <c r="J1217">
        <v>60</v>
      </c>
      <c r="K1217">
        <v>3</v>
      </c>
      <c r="L1217">
        <v>2</v>
      </c>
      <c r="M1217" t="s">
        <v>42</v>
      </c>
      <c r="N1217">
        <v>4</v>
      </c>
      <c r="O1217" t="s">
        <v>41</v>
      </c>
      <c r="P1217">
        <v>2</v>
      </c>
      <c r="Q1217">
        <v>3</v>
      </c>
      <c r="R1217">
        <v>1</v>
      </c>
      <c r="S1217">
        <v>12</v>
      </c>
      <c r="T1217">
        <v>3</v>
      </c>
      <c r="U1217">
        <v>2</v>
      </c>
      <c r="V1217">
        <v>6</v>
      </c>
      <c r="W1217">
        <v>3</v>
      </c>
      <c r="X1217">
        <v>1</v>
      </c>
      <c r="Y1217">
        <v>4</v>
      </c>
    </row>
    <row r="1218" spans="1:25" hidden="1" x14ac:dyDescent="0.35">
      <c r="A1218">
        <v>46</v>
      </c>
      <c r="B1218" t="s">
        <v>32</v>
      </c>
      <c r="C1218" t="s">
        <v>26</v>
      </c>
      <c r="D1218" t="s">
        <v>27</v>
      </c>
      <c r="E1218">
        <v>4</v>
      </c>
      <c r="F1218">
        <v>2</v>
      </c>
      <c r="G1218" t="s">
        <v>48</v>
      </c>
      <c r="H1218">
        <v>4</v>
      </c>
      <c r="I1218" t="s">
        <v>29</v>
      </c>
      <c r="J1218">
        <v>33</v>
      </c>
      <c r="K1218">
        <v>2</v>
      </c>
      <c r="L1218">
        <v>5</v>
      </c>
      <c r="M1218" t="s">
        <v>45</v>
      </c>
      <c r="N1218">
        <v>2</v>
      </c>
      <c r="O1218" t="s">
        <v>37</v>
      </c>
      <c r="P1218">
        <v>2</v>
      </c>
      <c r="Q1218">
        <v>3</v>
      </c>
      <c r="R1218">
        <v>1</v>
      </c>
      <c r="S1218">
        <v>26</v>
      </c>
      <c r="T1218">
        <v>2</v>
      </c>
      <c r="U1218">
        <v>3</v>
      </c>
      <c r="V1218">
        <v>11</v>
      </c>
      <c r="W1218">
        <v>4</v>
      </c>
      <c r="X1218">
        <v>0</v>
      </c>
      <c r="Y1218">
        <v>8</v>
      </c>
    </row>
    <row r="1219" spans="1:25" hidden="1" x14ac:dyDescent="0.35">
      <c r="A1219">
        <v>46</v>
      </c>
      <c r="B1219" t="s">
        <v>32</v>
      </c>
      <c r="C1219" t="s">
        <v>26</v>
      </c>
      <c r="D1219" t="s">
        <v>50</v>
      </c>
      <c r="E1219">
        <v>1</v>
      </c>
      <c r="F1219">
        <v>2</v>
      </c>
      <c r="G1219" t="s">
        <v>28</v>
      </c>
      <c r="H1219">
        <v>4</v>
      </c>
      <c r="I1219" t="s">
        <v>29</v>
      </c>
      <c r="J1219">
        <v>44</v>
      </c>
      <c r="K1219">
        <v>3</v>
      </c>
      <c r="L1219">
        <v>1</v>
      </c>
      <c r="M1219" t="s">
        <v>50</v>
      </c>
      <c r="N1219">
        <v>1</v>
      </c>
      <c r="O1219" t="s">
        <v>31</v>
      </c>
      <c r="P1219">
        <v>6</v>
      </c>
      <c r="Q1219">
        <v>3</v>
      </c>
      <c r="R1219">
        <v>0</v>
      </c>
      <c r="S1219">
        <v>10</v>
      </c>
      <c r="T1219">
        <v>3</v>
      </c>
      <c r="U1219">
        <v>4</v>
      </c>
      <c r="V1219">
        <v>7</v>
      </c>
      <c r="W1219">
        <v>6</v>
      </c>
      <c r="X1219">
        <v>5</v>
      </c>
      <c r="Y1219">
        <v>7</v>
      </c>
    </row>
    <row r="1220" spans="1:25" hidden="1" x14ac:dyDescent="0.35">
      <c r="A1220">
        <v>46</v>
      </c>
      <c r="B1220" t="s">
        <v>25</v>
      </c>
      <c r="C1220" t="s">
        <v>26</v>
      </c>
      <c r="D1220" t="s">
        <v>27</v>
      </c>
      <c r="E1220">
        <v>9</v>
      </c>
      <c r="F1220">
        <v>3</v>
      </c>
      <c r="G1220" t="s">
        <v>48</v>
      </c>
      <c r="H1220">
        <v>1</v>
      </c>
      <c r="I1220" t="s">
        <v>35</v>
      </c>
      <c r="J1220">
        <v>52</v>
      </c>
      <c r="K1220">
        <v>3</v>
      </c>
      <c r="L1220">
        <v>3</v>
      </c>
      <c r="M1220" t="s">
        <v>30</v>
      </c>
      <c r="N1220">
        <v>4</v>
      </c>
      <c r="O1220" t="s">
        <v>41</v>
      </c>
      <c r="P1220">
        <v>4</v>
      </c>
      <c r="Q1220">
        <v>3</v>
      </c>
      <c r="R1220">
        <v>1</v>
      </c>
      <c r="S1220">
        <v>28</v>
      </c>
      <c r="T1220">
        <v>1</v>
      </c>
      <c r="U1220">
        <v>4</v>
      </c>
      <c r="V1220">
        <v>7</v>
      </c>
      <c r="W1220">
        <v>7</v>
      </c>
      <c r="X1220">
        <v>4</v>
      </c>
      <c r="Y1220">
        <v>3</v>
      </c>
    </row>
    <row r="1221" spans="1:25" hidden="1" x14ac:dyDescent="0.35">
      <c r="A1221">
        <v>46</v>
      </c>
      <c r="B1221" t="s">
        <v>32</v>
      </c>
      <c r="C1221" t="s">
        <v>26</v>
      </c>
      <c r="D1221" t="s">
        <v>27</v>
      </c>
      <c r="E1221">
        <v>3</v>
      </c>
      <c r="F1221">
        <v>3</v>
      </c>
      <c r="G1221" t="s">
        <v>28</v>
      </c>
      <c r="H1221">
        <v>3</v>
      </c>
      <c r="I1221" t="s">
        <v>29</v>
      </c>
      <c r="J1221">
        <v>51</v>
      </c>
      <c r="K1221">
        <v>3</v>
      </c>
      <c r="L1221">
        <v>4</v>
      </c>
      <c r="M1221" t="s">
        <v>45</v>
      </c>
      <c r="N1221">
        <v>2</v>
      </c>
      <c r="O1221" t="s">
        <v>37</v>
      </c>
      <c r="P1221">
        <v>8</v>
      </c>
      <c r="Q1221">
        <v>3</v>
      </c>
      <c r="R1221">
        <v>1</v>
      </c>
      <c r="S1221">
        <v>23</v>
      </c>
      <c r="T1221">
        <v>2</v>
      </c>
      <c r="U1221">
        <v>4</v>
      </c>
      <c r="V1221">
        <v>13</v>
      </c>
      <c r="W1221">
        <v>12</v>
      </c>
      <c r="X1221">
        <v>5</v>
      </c>
      <c r="Y1221">
        <v>1</v>
      </c>
    </row>
    <row r="1222" spans="1:25" hidden="1" x14ac:dyDescent="0.35">
      <c r="A1222">
        <v>46</v>
      </c>
      <c r="B1222" t="s">
        <v>32</v>
      </c>
      <c r="C1222" t="s">
        <v>26</v>
      </c>
      <c r="D1222" t="s">
        <v>27</v>
      </c>
      <c r="E1222">
        <v>1</v>
      </c>
      <c r="F1222">
        <v>4</v>
      </c>
      <c r="G1222" t="s">
        <v>28</v>
      </c>
      <c r="H1222">
        <v>4</v>
      </c>
      <c r="I1222" t="s">
        <v>35</v>
      </c>
      <c r="J1222">
        <v>56</v>
      </c>
      <c r="K1222">
        <v>4</v>
      </c>
      <c r="L1222">
        <v>4</v>
      </c>
      <c r="M1222" t="s">
        <v>45</v>
      </c>
      <c r="N1222">
        <v>1</v>
      </c>
      <c r="O1222" t="s">
        <v>31</v>
      </c>
      <c r="P1222">
        <v>1</v>
      </c>
      <c r="Q1222">
        <v>3</v>
      </c>
      <c r="R1222">
        <v>0</v>
      </c>
      <c r="S1222">
        <v>27</v>
      </c>
      <c r="T1222">
        <v>5</v>
      </c>
      <c r="U1222">
        <v>1</v>
      </c>
      <c r="V1222">
        <v>26</v>
      </c>
      <c r="W1222">
        <v>0</v>
      </c>
      <c r="X1222">
        <v>0</v>
      </c>
      <c r="Y1222">
        <v>12</v>
      </c>
    </row>
    <row r="1223" spans="1:25" x14ac:dyDescent="0.35">
      <c r="A1223">
        <v>46</v>
      </c>
      <c r="B1223" t="s">
        <v>32</v>
      </c>
      <c r="C1223" t="s">
        <v>26</v>
      </c>
      <c r="D1223" t="s">
        <v>34</v>
      </c>
      <c r="E1223">
        <v>13</v>
      </c>
      <c r="F1223">
        <v>4</v>
      </c>
      <c r="G1223" t="s">
        <v>28</v>
      </c>
      <c r="H1223">
        <v>3</v>
      </c>
      <c r="I1223" t="s">
        <v>35</v>
      </c>
      <c r="J1223">
        <v>34</v>
      </c>
      <c r="K1223">
        <v>3</v>
      </c>
      <c r="L1223">
        <v>2</v>
      </c>
      <c r="M1223" t="s">
        <v>43</v>
      </c>
      <c r="N1223">
        <v>2</v>
      </c>
      <c r="O1223" t="s">
        <v>31</v>
      </c>
      <c r="P1223">
        <v>6</v>
      </c>
      <c r="Q1223">
        <v>3</v>
      </c>
      <c r="R1223">
        <v>0</v>
      </c>
      <c r="S1223">
        <v>19</v>
      </c>
      <c r="T1223">
        <v>3</v>
      </c>
      <c r="U1223">
        <v>3</v>
      </c>
      <c r="V1223">
        <v>10</v>
      </c>
      <c r="W1223">
        <v>7</v>
      </c>
      <c r="X1223">
        <v>0</v>
      </c>
      <c r="Y1223">
        <v>9</v>
      </c>
    </row>
    <row r="1224" spans="1:25" hidden="1" x14ac:dyDescent="0.35">
      <c r="A1224">
        <v>46</v>
      </c>
      <c r="B1224" t="s">
        <v>32</v>
      </c>
      <c r="C1224" t="s">
        <v>26</v>
      </c>
      <c r="D1224" t="s">
        <v>27</v>
      </c>
      <c r="E1224">
        <v>2</v>
      </c>
      <c r="F1224">
        <v>3</v>
      </c>
      <c r="G1224" t="s">
        <v>28</v>
      </c>
      <c r="H1224">
        <v>3</v>
      </c>
      <c r="I1224" t="s">
        <v>35</v>
      </c>
      <c r="J1224">
        <v>74</v>
      </c>
      <c r="K1224">
        <v>3</v>
      </c>
      <c r="L1224">
        <v>3</v>
      </c>
      <c r="M1224" t="s">
        <v>30</v>
      </c>
      <c r="N1224">
        <v>4</v>
      </c>
      <c r="O1224" t="s">
        <v>41</v>
      </c>
      <c r="P1224">
        <v>4</v>
      </c>
      <c r="Q1224">
        <v>3</v>
      </c>
      <c r="R1224">
        <v>1</v>
      </c>
      <c r="S1224">
        <v>13</v>
      </c>
      <c r="T1224">
        <v>5</v>
      </c>
      <c r="U1224">
        <v>2</v>
      </c>
      <c r="V1224">
        <v>10</v>
      </c>
      <c r="W1224">
        <v>6</v>
      </c>
      <c r="X1224">
        <v>0</v>
      </c>
      <c r="Y1224">
        <v>3</v>
      </c>
    </row>
    <row r="1225" spans="1:25" hidden="1" x14ac:dyDescent="0.35">
      <c r="A1225">
        <v>46</v>
      </c>
      <c r="B1225" t="s">
        <v>32</v>
      </c>
      <c r="C1225" t="s">
        <v>26</v>
      </c>
      <c r="D1225" t="s">
        <v>34</v>
      </c>
      <c r="E1225">
        <v>2</v>
      </c>
      <c r="F1225">
        <v>4</v>
      </c>
      <c r="G1225" t="s">
        <v>40</v>
      </c>
      <c r="H1225">
        <v>3</v>
      </c>
      <c r="I1225" t="s">
        <v>35</v>
      </c>
      <c r="J1225">
        <v>46</v>
      </c>
      <c r="K1225">
        <v>3</v>
      </c>
      <c r="L1225">
        <v>5</v>
      </c>
      <c r="M1225" t="s">
        <v>47</v>
      </c>
      <c r="N1225">
        <v>4</v>
      </c>
      <c r="O1225" t="s">
        <v>41</v>
      </c>
      <c r="P1225">
        <v>7</v>
      </c>
      <c r="Q1225">
        <v>3</v>
      </c>
      <c r="R1225">
        <v>1</v>
      </c>
      <c r="S1225">
        <v>24</v>
      </c>
      <c r="T1225">
        <v>3</v>
      </c>
      <c r="U1225">
        <v>3</v>
      </c>
      <c r="V1225">
        <v>2</v>
      </c>
      <c r="W1225">
        <v>1</v>
      </c>
      <c r="X1225">
        <v>2</v>
      </c>
      <c r="Y1225">
        <v>2</v>
      </c>
    </row>
    <row r="1226" spans="1:25" x14ac:dyDescent="0.35">
      <c r="A1226">
        <v>46</v>
      </c>
      <c r="B1226" t="s">
        <v>32</v>
      </c>
      <c r="C1226" t="s">
        <v>44</v>
      </c>
      <c r="D1226" t="s">
        <v>27</v>
      </c>
      <c r="E1226">
        <v>26</v>
      </c>
      <c r="F1226">
        <v>2</v>
      </c>
      <c r="G1226" t="s">
        <v>28</v>
      </c>
      <c r="H1226">
        <v>2</v>
      </c>
      <c r="I1226" t="s">
        <v>35</v>
      </c>
      <c r="J1226">
        <v>98</v>
      </c>
      <c r="K1226">
        <v>2</v>
      </c>
      <c r="L1226">
        <v>2</v>
      </c>
      <c r="M1226" t="s">
        <v>30</v>
      </c>
      <c r="N1226">
        <v>2</v>
      </c>
      <c r="O1226" t="s">
        <v>31</v>
      </c>
      <c r="P1226">
        <v>8</v>
      </c>
      <c r="Q1226">
        <v>3</v>
      </c>
      <c r="R1226">
        <v>0</v>
      </c>
      <c r="S1226">
        <v>6</v>
      </c>
      <c r="T1226">
        <v>3</v>
      </c>
      <c r="U1226">
        <v>3</v>
      </c>
      <c r="V1226">
        <v>2</v>
      </c>
      <c r="W1226">
        <v>2</v>
      </c>
      <c r="X1226">
        <v>2</v>
      </c>
      <c r="Y1226">
        <v>2</v>
      </c>
    </row>
    <row r="1227" spans="1:25" x14ac:dyDescent="0.35">
      <c r="A1227">
        <v>46</v>
      </c>
      <c r="B1227" t="s">
        <v>25</v>
      </c>
      <c r="C1227" t="s">
        <v>26</v>
      </c>
      <c r="D1227" t="s">
        <v>34</v>
      </c>
      <c r="E1227">
        <v>21</v>
      </c>
      <c r="F1227">
        <v>2</v>
      </c>
      <c r="G1227" t="s">
        <v>40</v>
      </c>
      <c r="H1227">
        <v>4</v>
      </c>
      <c r="I1227" t="s">
        <v>29</v>
      </c>
      <c r="J1227">
        <v>66</v>
      </c>
      <c r="K1227">
        <v>3</v>
      </c>
      <c r="L1227">
        <v>2</v>
      </c>
      <c r="M1227" t="s">
        <v>43</v>
      </c>
      <c r="N1227">
        <v>2</v>
      </c>
      <c r="O1227" t="s">
        <v>37</v>
      </c>
      <c r="P1227">
        <v>4</v>
      </c>
      <c r="Q1227">
        <v>4</v>
      </c>
      <c r="R1227">
        <v>1</v>
      </c>
      <c r="S1227">
        <v>13</v>
      </c>
      <c r="T1227">
        <v>2</v>
      </c>
      <c r="U1227">
        <v>4</v>
      </c>
      <c r="V1227">
        <v>9</v>
      </c>
      <c r="W1227">
        <v>7</v>
      </c>
      <c r="X1227">
        <v>3</v>
      </c>
      <c r="Y1227">
        <v>7</v>
      </c>
    </row>
    <row r="1228" spans="1:25" hidden="1" x14ac:dyDescent="0.35">
      <c r="A1228">
        <v>46</v>
      </c>
      <c r="B1228" t="s">
        <v>32</v>
      </c>
      <c r="C1228" t="s">
        <v>26</v>
      </c>
      <c r="D1228" t="s">
        <v>34</v>
      </c>
      <c r="E1228">
        <v>2</v>
      </c>
      <c r="F1228">
        <v>2</v>
      </c>
      <c r="G1228" t="s">
        <v>28</v>
      </c>
      <c r="H1228">
        <v>4</v>
      </c>
      <c r="I1228" t="s">
        <v>35</v>
      </c>
      <c r="J1228">
        <v>82</v>
      </c>
      <c r="K1228">
        <v>3</v>
      </c>
      <c r="L1228">
        <v>3</v>
      </c>
      <c r="M1228" t="s">
        <v>42</v>
      </c>
      <c r="N1228">
        <v>4</v>
      </c>
      <c r="O1228" t="s">
        <v>41</v>
      </c>
      <c r="P1228">
        <v>3</v>
      </c>
      <c r="Q1228">
        <v>3</v>
      </c>
      <c r="R1228">
        <v>1</v>
      </c>
      <c r="S1228">
        <v>12</v>
      </c>
      <c r="T1228">
        <v>4</v>
      </c>
      <c r="U1228">
        <v>2</v>
      </c>
      <c r="V1228">
        <v>9</v>
      </c>
      <c r="W1228">
        <v>8</v>
      </c>
      <c r="X1228">
        <v>4</v>
      </c>
      <c r="Y1228">
        <v>7</v>
      </c>
    </row>
    <row r="1229" spans="1:25" hidden="1" x14ac:dyDescent="0.35">
      <c r="A1229">
        <v>46</v>
      </c>
      <c r="B1229" t="s">
        <v>32</v>
      </c>
      <c r="C1229" t="s">
        <v>26</v>
      </c>
      <c r="D1229" t="s">
        <v>27</v>
      </c>
      <c r="E1229">
        <v>3</v>
      </c>
      <c r="F1229">
        <v>3</v>
      </c>
      <c r="G1229" t="s">
        <v>49</v>
      </c>
      <c r="H1229">
        <v>1</v>
      </c>
      <c r="I1229" t="s">
        <v>29</v>
      </c>
      <c r="J1229">
        <v>45</v>
      </c>
      <c r="K1229">
        <v>4</v>
      </c>
      <c r="L1229">
        <v>4</v>
      </c>
      <c r="M1229" t="s">
        <v>30</v>
      </c>
      <c r="N1229">
        <v>1</v>
      </c>
      <c r="O1229" t="s">
        <v>41</v>
      </c>
      <c r="P1229">
        <v>2</v>
      </c>
      <c r="Q1229">
        <v>3</v>
      </c>
      <c r="R1229">
        <v>1</v>
      </c>
      <c r="S1229">
        <v>25</v>
      </c>
      <c r="T1229">
        <v>5</v>
      </c>
      <c r="U1229">
        <v>3</v>
      </c>
      <c r="V1229">
        <v>19</v>
      </c>
      <c r="W1229">
        <v>17</v>
      </c>
      <c r="X1229">
        <v>2</v>
      </c>
      <c r="Y1229">
        <v>8</v>
      </c>
    </row>
    <row r="1230" spans="1:25" x14ac:dyDescent="0.35">
      <c r="A1230">
        <v>46</v>
      </c>
      <c r="B1230" t="s">
        <v>25</v>
      </c>
      <c r="C1230" t="s">
        <v>26</v>
      </c>
      <c r="D1230" t="s">
        <v>27</v>
      </c>
      <c r="E1230">
        <v>10</v>
      </c>
      <c r="F1230">
        <v>3</v>
      </c>
      <c r="G1230" t="s">
        <v>28</v>
      </c>
      <c r="H1230">
        <v>3</v>
      </c>
      <c r="I1230" t="s">
        <v>29</v>
      </c>
      <c r="J1230">
        <v>64</v>
      </c>
      <c r="K1230">
        <v>3</v>
      </c>
      <c r="L1230">
        <v>3</v>
      </c>
      <c r="M1230" t="s">
        <v>30</v>
      </c>
      <c r="N1230">
        <v>2</v>
      </c>
      <c r="O1230" t="s">
        <v>37</v>
      </c>
      <c r="P1230">
        <v>5</v>
      </c>
      <c r="Q1230">
        <v>4</v>
      </c>
      <c r="R1230">
        <v>3</v>
      </c>
      <c r="S1230">
        <v>14</v>
      </c>
      <c r="T1230">
        <v>2</v>
      </c>
      <c r="U1230">
        <v>3</v>
      </c>
      <c r="V1230">
        <v>8</v>
      </c>
      <c r="W1230">
        <v>7</v>
      </c>
      <c r="X1230">
        <v>0</v>
      </c>
      <c r="Y1230">
        <v>7</v>
      </c>
    </row>
    <row r="1231" spans="1:25" x14ac:dyDescent="0.35">
      <c r="A1231">
        <v>47</v>
      </c>
      <c r="B1231" t="s">
        <v>25</v>
      </c>
      <c r="C1231" t="s">
        <v>44</v>
      </c>
      <c r="D1231" t="s">
        <v>34</v>
      </c>
      <c r="E1231">
        <v>29</v>
      </c>
      <c r="F1231">
        <v>4</v>
      </c>
      <c r="G1231" t="s">
        <v>28</v>
      </c>
      <c r="H1231">
        <v>1</v>
      </c>
      <c r="I1231" t="s">
        <v>35</v>
      </c>
      <c r="J1231">
        <v>88</v>
      </c>
      <c r="K1231">
        <v>3</v>
      </c>
      <c r="L1231">
        <v>3</v>
      </c>
      <c r="M1231" t="s">
        <v>45</v>
      </c>
      <c r="N1231">
        <v>2</v>
      </c>
      <c r="O1231" t="s">
        <v>37</v>
      </c>
      <c r="P1231">
        <v>1</v>
      </c>
      <c r="Q1231">
        <v>3</v>
      </c>
      <c r="R1231">
        <v>1</v>
      </c>
      <c r="S1231">
        <v>10</v>
      </c>
      <c r="T1231">
        <v>2</v>
      </c>
      <c r="U1231">
        <v>2</v>
      </c>
      <c r="V1231">
        <v>10</v>
      </c>
      <c r="W1231">
        <v>7</v>
      </c>
      <c r="X1231">
        <v>9</v>
      </c>
      <c r="Y1231">
        <v>9</v>
      </c>
    </row>
    <row r="1232" spans="1:25" hidden="1" x14ac:dyDescent="0.35">
      <c r="A1232">
        <v>47</v>
      </c>
      <c r="B1232" t="s">
        <v>32</v>
      </c>
      <c r="C1232" t="s">
        <v>26</v>
      </c>
      <c r="D1232" t="s">
        <v>34</v>
      </c>
      <c r="E1232">
        <v>5</v>
      </c>
      <c r="F1232">
        <v>5</v>
      </c>
      <c r="G1232" t="s">
        <v>28</v>
      </c>
      <c r="H1232">
        <v>4</v>
      </c>
      <c r="I1232" t="s">
        <v>35</v>
      </c>
      <c r="J1232">
        <v>42</v>
      </c>
      <c r="K1232">
        <v>3</v>
      </c>
      <c r="L1232">
        <v>5</v>
      </c>
      <c r="M1232" t="s">
        <v>47</v>
      </c>
      <c r="N1232">
        <v>3</v>
      </c>
      <c r="O1232" t="s">
        <v>37</v>
      </c>
      <c r="P1232">
        <v>4</v>
      </c>
      <c r="Q1232">
        <v>3</v>
      </c>
      <c r="R1232">
        <v>1</v>
      </c>
      <c r="S1232">
        <v>21</v>
      </c>
      <c r="T1232">
        <v>2</v>
      </c>
      <c r="U1232">
        <v>3</v>
      </c>
      <c r="V1232">
        <v>3</v>
      </c>
      <c r="W1232">
        <v>2</v>
      </c>
      <c r="X1232">
        <v>1</v>
      </c>
      <c r="Y1232">
        <v>1</v>
      </c>
    </row>
    <row r="1233" spans="1:25" hidden="1" x14ac:dyDescent="0.35">
      <c r="A1233">
        <v>47</v>
      </c>
      <c r="B1233" t="s">
        <v>32</v>
      </c>
      <c r="C1233" t="s">
        <v>33</v>
      </c>
      <c r="D1233" t="s">
        <v>27</v>
      </c>
      <c r="E1233">
        <v>4</v>
      </c>
      <c r="F1233">
        <v>1</v>
      </c>
      <c r="G1233" t="s">
        <v>40</v>
      </c>
      <c r="H1233">
        <v>2</v>
      </c>
      <c r="I1233" t="s">
        <v>35</v>
      </c>
      <c r="J1233">
        <v>99</v>
      </c>
      <c r="K1233">
        <v>3</v>
      </c>
      <c r="L1233">
        <v>2</v>
      </c>
      <c r="M1233" t="s">
        <v>46</v>
      </c>
      <c r="N1233">
        <v>3</v>
      </c>
      <c r="O1233" t="s">
        <v>31</v>
      </c>
      <c r="P1233">
        <v>3</v>
      </c>
      <c r="Q1233">
        <v>3</v>
      </c>
      <c r="R1233">
        <v>0</v>
      </c>
      <c r="S1233">
        <v>5</v>
      </c>
      <c r="T1233">
        <v>3</v>
      </c>
      <c r="U1233">
        <v>3</v>
      </c>
      <c r="V1233">
        <v>0</v>
      </c>
      <c r="W1233">
        <v>0</v>
      </c>
      <c r="X1233">
        <v>0</v>
      </c>
      <c r="Y1233">
        <v>0</v>
      </c>
    </row>
    <row r="1234" spans="1:25" hidden="1" x14ac:dyDescent="0.35">
      <c r="A1234">
        <v>47</v>
      </c>
      <c r="B1234" t="s">
        <v>32</v>
      </c>
      <c r="C1234" t="s">
        <v>26</v>
      </c>
      <c r="D1234" t="s">
        <v>34</v>
      </c>
      <c r="E1234">
        <v>2</v>
      </c>
      <c r="F1234">
        <v>2</v>
      </c>
      <c r="G1234" t="s">
        <v>40</v>
      </c>
      <c r="H1234">
        <v>1</v>
      </c>
      <c r="I1234" t="s">
        <v>29</v>
      </c>
      <c r="J1234">
        <v>65</v>
      </c>
      <c r="K1234">
        <v>3</v>
      </c>
      <c r="L1234">
        <v>2</v>
      </c>
      <c r="M1234" t="s">
        <v>42</v>
      </c>
      <c r="N1234">
        <v>4</v>
      </c>
      <c r="O1234" t="s">
        <v>41</v>
      </c>
      <c r="P1234">
        <v>5</v>
      </c>
      <c r="Q1234">
        <v>3</v>
      </c>
      <c r="R1234">
        <v>3</v>
      </c>
      <c r="S1234">
        <v>20</v>
      </c>
      <c r="T1234">
        <v>2</v>
      </c>
      <c r="U1234">
        <v>3</v>
      </c>
      <c r="V1234">
        <v>5</v>
      </c>
      <c r="W1234">
        <v>0</v>
      </c>
      <c r="X1234">
        <v>0</v>
      </c>
      <c r="Y1234">
        <v>4</v>
      </c>
    </row>
    <row r="1235" spans="1:25" x14ac:dyDescent="0.35">
      <c r="A1235">
        <v>47</v>
      </c>
      <c r="B1235" t="s">
        <v>32</v>
      </c>
      <c r="C1235" t="s">
        <v>26</v>
      </c>
      <c r="D1235" t="s">
        <v>27</v>
      </c>
      <c r="E1235">
        <v>14</v>
      </c>
      <c r="F1235">
        <v>4</v>
      </c>
      <c r="G1235" t="s">
        <v>48</v>
      </c>
      <c r="H1235">
        <v>4</v>
      </c>
      <c r="I1235" t="s">
        <v>35</v>
      </c>
      <c r="J1235">
        <v>42</v>
      </c>
      <c r="K1235">
        <v>3</v>
      </c>
      <c r="L1235">
        <v>2</v>
      </c>
      <c r="M1235" t="s">
        <v>30</v>
      </c>
      <c r="N1235">
        <v>1</v>
      </c>
      <c r="O1235" t="s">
        <v>31</v>
      </c>
      <c r="P1235">
        <v>2</v>
      </c>
      <c r="Q1235">
        <v>3</v>
      </c>
      <c r="R1235">
        <v>0</v>
      </c>
      <c r="S1235">
        <v>20</v>
      </c>
      <c r="T1235">
        <v>2</v>
      </c>
      <c r="U1235">
        <v>3</v>
      </c>
      <c r="V1235">
        <v>7</v>
      </c>
      <c r="W1235">
        <v>7</v>
      </c>
      <c r="X1235">
        <v>1</v>
      </c>
      <c r="Y1235">
        <v>7</v>
      </c>
    </row>
    <row r="1236" spans="1:25" hidden="1" x14ac:dyDescent="0.35">
      <c r="A1236">
        <v>47</v>
      </c>
      <c r="B1236" t="s">
        <v>32</v>
      </c>
      <c r="C1236" t="s">
        <v>33</v>
      </c>
      <c r="D1236" t="s">
        <v>27</v>
      </c>
      <c r="E1236">
        <v>3</v>
      </c>
      <c r="F1236">
        <v>3</v>
      </c>
      <c r="G1236" t="s">
        <v>40</v>
      </c>
      <c r="H1236">
        <v>4</v>
      </c>
      <c r="I1236" t="s">
        <v>29</v>
      </c>
      <c r="J1236">
        <v>49</v>
      </c>
      <c r="K1236">
        <v>3</v>
      </c>
      <c r="L1236">
        <v>4</v>
      </c>
      <c r="M1236" t="s">
        <v>30</v>
      </c>
      <c r="N1236">
        <v>3</v>
      </c>
      <c r="O1236" t="s">
        <v>41</v>
      </c>
      <c r="P1236">
        <v>9</v>
      </c>
      <c r="Q1236">
        <v>3</v>
      </c>
      <c r="R1236">
        <v>2</v>
      </c>
      <c r="S1236">
        <v>28</v>
      </c>
      <c r="T1236">
        <v>2</v>
      </c>
      <c r="U1236">
        <v>2</v>
      </c>
      <c r="V1236">
        <v>22</v>
      </c>
      <c r="W1236">
        <v>2</v>
      </c>
      <c r="X1236">
        <v>11</v>
      </c>
      <c r="Y1236">
        <v>13</v>
      </c>
    </row>
    <row r="1237" spans="1:25" x14ac:dyDescent="0.35">
      <c r="A1237">
        <v>47</v>
      </c>
      <c r="B1237" t="s">
        <v>25</v>
      </c>
      <c r="C1237" t="s">
        <v>33</v>
      </c>
      <c r="D1237" t="s">
        <v>27</v>
      </c>
      <c r="E1237">
        <v>27</v>
      </c>
      <c r="F1237">
        <v>2</v>
      </c>
      <c r="G1237" t="s">
        <v>28</v>
      </c>
      <c r="H1237">
        <v>2</v>
      </c>
      <c r="I1237" t="s">
        <v>29</v>
      </c>
      <c r="J1237">
        <v>77</v>
      </c>
      <c r="K1237">
        <v>4</v>
      </c>
      <c r="L1237">
        <v>2</v>
      </c>
      <c r="M1237" t="s">
        <v>30</v>
      </c>
      <c r="N1237">
        <v>3</v>
      </c>
      <c r="O1237" t="s">
        <v>31</v>
      </c>
      <c r="P1237">
        <v>4</v>
      </c>
      <c r="Q1237">
        <v>3</v>
      </c>
      <c r="R1237">
        <v>0</v>
      </c>
      <c r="S1237">
        <v>8</v>
      </c>
      <c r="T1237">
        <v>2</v>
      </c>
      <c r="U1237">
        <v>3</v>
      </c>
      <c r="V1237">
        <v>5</v>
      </c>
      <c r="W1237">
        <v>4</v>
      </c>
      <c r="X1237">
        <v>1</v>
      </c>
      <c r="Y1237">
        <v>3</v>
      </c>
    </row>
    <row r="1238" spans="1:25" hidden="1" x14ac:dyDescent="0.35">
      <c r="A1238">
        <v>47</v>
      </c>
      <c r="B1238" t="s">
        <v>32</v>
      </c>
      <c r="C1238" t="s">
        <v>26</v>
      </c>
      <c r="D1238" t="s">
        <v>34</v>
      </c>
      <c r="E1238">
        <v>2</v>
      </c>
      <c r="F1238">
        <v>2</v>
      </c>
      <c r="G1238" t="s">
        <v>38</v>
      </c>
      <c r="H1238">
        <v>3</v>
      </c>
      <c r="I1238" t="s">
        <v>29</v>
      </c>
      <c r="J1238">
        <v>33</v>
      </c>
      <c r="K1238">
        <v>3</v>
      </c>
      <c r="L1238">
        <v>4</v>
      </c>
      <c r="M1238" t="s">
        <v>45</v>
      </c>
      <c r="N1238">
        <v>4</v>
      </c>
      <c r="O1238" t="s">
        <v>37</v>
      </c>
      <c r="P1238">
        <v>1</v>
      </c>
      <c r="Q1238">
        <v>3</v>
      </c>
      <c r="R1238">
        <v>1</v>
      </c>
      <c r="S1238">
        <v>26</v>
      </c>
      <c r="T1238">
        <v>3</v>
      </c>
      <c r="U1238">
        <v>2</v>
      </c>
      <c r="V1238">
        <v>26</v>
      </c>
      <c r="W1238">
        <v>14</v>
      </c>
      <c r="X1238">
        <v>3</v>
      </c>
      <c r="Y1238">
        <v>0</v>
      </c>
    </row>
    <row r="1239" spans="1:25" hidden="1" x14ac:dyDescent="0.35">
      <c r="A1239">
        <v>47</v>
      </c>
      <c r="B1239" t="s">
        <v>32</v>
      </c>
      <c r="C1239" t="s">
        <v>26</v>
      </c>
      <c r="D1239" t="s">
        <v>27</v>
      </c>
      <c r="E1239">
        <v>2</v>
      </c>
      <c r="F1239">
        <v>2</v>
      </c>
      <c r="G1239" t="s">
        <v>48</v>
      </c>
      <c r="H1239">
        <v>3</v>
      </c>
      <c r="I1239" t="s">
        <v>29</v>
      </c>
      <c r="J1239">
        <v>35</v>
      </c>
      <c r="K1239">
        <v>3</v>
      </c>
      <c r="L1239">
        <v>2</v>
      </c>
      <c r="M1239" t="s">
        <v>30</v>
      </c>
      <c r="N1239">
        <v>4</v>
      </c>
      <c r="O1239" t="s">
        <v>37</v>
      </c>
      <c r="P1239">
        <v>0</v>
      </c>
      <c r="Q1239">
        <v>4</v>
      </c>
      <c r="R1239">
        <v>1</v>
      </c>
      <c r="S1239">
        <v>8</v>
      </c>
      <c r="T1239">
        <v>2</v>
      </c>
      <c r="U1239">
        <v>3</v>
      </c>
      <c r="V1239">
        <v>7</v>
      </c>
      <c r="W1239">
        <v>6</v>
      </c>
      <c r="X1239">
        <v>7</v>
      </c>
      <c r="Y1239">
        <v>7</v>
      </c>
    </row>
    <row r="1240" spans="1:25" hidden="1" x14ac:dyDescent="0.35">
      <c r="A1240">
        <v>47</v>
      </c>
      <c r="B1240" t="s">
        <v>32</v>
      </c>
      <c r="C1240" t="s">
        <v>26</v>
      </c>
      <c r="D1240" t="s">
        <v>27</v>
      </c>
      <c r="E1240">
        <v>2</v>
      </c>
      <c r="F1240">
        <v>4</v>
      </c>
      <c r="G1240" t="s">
        <v>28</v>
      </c>
      <c r="H1240">
        <v>4</v>
      </c>
      <c r="I1240" t="s">
        <v>29</v>
      </c>
      <c r="J1240">
        <v>65</v>
      </c>
      <c r="K1240">
        <v>2</v>
      </c>
      <c r="L1240">
        <v>1</v>
      </c>
      <c r="M1240" t="s">
        <v>46</v>
      </c>
      <c r="N1240">
        <v>4</v>
      </c>
      <c r="O1240" t="s">
        <v>31</v>
      </c>
      <c r="P1240">
        <v>1</v>
      </c>
      <c r="Q1240">
        <v>3</v>
      </c>
      <c r="R1240">
        <v>0</v>
      </c>
      <c r="S1240">
        <v>3</v>
      </c>
      <c r="T1240">
        <v>3</v>
      </c>
      <c r="U1240">
        <v>2</v>
      </c>
      <c r="V1240">
        <v>3</v>
      </c>
      <c r="W1240">
        <v>2</v>
      </c>
      <c r="X1240">
        <v>1</v>
      </c>
      <c r="Y1240">
        <v>2</v>
      </c>
    </row>
    <row r="1241" spans="1:25" x14ac:dyDescent="0.35">
      <c r="A1241">
        <v>47</v>
      </c>
      <c r="B1241" t="s">
        <v>32</v>
      </c>
      <c r="C1241" t="s">
        <v>33</v>
      </c>
      <c r="D1241" t="s">
        <v>34</v>
      </c>
      <c r="E1241">
        <v>16</v>
      </c>
      <c r="F1241">
        <v>4</v>
      </c>
      <c r="G1241" t="s">
        <v>40</v>
      </c>
      <c r="H1241">
        <v>3</v>
      </c>
      <c r="I1241" t="s">
        <v>35</v>
      </c>
      <c r="J1241">
        <v>64</v>
      </c>
      <c r="K1241">
        <v>4</v>
      </c>
      <c r="L1241">
        <v>2</v>
      </c>
      <c r="M1241" t="s">
        <v>42</v>
      </c>
      <c r="N1241">
        <v>3</v>
      </c>
      <c r="O1241" t="s">
        <v>41</v>
      </c>
      <c r="P1241">
        <v>1</v>
      </c>
      <c r="Q1241">
        <v>3</v>
      </c>
      <c r="R1241">
        <v>0</v>
      </c>
      <c r="S1241">
        <v>20</v>
      </c>
      <c r="T1241">
        <v>3</v>
      </c>
      <c r="U1241">
        <v>4</v>
      </c>
      <c r="V1241">
        <v>19</v>
      </c>
      <c r="W1241">
        <v>10</v>
      </c>
      <c r="X1241">
        <v>2</v>
      </c>
      <c r="Y1241">
        <v>7</v>
      </c>
    </row>
    <row r="1242" spans="1:25" hidden="1" x14ac:dyDescent="0.35">
      <c r="A1242">
        <v>47</v>
      </c>
      <c r="B1242" t="s">
        <v>32</v>
      </c>
      <c r="C1242" t="s">
        <v>26</v>
      </c>
      <c r="D1242" t="s">
        <v>27</v>
      </c>
      <c r="E1242">
        <v>4</v>
      </c>
      <c r="F1242">
        <v>2</v>
      </c>
      <c r="G1242" t="s">
        <v>28</v>
      </c>
      <c r="H1242">
        <v>4</v>
      </c>
      <c r="I1242" t="s">
        <v>29</v>
      </c>
      <c r="J1242">
        <v>83</v>
      </c>
      <c r="K1242">
        <v>3</v>
      </c>
      <c r="L1242">
        <v>2</v>
      </c>
      <c r="M1242" t="s">
        <v>30</v>
      </c>
      <c r="N1242">
        <v>4</v>
      </c>
      <c r="O1242" t="s">
        <v>31</v>
      </c>
      <c r="P1242">
        <v>1</v>
      </c>
      <c r="Q1242">
        <v>3</v>
      </c>
      <c r="R1242">
        <v>0</v>
      </c>
      <c r="S1242">
        <v>9</v>
      </c>
      <c r="T1242">
        <v>0</v>
      </c>
      <c r="U1242">
        <v>3</v>
      </c>
      <c r="V1242">
        <v>9</v>
      </c>
      <c r="W1242">
        <v>0</v>
      </c>
      <c r="X1242">
        <v>0</v>
      </c>
      <c r="Y1242">
        <v>7</v>
      </c>
    </row>
    <row r="1243" spans="1:25" hidden="1" x14ac:dyDescent="0.35">
      <c r="A1243">
        <v>47</v>
      </c>
      <c r="B1243" t="s">
        <v>32</v>
      </c>
      <c r="C1243" t="s">
        <v>26</v>
      </c>
      <c r="D1243" t="s">
        <v>34</v>
      </c>
      <c r="E1243">
        <v>1</v>
      </c>
      <c r="F1243">
        <v>3</v>
      </c>
      <c r="G1243" t="s">
        <v>49</v>
      </c>
      <c r="H1243">
        <v>1</v>
      </c>
      <c r="I1243" t="s">
        <v>35</v>
      </c>
      <c r="J1243">
        <v>74</v>
      </c>
      <c r="K1243">
        <v>3</v>
      </c>
      <c r="L1243">
        <v>1</v>
      </c>
      <c r="M1243" t="s">
        <v>36</v>
      </c>
      <c r="N1243">
        <v>4</v>
      </c>
      <c r="O1243" t="s">
        <v>37</v>
      </c>
      <c r="P1243">
        <v>7</v>
      </c>
      <c r="Q1243">
        <v>3</v>
      </c>
      <c r="R1243">
        <v>1</v>
      </c>
      <c r="S1243">
        <v>17</v>
      </c>
      <c r="T1243">
        <v>2</v>
      </c>
      <c r="U1243">
        <v>2</v>
      </c>
      <c r="V1243">
        <v>6</v>
      </c>
      <c r="W1243">
        <v>5</v>
      </c>
      <c r="X1243">
        <v>1</v>
      </c>
      <c r="Y1243">
        <v>2</v>
      </c>
    </row>
    <row r="1244" spans="1:25" hidden="1" x14ac:dyDescent="0.35">
      <c r="A1244">
        <v>47</v>
      </c>
      <c r="B1244" t="s">
        <v>32</v>
      </c>
      <c r="C1244" t="s">
        <v>26</v>
      </c>
      <c r="D1244" t="s">
        <v>34</v>
      </c>
      <c r="E1244">
        <v>2</v>
      </c>
      <c r="F1244">
        <v>4</v>
      </c>
      <c r="G1244" t="s">
        <v>40</v>
      </c>
      <c r="H1244">
        <v>1</v>
      </c>
      <c r="I1244" t="s">
        <v>29</v>
      </c>
      <c r="J1244">
        <v>82</v>
      </c>
      <c r="K1244">
        <v>3</v>
      </c>
      <c r="L1244">
        <v>4</v>
      </c>
      <c r="M1244" t="s">
        <v>47</v>
      </c>
      <c r="N1244">
        <v>3</v>
      </c>
      <c r="O1244" t="s">
        <v>37</v>
      </c>
      <c r="P1244">
        <v>3</v>
      </c>
      <c r="Q1244">
        <v>3</v>
      </c>
      <c r="R1244">
        <v>2</v>
      </c>
      <c r="S1244">
        <v>26</v>
      </c>
      <c r="T1244">
        <v>2</v>
      </c>
      <c r="U1244">
        <v>4</v>
      </c>
      <c r="V1244">
        <v>20</v>
      </c>
      <c r="W1244">
        <v>17</v>
      </c>
      <c r="X1244">
        <v>5</v>
      </c>
      <c r="Y1244">
        <v>6</v>
      </c>
    </row>
    <row r="1245" spans="1:25" x14ac:dyDescent="0.35">
      <c r="A1245">
        <v>47</v>
      </c>
      <c r="B1245" t="s">
        <v>32</v>
      </c>
      <c r="C1245" t="s">
        <v>26</v>
      </c>
      <c r="D1245" t="s">
        <v>27</v>
      </c>
      <c r="E1245">
        <v>14</v>
      </c>
      <c r="F1245">
        <v>3</v>
      </c>
      <c r="G1245" t="s">
        <v>40</v>
      </c>
      <c r="H1245">
        <v>3</v>
      </c>
      <c r="I1245" t="s">
        <v>29</v>
      </c>
      <c r="J1245">
        <v>78</v>
      </c>
      <c r="K1245">
        <v>3</v>
      </c>
      <c r="L1245">
        <v>2</v>
      </c>
      <c r="M1245" t="s">
        <v>30</v>
      </c>
      <c r="N1245">
        <v>3</v>
      </c>
      <c r="O1245" t="s">
        <v>37</v>
      </c>
      <c r="P1245">
        <v>3</v>
      </c>
      <c r="Q1245">
        <v>3</v>
      </c>
      <c r="R1245">
        <v>1</v>
      </c>
      <c r="S1245">
        <v>11</v>
      </c>
      <c r="T1245">
        <v>4</v>
      </c>
      <c r="U1245">
        <v>2</v>
      </c>
      <c r="V1245">
        <v>5</v>
      </c>
      <c r="W1245">
        <v>4</v>
      </c>
      <c r="X1245">
        <v>1</v>
      </c>
      <c r="Y1245">
        <v>2</v>
      </c>
    </row>
    <row r="1246" spans="1:25" x14ac:dyDescent="0.35">
      <c r="A1246">
        <v>47</v>
      </c>
      <c r="B1246" t="s">
        <v>32</v>
      </c>
      <c r="C1246" t="s">
        <v>26</v>
      </c>
      <c r="D1246" t="s">
        <v>50</v>
      </c>
      <c r="E1246">
        <v>26</v>
      </c>
      <c r="F1246">
        <v>4</v>
      </c>
      <c r="G1246" t="s">
        <v>28</v>
      </c>
      <c r="H1246">
        <v>4</v>
      </c>
      <c r="I1246" t="s">
        <v>29</v>
      </c>
      <c r="J1246">
        <v>98</v>
      </c>
      <c r="K1246">
        <v>3</v>
      </c>
      <c r="L1246">
        <v>5</v>
      </c>
      <c r="M1246" t="s">
        <v>45</v>
      </c>
      <c r="N1246">
        <v>3</v>
      </c>
      <c r="O1246" t="s">
        <v>37</v>
      </c>
      <c r="P1246">
        <v>3</v>
      </c>
      <c r="Q1246">
        <v>3</v>
      </c>
      <c r="R1246">
        <v>1</v>
      </c>
      <c r="S1246">
        <v>27</v>
      </c>
      <c r="T1246">
        <v>2</v>
      </c>
      <c r="U1246">
        <v>3</v>
      </c>
      <c r="V1246">
        <v>5</v>
      </c>
      <c r="W1246">
        <v>2</v>
      </c>
      <c r="X1246">
        <v>1</v>
      </c>
      <c r="Y1246">
        <v>0</v>
      </c>
    </row>
    <row r="1247" spans="1:25" hidden="1" x14ac:dyDescent="0.35">
      <c r="A1247">
        <v>47</v>
      </c>
      <c r="B1247" t="s">
        <v>32</v>
      </c>
      <c r="C1247" t="s">
        <v>26</v>
      </c>
      <c r="D1247" t="s">
        <v>27</v>
      </c>
      <c r="E1247">
        <v>2</v>
      </c>
      <c r="F1247">
        <v>4</v>
      </c>
      <c r="G1247" t="s">
        <v>28</v>
      </c>
      <c r="H1247">
        <v>2</v>
      </c>
      <c r="I1247" t="s">
        <v>29</v>
      </c>
      <c r="J1247">
        <v>47</v>
      </c>
      <c r="K1247">
        <v>4</v>
      </c>
      <c r="L1247">
        <v>4</v>
      </c>
      <c r="M1247" t="s">
        <v>45</v>
      </c>
      <c r="N1247">
        <v>2</v>
      </c>
      <c r="O1247" t="s">
        <v>41</v>
      </c>
      <c r="P1247">
        <v>6</v>
      </c>
      <c r="Q1247">
        <v>3</v>
      </c>
      <c r="R1247">
        <v>3</v>
      </c>
      <c r="S1247">
        <v>29</v>
      </c>
      <c r="T1247">
        <v>2</v>
      </c>
      <c r="U1247">
        <v>3</v>
      </c>
      <c r="V1247">
        <v>3</v>
      </c>
      <c r="W1247">
        <v>2</v>
      </c>
      <c r="X1247">
        <v>1</v>
      </c>
      <c r="Y1247">
        <v>2</v>
      </c>
    </row>
    <row r="1248" spans="1:25" hidden="1" x14ac:dyDescent="0.35">
      <c r="A1248">
        <v>47</v>
      </c>
      <c r="B1248" t="s">
        <v>25</v>
      </c>
      <c r="C1248" t="s">
        <v>33</v>
      </c>
      <c r="D1248" t="s">
        <v>27</v>
      </c>
      <c r="E1248">
        <v>9</v>
      </c>
      <c r="F1248">
        <v>3</v>
      </c>
      <c r="G1248" t="s">
        <v>28</v>
      </c>
      <c r="H1248">
        <v>3</v>
      </c>
      <c r="I1248" t="s">
        <v>35</v>
      </c>
      <c r="J1248">
        <v>82</v>
      </c>
      <c r="K1248">
        <v>1</v>
      </c>
      <c r="L1248">
        <v>4</v>
      </c>
      <c r="M1248" t="s">
        <v>30</v>
      </c>
      <c r="N1248">
        <v>3</v>
      </c>
      <c r="O1248" t="s">
        <v>37</v>
      </c>
      <c r="P1248">
        <v>7</v>
      </c>
      <c r="Q1248">
        <v>3</v>
      </c>
      <c r="R1248">
        <v>0</v>
      </c>
      <c r="S1248">
        <v>25</v>
      </c>
      <c r="T1248">
        <v>3</v>
      </c>
      <c r="U1248">
        <v>1</v>
      </c>
      <c r="V1248">
        <v>23</v>
      </c>
      <c r="W1248">
        <v>5</v>
      </c>
      <c r="X1248">
        <v>14</v>
      </c>
      <c r="Y1248">
        <v>10</v>
      </c>
    </row>
    <row r="1249" spans="1:25" hidden="1" x14ac:dyDescent="0.35">
      <c r="A1249">
        <v>47</v>
      </c>
      <c r="B1249" t="s">
        <v>32</v>
      </c>
      <c r="C1249" t="s">
        <v>44</v>
      </c>
      <c r="D1249" t="s">
        <v>27</v>
      </c>
      <c r="E1249">
        <v>2</v>
      </c>
      <c r="F1249">
        <v>4</v>
      </c>
      <c r="G1249" t="s">
        <v>48</v>
      </c>
      <c r="H1249">
        <v>3</v>
      </c>
      <c r="I1249" t="s">
        <v>35</v>
      </c>
      <c r="J1249">
        <v>87</v>
      </c>
      <c r="K1249">
        <v>3</v>
      </c>
      <c r="L1249">
        <v>2</v>
      </c>
      <c r="M1249" t="s">
        <v>30</v>
      </c>
      <c r="N1249">
        <v>2</v>
      </c>
      <c r="O1249" t="s">
        <v>37</v>
      </c>
      <c r="P1249">
        <v>7</v>
      </c>
      <c r="Q1249">
        <v>3</v>
      </c>
      <c r="R1249">
        <v>1</v>
      </c>
      <c r="S1249">
        <v>4</v>
      </c>
      <c r="T1249">
        <v>3</v>
      </c>
      <c r="U1249">
        <v>1</v>
      </c>
      <c r="V1249">
        <v>1</v>
      </c>
      <c r="W1249">
        <v>0</v>
      </c>
      <c r="X1249">
        <v>0</v>
      </c>
      <c r="Y1249">
        <v>0</v>
      </c>
    </row>
    <row r="1250" spans="1:25" hidden="1" x14ac:dyDescent="0.35">
      <c r="A1250">
        <v>47</v>
      </c>
      <c r="B1250" t="s">
        <v>32</v>
      </c>
      <c r="C1250" t="s">
        <v>26</v>
      </c>
      <c r="D1250" t="s">
        <v>34</v>
      </c>
      <c r="E1250">
        <v>4</v>
      </c>
      <c r="F1250">
        <v>3</v>
      </c>
      <c r="G1250" t="s">
        <v>28</v>
      </c>
      <c r="H1250">
        <v>3</v>
      </c>
      <c r="I1250" t="s">
        <v>29</v>
      </c>
      <c r="J1250">
        <v>92</v>
      </c>
      <c r="K1250">
        <v>2</v>
      </c>
      <c r="L1250">
        <v>3</v>
      </c>
      <c r="M1250" t="s">
        <v>42</v>
      </c>
      <c r="N1250">
        <v>2</v>
      </c>
      <c r="O1250" t="s">
        <v>41</v>
      </c>
      <c r="P1250">
        <v>8</v>
      </c>
      <c r="Q1250">
        <v>3</v>
      </c>
      <c r="R1250">
        <v>1</v>
      </c>
      <c r="S1250">
        <v>28</v>
      </c>
      <c r="T1250">
        <v>4</v>
      </c>
      <c r="U1250">
        <v>3</v>
      </c>
      <c r="V1250">
        <v>22</v>
      </c>
      <c r="W1250">
        <v>11</v>
      </c>
      <c r="X1250">
        <v>14</v>
      </c>
      <c r="Y1250">
        <v>10</v>
      </c>
    </row>
    <row r="1251" spans="1:25" hidden="1" x14ac:dyDescent="0.35">
      <c r="A1251">
        <v>47</v>
      </c>
      <c r="B1251" t="s">
        <v>32</v>
      </c>
      <c r="C1251" t="s">
        <v>26</v>
      </c>
      <c r="D1251" t="s">
        <v>34</v>
      </c>
      <c r="E1251">
        <v>9</v>
      </c>
      <c r="F1251">
        <v>4</v>
      </c>
      <c r="G1251" t="s">
        <v>28</v>
      </c>
      <c r="H1251">
        <v>2</v>
      </c>
      <c r="I1251" t="s">
        <v>29</v>
      </c>
      <c r="J1251">
        <v>64</v>
      </c>
      <c r="K1251">
        <v>3</v>
      </c>
      <c r="L1251">
        <v>1</v>
      </c>
      <c r="M1251" t="s">
        <v>39</v>
      </c>
      <c r="N1251">
        <v>3</v>
      </c>
      <c r="O1251" t="s">
        <v>31</v>
      </c>
      <c r="P1251">
        <v>4</v>
      </c>
      <c r="Q1251">
        <v>3</v>
      </c>
      <c r="R1251">
        <v>0</v>
      </c>
      <c r="S1251">
        <v>7</v>
      </c>
      <c r="T1251">
        <v>2</v>
      </c>
      <c r="U1251">
        <v>3</v>
      </c>
      <c r="V1251">
        <v>2</v>
      </c>
      <c r="W1251">
        <v>2</v>
      </c>
      <c r="X1251">
        <v>2</v>
      </c>
      <c r="Y1251">
        <v>0</v>
      </c>
    </row>
    <row r="1252" spans="1:25" x14ac:dyDescent="0.35">
      <c r="A1252">
        <v>47</v>
      </c>
      <c r="B1252" t="s">
        <v>32</v>
      </c>
      <c r="C1252" t="s">
        <v>44</v>
      </c>
      <c r="D1252" t="s">
        <v>34</v>
      </c>
      <c r="E1252">
        <v>14</v>
      </c>
      <c r="F1252">
        <v>4</v>
      </c>
      <c r="G1252" t="s">
        <v>49</v>
      </c>
      <c r="H1252">
        <v>3</v>
      </c>
      <c r="I1252" t="s">
        <v>35</v>
      </c>
      <c r="J1252">
        <v>64</v>
      </c>
      <c r="K1252">
        <v>3</v>
      </c>
      <c r="L1252">
        <v>2</v>
      </c>
      <c r="M1252" t="s">
        <v>36</v>
      </c>
      <c r="N1252">
        <v>2</v>
      </c>
      <c r="O1252" t="s">
        <v>37</v>
      </c>
      <c r="P1252">
        <v>8</v>
      </c>
      <c r="Q1252">
        <v>3</v>
      </c>
      <c r="R1252">
        <v>1</v>
      </c>
      <c r="S1252">
        <v>16</v>
      </c>
      <c r="T1252">
        <v>4</v>
      </c>
      <c r="U1252">
        <v>4</v>
      </c>
      <c r="V1252">
        <v>8</v>
      </c>
      <c r="W1252">
        <v>7</v>
      </c>
      <c r="X1252">
        <v>1</v>
      </c>
      <c r="Y1252">
        <v>7</v>
      </c>
    </row>
    <row r="1253" spans="1:25" x14ac:dyDescent="0.35">
      <c r="A1253">
        <v>47</v>
      </c>
      <c r="B1253" t="s">
        <v>32</v>
      </c>
      <c r="C1253" t="s">
        <v>26</v>
      </c>
      <c r="D1253" t="s">
        <v>34</v>
      </c>
      <c r="E1253">
        <v>25</v>
      </c>
      <c r="F1253">
        <v>3</v>
      </c>
      <c r="G1253" t="s">
        <v>40</v>
      </c>
      <c r="H1253">
        <v>1</v>
      </c>
      <c r="I1253" t="s">
        <v>35</v>
      </c>
      <c r="J1253">
        <v>84</v>
      </c>
      <c r="K1253">
        <v>3</v>
      </c>
      <c r="L1253">
        <v>3</v>
      </c>
      <c r="M1253" t="s">
        <v>43</v>
      </c>
      <c r="N1253">
        <v>3</v>
      </c>
      <c r="O1253" t="s">
        <v>31</v>
      </c>
      <c r="P1253">
        <v>2</v>
      </c>
      <c r="Q1253">
        <v>4</v>
      </c>
      <c r="R1253">
        <v>0</v>
      </c>
      <c r="S1253">
        <v>25</v>
      </c>
      <c r="T1253">
        <v>3</v>
      </c>
      <c r="U1253">
        <v>3</v>
      </c>
      <c r="V1253">
        <v>17</v>
      </c>
      <c r="W1253">
        <v>14</v>
      </c>
      <c r="X1253">
        <v>12</v>
      </c>
      <c r="Y1253">
        <v>11</v>
      </c>
    </row>
    <row r="1254" spans="1:25" hidden="1" x14ac:dyDescent="0.35">
      <c r="A1254">
        <v>47</v>
      </c>
      <c r="B1254" t="s">
        <v>32</v>
      </c>
      <c r="C1254" t="s">
        <v>44</v>
      </c>
      <c r="D1254" t="s">
        <v>34</v>
      </c>
      <c r="E1254">
        <v>1</v>
      </c>
      <c r="F1254">
        <v>1</v>
      </c>
      <c r="G1254" t="s">
        <v>40</v>
      </c>
      <c r="H1254">
        <v>3</v>
      </c>
      <c r="I1254" t="s">
        <v>29</v>
      </c>
      <c r="J1254">
        <v>98</v>
      </c>
      <c r="K1254">
        <v>3</v>
      </c>
      <c r="L1254">
        <v>3</v>
      </c>
      <c r="M1254" t="s">
        <v>47</v>
      </c>
      <c r="N1254">
        <v>2</v>
      </c>
      <c r="O1254" t="s">
        <v>37</v>
      </c>
      <c r="P1254">
        <v>0</v>
      </c>
      <c r="Q1254">
        <v>3</v>
      </c>
      <c r="R1254">
        <v>2</v>
      </c>
      <c r="S1254">
        <v>14</v>
      </c>
      <c r="T1254">
        <v>3</v>
      </c>
      <c r="U1254">
        <v>1</v>
      </c>
      <c r="V1254">
        <v>13</v>
      </c>
      <c r="W1254">
        <v>8</v>
      </c>
      <c r="X1254">
        <v>5</v>
      </c>
      <c r="Y1254">
        <v>12</v>
      </c>
    </row>
    <row r="1255" spans="1:25" hidden="1" x14ac:dyDescent="0.35">
      <c r="A1255">
        <v>48</v>
      </c>
      <c r="B1255" t="s">
        <v>25</v>
      </c>
      <c r="C1255" t="s">
        <v>26</v>
      </c>
      <c r="D1255" t="s">
        <v>34</v>
      </c>
      <c r="E1255">
        <v>1</v>
      </c>
      <c r="F1255">
        <v>2</v>
      </c>
      <c r="G1255" t="s">
        <v>28</v>
      </c>
      <c r="H1255">
        <v>1</v>
      </c>
      <c r="I1255" t="s">
        <v>35</v>
      </c>
      <c r="J1255">
        <v>98</v>
      </c>
      <c r="K1255">
        <v>2</v>
      </c>
      <c r="L1255">
        <v>3</v>
      </c>
      <c r="M1255" t="s">
        <v>39</v>
      </c>
      <c r="N1255">
        <v>3</v>
      </c>
      <c r="O1255" t="s">
        <v>31</v>
      </c>
      <c r="P1255">
        <v>9</v>
      </c>
      <c r="Q1255">
        <v>3</v>
      </c>
      <c r="R1255">
        <v>0</v>
      </c>
      <c r="S1255">
        <v>23</v>
      </c>
      <c r="T1255">
        <v>2</v>
      </c>
      <c r="U1255">
        <v>3</v>
      </c>
      <c r="V1255">
        <v>1</v>
      </c>
      <c r="W1255">
        <v>0</v>
      </c>
      <c r="X1255">
        <v>0</v>
      </c>
      <c r="Y1255">
        <v>0</v>
      </c>
    </row>
    <row r="1256" spans="1:25" x14ac:dyDescent="0.35">
      <c r="A1256">
        <v>48</v>
      </c>
      <c r="B1256" t="s">
        <v>32</v>
      </c>
      <c r="C1256" t="s">
        <v>26</v>
      </c>
      <c r="D1256" t="s">
        <v>27</v>
      </c>
      <c r="E1256">
        <v>29</v>
      </c>
      <c r="F1256">
        <v>1</v>
      </c>
      <c r="G1256" t="s">
        <v>40</v>
      </c>
      <c r="H1256">
        <v>1</v>
      </c>
      <c r="I1256" t="s">
        <v>29</v>
      </c>
      <c r="J1256">
        <v>91</v>
      </c>
      <c r="K1256">
        <v>3</v>
      </c>
      <c r="L1256">
        <v>3</v>
      </c>
      <c r="M1256" t="s">
        <v>45</v>
      </c>
      <c r="N1256">
        <v>3</v>
      </c>
      <c r="O1256" t="s">
        <v>37</v>
      </c>
      <c r="P1256">
        <v>3</v>
      </c>
      <c r="Q1256">
        <v>4</v>
      </c>
      <c r="R1256">
        <v>1</v>
      </c>
      <c r="S1256">
        <v>15</v>
      </c>
      <c r="T1256">
        <v>3</v>
      </c>
      <c r="U1256">
        <v>1</v>
      </c>
      <c r="V1256">
        <v>0</v>
      </c>
      <c r="W1256">
        <v>0</v>
      </c>
      <c r="X1256">
        <v>0</v>
      </c>
      <c r="Y1256">
        <v>0</v>
      </c>
    </row>
    <row r="1257" spans="1:25" hidden="1" x14ac:dyDescent="0.35">
      <c r="A1257">
        <v>48</v>
      </c>
      <c r="B1257" t="s">
        <v>32</v>
      </c>
      <c r="C1257" t="s">
        <v>26</v>
      </c>
      <c r="D1257" t="s">
        <v>27</v>
      </c>
      <c r="E1257">
        <v>2</v>
      </c>
      <c r="F1257">
        <v>5</v>
      </c>
      <c r="G1257" t="s">
        <v>48</v>
      </c>
      <c r="H1257">
        <v>2</v>
      </c>
      <c r="I1257" t="s">
        <v>29</v>
      </c>
      <c r="J1257">
        <v>37</v>
      </c>
      <c r="K1257">
        <v>3</v>
      </c>
      <c r="L1257">
        <v>2</v>
      </c>
      <c r="M1257" t="s">
        <v>30</v>
      </c>
      <c r="N1257">
        <v>4</v>
      </c>
      <c r="O1257" t="s">
        <v>37</v>
      </c>
      <c r="P1257">
        <v>2</v>
      </c>
      <c r="Q1257">
        <v>3</v>
      </c>
      <c r="R1257">
        <v>1</v>
      </c>
      <c r="S1257">
        <v>14</v>
      </c>
      <c r="T1257">
        <v>2</v>
      </c>
      <c r="U1257">
        <v>3</v>
      </c>
      <c r="V1257">
        <v>9</v>
      </c>
      <c r="W1257">
        <v>7</v>
      </c>
      <c r="X1257">
        <v>6</v>
      </c>
      <c r="Y1257">
        <v>7</v>
      </c>
    </row>
    <row r="1258" spans="1:25" hidden="1" x14ac:dyDescent="0.35">
      <c r="A1258">
        <v>48</v>
      </c>
      <c r="B1258" t="s">
        <v>32</v>
      </c>
      <c r="C1258" t="s">
        <v>26</v>
      </c>
      <c r="D1258" t="s">
        <v>34</v>
      </c>
      <c r="E1258">
        <v>1</v>
      </c>
      <c r="F1258">
        <v>4</v>
      </c>
      <c r="G1258" t="s">
        <v>28</v>
      </c>
      <c r="H1258">
        <v>4</v>
      </c>
      <c r="I1258" t="s">
        <v>29</v>
      </c>
      <c r="J1258">
        <v>40</v>
      </c>
      <c r="K1258">
        <v>2</v>
      </c>
      <c r="L1258">
        <v>4</v>
      </c>
      <c r="M1258" t="s">
        <v>45</v>
      </c>
      <c r="N1258">
        <v>1</v>
      </c>
      <c r="O1258" t="s">
        <v>37</v>
      </c>
      <c r="P1258">
        <v>7</v>
      </c>
      <c r="Q1258">
        <v>3</v>
      </c>
      <c r="R1258">
        <v>1</v>
      </c>
      <c r="S1258">
        <v>21</v>
      </c>
      <c r="T1258">
        <v>3</v>
      </c>
      <c r="U1258">
        <v>1</v>
      </c>
      <c r="V1258">
        <v>3</v>
      </c>
      <c r="W1258">
        <v>2</v>
      </c>
      <c r="X1258">
        <v>0</v>
      </c>
      <c r="Y1258">
        <v>2</v>
      </c>
    </row>
    <row r="1259" spans="1:25" hidden="1" x14ac:dyDescent="0.35">
      <c r="A1259">
        <v>48</v>
      </c>
      <c r="B1259" t="s">
        <v>32</v>
      </c>
      <c r="C1259" t="s">
        <v>26</v>
      </c>
      <c r="D1259" t="s">
        <v>27</v>
      </c>
      <c r="E1259">
        <v>2</v>
      </c>
      <c r="F1259">
        <v>1</v>
      </c>
      <c r="G1259" t="s">
        <v>48</v>
      </c>
      <c r="H1259">
        <v>2</v>
      </c>
      <c r="I1259" t="s">
        <v>35</v>
      </c>
      <c r="J1259">
        <v>56</v>
      </c>
      <c r="K1259">
        <v>4</v>
      </c>
      <c r="L1259">
        <v>2</v>
      </c>
      <c r="M1259" t="s">
        <v>30</v>
      </c>
      <c r="N1259">
        <v>2</v>
      </c>
      <c r="O1259" t="s">
        <v>37</v>
      </c>
      <c r="P1259">
        <v>3</v>
      </c>
      <c r="Q1259">
        <v>3</v>
      </c>
      <c r="R1259">
        <v>0</v>
      </c>
      <c r="S1259">
        <v>12</v>
      </c>
      <c r="T1259">
        <v>3</v>
      </c>
      <c r="U1259">
        <v>3</v>
      </c>
      <c r="V1259">
        <v>2</v>
      </c>
      <c r="W1259">
        <v>2</v>
      </c>
      <c r="X1259">
        <v>2</v>
      </c>
      <c r="Y1259">
        <v>2</v>
      </c>
    </row>
    <row r="1260" spans="1:25" x14ac:dyDescent="0.35">
      <c r="A1260">
        <v>48</v>
      </c>
      <c r="B1260" t="s">
        <v>32</v>
      </c>
      <c r="C1260" t="s">
        <v>26</v>
      </c>
      <c r="D1260" t="s">
        <v>34</v>
      </c>
      <c r="E1260">
        <v>20</v>
      </c>
      <c r="F1260">
        <v>4</v>
      </c>
      <c r="G1260" t="s">
        <v>40</v>
      </c>
      <c r="H1260">
        <v>4</v>
      </c>
      <c r="I1260" t="s">
        <v>35</v>
      </c>
      <c r="J1260">
        <v>51</v>
      </c>
      <c r="K1260">
        <v>3</v>
      </c>
      <c r="L1260">
        <v>1</v>
      </c>
      <c r="M1260" t="s">
        <v>36</v>
      </c>
      <c r="N1260">
        <v>3</v>
      </c>
      <c r="O1260" t="s">
        <v>37</v>
      </c>
      <c r="P1260">
        <v>4</v>
      </c>
      <c r="Q1260">
        <v>3</v>
      </c>
      <c r="R1260">
        <v>2</v>
      </c>
      <c r="S1260">
        <v>13</v>
      </c>
      <c r="T1260">
        <v>2</v>
      </c>
      <c r="U1260">
        <v>2</v>
      </c>
      <c r="V1260">
        <v>0</v>
      </c>
      <c r="W1260">
        <v>0</v>
      </c>
      <c r="X1260">
        <v>0</v>
      </c>
      <c r="Y1260">
        <v>0</v>
      </c>
    </row>
    <row r="1261" spans="1:25" hidden="1" x14ac:dyDescent="0.35">
      <c r="A1261">
        <v>48</v>
      </c>
      <c r="B1261" t="s">
        <v>32</v>
      </c>
      <c r="C1261" t="s">
        <v>26</v>
      </c>
      <c r="D1261" t="s">
        <v>34</v>
      </c>
      <c r="E1261">
        <v>6</v>
      </c>
      <c r="F1261">
        <v>3</v>
      </c>
      <c r="G1261" t="s">
        <v>28</v>
      </c>
      <c r="H1261">
        <v>1</v>
      </c>
      <c r="I1261" t="s">
        <v>35</v>
      </c>
      <c r="J1261">
        <v>97</v>
      </c>
      <c r="K1261">
        <v>2</v>
      </c>
      <c r="L1261">
        <v>2</v>
      </c>
      <c r="M1261" t="s">
        <v>43</v>
      </c>
      <c r="N1261">
        <v>3</v>
      </c>
      <c r="O1261" t="s">
        <v>31</v>
      </c>
      <c r="P1261">
        <v>2</v>
      </c>
      <c r="Q1261">
        <v>3</v>
      </c>
      <c r="R1261">
        <v>0</v>
      </c>
      <c r="S1261">
        <v>19</v>
      </c>
      <c r="T1261">
        <v>0</v>
      </c>
      <c r="U1261">
        <v>3</v>
      </c>
      <c r="V1261">
        <v>2</v>
      </c>
      <c r="W1261">
        <v>2</v>
      </c>
      <c r="X1261">
        <v>2</v>
      </c>
      <c r="Y1261">
        <v>2</v>
      </c>
    </row>
    <row r="1262" spans="1:25" hidden="1" x14ac:dyDescent="0.35">
      <c r="A1262">
        <v>48</v>
      </c>
      <c r="B1262" t="s">
        <v>32</v>
      </c>
      <c r="C1262" t="s">
        <v>26</v>
      </c>
      <c r="D1262" t="s">
        <v>34</v>
      </c>
      <c r="E1262">
        <v>4</v>
      </c>
      <c r="F1262">
        <v>4</v>
      </c>
      <c r="G1262" t="s">
        <v>28</v>
      </c>
      <c r="H1262">
        <v>3</v>
      </c>
      <c r="I1262" t="s">
        <v>35</v>
      </c>
      <c r="J1262">
        <v>78</v>
      </c>
      <c r="K1262">
        <v>2</v>
      </c>
      <c r="L1262">
        <v>3</v>
      </c>
      <c r="M1262" t="s">
        <v>43</v>
      </c>
      <c r="N1262">
        <v>3</v>
      </c>
      <c r="O1262" t="s">
        <v>31</v>
      </c>
      <c r="P1262">
        <v>7</v>
      </c>
      <c r="Q1262">
        <v>3</v>
      </c>
      <c r="R1262">
        <v>0</v>
      </c>
      <c r="S1262">
        <v>27</v>
      </c>
      <c r="T1262">
        <v>3</v>
      </c>
      <c r="U1262">
        <v>3</v>
      </c>
      <c r="V1262">
        <v>15</v>
      </c>
      <c r="W1262">
        <v>11</v>
      </c>
      <c r="X1262">
        <v>4</v>
      </c>
      <c r="Y1262">
        <v>8</v>
      </c>
    </row>
    <row r="1263" spans="1:25" hidden="1" x14ac:dyDescent="0.35">
      <c r="A1263">
        <v>48</v>
      </c>
      <c r="B1263" t="s">
        <v>32</v>
      </c>
      <c r="C1263" t="s">
        <v>44</v>
      </c>
      <c r="D1263" t="s">
        <v>34</v>
      </c>
      <c r="E1263">
        <v>1</v>
      </c>
      <c r="F1263">
        <v>4</v>
      </c>
      <c r="G1263" t="s">
        <v>40</v>
      </c>
      <c r="H1263">
        <v>1</v>
      </c>
      <c r="I1263" t="s">
        <v>35</v>
      </c>
      <c r="J1263">
        <v>35</v>
      </c>
      <c r="K1263">
        <v>4</v>
      </c>
      <c r="L1263">
        <v>4</v>
      </c>
      <c r="M1263" t="s">
        <v>45</v>
      </c>
      <c r="N1263">
        <v>4</v>
      </c>
      <c r="O1263" t="s">
        <v>31</v>
      </c>
      <c r="P1263">
        <v>2</v>
      </c>
      <c r="Q1263">
        <v>4</v>
      </c>
      <c r="R1263">
        <v>0</v>
      </c>
      <c r="S1263">
        <v>27</v>
      </c>
      <c r="T1263">
        <v>3</v>
      </c>
      <c r="U1263">
        <v>2</v>
      </c>
      <c r="V1263">
        <v>5</v>
      </c>
      <c r="W1263">
        <v>4</v>
      </c>
      <c r="X1263">
        <v>2</v>
      </c>
      <c r="Y1263">
        <v>1</v>
      </c>
    </row>
    <row r="1264" spans="1:25" hidden="1" x14ac:dyDescent="0.35">
      <c r="A1264">
        <v>48</v>
      </c>
      <c r="B1264" t="s">
        <v>32</v>
      </c>
      <c r="C1264" t="s">
        <v>26</v>
      </c>
      <c r="D1264" t="s">
        <v>34</v>
      </c>
      <c r="E1264">
        <v>2</v>
      </c>
      <c r="F1264">
        <v>2</v>
      </c>
      <c r="G1264" t="s">
        <v>49</v>
      </c>
      <c r="H1264">
        <v>4</v>
      </c>
      <c r="I1264" t="s">
        <v>35</v>
      </c>
      <c r="J1264">
        <v>76</v>
      </c>
      <c r="K1264">
        <v>4</v>
      </c>
      <c r="L1264">
        <v>1</v>
      </c>
      <c r="M1264" t="s">
        <v>39</v>
      </c>
      <c r="N1264">
        <v>2</v>
      </c>
      <c r="O1264" t="s">
        <v>31</v>
      </c>
      <c r="P1264">
        <v>5</v>
      </c>
      <c r="Q1264">
        <v>3</v>
      </c>
      <c r="R1264">
        <v>0</v>
      </c>
      <c r="S1264">
        <v>7</v>
      </c>
      <c r="T1264">
        <v>4</v>
      </c>
      <c r="U1264">
        <v>2</v>
      </c>
      <c r="V1264">
        <v>1</v>
      </c>
      <c r="W1264">
        <v>0</v>
      </c>
      <c r="X1264">
        <v>0</v>
      </c>
      <c r="Y1264">
        <v>0</v>
      </c>
    </row>
    <row r="1265" spans="1:25" hidden="1" x14ac:dyDescent="0.35">
      <c r="A1265">
        <v>48</v>
      </c>
      <c r="B1265" t="s">
        <v>32</v>
      </c>
      <c r="C1265" t="s">
        <v>26</v>
      </c>
      <c r="D1265" t="s">
        <v>34</v>
      </c>
      <c r="E1265">
        <v>1</v>
      </c>
      <c r="F1265">
        <v>3</v>
      </c>
      <c r="G1265" t="s">
        <v>28</v>
      </c>
      <c r="H1265">
        <v>4</v>
      </c>
      <c r="I1265" t="s">
        <v>35</v>
      </c>
      <c r="J1265">
        <v>76</v>
      </c>
      <c r="K1265">
        <v>2</v>
      </c>
      <c r="L1265">
        <v>5</v>
      </c>
      <c r="M1265" t="s">
        <v>47</v>
      </c>
      <c r="N1265">
        <v>4</v>
      </c>
      <c r="O1265" t="s">
        <v>31</v>
      </c>
      <c r="P1265">
        <v>6</v>
      </c>
      <c r="Q1265">
        <v>3</v>
      </c>
      <c r="R1265">
        <v>0</v>
      </c>
      <c r="S1265">
        <v>25</v>
      </c>
      <c r="T1265">
        <v>3</v>
      </c>
      <c r="U1265">
        <v>4</v>
      </c>
      <c r="V1265">
        <v>1</v>
      </c>
      <c r="W1265">
        <v>0</v>
      </c>
      <c r="X1265">
        <v>0</v>
      </c>
      <c r="Y1265">
        <v>0</v>
      </c>
    </row>
    <row r="1266" spans="1:25" hidden="1" x14ac:dyDescent="0.35">
      <c r="A1266">
        <v>48</v>
      </c>
      <c r="B1266" t="s">
        <v>32</v>
      </c>
      <c r="C1266" t="s">
        <v>26</v>
      </c>
      <c r="D1266" t="s">
        <v>34</v>
      </c>
      <c r="E1266">
        <v>4</v>
      </c>
      <c r="F1266">
        <v>3</v>
      </c>
      <c r="G1266" t="s">
        <v>28</v>
      </c>
      <c r="H1266">
        <v>4</v>
      </c>
      <c r="I1266" t="s">
        <v>35</v>
      </c>
      <c r="J1266">
        <v>54</v>
      </c>
      <c r="K1266">
        <v>3</v>
      </c>
      <c r="L1266">
        <v>3</v>
      </c>
      <c r="M1266" t="s">
        <v>42</v>
      </c>
      <c r="N1266">
        <v>4</v>
      </c>
      <c r="O1266" t="s">
        <v>31</v>
      </c>
      <c r="P1266">
        <v>1</v>
      </c>
      <c r="Q1266">
        <v>3</v>
      </c>
      <c r="R1266">
        <v>0</v>
      </c>
      <c r="S1266">
        <v>11</v>
      </c>
      <c r="T1266">
        <v>2</v>
      </c>
      <c r="U1266">
        <v>3</v>
      </c>
      <c r="V1266">
        <v>10</v>
      </c>
      <c r="W1266">
        <v>9</v>
      </c>
      <c r="X1266">
        <v>0</v>
      </c>
      <c r="Y1266">
        <v>8</v>
      </c>
    </row>
    <row r="1267" spans="1:25" hidden="1" x14ac:dyDescent="0.35">
      <c r="A1267">
        <v>48</v>
      </c>
      <c r="B1267" t="s">
        <v>32</v>
      </c>
      <c r="C1267" t="s">
        <v>26</v>
      </c>
      <c r="D1267" t="s">
        <v>27</v>
      </c>
      <c r="E1267">
        <v>7</v>
      </c>
      <c r="F1267">
        <v>3</v>
      </c>
      <c r="G1267" t="s">
        <v>48</v>
      </c>
      <c r="H1267">
        <v>3</v>
      </c>
      <c r="I1267" t="s">
        <v>35</v>
      </c>
      <c r="J1267">
        <v>96</v>
      </c>
      <c r="K1267">
        <v>3</v>
      </c>
      <c r="L1267">
        <v>2</v>
      </c>
      <c r="M1267" t="s">
        <v>30</v>
      </c>
      <c r="N1267">
        <v>1</v>
      </c>
      <c r="O1267" t="s">
        <v>41</v>
      </c>
      <c r="P1267">
        <v>4</v>
      </c>
      <c r="Q1267">
        <v>3</v>
      </c>
      <c r="R1267">
        <v>3</v>
      </c>
      <c r="S1267">
        <v>15</v>
      </c>
      <c r="T1267">
        <v>3</v>
      </c>
      <c r="U1267">
        <v>3</v>
      </c>
      <c r="V1267">
        <v>2</v>
      </c>
      <c r="W1267">
        <v>2</v>
      </c>
      <c r="X1267">
        <v>2</v>
      </c>
      <c r="Y1267">
        <v>2</v>
      </c>
    </row>
    <row r="1268" spans="1:25" x14ac:dyDescent="0.35">
      <c r="A1268">
        <v>48</v>
      </c>
      <c r="B1268" t="s">
        <v>32</v>
      </c>
      <c r="C1268" t="s">
        <v>26</v>
      </c>
      <c r="D1268" t="s">
        <v>27</v>
      </c>
      <c r="E1268">
        <v>16</v>
      </c>
      <c r="F1268">
        <v>4</v>
      </c>
      <c r="G1268" t="s">
        <v>28</v>
      </c>
      <c r="H1268">
        <v>3</v>
      </c>
      <c r="I1268" t="s">
        <v>29</v>
      </c>
      <c r="J1268">
        <v>96</v>
      </c>
      <c r="K1268">
        <v>3</v>
      </c>
      <c r="L1268">
        <v>2</v>
      </c>
      <c r="M1268" t="s">
        <v>30</v>
      </c>
      <c r="N1268">
        <v>3</v>
      </c>
      <c r="O1268" t="s">
        <v>41</v>
      </c>
      <c r="P1268">
        <v>8</v>
      </c>
      <c r="Q1268">
        <v>3</v>
      </c>
      <c r="R1268">
        <v>1</v>
      </c>
      <c r="S1268">
        <v>18</v>
      </c>
      <c r="T1268">
        <v>2</v>
      </c>
      <c r="U1268">
        <v>3</v>
      </c>
      <c r="V1268">
        <v>8</v>
      </c>
      <c r="W1268">
        <v>7</v>
      </c>
      <c r="X1268">
        <v>7</v>
      </c>
      <c r="Y1268">
        <v>7</v>
      </c>
    </row>
    <row r="1269" spans="1:25" x14ac:dyDescent="0.35">
      <c r="A1269">
        <v>48</v>
      </c>
      <c r="B1269" t="s">
        <v>32</v>
      </c>
      <c r="C1269" t="s">
        <v>26</v>
      </c>
      <c r="D1269" t="s">
        <v>34</v>
      </c>
      <c r="E1269">
        <v>15</v>
      </c>
      <c r="F1269">
        <v>4</v>
      </c>
      <c r="G1269" t="s">
        <v>38</v>
      </c>
      <c r="H1269">
        <v>3</v>
      </c>
      <c r="I1269" t="s">
        <v>29</v>
      </c>
      <c r="J1269">
        <v>65</v>
      </c>
      <c r="K1269">
        <v>3</v>
      </c>
      <c r="L1269">
        <v>1</v>
      </c>
      <c r="M1269" t="s">
        <v>36</v>
      </c>
      <c r="N1269">
        <v>1</v>
      </c>
      <c r="O1269" t="s">
        <v>37</v>
      </c>
      <c r="P1269">
        <v>8</v>
      </c>
      <c r="Q1269">
        <v>3</v>
      </c>
      <c r="R1269">
        <v>1</v>
      </c>
      <c r="S1269">
        <v>10</v>
      </c>
      <c r="T1269">
        <v>3</v>
      </c>
      <c r="U1269">
        <v>2</v>
      </c>
      <c r="V1269">
        <v>8</v>
      </c>
      <c r="W1269">
        <v>2</v>
      </c>
      <c r="X1269">
        <v>7</v>
      </c>
      <c r="Y1269">
        <v>6</v>
      </c>
    </row>
    <row r="1270" spans="1:25" hidden="1" x14ac:dyDescent="0.35">
      <c r="A1270">
        <v>48</v>
      </c>
      <c r="B1270" t="s">
        <v>32</v>
      </c>
      <c r="C1270" t="s">
        <v>33</v>
      </c>
      <c r="D1270" t="s">
        <v>34</v>
      </c>
      <c r="E1270">
        <v>4</v>
      </c>
      <c r="F1270">
        <v>5</v>
      </c>
      <c r="G1270" t="s">
        <v>40</v>
      </c>
      <c r="H1270">
        <v>3</v>
      </c>
      <c r="I1270" t="s">
        <v>35</v>
      </c>
      <c r="J1270">
        <v>89</v>
      </c>
      <c r="K1270">
        <v>2</v>
      </c>
      <c r="L1270">
        <v>4</v>
      </c>
      <c r="M1270" t="s">
        <v>45</v>
      </c>
      <c r="N1270">
        <v>4</v>
      </c>
      <c r="O1270" t="s">
        <v>37</v>
      </c>
      <c r="P1270">
        <v>2</v>
      </c>
      <c r="Q1270">
        <v>4</v>
      </c>
      <c r="R1270">
        <v>1</v>
      </c>
      <c r="S1270">
        <v>23</v>
      </c>
      <c r="T1270">
        <v>3</v>
      </c>
      <c r="U1270">
        <v>3</v>
      </c>
      <c r="V1270">
        <v>2</v>
      </c>
      <c r="W1270">
        <v>2</v>
      </c>
      <c r="X1270">
        <v>2</v>
      </c>
      <c r="Y1270">
        <v>2</v>
      </c>
    </row>
    <row r="1271" spans="1:25" hidden="1" x14ac:dyDescent="0.35">
      <c r="A1271">
        <v>48</v>
      </c>
      <c r="B1271" t="s">
        <v>25</v>
      </c>
      <c r="C1271" t="s">
        <v>33</v>
      </c>
      <c r="D1271" t="s">
        <v>27</v>
      </c>
      <c r="E1271">
        <v>7</v>
      </c>
      <c r="F1271">
        <v>2</v>
      </c>
      <c r="G1271" t="s">
        <v>40</v>
      </c>
      <c r="H1271">
        <v>4</v>
      </c>
      <c r="I1271" t="s">
        <v>29</v>
      </c>
      <c r="J1271">
        <v>95</v>
      </c>
      <c r="K1271">
        <v>3</v>
      </c>
      <c r="L1271">
        <v>1</v>
      </c>
      <c r="M1271" t="s">
        <v>46</v>
      </c>
      <c r="N1271">
        <v>3</v>
      </c>
      <c r="O1271" t="s">
        <v>37</v>
      </c>
      <c r="P1271">
        <v>2</v>
      </c>
      <c r="Q1271">
        <v>3</v>
      </c>
      <c r="R1271">
        <v>2</v>
      </c>
      <c r="S1271">
        <v>19</v>
      </c>
      <c r="T1271">
        <v>3</v>
      </c>
      <c r="U1271">
        <v>3</v>
      </c>
      <c r="V1271">
        <v>9</v>
      </c>
      <c r="W1271">
        <v>7</v>
      </c>
      <c r="X1271">
        <v>7</v>
      </c>
      <c r="Y1271">
        <v>7</v>
      </c>
    </row>
    <row r="1272" spans="1:25" x14ac:dyDescent="0.35">
      <c r="A1272">
        <v>48</v>
      </c>
      <c r="B1272" t="s">
        <v>32</v>
      </c>
      <c r="C1272" t="s">
        <v>26</v>
      </c>
      <c r="D1272" t="s">
        <v>34</v>
      </c>
      <c r="E1272">
        <v>10</v>
      </c>
      <c r="F1272">
        <v>3</v>
      </c>
      <c r="G1272" t="s">
        <v>28</v>
      </c>
      <c r="H1272">
        <v>4</v>
      </c>
      <c r="I1272" t="s">
        <v>35</v>
      </c>
      <c r="J1272">
        <v>91</v>
      </c>
      <c r="K1272">
        <v>2</v>
      </c>
      <c r="L1272">
        <v>5</v>
      </c>
      <c r="M1272" t="s">
        <v>47</v>
      </c>
      <c r="N1272">
        <v>2</v>
      </c>
      <c r="O1272" t="s">
        <v>37</v>
      </c>
      <c r="P1272">
        <v>4</v>
      </c>
      <c r="Q1272">
        <v>3</v>
      </c>
      <c r="R1272">
        <v>0</v>
      </c>
      <c r="S1272">
        <v>29</v>
      </c>
      <c r="T1272">
        <v>3</v>
      </c>
      <c r="U1272">
        <v>3</v>
      </c>
      <c r="V1272">
        <v>22</v>
      </c>
      <c r="W1272">
        <v>10</v>
      </c>
      <c r="X1272">
        <v>12</v>
      </c>
      <c r="Y1272">
        <v>9</v>
      </c>
    </row>
    <row r="1273" spans="1:25" x14ac:dyDescent="0.35">
      <c r="A1273">
        <v>48</v>
      </c>
      <c r="B1273" t="s">
        <v>32</v>
      </c>
      <c r="C1273" t="s">
        <v>33</v>
      </c>
      <c r="D1273" t="s">
        <v>34</v>
      </c>
      <c r="E1273">
        <v>22</v>
      </c>
      <c r="F1273">
        <v>3</v>
      </c>
      <c r="G1273" t="s">
        <v>40</v>
      </c>
      <c r="H1273">
        <v>4</v>
      </c>
      <c r="I1273" t="s">
        <v>29</v>
      </c>
      <c r="J1273">
        <v>58</v>
      </c>
      <c r="K1273">
        <v>3</v>
      </c>
      <c r="L1273">
        <v>4</v>
      </c>
      <c r="M1273" t="s">
        <v>45</v>
      </c>
      <c r="N1273">
        <v>4</v>
      </c>
      <c r="O1273" t="s">
        <v>41</v>
      </c>
      <c r="P1273">
        <v>3</v>
      </c>
      <c r="Q1273">
        <v>3</v>
      </c>
      <c r="R1273">
        <v>1</v>
      </c>
      <c r="S1273">
        <v>24</v>
      </c>
      <c r="T1273">
        <v>3</v>
      </c>
      <c r="U1273">
        <v>3</v>
      </c>
      <c r="V1273">
        <v>22</v>
      </c>
      <c r="W1273">
        <v>17</v>
      </c>
      <c r="X1273">
        <v>4</v>
      </c>
      <c r="Y1273">
        <v>7</v>
      </c>
    </row>
    <row r="1274" spans="1:25" hidden="1" x14ac:dyDescent="0.35">
      <c r="A1274">
        <v>49</v>
      </c>
      <c r="B1274" t="s">
        <v>32</v>
      </c>
      <c r="C1274" t="s">
        <v>33</v>
      </c>
      <c r="D1274" t="s">
        <v>34</v>
      </c>
      <c r="E1274">
        <v>8</v>
      </c>
      <c r="F1274">
        <v>1</v>
      </c>
      <c r="G1274" t="s">
        <v>28</v>
      </c>
      <c r="H1274">
        <v>3</v>
      </c>
      <c r="I1274" t="s">
        <v>35</v>
      </c>
      <c r="J1274">
        <v>61</v>
      </c>
      <c r="K1274">
        <v>2</v>
      </c>
      <c r="L1274">
        <v>2</v>
      </c>
      <c r="M1274" t="s">
        <v>36</v>
      </c>
      <c r="N1274">
        <v>2</v>
      </c>
      <c r="O1274" t="s">
        <v>37</v>
      </c>
      <c r="P1274">
        <v>1</v>
      </c>
      <c r="Q1274">
        <v>4</v>
      </c>
      <c r="R1274">
        <v>1</v>
      </c>
      <c r="S1274">
        <v>10</v>
      </c>
      <c r="T1274">
        <v>3</v>
      </c>
      <c r="U1274">
        <v>3</v>
      </c>
      <c r="V1274">
        <v>10</v>
      </c>
      <c r="W1274">
        <v>7</v>
      </c>
      <c r="X1274">
        <v>1</v>
      </c>
      <c r="Y1274">
        <v>7</v>
      </c>
    </row>
    <row r="1275" spans="1:25" x14ac:dyDescent="0.35">
      <c r="A1275">
        <v>49</v>
      </c>
      <c r="B1275" t="s">
        <v>32</v>
      </c>
      <c r="C1275" t="s">
        <v>26</v>
      </c>
      <c r="D1275" t="s">
        <v>34</v>
      </c>
      <c r="E1275">
        <v>20</v>
      </c>
      <c r="F1275">
        <v>4</v>
      </c>
      <c r="G1275" t="s">
        <v>40</v>
      </c>
      <c r="H1275">
        <v>3</v>
      </c>
      <c r="I1275" t="s">
        <v>29</v>
      </c>
      <c r="J1275">
        <v>96</v>
      </c>
      <c r="K1275">
        <v>3</v>
      </c>
      <c r="L1275">
        <v>2</v>
      </c>
      <c r="M1275" t="s">
        <v>42</v>
      </c>
      <c r="N1275">
        <v>1</v>
      </c>
      <c r="O1275" t="s">
        <v>37</v>
      </c>
      <c r="P1275">
        <v>1</v>
      </c>
      <c r="Q1275">
        <v>3</v>
      </c>
      <c r="R1275">
        <v>0</v>
      </c>
      <c r="S1275">
        <v>16</v>
      </c>
      <c r="T1275">
        <v>2</v>
      </c>
      <c r="U1275">
        <v>2</v>
      </c>
      <c r="V1275">
        <v>15</v>
      </c>
      <c r="W1275">
        <v>11</v>
      </c>
      <c r="X1275">
        <v>5</v>
      </c>
      <c r="Y1275">
        <v>11</v>
      </c>
    </row>
    <row r="1276" spans="1:25" x14ac:dyDescent="0.35">
      <c r="A1276">
        <v>49</v>
      </c>
      <c r="B1276" t="s">
        <v>32</v>
      </c>
      <c r="C1276" t="s">
        <v>44</v>
      </c>
      <c r="D1276" t="s">
        <v>34</v>
      </c>
      <c r="E1276">
        <v>18</v>
      </c>
      <c r="F1276">
        <v>4</v>
      </c>
      <c r="G1276" t="s">
        <v>28</v>
      </c>
      <c r="H1276">
        <v>4</v>
      </c>
      <c r="I1276" t="s">
        <v>35</v>
      </c>
      <c r="J1276">
        <v>92</v>
      </c>
      <c r="K1276">
        <v>3</v>
      </c>
      <c r="L1276">
        <v>2</v>
      </c>
      <c r="M1276" t="s">
        <v>42</v>
      </c>
      <c r="N1276">
        <v>4</v>
      </c>
      <c r="O1276" t="s">
        <v>41</v>
      </c>
      <c r="P1276">
        <v>1</v>
      </c>
      <c r="Q1276">
        <v>3</v>
      </c>
      <c r="R1276">
        <v>2</v>
      </c>
      <c r="S1276">
        <v>7</v>
      </c>
      <c r="T1276">
        <v>0</v>
      </c>
      <c r="U1276">
        <v>3</v>
      </c>
      <c r="V1276">
        <v>7</v>
      </c>
      <c r="W1276">
        <v>7</v>
      </c>
      <c r="X1276">
        <v>1</v>
      </c>
      <c r="Y1276">
        <v>7</v>
      </c>
    </row>
    <row r="1277" spans="1:25" x14ac:dyDescent="0.35">
      <c r="A1277">
        <v>49</v>
      </c>
      <c r="B1277" t="s">
        <v>32</v>
      </c>
      <c r="C1277" t="s">
        <v>33</v>
      </c>
      <c r="D1277" t="s">
        <v>34</v>
      </c>
      <c r="E1277">
        <v>10</v>
      </c>
      <c r="F1277">
        <v>4</v>
      </c>
      <c r="G1277" t="s">
        <v>28</v>
      </c>
      <c r="H1277">
        <v>3</v>
      </c>
      <c r="I1277" t="s">
        <v>29</v>
      </c>
      <c r="J1277">
        <v>35</v>
      </c>
      <c r="K1277">
        <v>3</v>
      </c>
      <c r="L1277">
        <v>5</v>
      </c>
      <c r="M1277" t="s">
        <v>47</v>
      </c>
      <c r="N1277">
        <v>1</v>
      </c>
      <c r="O1277" t="s">
        <v>31</v>
      </c>
      <c r="P1277">
        <v>9</v>
      </c>
      <c r="Q1277">
        <v>3</v>
      </c>
      <c r="R1277">
        <v>0</v>
      </c>
      <c r="S1277">
        <v>22</v>
      </c>
      <c r="T1277">
        <v>4</v>
      </c>
      <c r="U1277">
        <v>3</v>
      </c>
      <c r="V1277">
        <v>3</v>
      </c>
      <c r="W1277">
        <v>2</v>
      </c>
      <c r="X1277">
        <v>1</v>
      </c>
      <c r="Y1277">
        <v>2</v>
      </c>
    </row>
    <row r="1278" spans="1:25" hidden="1" x14ac:dyDescent="0.35">
      <c r="A1278">
        <v>49</v>
      </c>
      <c r="B1278" t="s">
        <v>32</v>
      </c>
      <c r="C1278" t="s">
        <v>26</v>
      </c>
      <c r="D1278" t="s">
        <v>34</v>
      </c>
      <c r="E1278">
        <v>1</v>
      </c>
      <c r="F1278">
        <v>2</v>
      </c>
      <c r="G1278" t="s">
        <v>49</v>
      </c>
      <c r="H1278">
        <v>3</v>
      </c>
      <c r="I1278" t="s">
        <v>29</v>
      </c>
      <c r="J1278">
        <v>90</v>
      </c>
      <c r="K1278">
        <v>2</v>
      </c>
      <c r="L1278">
        <v>4</v>
      </c>
      <c r="M1278" t="s">
        <v>43</v>
      </c>
      <c r="N1278">
        <v>3</v>
      </c>
      <c r="O1278" t="s">
        <v>31</v>
      </c>
      <c r="P1278">
        <v>7</v>
      </c>
      <c r="Q1278">
        <v>3</v>
      </c>
      <c r="R1278">
        <v>0</v>
      </c>
      <c r="S1278">
        <v>25</v>
      </c>
      <c r="T1278">
        <v>2</v>
      </c>
      <c r="U1278">
        <v>3</v>
      </c>
      <c r="V1278">
        <v>7</v>
      </c>
      <c r="W1278">
        <v>1</v>
      </c>
      <c r="X1278">
        <v>0</v>
      </c>
      <c r="Y1278">
        <v>7</v>
      </c>
    </row>
    <row r="1279" spans="1:25" hidden="1" x14ac:dyDescent="0.35">
      <c r="A1279">
        <v>49</v>
      </c>
      <c r="B1279" t="s">
        <v>32</v>
      </c>
      <c r="C1279" t="s">
        <v>26</v>
      </c>
      <c r="D1279" t="s">
        <v>34</v>
      </c>
      <c r="E1279">
        <v>7</v>
      </c>
      <c r="F1279">
        <v>3</v>
      </c>
      <c r="G1279" t="s">
        <v>38</v>
      </c>
      <c r="H1279">
        <v>2</v>
      </c>
      <c r="I1279" t="s">
        <v>35</v>
      </c>
      <c r="J1279">
        <v>31</v>
      </c>
      <c r="K1279">
        <v>2</v>
      </c>
      <c r="L1279">
        <v>3</v>
      </c>
      <c r="M1279" t="s">
        <v>43</v>
      </c>
      <c r="N1279">
        <v>3</v>
      </c>
      <c r="O1279" t="s">
        <v>31</v>
      </c>
      <c r="P1279">
        <v>8</v>
      </c>
      <c r="Q1279">
        <v>4</v>
      </c>
      <c r="R1279">
        <v>0</v>
      </c>
      <c r="S1279">
        <v>26</v>
      </c>
      <c r="T1279">
        <v>2</v>
      </c>
      <c r="U1279">
        <v>3</v>
      </c>
      <c r="V1279">
        <v>5</v>
      </c>
      <c r="W1279">
        <v>2</v>
      </c>
      <c r="X1279">
        <v>0</v>
      </c>
      <c r="Y1279">
        <v>0</v>
      </c>
    </row>
    <row r="1280" spans="1:25" x14ac:dyDescent="0.35">
      <c r="A1280">
        <v>49</v>
      </c>
      <c r="B1280" t="s">
        <v>32</v>
      </c>
      <c r="C1280" t="s">
        <v>26</v>
      </c>
      <c r="D1280" t="s">
        <v>34</v>
      </c>
      <c r="E1280">
        <v>18</v>
      </c>
      <c r="F1280">
        <v>4</v>
      </c>
      <c r="G1280" t="s">
        <v>28</v>
      </c>
      <c r="H1280">
        <v>4</v>
      </c>
      <c r="I1280" t="s">
        <v>35</v>
      </c>
      <c r="J1280">
        <v>58</v>
      </c>
      <c r="K1280">
        <v>2</v>
      </c>
      <c r="L1280">
        <v>5</v>
      </c>
      <c r="M1280" t="s">
        <v>47</v>
      </c>
      <c r="N1280">
        <v>3</v>
      </c>
      <c r="O1280" t="s">
        <v>41</v>
      </c>
      <c r="P1280">
        <v>1</v>
      </c>
      <c r="Q1280">
        <v>3</v>
      </c>
      <c r="R1280">
        <v>1</v>
      </c>
      <c r="S1280">
        <v>31</v>
      </c>
      <c r="T1280">
        <v>5</v>
      </c>
      <c r="U1280">
        <v>3</v>
      </c>
      <c r="V1280">
        <v>31</v>
      </c>
      <c r="W1280">
        <v>9</v>
      </c>
      <c r="X1280">
        <v>0</v>
      </c>
      <c r="Y1280">
        <v>9</v>
      </c>
    </row>
    <row r="1281" spans="1:25" x14ac:dyDescent="0.35">
      <c r="A1281">
        <v>49</v>
      </c>
      <c r="B1281" t="s">
        <v>25</v>
      </c>
      <c r="C1281" t="s">
        <v>26</v>
      </c>
      <c r="D1281" t="s">
        <v>27</v>
      </c>
      <c r="E1281">
        <v>11</v>
      </c>
      <c r="F1281">
        <v>3</v>
      </c>
      <c r="G1281" t="s">
        <v>48</v>
      </c>
      <c r="H1281">
        <v>3</v>
      </c>
      <c r="I1281" t="s">
        <v>29</v>
      </c>
      <c r="J1281">
        <v>43</v>
      </c>
      <c r="K1281">
        <v>3</v>
      </c>
      <c r="L1281">
        <v>3</v>
      </c>
      <c r="M1281" t="s">
        <v>30</v>
      </c>
      <c r="N1281">
        <v>4</v>
      </c>
      <c r="O1281" t="s">
        <v>37</v>
      </c>
      <c r="P1281">
        <v>1</v>
      </c>
      <c r="Q1281">
        <v>3</v>
      </c>
      <c r="R1281">
        <v>2</v>
      </c>
      <c r="S1281">
        <v>9</v>
      </c>
      <c r="T1281">
        <v>3</v>
      </c>
      <c r="U1281">
        <v>4</v>
      </c>
      <c r="V1281">
        <v>9</v>
      </c>
      <c r="W1281">
        <v>8</v>
      </c>
      <c r="X1281">
        <v>7</v>
      </c>
      <c r="Y1281">
        <v>7</v>
      </c>
    </row>
    <row r="1282" spans="1:25" hidden="1" x14ac:dyDescent="0.35">
      <c r="A1282">
        <v>49</v>
      </c>
      <c r="B1282" t="s">
        <v>32</v>
      </c>
      <c r="C1282" t="s">
        <v>26</v>
      </c>
      <c r="D1282" t="s">
        <v>34</v>
      </c>
      <c r="E1282">
        <v>1</v>
      </c>
      <c r="F1282">
        <v>3</v>
      </c>
      <c r="G1282" t="s">
        <v>49</v>
      </c>
      <c r="H1282">
        <v>3</v>
      </c>
      <c r="I1282" t="s">
        <v>29</v>
      </c>
      <c r="J1282">
        <v>36</v>
      </c>
      <c r="K1282">
        <v>3</v>
      </c>
      <c r="L1282">
        <v>1</v>
      </c>
      <c r="M1282" t="s">
        <v>36</v>
      </c>
      <c r="N1282">
        <v>1</v>
      </c>
      <c r="O1282" t="s">
        <v>37</v>
      </c>
      <c r="P1282">
        <v>2</v>
      </c>
      <c r="Q1282">
        <v>3</v>
      </c>
      <c r="R1282">
        <v>1</v>
      </c>
      <c r="S1282">
        <v>7</v>
      </c>
      <c r="T1282">
        <v>2</v>
      </c>
      <c r="U1282">
        <v>3</v>
      </c>
      <c r="V1282">
        <v>4</v>
      </c>
      <c r="W1282">
        <v>2</v>
      </c>
      <c r="X1282">
        <v>0</v>
      </c>
      <c r="Y1282">
        <v>2</v>
      </c>
    </row>
    <row r="1283" spans="1:25" hidden="1" x14ac:dyDescent="0.35">
      <c r="A1283">
        <v>49</v>
      </c>
      <c r="B1283" t="s">
        <v>32</v>
      </c>
      <c r="C1283" t="s">
        <v>26</v>
      </c>
      <c r="D1283" t="s">
        <v>34</v>
      </c>
      <c r="E1283">
        <v>8</v>
      </c>
      <c r="F1283">
        <v>2</v>
      </c>
      <c r="G1283" t="s">
        <v>38</v>
      </c>
      <c r="H1283">
        <v>1</v>
      </c>
      <c r="I1283" t="s">
        <v>29</v>
      </c>
      <c r="J1283">
        <v>51</v>
      </c>
      <c r="K1283">
        <v>3</v>
      </c>
      <c r="L1283">
        <v>3</v>
      </c>
      <c r="M1283" t="s">
        <v>39</v>
      </c>
      <c r="N1283">
        <v>2</v>
      </c>
      <c r="O1283" t="s">
        <v>37</v>
      </c>
      <c r="P1283">
        <v>4</v>
      </c>
      <c r="Q1283">
        <v>3</v>
      </c>
      <c r="R1283">
        <v>1</v>
      </c>
      <c r="S1283">
        <v>29</v>
      </c>
      <c r="T1283">
        <v>3</v>
      </c>
      <c r="U1283">
        <v>2</v>
      </c>
      <c r="V1283">
        <v>26</v>
      </c>
      <c r="W1283">
        <v>9</v>
      </c>
      <c r="X1283">
        <v>1</v>
      </c>
      <c r="Y1283">
        <v>7</v>
      </c>
    </row>
    <row r="1284" spans="1:25" hidden="1" x14ac:dyDescent="0.35">
      <c r="A1284">
        <v>49</v>
      </c>
      <c r="B1284" t="s">
        <v>32</v>
      </c>
      <c r="C1284" t="s">
        <v>26</v>
      </c>
      <c r="D1284" t="s">
        <v>27</v>
      </c>
      <c r="E1284">
        <v>8</v>
      </c>
      <c r="F1284">
        <v>4</v>
      </c>
      <c r="G1284" t="s">
        <v>49</v>
      </c>
      <c r="H1284">
        <v>4</v>
      </c>
      <c r="I1284" t="s">
        <v>35</v>
      </c>
      <c r="J1284">
        <v>56</v>
      </c>
      <c r="K1284">
        <v>2</v>
      </c>
      <c r="L1284">
        <v>4</v>
      </c>
      <c r="M1284" t="s">
        <v>30</v>
      </c>
      <c r="N1284">
        <v>2</v>
      </c>
      <c r="O1284" t="s">
        <v>37</v>
      </c>
      <c r="P1284">
        <v>6</v>
      </c>
      <c r="Q1284">
        <v>3</v>
      </c>
      <c r="R1284">
        <v>1</v>
      </c>
      <c r="S1284">
        <v>22</v>
      </c>
      <c r="T1284">
        <v>3</v>
      </c>
      <c r="U1284">
        <v>3</v>
      </c>
      <c r="V1284">
        <v>9</v>
      </c>
      <c r="W1284">
        <v>8</v>
      </c>
      <c r="X1284">
        <v>2</v>
      </c>
      <c r="Y1284">
        <v>3</v>
      </c>
    </row>
    <row r="1285" spans="1:25" hidden="1" x14ac:dyDescent="0.35">
      <c r="A1285">
        <v>49</v>
      </c>
      <c r="B1285" t="s">
        <v>32</v>
      </c>
      <c r="C1285" t="s">
        <v>26</v>
      </c>
      <c r="D1285" t="s">
        <v>34</v>
      </c>
      <c r="E1285">
        <v>4</v>
      </c>
      <c r="F1285">
        <v>2</v>
      </c>
      <c r="G1285" t="s">
        <v>40</v>
      </c>
      <c r="H1285">
        <v>1</v>
      </c>
      <c r="I1285" t="s">
        <v>35</v>
      </c>
      <c r="J1285">
        <v>85</v>
      </c>
      <c r="K1285">
        <v>2</v>
      </c>
      <c r="L1285">
        <v>5</v>
      </c>
      <c r="M1285" t="s">
        <v>45</v>
      </c>
      <c r="N1285">
        <v>3</v>
      </c>
      <c r="O1285" t="s">
        <v>37</v>
      </c>
      <c r="P1285">
        <v>2</v>
      </c>
      <c r="Q1285">
        <v>3</v>
      </c>
      <c r="R1285">
        <v>1</v>
      </c>
      <c r="S1285">
        <v>23</v>
      </c>
      <c r="T1285">
        <v>2</v>
      </c>
      <c r="U1285">
        <v>4</v>
      </c>
      <c r="V1285">
        <v>1</v>
      </c>
      <c r="W1285">
        <v>0</v>
      </c>
      <c r="X1285">
        <v>0</v>
      </c>
      <c r="Y1285">
        <v>0</v>
      </c>
    </row>
    <row r="1286" spans="1:25" x14ac:dyDescent="0.35">
      <c r="A1286">
        <v>49</v>
      </c>
      <c r="B1286" t="s">
        <v>25</v>
      </c>
      <c r="C1286" t="s">
        <v>33</v>
      </c>
      <c r="D1286" t="s">
        <v>34</v>
      </c>
      <c r="E1286">
        <v>28</v>
      </c>
      <c r="F1286">
        <v>2</v>
      </c>
      <c r="G1286" t="s">
        <v>28</v>
      </c>
      <c r="H1286">
        <v>1</v>
      </c>
      <c r="I1286" t="s">
        <v>35</v>
      </c>
      <c r="J1286">
        <v>97</v>
      </c>
      <c r="K1286">
        <v>2</v>
      </c>
      <c r="L1286">
        <v>2</v>
      </c>
      <c r="M1286" t="s">
        <v>39</v>
      </c>
      <c r="N1286">
        <v>1</v>
      </c>
      <c r="O1286" t="s">
        <v>31</v>
      </c>
      <c r="P1286">
        <v>3</v>
      </c>
      <c r="Q1286">
        <v>4</v>
      </c>
      <c r="R1286">
        <v>0</v>
      </c>
      <c r="S1286">
        <v>20</v>
      </c>
      <c r="T1286">
        <v>2</v>
      </c>
      <c r="U1286">
        <v>3</v>
      </c>
      <c r="V1286">
        <v>4</v>
      </c>
      <c r="W1286">
        <v>3</v>
      </c>
      <c r="X1286">
        <v>1</v>
      </c>
      <c r="Y1286">
        <v>3</v>
      </c>
    </row>
    <row r="1287" spans="1:25" hidden="1" x14ac:dyDescent="0.35">
      <c r="A1287">
        <v>49</v>
      </c>
      <c r="B1287" t="s">
        <v>32</v>
      </c>
      <c r="C1287" t="s">
        <v>26</v>
      </c>
      <c r="D1287" t="s">
        <v>34</v>
      </c>
      <c r="E1287">
        <v>5</v>
      </c>
      <c r="F1287">
        <v>4</v>
      </c>
      <c r="G1287" t="s">
        <v>49</v>
      </c>
      <c r="H1287">
        <v>1</v>
      </c>
      <c r="I1287" t="s">
        <v>35</v>
      </c>
      <c r="J1287">
        <v>96</v>
      </c>
      <c r="K1287">
        <v>3</v>
      </c>
      <c r="L1287">
        <v>2</v>
      </c>
      <c r="M1287" t="s">
        <v>43</v>
      </c>
      <c r="N1287">
        <v>3</v>
      </c>
      <c r="O1287" t="s">
        <v>37</v>
      </c>
      <c r="P1287">
        <v>2</v>
      </c>
      <c r="Q1287">
        <v>3</v>
      </c>
      <c r="R1287">
        <v>1</v>
      </c>
      <c r="S1287">
        <v>20</v>
      </c>
      <c r="T1287">
        <v>0</v>
      </c>
      <c r="U1287">
        <v>2</v>
      </c>
      <c r="V1287">
        <v>3</v>
      </c>
      <c r="W1287">
        <v>2</v>
      </c>
      <c r="X1287">
        <v>1</v>
      </c>
      <c r="Y1287">
        <v>2</v>
      </c>
    </row>
    <row r="1288" spans="1:25" hidden="1" x14ac:dyDescent="0.35">
      <c r="A1288">
        <v>49</v>
      </c>
      <c r="B1288" t="s">
        <v>32</v>
      </c>
      <c r="C1288" t="s">
        <v>26</v>
      </c>
      <c r="D1288" t="s">
        <v>34</v>
      </c>
      <c r="E1288">
        <v>7</v>
      </c>
      <c r="F1288">
        <v>4</v>
      </c>
      <c r="G1288" t="s">
        <v>28</v>
      </c>
      <c r="H1288">
        <v>3</v>
      </c>
      <c r="I1288" t="s">
        <v>35</v>
      </c>
      <c r="J1288">
        <v>35</v>
      </c>
      <c r="K1288">
        <v>3</v>
      </c>
      <c r="L1288">
        <v>3</v>
      </c>
      <c r="M1288" t="s">
        <v>43</v>
      </c>
      <c r="N1288">
        <v>2</v>
      </c>
      <c r="O1288" t="s">
        <v>41</v>
      </c>
      <c r="P1288">
        <v>3</v>
      </c>
      <c r="Q1288">
        <v>3</v>
      </c>
      <c r="R1288">
        <v>2</v>
      </c>
      <c r="S1288">
        <v>29</v>
      </c>
      <c r="T1288">
        <v>3</v>
      </c>
      <c r="U1288">
        <v>3</v>
      </c>
      <c r="V1288">
        <v>8</v>
      </c>
      <c r="W1288">
        <v>7</v>
      </c>
      <c r="X1288">
        <v>0</v>
      </c>
      <c r="Y1288">
        <v>7</v>
      </c>
    </row>
    <row r="1289" spans="1:25" hidden="1" x14ac:dyDescent="0.35">
      <c r="A1289">
        <v>49</v>
      </c>
      <c r="B1289" t="s">
        <v>32</v>
      </c>
      <c r="C1289" t="s">
        <v>26</v>
      </c>
      <c r="D1289" t="s">
        <v>34</v>
      </c>
      <c r="E1289">
        <v>3</v>
      </c>
      <c r="F1289">
        <v>2</v>
      </c>
      <c r="G1289" t="s">
        <v>40</v>
      </c>
      <c r="H1289">
        <v>3</v>
      </c>
      <c r="I1289" t="s">
        <v>29</v>
      </c>
      <c r="J1289">
        <v>43</v>
      </c>
      <c r="K1289">
        <v>2</v>
      </c>
      <c r="L1289">
        <v>2</v>
      </c>
      <c r="M1289" t="s">
        <v>39</v>
      </c>
      <c r="N1289">
        <v>1</v>
      </c>
      <c r="O1289" t="s">
        <v>37</v>
      </c>
      <c r="P1289">
        <v>4</v>
      </c>
      <c r="Q1289">
        <v>4</v>
      </c>
      <c r="R1289">
        <v>1</v>
      </c>
      <c r="S1289">
        <v>10</v>
      </c>
      <c r="T1289">
        <v>3</v>
      </c>
      <c r="U1289">
        <v>3</v>
      </c>
      <c r="V1289">
        <v>3</v>
      </c>
      <c r="W1289">
        <v>2</v>
      </c>
      <c r="X1289">
        <v>1</v>
      </c>
      <c r="Y1289">
        <v>2</v>
      </c>
    </row>
    <row r="1290" spans="1:25" x14ac:dyDescent="0.35">
      <c r="A1290">
        <v>49</v>
      </c>
      <c r="B1290" t="s">
        <v>32</v>
      </c>
      <c r="C1290" t="s">
        <v>26</v>
      </c>
      <c r="D1290" t="s">
        <v>34</v>
      </c>
      <c r="E1290">
        <v>25</v>
      </c>
      <c r="F1290">
        <v>4</v>
      </c>
      <c r="G1290" t="s">
        <v>28</v>
      </c>
      <c r="H1290">
        <v>3</v>
      </c>
      <c r="I1290" t="s">
        <v>29</v>
      </c>
      <c r="J1290">
        <v>84</v>
      </c>
      <c r="K1290">
        <v>3</v>
      </c>
      <c r="L1290">
        <v>1</v>
      </c>
      <c r="M1290" t="s">
        <v>39</v>
      </c>
      <c r="N1290">
        <v>1</v>
      </c>
      <c r="O1290" t="s">
        <v>37</v>
      </c>
      <c r="P1290">
        <v>1</v>
      </c>
      <c r="Q1290">
        <v>3</v>
      </c>
      <c r="R1290">
        <v>1</v>
      </c>
      <c r="S1290">
        <v>10</v>
      </c>
      <c r="T1290">
        <v>3</v>
      </c>
      <c r="U1290">
        <v>2</v>
      </c>
      <c r="V1290">
        <v>9</v>
      </c>
      <c r="W1290">
        <v>6</v>
      </c>
      <c r="X1290">
        <v>1</v>
      </c>
      <c r="Y1290">
        <v>4</v>
      </c>
    </row>
    <row r="1291" spans="1:25" x14ac:dyDescent="0.35">
      <c r="A1291">
        <v>49</v>
      </c>
      <c r="B1291" t="s">
        <v>32</v>
      </c>
      <c r="C1291" t="s">
        <v>26</v>
      </c>
      <c r="D1291" t="s">
        <v>34</v>
      </c>
      <c r="E1291">
        <v>22</v>
      </c>
      <c r="F1291">
        <v>4</v>
      </c>
      <c r="G1291" t="s">
        <v>38</v>
      </c>
      <c r="H1291">
        <v>1</v>
      </c>
      <c r="I1291" t="s">
        <v>29</v>
      </c>
      <c r="J1291">
        <v>72</v>
      </c>
      <c r="K1291">
        <v>3</v>
      </c>
      <c r="L1291">
        <v>4</v>
      </c>
      <c r="M1291" t="s">
        <v>47</v>
      </c>
      <c r="N1291">
        <v>2</v>
      </c>
      <c r="O1291" t="s">
        <v>37</v>
      </c>
      <c r="P1291">
        <v>3</v>
      </c>
      <c r="Q1291">
        <v>3</v>
      </c>
      <c r="R1291">
        <v>2</v>
      </c>
      <c r="S1291">
        <v>27</v>
      </c>
      <c r="T1291">
        <v>2</v>
      </c>
      <c r="U1291">
        <v>3</v>
      </c>
      <c r="V1291">
        <v>4</v>
      </c>
      <c r="W1291">
        <v>2</v>
      </c>
      <c r="X1291">
        <v>1</v>
      </c>
      <c r="Y1291">
        <v>2</v>
      </c>
    </row>
    <row r="1292" spans="1:25" hidden="1" x14ac:dyDescent="0.35">
      <c r="A1292">
        <v>49</v>
      </c>
      <c r="B1292" t="s">
        <v>32</v>
      </c>
      <c r="C1292" t="s">
        <v>26</v>
      </c>
      <c r="D1292" t="s">
        <v>34</v>
      </c>
      <c r="E1292">
        <v>6</v>
      </c>
      <c r="F1292">
        <v>1</v>
      </c>
      <c r="G1292" t="s">
        <v>28</v>
      </c>
      <c r="H1292">
        <v>3</v>
      </c>
      <c r="I1292" t="s">
        <v>29</v>
      </c>
      <c r="J1292">
        <v>41</v>
      </c>
      <c r="K1292">
        <v>2</v>
      </c>
      <c r="L1292">
        <v>4</v>
      </c>
      <c r="M1292" t="s">
        <v>43</v>
      </c>
      <c r="N1292">
        <v>3</v>
      </c>
      <c r="O1292" t="s">
        <v>37</v>
      </c>
      <c r="P1292">
        <v>2</v>
      </c>
      <c r="Q1292">
        <v>3</v>
      </c>
      <c r="R1292">
        <v>1</v>
      </c>
      <c r="S1292">
        <v>30</v>
      </c>
      <c r="T1292">
        <v>3</v>
      </c>
      <c r="U1292">
        <v>3</v>
      </c>
      <c r="V1292">
        <v>15</v>
      </c>
      <c r="W1292">
        <v>11</v>
      </c>
      <c r="X1292">
        <v>2</v>
      </c>
      <c r="Y1292">
        <v>12</v>
      </c>
    </row>
    <row r="1293" spans="1:25" x14ac:dyDescent="0.35">
      <c r="A1293">
        <v>49</v>
      </c>
      <c r="B1293" t="s">
        <v>32</v>
      </c>
      <c r="C1293" t="s">
        <v>26</v>
      </c>
      <c r="D1293" t="s">
        <v>34</v>
      </c>
      <c r="E1293">
        <v>16</v>
      </c>
      <c r="F1293">
        <v>3</v>
      </c>
      <c r="G1293" t="s">
        <v>40</v>
      </c>
      <c r="H1293">
        <v>4</v>
      </c>
      <c r="I1293" t="s">
        <v>29</v>
      </c>
      <c r="J1293">
        <v>74</v>
      </c>
      <c r="K1293">
        <v>3</v>
      </c>
      <c r="L1293">
        <v>1</v>
      </c>
      <c r="M1293" t="s">
        <v>39</v>
      </c>
      <c r="N1293">
        <v>1</v>
      </c>
      <c r="O1293" t="s">
        <v>41</v>
      </c>
      <c r="P1293">
        <v>4</v>
      </c>
      <c r="Q1293">
        <v>3</v>
      </c>
      <c r="R1293">
        <v>1</v>
      </c>
      <c r="S1293">
        <v>17</v>
      </c>
      <c r="T1293">
        <v>2</v>
      </c>
      <c r="U1293">
        <v>2</v>
      </c>
      <c r="V1293">
        <v>2</v>
      </c>
      <c r="W1293">
        <v>2</v>
      </c>
      <c r="X1293">
        <v>2</v>
      </c>
      <c r="Y1293">
        <v>2</v>
      </c>
    </row>
    <row r="1294" spans="1:25" hidden="1" x14ac:dyDescent="0.35">
      <c r="A1294">
        <v>49</v>
      </c>
      <c r="B1294" t="s">
        <v>32</v>
      </c>
      <c r="C1294" t="s">
        <v>26</v>
      </c>
      <c r="D1294" t="s">
        <v>34</v>
      </c>
      <c r="E1294">
        <v>1</v>
      </c>
      <c r="F1294">
        <v>3</v>
      </c>
      <c r="G1294" t="s">
        <v>28</v>
      </c>
      <c r="H1294">
        <v>3</v>
      </c>
      <c r="I1294" t="s">
        <v>35</v>
      </c>
      <c r="J1294">
        <v>36</v>
      </c>
      <c r="K1294">
        <v>3</v>
      </c>
      <c r="L1294">
        <v>4</v>
      </c>
      <c r="M1294" t="s">
        <v>45</v>
      </c>
      <c r="N1294">
        <v>3</v>
      </c>
      <c r="O1294" t="s">
        <v>31</v>
      </c>
      <c r="P1294">
        <v>4</v>
      </c>
      <c r="Q1294">
        <v>3</v>
      </c>
      <c r="R1294">
        <v>0</v>
      </c>
      <c r="S1294">
        <v>23</v>
      </c>
      <c r="T1294">
        <v>2</v>
      </c>
      <c r="U1294">
        <v>3</v>
      </c>
      <c r="V1294">
        <v>8</v>
      </c>
      <c r="W1294">
        <v>7</v>
      </c>
      <c r="X1294">
        <v>0</v>
      </c>
      <c r="Y1294">
        <v>0</v>
      </c>
    </row>
    <row r="1295" spans="1:25" x14ac:dyDescent="0.35">
      <c r="A1295">
        <v>49</v>
      </c>
      <c r="B1295" t="s">
        <v>32</v>
      </c>
      <c r="C1295" t="s">
        <v>26</v>
      </c>
      <c r="D1295" t="s">
        <v>27</v>
      </c>
      <c r="E1295">
        <v>11</v>
      </c>
      <c r="F1295">
        <v>4</v>
      </c>
      <c r="G1295" t="s">
        <v>48</v>
      </c>
      <c r="H1295">
        <v>4</v>
      </c>
      <c r="I1295" t="s">
        <v>29</v>
      </c>
      <c r="J1295">
        <v>80</v>
      </c>
      <c r="K1295">
        <v>3</v>
      </c>
      <c r="L1295">
        <v>2</v>
      </c>
      <c r="M1295" t="s">
        <v>30</v>
      </c>
      <c r="N1295">
        <v>4</v>
      </c>
      <c r="O1295" t="s">
        <v>31</v>
      </c>
      <c r="P1295">
        <v>3</v>
      </c>
      <c r="Q1295">
        <v>3</v>
      </c>
      <c r="R1295">
        <v>0</v>
      </c>
      <c r="S1295">
        <v>8</v>
      </c>
      <c r="T1295">
        <v>1</v>
      </c>
      <c r="U1295">
        <v>4</v>
      </c>
      <c r="V1295">
        <v>5</v>
      </c>
      <c r="W1295">
        <v>1</v>
      </c>
      <c r="X1295">
        <v>0</v>
      </c>
      <c r="Y1295">
        <v>4</v>
      </c>
    </row>
    <row r="1296" spans="1:25" hidden="1" x14ac:dyDescent="0.35">
      <c r="A1296">
        <v>49</v>
      </c>
      <c r="B1296" t="s">
        <v>32</v>
      </c>
      <c r="C1296" t="s">
        <v>33</v>
      </c>
      <c r="D1296" t="s">
        <v>34</v>
      </c>
      <c r="E1296">
        <v>2</v>
      </c>
      <c r="F1296">
        <v>1</v>
      </c>
      <c r="G1296" t="s">
        <v>28</v>
      </c>
      <c r="H1296">
        <v>2</v>
      </c>
      <c r="I1296" t="s">
        <v>35</v>
      </c>
      <c r="J1296">
        <v>42</v>
      </c>
      <c r="K1296">
        <v>3</v>
      </c>
      <c r="L1296">
        <v>5</v>
      </c>
      <c r="M1296" t="s">
        <v>47</v>
      </c>
      <c r="N1296">
        <v>4</v>
      </c>
      <c r="O1296" t="s">
        <v>37</v>
      </c>
      <c r="P1296">
        <v>3</v>
      </c>
      <c r="Q1296">
        <v>3</v>
      </c>
      <c r="R1296">
        <v>0</v>
      </c>
      <c r="S1296">
        <v>28</v>
      </c>
      <c r="T1296">
        <v>3</v>
      </c>
      <c r="U1296">
        <v>3</v>
      </c>
      <c r="V1296">
        <v>5</v>
      </c>
      <c r="W1296">
        <v>4</v>
      </c>
      <c r="X1296">
        <v>4</v>
      </c>
      <c r="Y1296">
        <v>3</v>
      </c>
    </row>
    <row r="1297" spans="1:25" hidden="1" x14ac:dyDescent="0.35">
      <c r="A1297">
        <v>49</v>
      </c>
      <c r="B1297" t="s">
        <v>32</v>
      </c>
      <c r="C1297" t="s">
        <v>33</v>
      </c>
      <c r="D1297" t="s">
        <v>27</v>
      </c>
      <c r="E1297">
        <v>2</v>
      </c>
      <c r="F1297">
        <v>3</v>
      </c>
      <c r="G1297" t="s">
        <v>40</v>
      </c>
      <c r="H1297">
        <v>4</v>
      </c>
      <c r="I1297" t="s">
        <v>35</v>
      </c>
      <c r="J1297">
        <v>63</v>
      </c>
      <c r="K1297">
        <v>2</v>
      </c>
      <c r="L1297">
        <v>2</v>
      </c>
      <c r="M1297" t="s">
        <v>30</v>
      </c>
      <c r="N1297">
        <v>2</v>
      </c>
      <c r="O1297" t="s">
        <v>37</v>
      </c>
      <c r="P1297">
        <v>2</v>
      </c>
      <c r="Q1297">
        <v>3</v>
      </c>
      <c r="R1297">
        <v>0</v>
      </c>
      <c r="S1297">
        <v>17</v>
      </c>
      <c r="T1297">
        <v>3</v>
      </c>
      <c r="U1297">
        <v>2</v>
      </c>
      <c r="V1297">
        <v>9</v>
      </c>
      <c r="W1297">
        <v>6</v>
      </c>
      <c r="X1297">
        <v>0</v>
      </c>
      <c r="Y1297">
        <v>8</v>
      </c>
    </row>
    <row r="1298" spans="1:25" hidden="1" x14ac:dyDescent="0.35">
      <c r="A1298">
        <v>50</v>
      </c>
      <c r="B1298" t="s">
        <v>25</v>
      </c>
      <c r="C1298" t="s">
        <v>26</v>
      </c>
      <c r="D1298" t="s">
        <v>27</v>
      </c>
      <c r="E1298">
        <v>3</v>
      </c>
      <c r="F1298">
        <v>2</v>
      </c>
      <c r="G1298" t="s">
        <v>48</v>
      </c>
      <c r="H1298">
        <v>1</v>
      </c>
      <c r="I1298" t="s">
        <v>35</v>
      </c>
      <c r="J1298">
        <v>86</v>
      </c>
      <c r="K1298">
        <v>2</v>
      </c>
      <c r="L1298">
        <v>1</v>
      </c>
      <c r="M1298" t="s">
        <v>46</v>
      </c>
      <c r="N1298">
        <v>3</v>
      </c>
      <c r="O1298" t="s">
        <v>37</v>
      </c>
      <c r="P1298">
        <v>1</v>
      </c>
      <c r="Q1298">
        <v>3</v>
      </c>
      <c r="R1298">
        <v>0</v>
      </c>
      <c r="S1298">
        <v>3</v>
      </c>
      <c r="T1298">
        <v>2</v>
      </c>
      <c r="U1298">
        <v>3</v>
      </c>
      <c r="V1298">
        <v>3</v>
      </c>
      <c r="W1298">
        <v>2</v>
      </c>
      <c r="X1298">
        <v>0</v>
      </c>
      <c r="Y1298">
        <v>2</v>
      </c>
    </row>
    <row r="1299" spans="1:25" hidden="1" x14ac:dyDescent="0.35">
      <c r="A1299">
        <v>50</v>
      </c>
      <c r="B1299" t="s">
        <v>32</v>
      </c>
      <c r="C1299" t="s">
        <v>26</v>
      </c>
      <c r="D1299" t="s">
        <v>34</v>
      </c>
      <c r="E1299">
        <v>7</v>
      </c>
      <c r="F1299">
        <v>2</v>
      </c>
      <c r="G1299" t="s">
        <v>40</v>
      </c>
      <c r="H1299">
        <v>2</v>
      </c>
      <c r="I1299" t="s">
        <v>29</v>
      </c>
      <c r="J1299">
        <v>43</v>
      </c>
      <c r="K1299">
        <v>2</v>
      </c>
      <c r="L1299">
        <v>5</v>
      </c>
      <c r="M1299" t="s">
        <v>47</v>
      </c>
      <c r="N1299">
        <v>3</v>
      </c>
      <c r="O1299" t="s">
        <v>41</v>
      </c>
      <c r="P1299">
        <v>5</v>
      </c>
      <c r="Q1299">
        <v>3</v>
      </c>
      <c r="R1299">
        <v>1</v>
      </c>
      <c r="S1299">
        <v>29</v>
      </c>
      <c r="T1299">
        <v>2</v>
      </c>
      <c r="U1299">
        <v>2</v>
      </c>
      <c r="V1299">
        <v>27</v>
      </c>
      <c r="W1299">
        <v>3</v>
      </c>
      <c r="X1299">
        <v>13</v>
      </c>
      <c r="Y1299">
        <v>8</v>
      </c>
    </row>
    <row r="1300" spans="1:25" hidden="1" x14ac:dyDescent="0.35">
      <c r="A1300">
        <v>50</v>
      </c>
      <c r="B1300" t="s">
        <v>32</v>
      </c>
      <c r="C1300" t="s">
        <v>33</v>
      </c>
      <c r="D1300" t="s">
        <v>34</v>
      </c>
      <c r="E1300">
        <v>1</v>
      </c>
      <c r="F1300">
        <v>3</v>
      </c>
      <c r="G1300" t="s">
        <v>28</v>
      </c>
      <c r="H1300">
        <v>1</v>
      </c>
      <c r="I1300" t="s">
        <v>29</v>
      </c>
      <c r="J1300">
        <v>73</v>
      </c>
      <c r="K1300">
        <v>3</v>
      </c>
      <c r="L1300">
        <v>5</v>
      </c>
      <c r="M1300" t="s">
        <v>47</v>
      </c>
      <c r="N1300">
        <v>2</v>
      </c>
      <c r="O1300" t="s">
        <v>37</v>
      </c>
      <c r="P1300">
        <v>3</v>
      </c>
      <c r="Q1300">
        <v>3</v>
      </c>
      <c r="R1300">
        <v>0</v>
      </c>
      <c r="S1300">
        <v>28</v>
      </c>
      <c r="T1300">
        <v>1</v>
      </c>
      <c r="U1300">
        <v>2</v>
      </c>
      <c r="V1300">
        <v>8</v>
      </c>
      <c r="W1300">
        <v>3</v>
      </c>
      <c r="X1300">
        <v>0</v>
      </c>
      <c r="Y1300">
        <v>7</v>
      </c>
    </row>
    <row r="1301" spans="1:25" x14ac:dyDescent="0.35">
      <c r="A1301">
        <v>50</v>
      </c>
      <c r="B1301" t="s">
        <v>32</v>
      </c>
      <c r="C1301" t="s">
        <v>33</v>
      </c>
      <c r="D1301" t="s">
        <v>27</v>
      </c>
      <c r="E1301">
        <v>12</v>
      </c>
      <c r="F1301">
        <v>3</v>
      </c>
      <c r="G1301" t="s">
        <v>48</v>
      </c>
      <c r="H1301">
        <v>3</v>
      </c>
      <c r="I1301" t="s">
        <v>29</v>
      </c>
      <c r="J1301">
        <v>77</v>
      </c>
      <c r="K1301">
        <v>3</v>
      </c>
      <c r="L1301">
        <v>3</v>
      </c>
      <c r="M1301" t="s">
        <v>30</v>
      </c>
      <c r="N1301">
        <v>4</v>
      </c>
      <c r="O1301" t="s">
        <v>31</v>
      </c>
      <c r="P1301">
        <v>4</v>
      </c>
      <c r="Q1301">
        <v>3</v>
      </c>
      <c r="R1301">
        <v>0</v>
      </c>
      <c r="S1301">
        <v>16</v>
      </c>
      <c r="T1301">
        <v>3</v>
      </c>
      <c r="U1301">
        <v>3</v>
      </c>
      <c r="V1301">
        <v>2</v>
      </c>
      <c r="W1301">
        <v>2</v>
      </c>
      <c r="X1301">
        <v>2</v>
      </c>
      <c r="Y1301">
        <v>1</v>
      </c>
    </row>
    <row r="1302" spans="1:25" x14ac:dyDescent="0.35">
      <c r="A1302">
        <v>50</v>
      </c>
      <c r="B1302" t="s">
        <v>32</v>
      </c>
      <c r="C1302" t="s">
        <v>26</v>
      </c>
      <c r="D1302" t="s">
        <v>34</v>
      </c>
      <c r="E1302">
        <v>11</v>
      </c>
      <c r="F1302">
        <v>3</v>
      </c>
      <c r="G1302" t="s">
        <v>28</v>
      </c>
      <c r="H1302">
        <v>3</v>
      </c>
      <c r="I1302" t="s">
        <v>29</v>
      </c>
      <c r="J1302">
        <v>53</v>
      </c>
      <c r="K1302">
        <v>3</v>
      </c>
      <c r="L1302">
        <v>5</v>
      </c>
      <c r="M1302" t="s">
        <v>45</v>
      </c>
      <c r="N1302">
        <v>2</v>
      </c>
      <c r="O1302" t="s">
        <v>31</v>
      </c>
      <c r="P1302">
        <v>3</v>
      </c>
      <c r="Q1302">
        <v>3</v>
      </c>
      <c r="R1302">
        <v>0</v>
      </c>
      <c r="S1302">
        <v>21</v>
      </c>
      <c r="T1302">
        <v>5</v>
      </c>
      <c r="U1302">
        <v>3</v>
      </c>
      <c r="V1302">
        <v>5</v>
      </c>
      <c r="W1302">
        <v>4</v>
      </c>
      <c r="X1302">
        <v>4</v>
      </c>
      <c r="Y1302">
        <v>4</v>
      </c>
    </row>
    <row r="1303" spans="1:25" hidden="1" x14ac:dyDescent="0.35">
      <c r="A1303">
        <v>50</v>
      </c>
      <c r="B1303" t="s">
        <v>32</v>
      </c>
      <c r="C1303" t="s">
        <v>26</v>
      </c>
      <c r="D1303" t="s">
        <v>34</v>
      </c>
      <c r="E1303">
        <v>1</v>
      </c>
      <c r="F1303">
        <v>3</v>
      </c>
      <c r="G1303" t="s">
        <v>40</v>
      </c>
      <c r="H1303">
        <v>3</v>
      </c>
      <c r="I1303" t="s">
        <v>35</v>
      </c>
      <c r="J1303">
        <v>86</v>
      </c>
      <c r="K1303">
        <v>2</v>
      </c>
      <c r="L1303">
        <v>1</v>
      </c>
      <c r="M1303" t="s">
        <v>39</v>
      </c>
      <c r="N1303">
        <v>3</v>
      </c>
      <c r="O1303" t="s">
        <v>37</v>
      </c>
      <c r="P1303">
        <v>2</v>
      </c>
      <c r="Q1303">
        <v>3</v>
      </c>
      <c r="R1303">
        <v>1</v>
      </c>
      <c r="S1303">
        <v>5</v>
      </c>
      <c r="T1303">
        <v>2</v>
      </c>
      <c r="U1303">
        <v>2</v>
      </c>
      <c r="V1303">
        <v>3</v>
      </c>
      <c r="W1303">
        <v>2</v>
      </c>
      <c r="X1303">
        <v>0</v>
      </c>
      <c r="Y1303">
        <v>2</v>
      </c>
    </row>
    <row r="1304" spans="1:25" hidden="1" x14ac:dyDescent="0.35">
      <c r="A1304">
        <v>50</v>
      </c>
      <c r="B1304" t="s">
        <v>32</v>
      </c>
      <c r="C1304" t="s">
        <v>26</v>
      </c>
      <c r="D1304" t="s">
        <v>27</v>
      </c>
      <c r="E1304">
        <v>1</v>
      </c>
      <c r="F1304">
        <v>4</v>
      </c>
      <c r="G1304" t="s">
        <v>40</v>
      </c>
      <c r="H1304">
        <v>4</v>
      </c>
      <c r="I1304" t="s">
        <v>29</v>
      </c>
      <c r="J1304">
        <v>68</v>
      </c>
      <c r="K1304">
        <v>3</v>
      </c>
      <c r="L1304">
        <v>5</v>
      </c>
      <c r="M1304" t="s">
        <v>45</v>
      </c>
      <c r="N1304">
        <v>4</v>
      </c>
      <c r="O1304" t="s">
        <v>41</v>
      </c>
      <c r="P1304">
        <v>3</v>
      </c>
      <c r="Q1304">
        <v>3</v>
      </c>
      <c r="R1304">
        <v>1</v>
      </c>
      <c r="S1304">
        <v>32</v>
      </c>
      <c r="T1304">
        <v>3</v>
      </c>
      <c r="U1304">
        <v>2</v>
      </c>
      <c r="V1304">
        <v>7</v>
      </c>
      <c r="W1304">
        <v>0</v>
      </c>
      <c r="X1304">
        <v>0</v>
      </c>
      <c r="Y1304">
        <v>6</v>
      </c>
    </row>
    <row r="1305" spans="1:25" hidden="1" x14ac:dyDescent="0.35">
      <c r="A1305">
        <v>50</v>
      </c>
      <c r="B1305" t="s">
        <v>32</v>
      </c>
      <c r="C1305" t="s">
        <v>26</v>
      </c>
      <c r="D1305" t="s">
        <v>34</v>
      </c>
      <c r="E1305">
        <v>4</v>
      </c>
      <c r="F1305">
        <v>1</v>
      </c>
      <c r="G1305" t="s">
        <v>28</v>
      </c>
      <c r="H1305">
        <v>1</v>
      </c>
      <c r="I1305" t="s">
        <v>35</v>
      </c>
      <c r="J1305">
        <v>96</v>
      </c>
      <c r="K1305">
        <v>3</v>
      </c>
      <c r="L1305">
        <v>5</v>
      </c>
      <c r="M1305" t="s">
        <v>47</v>
      </c>
      <c r="N1305">
        <v>2</v>
      </c>
      <c r="O1305" t="s">
        <v>41</v>
      </c>
      <c r="P1305">
        <v>3</v>
      </c>
      <c r="Q1305">
        <v>3</v>
      </c>
      <c r="R1305">
        <v>2</v>
      </c>
      <c r="S1305">
        <v>28</v>
      </c>
      <c r="T1305">
        <v>4</v>
      </c>
      <c r="U1305">
        <v>2</v>
      </c>
      <c r="V1305">
        <v>10</v>
      </c>
      <c r="W1305">
        <v>4</v>
      </c>
      <c r="X1305">
        <v>1</v>
      </c>
      <c r="Y1305">
        <v>6</v>
      </c>
    </row>
    <row r="1306" spans="1:25" x14ac:dyDescent="0.35">
      <c r="A1306">
        <v>50</v>
      </c>
      <c r="B1306" t="s">
        <v>32</v>
      </c>
      <c r="C1306" t="s">
        <v>26</v>
      </c>
      <c r="D1306" t="s">
        <v>34</v>
      </c>
      <c r="E1306">
        <v>10</v>
      </c>
      <c r="F1306">
        <v>3</v>
      </c>
      <c r="G1306" t="s">
        <v>49</v>
      </c>
      <c r="H1306">
        <v>4</v>
      </c>
      <c r="I1306" t="s">
        <v>35</v>
      </c>
      <c r="J1306">
        <v>100</v>
      </c>
      <c r="K1306">
        <v>2</v>
      </c>
      <c r="L1306">
        <v>3</v>
      </c>
      <c r="M1306" t="s">
        <v>43</v>
      </c>
      <c r="N1306">
        <v>4</v>
      </c>
      <c r="O1306" t="s">
        <v>31</v>
      </c>
      <c r="P1306">
        <v>6</v>
      </c>
      <c r="Q1306">
        <v>3</v>
      </c>
      <c r="R1306">
        <v>0</v>
      </c>
      <c r="S1306">
        <v>20</v>
      </c>
      <c r="T1306">
        <v>2</v>
      </c>
      <c r="U1306">
        <v>3</v>
      </c>
      <c r="V1306">
        <v>4</v>
      </c>
      <c r="W1306">
        <v>3</v>
      </c>
      <c r="X1306">
        <v>1</v>
      </c>
      <c r="Y1306">
        <v>3</v>
      </c>
    </row>
    <row r="1307" spans="1:25" x14ac:dyDescent="0.35">
      <c r="A1307">
        <v>50</v>
      </c>
      <c r="B1307" t="s">
        <v>32</v>
      </c>
      <c r="C1307" t="s">
        <v>26</v>
      </c>
      <c r="D1307" t="s">
        <v>34</v>
      </c>
      <c r="E1307">
        <v>29</v>
      </c>
      <c r="F1307">
        <v>4</v>
      </c>
      <c r="G1307" t="s">
        <v>28</v>
      </c>
      <c r="H1307">
        <v>2</v>
      </c>
      <c r="I1307" t="s">
        <v>35</v>
      </c>
      <c r="J1307">
        <v>88</v>
      </c>
      <c r="K1307">
        <v>2</v>
      </c>
      <c r="L1307">
        <v>4</v>
      </c>
      <c r="M1307" t="s">
        <v>45</v>
      </c>
      <c r="N1307">
        <v>3</v>
      </c>
      <c r="O1307" t="s">
        <v>37</v>
      </c>
      <c r="P1307">
        <v>0</v>
      </c>
      <c r="Q1307">
        <v>3</v>
      </c>
      <c r="R1307">
        <v>1</v>
      </c>
      <c r="S1307">
        <v>28</v>
      </c>
      <c r="T1307">
        <v>2</v>
      </c>
      <c r="U1307">
        <v>3</v>
      </c>
      <c r="V1307">
        <v>27</v>
      </c>
      <c r="W1307">
        <v>10</v>
      </c>
      <c r="X1307">
        <v>15</v>
      </c>
      <c r="Y1307">
        <v>7</v>
      </c>
    </row>
    <row r="1308" spans="1:25" hidden="1" x14ac:dyDescent="0.35">
      <c r="A1308">
        <v>50</v>
      </c>
      <c r="B1308" t="s">
        <v>32</v>
      </c>
      <c r="C1308" t="s">
        <v>33</v>
      </c>
      <c r="D1308" t="s">
        <v>50</v>
      </c>
      <c r="E1308">
        <v>3</v>
      </c>
      <c r="F1308">
        <v>3</v>
      </c>
      <c r="G1308" t="s">
        <v>40</v>
      </c>
      <c r="H1308">
        <v>1</v>
      </c>
      <c r="I1308" t="s">
        <v>35</v>
      </c>
      <c r="J1308">
        <v>99</v>
      </c>
      <c r="K1308">
        <v>3</v>
      </c>
      <c r="L1308">
        <v>5</v>
      </c>
      <c r="M1308" t="s">
        <v>45</v>
      </c>
      <c r="N1308">
        <v>2</v>
      </c>
      <c r="O1308" t="s">
        <v>37</v>
      </c>
      <c r="P1308">
        <v>1</v>
      </c>
      <c r="Q1308">
        <v>3</v>
      </c>
      <c r="R1308">
        <v>1</v>
      </c>
      <c r="S1308">
        <v>32</v>
      </c>
      <c r="T1308">
        <v>2</v>
      </c>
      <c r="U1308">
        <v>3</v>
      </c>
      <c r="V1308">
        <v>32</v>
      </c>
      <c r="W1308">
        <v>5</v>
      </c>
      <c r="X1308">
        <v>10</v>
      </c>
      <c r="Y1308">
        <v>7</v>
      </c>
    </row>
    <row r="1309" spans="1:25" x14ac:dyDescent="0.35">
      <c r="A1309">
        <v>50</v>
      </c>
      <c r="B1309" t="s">
        <v>32</v>
      </c>
      <c r="C1309" t="s">
        <v>26</v>
      </c>
      <c r="D1309" t="s">
        <v>34</v>
      </c>
      <c r="E1309">
        <v>28</v>
      </c>
      <c r="F1309">
        <v>1</v>
      </c>
      <c r="G1309" t="s">
        <v>40</v>
      </c>
      <c r="H1309">
        <v>4</v>
      </c>
      <c r="I1309" t="s">
        <v>35</v>
      </c>
      <c r="J1309">
        <v>74</v>
      </c>
      <c r="K1309">
        <v>4</v>
      </c>
      <c r="L1309">
        <v>1</v>
      </c>
      <c r="M1309" t="s">
        <v>39</v>
      </c>
      <c r="N1309">
        <v>3</v>
      </c>
      <c r="O1309" t="s">
        <v>37</v>
      </c>
      <c r="P1309">
        <v>1</v>
      </c>
      <c r="Q1309">
        <v>3</v>
      </c>
      <c r="R1309">
        <v>3</v>
      </c>
      <c r="S1309">
        <v>20</v>
      </c>
      <c r="T1309">
        <v>3</v>
      </c>
      <c r="U1309">
        <v>3</v>
      </c>
      <c r="V1309">
        <v>20</v>
      </c>
      <c r="W1309">
        <v>8</v>
      </c>
      <c r="X1309">
        <v>3</v>
      </c>
      <c r="Y1309">
        <v>8</v>
      </c>
    </row>
    <row r="1310" spans="1:25" hidden="1" x14ac:dyDescent="0.35">
      <c r="A1310">
        <v>50</v>
      </c>
      <c r="B1310" t="s">
        <v>25</v>
      </c>
      <c r="C1310" t="s">
        <v>33</v>
      </c>
      <c r="D1310" t="s">
        <v>27</v>
      </c>
      <c r="E1310">
        <v>8</v>
      </c>
      <c r="F1310">
        <v>2</v>
      </c>
      <c r="G1310" t="s">
        <v>49</v>
      </c>
      <c r="H1310">
        <v>2</v>
      </c>
      <c r="I1310" t="s">
        <v>35</v>
      </c>
      <c r="J1310">
        <v>50</v>
      </c>
      <c r="K1310">
        <v>3</v>
      </c>
      <c r="L1310">
        <v>2</v>
      </c>
      <c r="M1310" t="s">
        <v>30</v>
      </c>
      <c r="N1310">
        <v>3</v>
      </c>
      <c r="O1310" t="s">
        <v>37</v>
      </c>
      <c r="P1310">
        <v>3</v>
      </c>
      <c r="Q1310">
        <v>3</v>
      </c>
      <c r="R1310">
        <v>1</v>
      </c>
      <c r="S1310">
        <v>18</v>
      </c>
      <c r="T1310">
        <v>4</v>
      </c>
      <c r="U1310">
        <v>3</v>
      </c>
      <c r="V1310">
        <v>4</v>
      </c>
      <c r="W1310">
        <v>3</v>
      </c>
      <c r="X1310">
        <v>1</v>
      </c>
      <c r="Y1310">
        <v>3</v>
      </c>
    </row>
    <row r="1311" spans="1:25" hidden="1" x14ac:dyDescent="0.35">
      <c r="A1311">
        <v>50</v>
      </c>
      <c r="B1311" t="s">
        <v>32</v>
      </c>
      <c r="C1311" t="s">
        <v>26</v>
      </c>
      <c r="D1311" t="s">
        <v>27</v>
      </c>
      <c r="E1311">
        <v>8</v>
      </c>
      <c r="F1311">
        <v>4</v>
      </c>
      <c r="G1311" t="s">
        <v>48</v>
      </c>
      <c r="H1311">
        <v>4</v>
      </c>
      <c r="I1311" t="s">
        <v>35</v>
      </c>
      <c r="J1311">
        <v>54</v>
      </c>
      <c r="K1311">
        <v>3</v>
      </c>
      <c r="L1311">
        <v>1</v>
      </c>
      <c r="M1311" t="s">
        <v>46</v>
      </c>
      <c r="N1311">
        <v>2</v>
      </c>
      <c r="O1311" t="s">
        <v>37</v>
      </c>
      <c r="P1311">
        <v>7</v>
      </c>
      <c r="Q1311">
        <v>3</v>
      </c>
      <c r="R1311">
        <v>1</v>
      </c>
      <c r="S1311">
        <v>4</v>
      </c>
      <c r="T1311">
        <v>2</v>
      </c>
      <c r="U1311">
        <v>3</v>
      </c>
      <c r="V1311">
        <v>2</v>
      </c>
      <c r="W1311">
        <v>2</v>
      </c>
      <c r="X1311">
        <v>2</v>
      </c>
      <c r="Y1311">
        <v>2</v>
      </c>
    </row>
    <row r="1312" spans="1:25" hidden="1" x14ac:dyDescent="0.35">
      <c r="A1312">
        <v>50</v>
      </c>
      <c r="B1312" t="s">
        <v>32</v>
      </c>
      <c r="C1312" t="s">
        <v>26</v>
      </c>
      <c r="D1312" t="s">
        <v>34</v>
      </c>
      <c r="E1312">
        <v>2</v>
      </c>
      <c r="F1312">
        <v>3</v>
      </c>
      <c r="G1312" t="s">
        <v>40</v>
      </c>
      <c r="H1312">
        <v>3</v>
      </c>
      <c r="I1312" t="s">
        <v>35</v>
      </c>
      <c r="J1312">
        <v>64</v>
      </c>
      <c r="K1312">
        <v>3</v>
      </c>
      <c r="L1312">
        <v>4</v>
      </c>
      <c r="M1312" t="s">
        <v>47</v>
      </c>
      <c r="N1312">
        <v>3</v>
      </c>
      <c r="O1312" t="s">
        <v>37</v>
      </c>
      <c r="P1312">
        <v>5</v>
      </c>
      <c r="Q1312">
        <v>3</v>
      </c>
      <c r="R1312">
        <v>0</v>
      </c>
      <c r="S1312">
        <v>30</v>
      </c>
      <c r="T1312">
        <v>3</v>
      </c>
      <c r="U1312">
        <v>3</v>
      </c>
      <c r="V1312">
        <v>4</v>
      </c>
      <c r="W1312">
        <v>3</v>
      </c>
      <c r="X1312">
        <v>0</v>
      </c>
      <c r="Y1312">
        <v>3</v>
      </c>
    </row>
    <row r="1313" spans="1:25" hidden="1" x14ac:dyDescent="0.35">
      <c r="A1313">
        <v>50</v>
      </c>
      <c r="B1313" t="s">
        <v>32</v>
      </c>
      <c r="C1313" t="s">
        <v>44</v>
      </c>
      <c r="D1313" t="s">
        <v>34</v>
      </c>
      <c r="E1313">
        <v>2</v>
      </c>
      <c r="F1313">
        <v>4</v>
      </c>
      <c r="G1313" t="s">
        <v>28</v>
      </c>
      <c r="H1313">
        <v>1</v>
      </c>
      <c r="I1313" t="s">
        <v>35</v>
      </c>
      <c r="J1313">
        <v>98</v>
      </c>
      <c r="K1313">
        <v>3</v>
      </c>
      <c r="L1313">
        <v>4</v>
      </c>
      <c r="M1313" t="s">
        <v>45</v>
      </c>
      <c r="N1313">
        <v>1</v>
      </c>
      <c r="O1313" t="s">
        <v>41</v>
      </c>
      <c r="P1313">
        <v>1</v>
      </c>
      <c r="Q1313">
        <v>3</v>
      </c>
      <c r="R1313">
        <v>1</v>
      </c>
      <c r="S1313">
        <v>31</v>
      </c>
      <c r="T1313">
        <v>3</v>
      </c>
      <c r="U1313">
        <v>3</v>
      </c>
      <c r="V1313">
        <v>31</v>
      </c>
      <c r="W1313">
        <v>6</v>
      </c>
      <c r="X1313">
        <v>14</v>
      </c>
      <c r="Y1313">
        <v>7</v>
      </c>
    </row>
    <row r="1314" spans="1:25" hidden="1" x14ac:dyDescent="0.35">
      <c r="A1314">
        <v>50</v>
      </c>
      <c r="B1314" t="s">
        <v>32</v>
      </c>
      <c r="C1314" t="s">
        <v>26</v>
      </c>
      <c r="D1314" t="s">
        <v>34</v>
      </c>
      <c r="E1314">
        <v>1</v>
      </c>
      <c r="F1314">
        <v>2</v>
      </c>
      <c r="G1314" t="s">
        <v>40</v>
      </c>
      <c r="H1314">
        <v>4</v>
      </c>
      <c r="I1314" t="s">
        <v>35</v>
      </c>
      <c r="J1314">
        <v>66</v>
      </c>
      <c r="K1314">
        <v>3</v>
      </c>
      <c r="L1314">
        <v>4</v>
      </c>
      <c r="M1314" t="s">
        <v>47</v>
      </c>
      <c r="N1314">
        <v>4</v>
      </c>
      <c r="O1314" t="s">
        <v>41</v>
      </c>
      <c r="P1314">
        <v>9</v>
      </c>
      <c r="Q1314">
        <v>4</v>
      </c>
      <c r="R1314">
        <v>1</v>
      </c>
      <c r="S1314">
        <v>32</v>
      </c>
      <c r="T1314">
        <v>1</v>
      </c>
      <c r="U1314">
        <v>2</v>
      </c>
      <c r="V1314">
        <v>5</v>
      </c>
      <c r="W1314">
        <v>4</v>
      </c>
      <c r="X1314">
        <v>1</v>
      </c>
      <c r="Y1314">
        <v>3</v>
      </c>
    </row>
    <row r="1315" spans="1:25" x14ac:dyDescent="0.35">
      <c r="A1315">
        <v>50</v>
      </c>
      <c r="B1315" t="s">
        <v>32</v>
      </c>
      <c r="C1315" t="s">
        <v>26</v>
      </c>
      <c r="D1315" t="s">
        <v>34</v>
      </c>
      <c r="E1315">
        <v>24</v>
      </c>
      <c r="F1315">
        <v>3</v>
      </c>
      <c r="G1315" t="s">
        <v>28</v>
      </c>
      <c r="H1315">
        <v>4</v>
      </c>
      <c r="I1315" t="s">
        <v>35</v>
      </c>
      <c r="J1315">
        <v>95</v>
      </c>
      <c r="K1315">
        <v>3</v>
      </c>
      <c r="L1315">
        <v>4</v>
      </c>
      <c r="M1315" t="s">
        <v>42</v>
      </c>
      <c r="N1315">
        <v>3</v>
      </c>
      <c r="O1315" t="s">
        <v>37</v>
      </c>
      <c r="P1315">
        <v>3</v>
      </c>
      <c r="Q1315">
        <v>3</v>
      </c>
      <c r="R1315">
        <v>1</v>
      </c>
      <c r="S1315">
        <v>22</v>
      </c>
      <c r="T1315">
        <v>2</v>
      </c>
      <c r="U1315">
        <v>3</v>
      </c>
      <c r="V1315">
        <v>12</v>
      </c>
      <c r="W1315">
        <v>11</v>
      </c>
      <c r="X1315">
        <v>1</v>
      </c>
      <c r="Y1315">
        <v>5</v>
      </c>
    </row>
    <row r="1316" spans="1:25" hidden="1" x14ac:dyDescent="0.35">
      <c r="A1316">
        <v>50</v>
      </c>
      <c r="B1316" t="s">
        <v>32</v>
      </c>
      <c r="C1316" t="s">
        <v>26</v>
      </c>
      <c r="D1316" t="s">
        <v>34</v>
      </c>
      <c r="E1316">
        <v>9</v>
      </c>
      <c r="F1316">
        <v>3</v>
      </c>
      <c r="G1316" t="s">
        <v>28</v>
      </c>
      <c r="H1316">
        <v>1</v>
      </c>
      <c r="I1316" t="s">
        <v>35</v>
      </c>
      <c r="J1316">
        <v>64</v>
      </c>
      <c r="K1316">
        <v>3</v>
      </c>
      <c r="L1316">
        <v>1</v>
      </c>
      <c r="M1316" t="s">
        <v>39</v>
      </c>
      <c r="N1316">
        <v>4</v>
      </c>
      <c r="O1316" t="s">
        <v>37</v>
      </c>
      <c r="P1316">
        <v>4</v>
      </c>
      <c r="Q1316">
        <v>3</v>
      </c>
      <c r="R1316">
        <v>0</v>
      </c>
      <c r="S1316">
        <v>8</v>
      </c>
      <c r="T1316">
        <v>5</v>
      </c>
      <c r="U1316">
        <v>3</v>
      </c>
      <c r="V1316">
        <v>1</v>
      </c>
      <c r="W1316">
        <v>0</v>
      </c>
      <c r="X1316">
        <v>0</v>
      </c>
      <c r="Y1316">
        <v>0</v>
      </c>
    </row>
    <row r="1317" spans="1:25" hidden="1" x14ac:dyDescent="0.35">
      <c r="A1317">
        <v>50</v>
      </c>
      <c r="B1317" t="s">
        <v>32</v>
      </c>
      <c r="C1317" t="s">
        <v>44</v>
      </c>
      <c r="D1317" t="s">
        <v>27</v>
      </c>
      <c r="E1317">
        <v>1</v>
      </c>
      <c r="F1317">
        <v>3</v>
      </c>
      <c r="G1317" t="s">
        <v>28</v>
      </c>
      <c r="H1317">
        <v>4</v>
      </c>
      <c r="I1317" t="s">
        <v>29</v>
      </c>
      <c r="J1317">
        <v>95</v>
      </c>
      <c r="K1317">
        <v>3</v>
      </c>
      <c r="L1317">
        <v>2</v>
      </c>
      <c r="M1317" t="s">
        <v>30</v>
      </c>
      <c r="N1317">
        <v>3</v>
      </c>
      <c r="O1317" t="s">
        <v>37</v>
      </c>
      <c r="P1317">
        <v>0</v>
      </c>
      <c r="Q1317">
        <v>3</v>
      </c>
      <c r="R1317">
        <v>1</v>
      </c>
      <c r="S1317">
        <v>19</v>
      </c>
      <c r="T1317">
        <v>3</v>
      </c>
      <c r="U1317">
        <v>3</v>
      </c>
      <c r="V1317">
        <v>18</v>
      </c>
      <c r="W1317">
        <v>7</v>
      </c>
      <c r="X1317">
        <v>0</v>
      </c>
      <c r="Y1317">
        <v>13</v>
      </c>
    </row>
    <row r="1318" spans="1:25" hidden="1" x14ac:dyDescent="0.35">
      <c r="A1318">
        <v>50</v>
      </c>
      <c r="B1318" t="s">
        <v>32</v>
      </c>
      <c r="C1318" t="s">
        <v>26</v>
      </c>
      <c r="D1318" t="s">
        <v>34</v>
      </c>
      <c r="E1318">
        <v>2</v>
      </c>
      <c r="F1318">
        <v>4</v>
      </c>
      <c r="G1318" t="s">
        <v>40</v>
      </c>
      <c r="H1318">
        <v>2</v>
      </c>
      <c r="I1318" t="s">
        <v>35</v>
      </c>
      <c r="J1318">
        <v>62</v>
      </c>
      <c r="K1318">
        <v>3</v>
      </c>
      <c r="L1318">
        <v>5</v>
      </c>
      <c r="M1318" t="s">
        <v>47</v>
      </c>
      <c r="N1318">
        <v>3</v>
      </c>
      <c r="O1318" t="s">
        <v>37</v>
      </c>
      <c r="P1318">
        <v>2</v>
      </c>
      <c r="Q1318">
        <v>3</v>
      </c>
      <c r="R1318">
        <v>1</v>
      </c>
      <c r="S1318">
        <v>29</v>
      </c>
      <c r="T1318">
        <v>2</v>
      </c>
      <c r="U1318">
        <v>2</v>
      </c>
      <c r="V1318">
        <v>8</v>
      </c>
      <c r="W1318">
        <v>1</v>
      </c>
      <c r="X1318">
        <v>7</v>
      </c>
      <c r="Y1318">
        <v>7</v>
      </c>
    </row>
    <row r="1319" spans="1:25" hidden="1" x14ac:dyDescent="0.35">
      <c r="A1319">
        <v>50</v>
      </c>
      <c r="B1319" t="s">
        <v>25</v>
      </c>
      <c r="C1319" t="s">
        <v>33</v>
      </c>
      <c r="D1319" t="s">
        <v>27</v>
      </c>
      <c r="E1319">
        <v>1</v>
      </c>
      <c r="F1319">
        <v>4</v>
      </c>
      <c r="G1319" t="s">
        <v>38</v>
      </c>
      <c r="H1319">
        <v>4</v>
      </c>
      <c r="I1319" t="s">
        <v>35</v>
      </c>
      <c r="J1319">
        <v>81</v>
      </c>
      <c r="K1319">
        <v>3</v>
      </c>
      <c r="L1319">
        <v>2</v>
      </c>
      <c r="M1319" t="s">
        <v>30</v>
      </c>
      <c r="N1319">
        <v>3</v>
      </c>
      <c r="O1319" t="s">
        <v>31</v>
      </c>
      <c r="P1319">
        <v>3</v>
      </c>
      <c r="Q1319">
        <v>3</v>
      </c>
      <c r="R1319">
        <v>0</v>
      </c>
      <c r="S1319">
        <v>5</v>
      </c>
      <c r="T1319">
        <v>4</v>
      </c>
      <c r="U1319">
        <v>3</v>
      </c>
      <c r="V1319">
        <v>0</v>
      </c>
      <c r="W1319">
        <v>0</v>
      </c>
      <c r="X1319">
        <v>0</v>
      </c>
      <c r="Y1319">
        <v>0</v>
      </c>
    </row>
    <row r="1320" spans="1:25" hidden="1" x14ac:dyDescent="0.35">
      <c r="A1320">
        <v>50</v>
      </c>
      <c r="B1320" t="s">
        <v>32</v>
      </c>
      <c r="C1320" t="s">
        <v>33</v>
      </c>
      <c r="D1320" t="s">
        <v>34</v>
      </c>
      <c r="E1320">
        <v>2</v>
      </c>
      <c r="F1320">
        <v>3</v>
      </c>
      <c r="G1320" t="s">
        <v>40</v>
      </c>
      <c r="H1320">
        <v>4</v>
      </c>
      <c r="I1320" t="s">
        <v>29</v>
      </c>
      <c r="J1320">
        <v>30</v>
      </c>
      <c r="K1320">
        <v>3</v>
      </c>
      <c r="L1320">
        <v>4</v>
      </c>
      <c r="M1320" t="s">
        <v>45</v>
      </c>
      <c r="N1320">
        <v>1</v>
      </c>
      <c r="O1320" t="s">
        <v>37</v>
      </c>
      <c r="P1320">
        <v>2</v>
      </c>
      <c r="Q1320">
        <v>4</v>
      </c>
      <c r="R1320">
        <v>1</v>
      </c>
      <c r="S1320">
        <v>32</v>
      </c>
      <c r="T1320">
        <v>3</v>
      </c>
      <c r="U1320">
        <v>3</v>
      </c>
      <c r="V1320">
        <v>2</v>
      </c>
      <c r="W1320">
        <v>2</v>
      </c>
      <c r="X1320">
        <v>2</v>
      </c>
      <c r="Y1320">
        <v>2</v>
      </c>
    </row>
    <row r="1321" spans="1:25" x14ac:dyDescent="0.35">
      <c r="A1321">
        <v>50</v>
      </c>
      <c r="B1321" t="s">
        <v>32</v>
      </c>
      <c r="C1321" t="s">
        <v>26</v>
      </c>
      <c r="D1321" t="s">
        <v>34</v>
      </c>
      <c r="E1321">
        <v>28</v>
      </c>
      <c r="F1321">
        <v>3</v>
      </c>
      <c r="G1321" t="s">
        <v>28</v>
      </c>
      <c r="H1321">
        <v>4</v>
      </c>
      <c r="I1321" t="s">
        <v>29</v>
      </c>
      <c r="J1321">
        <v>43</v>
      </c>
      <c r="K1321">
        <v>3</v>
      </c>
      <c r="L1321">
        <v>4</v>
      </c>
      <c r="M1321" t="s">
        <v>47</v>
      </c>
      <c r="N1321">
        <v>1</v>
      </c>
      <c r="O1321" t="s">
        <v>37</v>
      </c>
      <c r="P1321">
        <v>4</v>
      </c>
      <c r="Q1321">
        <v>3</v>
      </c>
      <c r="R1321">
        <v>0</v>
      </c>
      <c r="S1321">
        <v>25</v>
      </c>
      <c r="T1321">
        <v>2</v>
      </c>
      <c r="U1321">
        <v>3</v>
      </c>
      <c r="V1321">
        <v>3</v>
      </c>
      <c r="W1321">
        <v>2</v>
      </c>
      <c r="X1321">
        <v>1</v>
      </c>
      <c r="Y1321">
        <v>2</v>
      </c>
    </row>
    <row r="1322" spans="1:25" x14ac:dyDescent="0.35">
      <c r="A1322">
        <v>50</v>
      </c>
      <c r="B1322" t="s">
        <v>32</v>
      </c>
      <c r="C1322" t="s">
        <v>33</v>
      </c>
      <c r="D1322" t="s">
        <v>34</v>
      </c>
      <c r="E1322">
        <v>22</v>
      </c>
      <c r="F1322">
        <v>5</v>
      </c>
      <c r="G1322" t="s">
        <v>40</v>
      </c>
      <c r="H1322">
        <v>3</v>
      </c>
      <c r="I1322" t="s">
        <v>35</v>
      </c>
      <c r="J1322">
        <v>88</v>
      </c>
      <c r="K1322">
        <v>1</v>
      </c>
      <c r="L1322">
        <v>4</v>
      </c>
      <c r="M1322" t="s">
        <v>47</v>
      </c>
      <c r="N1322">
        <v>4</v>
      </c>
      <c r="O1322" t="s">
        <v>31</v>
      </c>
      <c r="P1322">
        <v>1</v>
      </c>
      <c r="Q1322">
        <v>3</v>
      </c>
      <c r="R1322">
        <v>0</v>
      </c>
      <c r="S1322">
        <v>32</v>
      </c>
      <c r="T1322">
        <v>2</v>
      </c>
      <c r="U1322">
        <v>3</v>
      </c>
      <c r="V1322">
        <v>32</v>
      </c>
      <c r="W1322">
        <v>6</v>
      </c>
      <c r="X1322">
        <v>13</v>
      </c>
      <c r="Y1322">
        <v>9</v>
      </c>
    </row>
    <row r="1323" spans="1:25" hidden="1" x14ac:dyDescent="0.35">
      <c r="A1323">
        <v>50</v>
      </c>
      <c r="B1323" t="s">
        <v>32</v>
      </c>
      <c r="C1323" t="s">
        <v>26</v>
      </c>
      <c r="D1323" t="s">
        <v>27</v>
      </c>
      <c r="E1323">
        <v>9</v>
      </c>
      <c r="F1323">
        <v>3</v>
      </c>
      <c r="G1323" t="s">
        <v>48</v>
      </c>
      <c r="H1323">
        <v>3</v>
      </c>
      <c r="I1323" t="s">
        <v>35</v>
      </c>
      <c r="J1323">
        <v>59</v>
      </c>
      <c r="K1323">
        <v>3</v>
      </c>
      <c r="L1323">
        <v>5</v>
      </c>
      <c r="M1323" t="s">
        <v>45</v>
      </c>
      <c r="N1323">
        <v>3</v>
      </c>
      <c r="O1323" t="s">
        <v>37</v>
      </c>
      <c r="P1323">
        <v>4</v>
      </c>
      <c r="Q1323">
        <v>3</v>
      </c>
      <c r="R1323">
        <v>1</v>
      </c>
      <c r="S1323">
        <v>27</v>
      </c>
      <c r="T1323">
        <v>2</v>
      </c>
      <c r="U1323">
        <v>3</v>
      </c>
      <c r="V1323">
        <v>1</v>
      </c>
      <c r="W1323">
        <v>0</v>
      </c>
      <c r="X1323">
        <v>0</v>
      </c>
      <c r="Y1323">
        <v>0</v>
      </c>
    </row>
    <row r="1324" spans="1:25" x14ac:dyDescent="0.35">
      <c r="A1324">
        <v>50</v>
      </c>
      <c r="B1324" t="s">
        <v>32</v>
      </c>
      <c r="C1324" t="s">
        <v>33</v>
      </c>
      <c r="D1324" t="s">
        <v>34</v>
      </c>
      <c r="E1324">
        <v>20</v>
      </c>
      <c r="F1324">
        <v>5</v>
      </c>
      <c r="G1324" t="s">
        <v>40</v>
      </c>
      <c r="H1324">
        <v>2</v>
      </c>
      <c r="I1324" t="s">
        <v>35</v>
      </c>
      <c r="J1324">
        <v>41</v>
      </c>
      <c r="K1324">
        <v>3</v>
      </c>
      <c r="L1324">
        <v>4</v>
      </c>
      <c r="M1324" t="s">
        <v>43</v>
      </c>
      <c r="N1324">
        <v>3</v>
      </c>
      <c r="O1324" t="s">
        <v>37</v>
      </c>
      <c r="P1324">
        <v>2</v>
      </c>
      <c r="Q1324">
        <v>3</v>
      </c>
      <c r="R1324">
        <v>1</v>
      </c>
      <c r="S1324">
        <v>32</v>
      </c>
      <c r="T1324">
        <v>3</v>
      </c>
      <c r="U1324">
        <v>3</v>
      </c>
      <c r="V1324">
        <v>30</v>
      </c>
      <c r="W1324">
        <v>8</v>
      </c>
      <c r="X1324">
        <v>12</v>
      </c>
      <c r="Y1324">
        <v>13</v>
      </c>
    </row>
    <row r="1325" spans="1:25" x14ac:dyDescent="0.35">
      <c r="A1325">
        <v>50</v>
      </c>
      <c r="B1325" t="s">
        <v>32</v>
      </c>
      <c r="C1325" t="s">
        <v>26</v>
      </c>
      <c r="D1325" t="s">
        <v>34</v>
      </c>
      <c r="E1325">
        <v>17</v>
      </c>
      <c r="F1325">
        <v>5</v>
      </c>
      <c r="G1325" t="s">
        <v>28</v>
      </c>
      <c r="H1325">
        <v>4</v>
      </c>
      <c r="I1325" t="s">
        <v>29</v>
      </c>
      <c r="J1325">
        <v>50</v>
      </c>
      <c r="K1325">
        <v>2</v>
      </c>
      <c r="L1325">
        <v>3</v>
      </c>
      <c r="M1325" t="s">
        <v>47</v>
      </c>
      <c r="N1325">
        <v>1</v>
      </c>
      <c r="O1325" t="s">
        <v>41</v>
      </c>
      <c r="P1325">
        <v>5</v>
      </c>
      <c r="Q1325">
        <v>3</v>
      </c>
      <c r="R1325">
        <v>3</v>
      </c>
      <c r="S1325">
        <v>19</v>
      </c>
      <c r="T1325">
        <v>3</v>
      </c>
      <c r="U1325">
        <v>3</v>
      </c>
      <c r="V1325">
        <v>14</v>
      </c>
      <c r="W1325">
        <v>11</v>
      </c>
      <c r="X1325">
        <v>1</v>
      </c>
      <c r="Y1325">
        <v>11</v>
      </c>
    </row>
    <row r="1326" spans="1:25" hidden="1" x14ac:dyDescent="0.35">
      <c r="A1326">
        <v>50</v>
      </c>
      <c r="B1326" t="s">
        <v>25</v>
      </c>
      <c r="C1326" t="s">
        <v>33</v>
      </c>
      <c r="D1326" t="s">
        <v>27</v>
      </c>
      <c r="E1326">
        <v>1</v>
      </c>
      <c r="F1326">
        <v>4</v>
      </c>
      <c r="G1326" t="s">
        <v>28</v>
      </c>
      <c r="H1326">
        <v>2</v>
      </c>
      <c r="I1326" t="s">
        <v>35</v>
      </c>
      <c r="J1326">
        <v>94</v>
      </c>
      <c r="K1326">
        <v>3</v>
      </c>
      <c r="L1326">
        <v>2</v>
      </c>
      <c r="M1326" t="s">
        <v>30</v>
      </c>
      <c r="N1326">
        <v>3</v>
      </c>
      <c r="O1326" t="s">
        <v>41</v>
      </c>
      <c r="P1326">
        <v>7</v>
      </c>
      <c r="Q1326">
        <v>3</v>
      </c>
      <c r="R1326">
        <v>2</v>
      </c>
      <c r="S1326">
        <v>12</v>
      </c>
      <c r="T1326">
        <v>3</v>
      </c>
      <c r="U1326">
        <v>3</v>
      </c>
      <c r="V1326">
        <v>6</v>
      </c>
      <c r="W1326">
        <v>3</v>
      </c>
      <c r="X1326">
        <v>0</v>
      </c>
      <c r="Y1326">
        <v>1</v>
      </c>
    </row>
    <row r="1327" spans="1:25" x14ac:dyDescent="0.35">
      <c r="A1327">
        <v>50</v>
      </c>
      <c r="B1327" t="s">
        <v>25</v>
      </c>
      <c r="C1327" t="s">
        <v>26</v>
      </c>
      <c r="D1327" t="s">
        <v>27</v>
      </c>
      <c r="E1327">
        <v>28</v>
      </c>
      <c r="F1327">
        <v>3</v>
      </c>
      <c r="G1327" t="s">
        <v>48</v>
      </c>
      <c r="H1327">
        <v>4</v>
      </c>
      <c r="I1327" t="s">
        <v>35</v>
      </c>
      <c r="J1327">
        <v>39</v>
      </c>
      <c r="K1327">
        <v>2</v>
      </c>
      <c r="L1327">
        <v>3</v>
      </c>
      <c r="M1327" t="s">
        <v>30</v>
      </c>
      <c r="N1327">
        <v>1</v>
      </c>
      <c r="O1327" t="s">
        <v>41</v>
      </c>
      <c r="P1327">
        <v>4</v>
      </c>
      <c r="Q1327">
        <v>3</v>
      </c>
      <c r="R1327">
        <v>1</v>
      </c>
      <c r="S1327">
        <v>20</v>
      </c>
      <c r="T1327">
        <v>3</v>
      </c>
      <c r="U1327">
        <v>3</v>
      </c>
      <c r="V1327">
        <v>3</v>
      </c>
      <c r="W1327">
        <v>2</v>
      </c>
      <c r="X1327">
        <v>2</v>
      </c>
      <c r="Y1327">
        <v>0</v>
      </c>
    </row>
    <row r="1328" spans="1:25" hidden="1" x14ac:dyDescent="0.35">
      <c r="A1328">
        <v>51</v>
      </c>
      <c r="B1328" t="s">
        <v>32</v>
      </c>
      <c r="C1328" t="s">
        <v>26</v>
      </c>
      <c r="D1328" t="s">
        <v>34</v>
      </c>
      <c r="E1328">
        <v>9</v>
      </c>
      <c r="F1328">
        <v>4</v>
      </c>
      <c r="G1328" t="s">
        <v>28</v>
      </c>
      <c r="H1328">
        <v>4</v>
      </c>
      <c r="I1328" t="s">
        <v>35</v>
      </c>
      <c r="J1328">
        <v>96</v>
      </c>
      <c r="K1328">
        <v>3</v>
      </c>
      <c r="L1328">
        <v>1</v>
      </c>
      <c r="M1328" t="s">
        <v>39</v>
      </c>
      <c r="N1328">
        <v>4</v>
      </c>
      <c r="O1328" t="s">
        <v>37</v>
      </c>
      <c r="P1328">
        <v>3</v>
      </c>
      <c r="Q1328">
        <v>4</v>
      </c>
      <c r="R1328">
        <v>2</v>
      </c>
      <c r="S1328">
        <v>10</v>
      </c>
      <c r="T1328">
        <v>4</v>
      </c>
      <c r="U1328">
        <v>3</v>
      </c>
      <c r="V1328">
        <v>4</v>
      </c>
      <c r="W1328">
        <v>2</v>
      </c>
      <c r="X1328">
        <v>0</v>
      </c>
      <c r="Y1328">
        <v>3</v>
      </c>
    </row>
    <row r="1329" spans="1:25" x14ac:dyDescent="0.35">
      <c r="A1329">
        <v>51</v>
      </c>
      <c r="B1329" t="s">
        <v>32</v>
      </c>
      <c r="C1329" t="s">
        <v>26</v>
      </c>
      <c r="D1329" t="s">
        <v>27</v>
      </c>
      <c r="E1329">
        <v>21</v>
      </c>
      <c r="F1329">
        <v>4</v>
      </c>
      <c r="G1329" t="s">
        <v>48</v>
      </c>
      <c r="H1329">
        <v>3</v>
      </c>
      <c r="I1329" t="s">
        <v>35</v>
      </c>
      <c r="J1329">
        <v>71</v>
      </c>
      <c r="K1329">
        <v>3</v>
      </c>
      <c r="L1329">
        <v>2</v>
      </c>
      <c r="M1329" t="s">
        <v>30</v>
      </c>
      <c r="N1329">
        <v>4</v>
      </c>
      <c r="O1329" t="s">
        <v>31</v>
      </c>
      <c r="P1329">
        <v>0</v>
      </c>
      <c r="Q1329">
        <v>4</v>
      </c>
      <c r="R1329">
        <v>0</v>
      </c>
      <c r="S1329">
        <v>11</v>
      </c>
      <c r="T1329">
        <v>2</v>
      </c>
      <c r="U1329">
        <v>1</v>
      </c>
      <c r="V1329">
        <v>10</v>
      </c>
      <c r="W1329">
        <v>7</v>
      </c>
      <c r="X1329">
        <v>1</v>
      </c>
      <c r="Y1329">
        <v>0</v>
      </c>
    </row>
    <row r="1330" spans="1:25" hidden="1" x14ac:dyDescent="0.35">
      <c r="A1330">
        <v>51</v>
      </c>
      <c r="B1330" t="s">
        <v>32</v>
      </c>
      <c r="C1330" t="s">
        <v>33</v>
      </c>
      <c r="D1330" t="s">
        <v>34</v>
      </c>
      <c r="E1330">
        <v>1</v>
      </c>
      <c r="F1330">
        <v>4</v>
      </c>
      <c r="G1330" t="s">
        <v>40</v>
      </c>
      <c r="H1330">
        <v>1</v>
      </c>
      <c r="I1330" t="s">
        <v>29</v>
      </c>
      <c r="J1330">
        <v>30</v>
      </c>
      <c r="K1330">
        <v>2</v>
      </c>
      <c r="L1330">
        <v>3</v>
      </c>
      <c r="M1330" t="s">
        <v>43</v>
      </c>
      <c r="N1330">
        <v>1</v>
      </c>
      <c r="O1330" t="s">
        <v>31</v>
      </c>
      <c r="P1330">
        <v>3</v>
      </c>
      <c r="Q1330">
        <v>4</v>
      </c>
      <c r="R1330">
        <v>0</v>
      </c>
      <c r="S1330">
        <v>23</v>
      </c>
      <c r="T1330">
        <v>1</v>
      </c>
      <c r="U1330">
        <v>2</v>
      </c>
      <c r="V1330">
        <v>13</v>
      </c>
      <c r="W1330">
        <v>12</v>
      </c>
      <c r="X1330">
        <v>12</v>
      </c>
      <c r="Y1330">
        <v>8</v>
      </c>
    </row>
    <row r="1331" spans="1:25" hidden="1" x14ac:dyDescent="0.35">
      <c r="A1331">
        <v>51</v>
      </c>
      <c r="B1331" t="s">
        <v>32</v>
      </c>
      <c r="C1331" t="s">
        <v>26</v>
      </c>
      <c r="D1331" t="s">
        <v>34</v>
      </c>
      <c r="E1331">
        <v>6</v>
      </c>
      <c r="F1331">
        <v>3</v>
      </c>
      <c r="G1331" t="s">
        <v>28</v>
      </c>
      <c r="H1331">
        <v>1</v>
      </c>
      <c r="I1331" t="s">
        <v>35</v>
      </c>
      <c r="J1331">
        <v>51</v>
      </c>
      <c r="K1331">
        <v>3</v>
      </c>
      <c r="L1331">
        <v>5</v>
      </c>
      <c r="M1331" t="s">
        <v>47</v>
      </c>
      <c r="N1331">
        <v>3</v>
      </c>
      <c r="O1331" t="s">
        <v>31</v>
      </c>
      <c r="P1331">
        <v>7</v>
      </c>
      <c r="Q1331">
        <v>3</v>
      </c>
      <c r="R1331">
        <v>0</v>
      </c>
      <c r="S1331">
        <v>23</v>
      </c>
      <c r="T1331">
        <v>5</v>
      </c>
      <c r="U1331">
        <v>3</v>
      </c>
      <c r="V1331">
        <v>20</v>
      </c>
      <c r="W1331">
        <v>18</v>
      </c>
      <c r="X1331">
        <v>15</v>
      </c>
      <c r="Y1331">
        <v>15</v>
      </c>
    </row>
    <row r="1332" spans="1:25" hidden="1" x14ac:dyDescent="0.35">
      <c r="A1332">
        <v>51</v>
      </c>
      <c r="B1332" t="s">
        <v>25</v>
      </c>
      <c r="C1332" t="s">
        <v>33</v>
      </c>
      <c r="D1332" t="s">
        <v>34</v>
      </c>
      <c r="E1332">
        <v>8</v>
      </c>
      <c r="F1332">
        <v>4</v>
      </c>
      <c r="G1332" t="s">
        <v>28</v>
      </c>
      <c r="H1332">
        <v>1</v>
      </c>
      <c r="I1332" t="s">
        <v>35</v>
      </c>
      <c r="J1332">
        <v>53</v>
      </c>
      <c r="K1332">
        <v>1</v>
      </c>
      <c r="L1332">
        <v>3</v>
      </c>
      <c r="M1332" t="s">
        <v>42</v>
      </c>
      <c r="N1332">
        <v>4</v>
      </c>
      <c r="O1332" t="s">
        <v>31</v>
      </c>
      <c r="P1332">
        <v>2</v>
      </c>
      <c r="Q1332">
        <v>3</v>
      </c>
      <c r="R1332">
        <v>0</v>
      </c>
      <c r="S1332">
        <v>18</v>
      </c>
      <c r="T1332">
        <v>2</v>
      </c>
      <c r="U1332">
        <v>3</v>
      </c>
      <c r="V1332">
        <v>4</v>
      </c>
      <c r="W1332">
        <v>2</v>
      </c>
      <c r="X1332">
        <v>0</v>
      </c>
      <c r="Y1332">
        <v>3</v>
      </c>
    </row>
    <row r="1333" spans="1:25" hidden="1" x14ac:dyDescent="0.35">
      <c r="A1333">
        <v>51</v>
      </c>
      <c r="B1333" t="s">
        <v>32</v>
      </c>
      <c r="C1333" t="s">
        <v>26</v>
      </c>
      <c r="D1333" t="s">
        <v>34</v>
      </c>
      <c r="E1333">
        <v>7</v>
      </c>
      <c r="F1333">
        <v>4</v>
      </c>
      <c r="G1333" t="s">
        <v>40</v>
      </c>
      <c r="H1333">
        <v>2</v>
      </c>
      <c r="I1333" t="s">
        <v>35</v>
      </c>
      <c r="J1333">
        <v>34</v>
      </c>
      <c r="K1333">
        <v>2</v>
      </c>
      <c r="L1333">
        <v>2</v>
      </c>
      <c r="M1333" t="s">
        <v>42</v>
      </c>
      <c r="N1333">
        <v>3</v>
      </c>
      <c r="O1333" t="s">
        <v>37</v>
      </c>
      <c r="P1333">
        <v>2</v>
      </c>
      <c r="Q1333">
        <v>3</v>
      </c>
      <c r="R1333">
        <v>0</v>
      </c>
      <c r="S1333">
        <v>10</v>
      </c>
      <c r="T1333">
        <v>2</v>
      </c>
      <c r="U1333">
        <v>3</v>
      </c>
      <c r="V1333">
        <v>1</v>
      </c>
      <c r="W1333">
        <v>0</v>
      </c>
      <c r="X1333">
        <v>0</v>
      </c>
      <c r="Y1333">
        <v>0</v>
      </c>
    </row>
    <row r="1334" spans="1:25" hidden="1" x14ac:dyDescent="0.35">
      <c r="A1334">
        <v>51</v>
      </c>
      <c r="B1334" t="s">
        <v>32</v>
      </c>
      <c r="C1334" t="s">
        <v>26</v>
      </c>
      <c r="D1334" t="s">
        <v>34</v>
      </c>
      <c r="E1334">
        <v>3</v>
      </c>
      <c r="F1334">
        <v>3</v>
      </c>
      <c r="G1334" t="s">
        <v>40</v>
      </c>
      <c r="H1334">
        <v>4</v>
      </c>
      <c r="I1334" t="s">
        <v>29</v>
      </c>
      <c r="J1334">
        <v>98</v>
      </c>
      <c r="K1334">
        <v>3</v>
      </c>
      <c r="L1334">
        <v>4</v>
      </c>
      <c r="M1334" t="s">
        <v>43</v>
      </c>
      <c r="N1334">
        <v>2</v>
      </c>
      <c r="O1334" t="s">
        <v>31</v>
      </c>
      <c r="P1334">
        <v>3</v>
      </c>
      <c r="Q1334">
        <v>3</v>
      </c>
      <c r="R1334">
        <v>0</v>
      </c>
      <c r="S1334">
        <v>21</v>
      </c>
      <c r="T1334">
        <v>6</v>
      </c>
      <c r="U1334">
        <v>3</v>
      </c>
      <c r="V1334">
        <v>7</v>
      </c>
      <c r="W1334">
        <v>7</v>
      </c>
      <c r="X1334">
        <v>1</v>
      </c>
      <c r="Y1334">
        <v>0</v>
      </c>
    </row>
    <row r="1335" spans="1:25" hidden="1" x14ac:dyDescent="0.35">
      <c r="A1335">
        <v>51</v>
      </c>
      <c r="B1335" t="s">
        <v>32</v>
      </c>
      <c r="C1335" t="s">
        <v>26</v>
      </c>
      <c r="D1335" t="s">
        <v>34</v>
      </c>
      <c r="E1335">
        <v>8</v>
      </c>
      <c r="F1335">
        <v>4</v>
      </c>
      <c r="G1335" t="s">
        <v>28</v>
      </c>
      <c r="H1335">
        <v>2</v>
      </c>
      <c r="I1335" t="s">
        <v>35</v>
      </c>
      <c r="J1335">
        <v>81</v>
      </c>
      <c r="K1335">
        <v>2</v>
      </c>
      <c r="L1335">
        <v>3</v>
      </c>
      <c r="M1335" t="s">
        <v>47</v>
      </c>
      <c r="N1335">
        <v>2</v>
      </c>
      <c r="O1335" t="s">
        <v>37</v>
      </c>
      <c r="P1335">
        <v>5</v>
      </c>
      <c r="Q1335">
        <v>3</v>
      </c>
      <c r="R1335">
        <v>2</v>
      </c>
      <c r="S1335">
        <v>16</v>
      </c>
      <c r="T1335">
        <v>5</v>
      </c>
      <c r="U1335">
        <v>1</v>
      </c>
      <c r="V1335">
        <v>10</v>
      </c>
      <c r="W1335">
        <v>9</v>
      </c>
      <c r="X1335">
        <v>4</v>
      </c>
      <c r="Y1335">
        <v>7</v>
      </c>
    </row>
    <row r="1336" spans="1:25" hidden="1" x14ac:dyDescent="0.35">
      <c r="A1336">
        <v>51</v>
      </c>
      <c r="B1336" t="s">
        <v>32</v>
      </c>
      <c r="C1336" t="s">
        <v>26</v>
      </c>
      <c r="D1336" t="s">
        <v>34</v>
      </c>
      <c r="E1336">
        <v>1</v>
      </c>
      <c r="F1336">
        <v>3</v>
      </c>
      <c r="G1336" t="s">
        <v>28</v>
      </c>
      <c r="H1336">
        <v>3</v>
      </c>
      <c r="I1336" t="s">
        <v>35</v>
      </c>
      <c r="J1336">
        <v>96</v>
      </c>
      <c r="K1336">
        <v>3</v>
      </c>
      <c r="L1336">
        <v>1</v>
      </c>
      <c r="M1336" t="s">
        <v>36</v>
      </c>
      <c r="N1336">
        <v>4</v>
      </c>
      <c r="O1336" t="s">
        <v>37</v>
      </c>
      <c r="P1336">
        <v>1</v>
      </c>
      <c r="Q1336">
        <v>3</v>
      </c>
      <c r="R1336">
        <v>0</v>
      </c>
      <c r="S1336">
        <v>1</v>
      </c>
      <c r="T1336">
        <v>0</v>
      </c>
      <c r="U1336">
        <v>2</v>
      </c>
      <c r="V1336">
        <v>1</v>
      </c>
      <c r="W1336">
        <v>0</v>
      </c>
      <c r="X1336">
        <v>0</v>
      </c>
      <c r="Y1336">
        <v>0</v>
      </c>
    </row>
    <row r="1337" spans="1:25" hidden="1" x14ac:dyDescent="0.35">
      <c r="A1337">
        <v>51</v>
      </c>
      <c r="B1337" t="s">
        <v>32</v>
      </c>
      <c r="C1337" t="s">
        <v>26</v>
      </c>
      <c r="D1337" t="s">
        <v>34</v>
      </c>
      <c r="E1337">
        <v>2</v>
      </c>
      <c r="F1337">
        <v>3</v>
      </c>
      <c r="G1337" t="s">
        <v>40</v>
      </c>
      <c r="H1337">
        <v>4</v>
      </c>
      <c r="I1337" t="s">
        <v>35</v>
      </c>
      <c r="J1337">
        <v>84</v>
      </c>
      <c r="K1337">
        <v>1</v>
      </c>
      <c r="L1337">
        <v>2</v>
      </c>
      <c r="M1337" t="s">
        <v>42</v>
      </c>
      <c r="N1337">
        <v>2</v>
      </c>
      <c r="O1337" t="s">
        <v>41</v>
      </c>
      <c r="P1337">
        <v>5</v>
      </c>
      <c r="Q1337">
        <v>3</v>
      </c>
      <c r="R1337">
        <v>1</v>
      </c>
      <c r="S1337">
        <v>13</v>
      </c>
      <c r="T1337">
        <v>3</v>
      </c>
      <c r="U1337">
        <v>3</v>
      </c>
      <c r="V1337">
        <v>4</v>
      </c>
      <c r="W1337">
        <v>1</v>
      </c>
      <c r="X1337">
        <v>1</v>
      </c>
      <c r="Y1337">
        <v>2</v>
      </c>
    </row>
    <row r="1338" spans="1:25" x14ac:dyDescent="0.35">
      <c r="A1338">
        <v>51</v>
      </c>
      <c r="B1338" t="s">
        <v>32</v>
      </c>
      <c r="C1338" t="s">
        <v>26</v>
      </c>
      <c r="D1338" t="s">
        <v>27</v>
      </c>
      <c r="E1338">
        <v>14</v>
      </c>
      <c r="F1338">
        <v>2</v>
      </c>
      <c r="G1338" t="s">
        <v>28</v>
      </c>
      <c r="H1338">
        <v>3</v>
      </c>
      <c r="I1338" t="s">
        <v>29</v>
      </c>
      <c r="J1338">
        <v>87</v>
      </c>
      <c r="K1338">
        <v>3</v>
      </c>
      <c r="L1338">
        <v>2</v>
      </c>
      <c r="M1338" t="s">
        <v>30</v>
      </c>
      <c r="N1338">
        <v>4</v>
      </c>
      <c r="O1338" t="s">
        <v>37</v>
      </c>
      <c r="P1338">
        <v>4</v>
      </c>
      <c r="Q1338">
        <v>3</v>
      </c>
      <c r="R1338">
        <v>1</v>
      </c>
      <c r="S1338">
        <v>18</v>
      </c>
      <c r="T1338">
        <v>2</v>
      </c>
      <c r="U1338">
        <v>2</v>
      </c>
      <c r="V1338">
        <v>7</v>
      </c>
      <c r="W1338">
        <v>7</v>
      </c>
      <c r="X1338">
        <v>0</v>
      </c>
      <c r="Y1338">
        <v>7</v>
      </c>
    </row>
    <row r="1339" spans="1:25" x14ac:dyDescent="0.35">
      <c r="A1339">
        <v>51</v>
      </c>
      <c r="B1339" t="s">
        <v>32</v>
      </c>
      <c r="C1339" t="s">
        <v>26</v>
      </c>
      <c r="D1339" t="s">
        <v>27</v>
      </c>
      <c r="E1339">
        <v>26</v>
      </c>
      <c r="F1339">
        <v>4</v>
      </c>
      <c r="G1339" t="s">
        <v>48</v>
      </c>
      <c r="H1339">
        <v>1</v>
      </c>
      <c r="I1339" t="s">
        <v>29</v>
      </c>
      <c r="J1339">
        <v>66</v>
      </c>
      <c r="K1339">
        <v>3</v>
      </c>
      <c r="L1339">
        <v>4</v>
      </c>
      <c r="M1339" t="s">
        <v>45</v>
      </c>
      <c r="N1339">
        <v>3</v>
      </c>
      <c r="O1339" t="s">
        <v>37</v>
      </c>
      <c r="P1339">
        <v>2</v>
      </c>
      <c r="Q1339">
        <v>3</v>
      </c>
      <c r="R1339">
        <v>1</v>
      </c>
      <c r="S1339">
        <v>29</v>
      </c>
      <c r="T1339">
        <v>2</v>
      </c>
      <c r="U1339">
        <v>2</v>
      </c>
      <c r="V1339">
        <v>20</v>
      </c>
      <c r="W1339">
        <v>6</v>
      </c>
      <c r="X1339">
        <v>4</v>
      </c>
      <c r="Y1339">
        <v>17</v>
      </c>
    </row>
    <row r="1340" spans="1:25" hidden="1" x14ac:dyDescent="0.35">
      <c r="A1340">
        <v>51</v>
      </c>
      <c r="B1340" t="s">
        <v>25</v>
      </c>
      <c r="C1340" t="s">
        <v>26</v>
      </c>
      <c r="D1340" t="s">
        <v>34</v>
      </c>
      <c r="E1340">
        <v>4</v>
      </c>
      <c r="F1340">
        <v>4</v>
      </c>
      <c r="G1340" t="s">
        <v>28</v>
      </c>
      <c r="H1340">
        <v>1</v>
      </c>
      <c r="I1340" t="s">
        <v>35</v>
      </c>
      <c r="J1340">
        <v>34</v>
      </c>
      <c r="K1340">
        <v>3</v>
      </c>
      <c r="L1340">
        <v>1</v>
      </c>
      <c r="M1340" t="s">
        <v>36</v>
      </c>
      <c r="N1340">
        <v>3</v>
      </c>
      <c r="O1340" t="s">
        <v>37</v>
      </c>
      <c r="P1340">
        <v>9</v>
      </c>
      <c r="Q1340">
        <v>3</v>
      </c>
      <c r="R1340">
        <v>3</v>
      </c>
      <c r="S1340">
        <v>18</v>
      </c>
      <c r="T1340">
        <v>2</v>
      </c>
      <c r="U1340">
        <v>4</v>
      </c>
      <c r="V1340">
        <v>10</v>
      </c>
      <c r="W1340">
        <v>0</v>
      </c>
      <c r="X1340">
        <v>2</v>
      </c>
      <c r="Y1340">
        <v>7</v>
      </c>
    </row>
    <row r="1341" spans="1:25" hidden="1" x14ac:dyDescent="0.35">
      <c r="A1341">
        <v>51</v>
      </c>
      <c r="B1341" t="s">
        <v>32</v>
      </c>
      <c r="C1341" t="s">
        <v>33</v>
      </c>
      <c r="D1341" t="s">
        <v>27</v>
      </c>
      <c r="E1341">
        <v>9</v>
      </c>
      <c r="F1341">
        <v>3</v>
      </c>
      <c r="G1341" t="s">
        <v>28</v>
      </c>
      <c r="H1341">
        <v>4</v>
      </c>
      <c r="I1341" t="s">
        <v>35</v>
      </c>
      <c r="J1341">
        <v>83</v>
      </c>
      <c r="K1341">
        <v>3</v>
      </c>
      <c r="L1341">
        <v>5</v>
      </c>
      <c r="M1341" t="s">
        <v>45</v>
      </c>
      <c r="N1341">
        <v>2</v>
      </c>
      <c r="O1341" t="s">
        <v>41</v>
      </c>
      <c r="P1341">
        <v>4</v>
      </c>
      <c r="Q1341">
        <v>4</v>
      </c>
      <c r="R1341">
        <v>1</v>
      </c>
      <c r="S1341">
        <v>31</v>
      </c>
      <c r="T1341">
        <v>5</v>
      </c>
      <c r="U1341">
        <v>2</v>
      </c>
      <c r="V1341">
        <v>29</v>
      </c>
      <c r="W1341">
        <v>10</v>
      </c>
      <c r="X1341">
        <v>11</v>
      </c>
      <c r="Y1341">
        <v>10</v>
      </c>
    </row>
    <row r="1342" spans="1:25" hidden="1" x14ac:dyDescent="0.35">
      <c r="A1342">
        <v>51</v>
      </c>
      <c r="B1342" t="s">
        <v>32</v>
      </c>
      <c r="C1342" t="s">
        <v>33</v>
      </c>
      <c r="D1342" t="s">
        <v>34</v>
      </c>
      <c r="E1342">
        <v>6</v>
      </c>
      <c r="F1342">
        <v>2</v>
      </c>
      <c r="G1342" t="s">
        <v>40</v>
      </c>
      <c r="H1342">
        <v>2</v>
      </c>
      <c r="I1342" t="s">
        <v>29</v>
      </c>
      <c r="J1342">
        <v>40</v>
      </c>
      <c r="K1342">
        <v>2</v>
      </c>
      <c r="L1342">
        <v>1</v>
      </c>
      <c r="M1342" t="s">
        <v>39</v>
      </c>
      <c r="N1342">
        <v>3</v>
      </c>
      <c r="O1342" t="s">
        <v>31</v>
      </c>
      <c r="P1342">
        <v>0</v>
      </c>
      <c r="Q1342">
        <v>3</v>
      </c>
      <c r="R1342">
        <v>0</v>
      </c>
      <c r="S1342">
        <v>8</v>
      </c>
      <c r="T1342">
        <v>6</v>
      </c>
      <c r="U1342">
        <v>2</v>
      </c>
      <c r="V1342">
        <v>7</v>
      </c>
      <c r="W1342">
        <v>0</v>
      </c>
      <c r="X1342">
        <v>7</v>
      </c>
      <c r="Y1342">
        <v>7</v>
      </c>
    </row>
    <row r="1343" spans="1:25" hidden="1" x14ac:dyDescent="0.35">
      <c r="A1343">
        <v>51</v>
      </c>
      <c r="B1343" t="s">
        <v>32</v>
      </c>
      <c r="C1343" t="s">
        <v>26</v>
      </c>
      <c r="D1343" t="s">
        <v>50</v>
      </c>
      <c r="E1343">
        <v>5</v>
      </c>
      <c r="F1343">
        <v>3</v>
      </c>
      <c r="G1343" t="s">
        <v>28</v>
      </c>
      <c r="H1343">
        <v>3</v>
      </c>
      <c r="I1343" t="s">
        <v>35</v>
      </c>
      <c r="J1343">
        <v>84</v>
      </c>
      <c r="K1343">
        <v>3</v>
      </c>
      <c r="L1343">
        <v>4</v>
      </c>
      <c r="M1343" t="s">
        <v>45</v>
      </c>
      <c r="N1343">
        <v>2</v>
      </c>
      <c r="O1343" t="s">
        <v>41</v>
      </c>
      <c r="P1343">
        <v>1</v>
      </c>
      <c r="Q1343">
        <v>3</v>
      </c>
      <c r="R1343">
        <v>1</v>
      </c>
      <c r="S1343">
        <v>33</v>
      </c>
      <c r="T1343">
        <v>2</v>
      </c>
      <c r="U1343">
        <v>3</v>
      </c>
      <c r="V1343">
        <v>33</v>
      </c>
      <c r="W1343">
        <v>9</v>
      </c>
      <c r="X1343">
        <v>0</v>
      </c>
      <c r="Y1343">
        <v>10</v>
      </c>
    </row>
    <row r="1344" spans="1:25" x14ac:dyDescent="0.35">
      <c r="A1344">
        <v>51</v>
      </c>
      <c r="B1344" t="s">
        <v>32</v>
      </c>
      <c r="C1344" t="s">
        <v>26</v>
      </c>
      <c r="D1344" t="s">
        <v>34</v>
      </c>
      <c r="E1344">
        <v>11</v>
      </c>
      <c r="F1344">
        <v>2</v>
      </c>
      <c r="G1344" t="s">
        <v>49</v>
      </c>
      <c r="H1344">
        <v>4</v>
      </c>
      <c r="I1344" t="s">
        <v>29</v>
      </c>
      <c r="J1344">
        <v>82</v>
      </c>
      <c r="K1344">
        <v>2</v>
      </c>
      <c r="L1344">
        <v>4</v>
      </c>
      <c r="M1344" t="s">
        <v>42</v>
      </c>
      <c r="N1344">
        <v>2</v>
      </c>
      <c r="O1344" t="s">
        <v>31</v>
      </c>
      <c r="P1344">
        <v>3</v>
      </c>
      <c r="Q1344">
        <v>3</v>
      </c>
      <c r="R1344">
        <v>0</v>
      </c>
      <c r="S1344">
        <v>29</v>
      </c>
      <c r="T1344">
        <v>1</v>
      </c>
      <c r="U1344">
        <v>2</v>
      </c>
      <c r="V1344">
        <v>5</v>
      </c>
      <c r="W1344">
        <v>2</v>
      </c>
      <c r="X1344">
        <v>0</v>
      </c>
      <c r="Y1344">
        <v>3</v>
      </c>
    </row>
    <row r="1345" spans="1:25" hidden="1" x14ac:dyDescent="0.35">
      <c r="A1345">
        <v>51</v>
      </c>
      <c r="B1345" t="s">
        <v>32</v>
      </c>
      <c r="C1345" t="s">
        <v>33</v>
      </c>
      <c r="D1345" t="s">
        <v>27</v>
      </c>
      <c r="E1345">
        <v>2</v>
      </c>
      <c r="F1345">
        <v>3</v>
      </c>
      <c r="G1345" t="s">
        <v>48</v>
      </c>
      <c r="H1345">
        <v>2</v>
      </c>
      <c r="I1345" t="s">
        <v>35</v>
      </c>
      <c r="J1345">
        <v>52</v>
      </c>
      <c r="K1345">
        <v>3</v>
      </c>
      <c r="L1345">
        <v>3</v>
      </c>
      <c r="M1345" t="s">
        <v>30</v>
      </c>
      <c r="N1345">
        <v>2</v>
      </c>
      <c r="O1345" t="s">
        <v>37</v>
      </c>
      <c r="P1345">
        <v>2</v>
      </c>
      <c r="Q1345">
        <v>3</v>
      </c>
      <c r="R1345">
        <v>0</v>
      </c>
      <c r="S1345">
        <v>14</v>
      </c>
      <c r="T1345">
        <v>5</v>
      </c>
      <c r="U1345">
        <v>3</v>
      </c>
      <c r="V1345">
        <v>4</v>
      </c>
      <c r="W1345">
        <v>2</v>
      </c>
      <c r="X1345">
        <v>3</v>
      </c>
      <c r="Y1345">
        <v>2</v>
      </c>
    </row>
    <row r="1346" spans="1:25" hidden="1" x14ac:dyDescent="0.35">
      <c r="A1346">
        <v>51</v>
      </c>
      <c r="B1346" t="s">
        <v>32</v>
      </c>
      <c r="C1346" t="s">
        <v>26</v>
      </c>
      <c r="D1346" t="s">
        <v>34</v>
      </c>
      <c r="E1346">
        <v>3</v>
      </c>
      <c r="F1346">
        <v>3</v>
      </c>
      <c r="G1346" t="s">
        <v>49</v>
      </c>
      <c r="H1346">
        <v>1</v>
      </c>
      <c r="I1346" t="s">
        <v>29</v>
      </c>
      <c r="J1346">
        <v>53</v>
      </c>
      <c r="K1346">
        <v>3</v>
      </c>
      <c r="L1346">
        <v>3</v>
      </c>
      <c r="M1346" t="s">
        <v>45</v>
      </c>
      <c r="N1346">
        <v>3</v>
      </c>
      <c r="O1346" t="s">
        <v>37</v>
      </c>
      <c r="P1346">
        <v>2</v>
      </c>
      <c r="Q1346">
        <v>3</v>
      </c>
      <c r="R1346">
        <v>0</v>
      </c>
      <c r="S1346">
        <v>15</v>
      </c>
      <c r="T1346">
        <v>2</v>
      </c>
      <c r="U1346">
        <v>3</v>
      </c>
      <c r="V1346">
        <v>2</v>
      </c>
      <c r="W1346">
        <v>2</v>
      </c>
      <c r="X1346">
        <v>2</v>
      </c>
      <c r="Y1346">
        <v>2</v>
      </c>
    </row>
    <row r="1347" spans="1:25" hidden="1" x14ac:dyDescent="0.35">
      <c r="A1347">
        <v>52</v>
      </c>
      <c r="B1347" t="s">
        <v>32</v>
      </c>
      <c r="C1347" t="s">
        <v>26</v>
      </c>
      <c r="D1347" t="s">
        <v>34</v>
      </c>
      <c r="E1347">
        <v>1</v>
      </c>
      <c r="F1347">
        <v>4</v>
      </c>
      <c r="G1347" t="s">
        <v>28</v>
      </c>
      <c r="H1347">
        <v>3</v>
      </c>
      <c r="I1347" t="s">
        <v>35</v>
      </c>
      <c r="J1347">
        <v>65</v>
      </c>
      <c r="K1347">
        <v>2</v>
      </c>
      <c r="L1347">
        <v>5</v>
      </c>
      <c r="M1347" t="s">
        <v>45</v>
      </c>
      <c r="N1347">
        <v>3</v>
      </c>
      <c r="O1347" t="s">
        <v>37</v>
      </c>
      <c r="P1347">
        <v>0</v>
      </c>
      <c r="Q1347">
        <v>3</v>
      </c>
      <c r="R1347">
        <v>1</v>
      </c>
      <c r="S1347">
        <v>34</v>
      </c>
      <c r="T1347">
        <v>5</v>
      </c>
      <c r="U1347">
        <v>3</v>
      </c>
      <c r="V1347">
        <v>33</v>
      </c>
      <c r="W1347">
        <v>18</v>
      </c>
      <c r="X1347">
        <v>11</v>
      </c>
      <c r="Y1347">
        <v>9</v>
      </c>
    </row>
    <row r="1348" spans="1:25" hidden="1" x14ac:dyDescent="0.35">
      <c r="A1348">
        <v>52</v>
      </c>
      <c r="B1348" t="s">
        <v>32</v>
      </c>
      <c r="C1348" t="s">
        <v>26</v>
      </c>
      <c r="D1348" t="s">
        <v>34</v>
      </c>
      <c r="E1348">
        <v>2</v>
      </c>
      <c r="F1348">
        <v>3</v>
      </c>
      <c r="G1348" t="s">
        <v>28</v>
      </c>
      <c r="H1348">
        <v>3</v>
      </c>
      <c r="I1348" t="s">
        <v>29</v>
      </c>
      <c r="J1348">
        <v>89</v>
      </c>
      <c r="K1348">
        <v>2</v>
      </c>
      <c r="L1348">
        <v>1</v>
      </c>
      <c r="M1348" t="s">
        <v>39</v>
      </c>
      <c r="N1348">
        <v>4</v>
      </c>
      <c r="O1348" t="s">
        <v>31</v>
      </c>
      <c r="P1348">
        <v>7</v>
      </c>
      <c r="Q1348">
        <v>3</v>
      </c>
      <c r="R1348">
        <v>0</v>
      </c>
      <c r="S1348">
        <v>6</v>
      </c>
      <c r="T1348">
        <v>3</v>
      </c>
      <c r="U1348">
        <v>2</v>
      </c>
      <c r="V1348">
        <v>2</v>
      </c>
      <c r="W1348">
        <v>2</v>
      </c>
      <c r="X1348">
        <v>2</v>
      </c>
      <c r="Y1348">
        <v>2</v>
      </c>
    </row>
    <row r="1349" spans="1:25" hidden="1" x14ac:dyDescent="0.35">
      <c r="A1349">
        <v>52</v>
      </c>
      <c r="B1349" t="s">
        <v>32</v>
      </c>
      <c r="C1349" t="s">
        <v>44</v>
      </c>
      <c r="D1349" t="s">
        <v>27</v>
      </c>
      <c r="E1349">
        <v>2</v>
      </c>
      <c r="F1349">
        <v>4</v>
      </c>
      <c r="G1349" t="s">
        <v>28</v>
      </c>
      <c r="H1349">
        <v>1</v>
      </c>
      <c r="I1349" t="s">
        <v>35</v>
      </c>
      <c r="J1349">
        <v>79</v>
      </c>
      <c r="K1349">
        <v>2</v>
      </c>
      <c r="L1349">
        <v>5</v>
      </c>
      <c r="M1349" t="s">
        <v>45</v>
      </c>
      <c r="N1349">
        <v>3</v>
      </c>
      <c r="O1349" t="s">
        <v>31</v>
      </c>
      <c r="P1349">
        <v>1</v>
      </c>
      <c r="Q1349">
        <v>3</v>
      </c>
      <c r="R1349">
        <v>0</v>
      </c>
      <c r="S1349">
        <v>33</v>
      </c>
      <c r="T1349">
        <v>2</v>
      </c>
      <c r="U1349">
        <v>4</v>
      </c>
      <c r="V1349">
        <v>33</v>
      </c>
      <c r="W1349">
        <v>7</v>
      </c>
      <c r="X1349">
        <v>15</v>
      </c>
      <c r="Y1349">
        <v>12</v>
      </c>
    </row>
    <row r="1350" spans="1:25" hidden="1" x14ac:dyDescent="0.35">
      <c r="A1350">
        <v>52</v>
      </c>
      <c r="B1350" t="s">
        <v>25</v>
      </c>
      <c r="C1350" t="s">
        <v>26</v>
      </c>
      <c r="D1350" t="s">
        <v>34</v>
      </c>
      <c r="E1350">
        <v>8</v>
      </c>
      <c r="F1350">
        <v>4</v>
      </c>
      <c r="G1350" t="s">
        <v>40</v>
      </c>
      <c r="H1350">
        <v>3</v>
      </c>
      <c r="I1350" t="s">
        <v>35</v>
      </c>
      <c r="J1350">
        <v>85</v>
      </c>
      <c r="K1350">
        <v>2</v>
      </c>
      <c r="L1350">
        <v>2</v>
      </c>
      <c r="M1350" t="s">
        <v>36</v>
      </c>
      <c r="N1350">
        <v>2</v>
      </c>
      <c r="O1350" t="s">
        <v>37</v>
      </c>
      <c r="P1350">
        <v>2</v>
      </c>
      <c r="Q1350">
        <v>3</v>
      </c>
      <c r="R1350">
        <v>0</v>
      </c>
      <c r="S1350">
        <v>11</v>
      </c>
      <c r="T1350">
        <v>3</v>
      </c>
      <c r="U1350">
        <v>2</v>
      </c>
      <c r="V1350">
        <v>8</v>
      </c>
      <c r="W1350">
        <v>2</v>
      </c>
      <c r="X1350">
        <v>7</v>
      </c>
      <c r="Y1350">
        <v>7</v>
      </c>
    </row>
    <row r="1351" spans="1:25" hidden="1" x14ac:dyDescent="0.35">
      <c r="A1351">
        <v>52</v>
      </c>
      <c r="B1351" t="s">
        <v>32</v>
      </c>
      <c r="C1351" t="s">
        <v>26</v>
      </c>
      <c r="D1351" t="s">
        <v>34</v>
      </c>
      <c r="E1351">
        <v>3</v>
      </c>
      <c r="F1351">
        <v>3</v>
      </c>
      <c r="G1351" t="s">
        <v>40</v>
      </c>
      <c r="H1351">
        <v>4</v>
      </c>
      <c r="I1351" t="s">
        <v>35</v>
      </c>
      <c r="J1351">
        <v>39</v>
      </c>
      <c r="K1351">
        <v>2</v>
      </c>
      <c r="L1351">
        <v>3</v>
      </c>
      <c r="M1351" t="s">
        <v>42</v>
      </c>
      <c r="N1351">
        <v>3</v>
      </c>
      <c r="O1351" t="s">
        <v>37</v>
      </c>
      <c r="P1351">
        <v>2</v>
      </c>
      <c r="Q1351">
        <v>3</v>
      </c>
      <c r="R1351">
        <v>0</v>
      </c>
      <c r="S1351">
        <v>28</v>
      </c>
      <c r="T1351">
        <v>4</v>
      </c>
      <c r="U1351">
        <v>3</v>
      </c>
      <c r="V1351">
        <v>5</v>
      </c>
      <c r="W1351">
        <v>4</v>
      </c>
      <c r="X1351">
        <v>0</v>
      </c>
      <c r="Y1351">
        <v>4</v>
      </c>
    </row>
    <row r="1352" spans="1:25" hidden="1" x14ac:dyDescent="0.35">
      <c r="A1352">
        <v>52</v>
      </c>
      <c r="B1352" t="s">
        <v>32</v>
      </c>
      <c r="C1352" t="s">
        <v>26</v>
      </c>
      <c r="D1352" t="s">
        <v>34</v>
      </c>
      <c r="E1352">
        <v>4</v>
      </c>
      <c r="F1352">
        <v>2</v>
      </c>
      <c r="G1352" t="s">
        <v>28</v>
      </c>
      <c r="H1352">
        <v>4</v>
      </c>
      <c r="I1352" t="s">
        <v>29</v>
      </c>
      <c r="J1352">
        <v>30</v>
      </c>
      <c r="K1352">
        <v>3</v>
      </c>
      <c r="L1352">
        <v>4</v>
      </c>
      <c r="M1352" t="s">
        <v>45</v>
      </c>
      <c r="N1352">
        <v>4</v>
      </c>
      <c r="O1352" t="s">
        <v>37</v>
      </c>
      <c r="P1352">
        <v>2</v>
      </c>
      <c r="Q1352">
        <v>3</v>
      </c>
      <c r="R1352">
        <v>0</v>
      </c>
      <c r="S1352">
        <v>31</v>
      </c>
      <c r="T1352">
        <v>2</v>
      </c>
      <c r="U1352">
        <v>1</v>
      </c>
      <c r="V1352">
        <v>5</v>
      </c>
      <c r="W1352">
        <v>2</v>
      </c>
      <c r="X1352">
        <v>1</v>
      </c>
      <c r="Y1352">
        <v>4</v>
      </c>
    </row>
    <row r="1353" spans="1:25" hidden="1" x14ac:dyDescent="0.35">
      <c r="A1353">
        <v>52</v>
      </c>
      <c r="B1353" t="s">
        <v>32</v>
      </c>
      <c r="C1353" t="s">
        <v>26</v>
      </c>
      <c r="D1353" t="s">
        <v>34</v>
      </c>
      <c r="E1353">
        <v>6</v>
      </c>
      <c r="F1353">
        <v>2</v>
      </c>
      <c r="G1353" t="s">
        <v>49</v>
      </c>
      <c r="H1353">
        <v>4</v>
      </c>
      <c r="I1353" t="s">
        <v>35</v>
      </c>
      <c r="J1353">
        <v>78</v>
      </c>
      <c r="K1353">
        <v>3</v>
      </c>
      <c r="L1353">
        <v>2</v>
      </c>
      <c r="M1353" t="s">
        <v>36</v>
      </c>
      <c r="N1353">
        <v>1</v>
      </c>
      <c r="O1353" t="s">
        <v>41</v>
      </c>
      <c r="P1353">
        <v>3</v>
      </c>
      <c r="Q1353">
        <v>3</v>
      </c>
      <c r="R1353">
        <v>2</v>
      </c>
      <c r="S1353">
        <v>18</v>
      </c>
      <c r="T1353">
        <v>3</v>
      </c>
      <c r="U1353">
        <v>3</v>
      </c>
      <c r="V1353">
        <v>10</v>
      </c>
      <c r="W1353">
        <v>9</v>
      </c>
      <c r="X1353">
        <v>6</v>
      </c>
      <c r="Y1353">
        <v>9</v>
      </c>
    </row>
    <row r="1354" spans="1:25" hidden="1" x14ac:dyDescent="0.35">
      <c r="A1354">
        <v>52</v>
      </c>
      <c r="B1354" t="s">
        <v>32</v>
      </c>
      <c r="C1354" t="s">
        <v>26</v>
      </c>
      <c r="D1354" t="s">
        <v>27</v>
      </c>
      <c r="E1354">
        <v>3</v>
      </c>
      <c r="F1354">
        <v>4</v>
      </c>
      <c r="G1354" t="s">
        <v>48</v>
      </c>
      <c r="H1354">
        <v>3</v>
      </c>
      <c r="I1354" t="s">
        <v>35</v>
      </c>
      <c r="J1354">
        <v>31</v>
      </c>
      <c r="K1354">
        <v>2</v>
      </c>
      <c r="L1354">
        <v>4</v>
      </c>
      <c r="M1354" t="s">
        <v>45</v>
      </c>
      <c r="N1354">
        <v>1</v>
      </c>
      <c r="O1354" t="s">
        <v>37</v>
      </c>
      <c r="P1354">
        <v>1</v>
      </c>
      <c r="Q1354">
        <v>3</v>
      </c>
      <c r="R1354">
        <v>0</v>
      </c>
      <c r="S1354">
        <v>34</v>
      </c>
      <c r="T1354">
        <v>3</v>
      </c>
      <c r="U1354">
        <v>4</v>
      </c>
      <c r="V1354">
        <v>34</v>
      </c>
      <c r="W1354">
        <v>6</v>
      </c>
      <c r="X1354">
        <v>1</v>
      </c>
      <c r="Y1354">
        <v>16</v>
      </c>
    </row>
    <row r="1355" spans="1:25" x14ac:dyDescent="0.35">
      <c r="A1355">
        <v>52</v>
      </c>
      <c r="B1355" t="s">
        <v>32</v>
      </c>
      <c r="C1355" t="s">
        <v>44</v>
      </c>
      <c r="D1355" t="s">
        <v>34</v>
      </c>
      <c r="E1355">
        <v>19</v>
      </c>
      <c r="F1355">
        <v>4</v>
      </c>
      <c r="G1355" t="s">
        <v>40</v>
      </c>
      <c r="H1355">
        <v>4</v>
      </c>
      <c r="I1355" t="s">
        <v>35</v>
      </c>
      <c r="J1355">
        <v>41</v>
      </c>
      <c r="K1355">
        <v>3</v>
      </c>
      <c r="L1355">
        <v>1</v>
      </c>
      <c r="M1355" t="s">
        <v>36</v>
      </c>
      <c r="N1355">
        <v>4</v>
      </c>
      <c r="O1355" t="s">
        <v>37</v>
      </c>
      <c r="P1355">
        <v>0</v>
      </c>
      <c r="Q1355">
        <v>3</v>
      </c>
      <c r="R1355">
        <v>1</v>
      </c>
      <c r="S1355">
        <v>5</v>
      </c>
      <c r="T1355">
        <v>3</v>
      </c>
      <c r="U1355">
        <v>3</v>
      </c>
      <c r="V1355">
        <v>4</v>
      </c>
      <c r="W1355">
        <v>3</v>
      </c>
      <c r="X1355">
        <v>1</v>
      </c>
      <c r="Y1355">
        <v>2</v>
      </c>
    </row>
    <row r="1356" spans="1:25" x14ac:dyDescent="0.35">
      <c r="A1356">
        <v>52</v>
      </c>
      <c r="B1356" t="s">
        <v>32</v>
      </c>
      <c r="C1356" t="s">
        <v>26</v>
      </c>
      <c r="D1356" t="s">
        <v>34</v>
      </c>
      <c r="E1356">
        <v>11</v>
      </c>
      <c r="F1356">
        <v>4</v>
      </c>
      <c r="G1356" t="s">
        <v>28</v>
      </c>
      <c r="H1356">
        <v>4</v>
      </c>
      <c r="I1356" t="s">
        <v>29</v>
      </c>
      <c r="J1356">
        <v>82</v>
      </c>
      <c r="K1356">
        <v>3</v>
      </c>
      <c r="L1356">
        <v>2</v>
      </c>
      <c r="M1356" t="s">
        <v>39</v>
      </c>
      <c r="N1356">
        <v>3</v>
      </c>
      <c r="O1356" t="s">
        <v>37</v>
      </c>
      <c r="P1356">
        <v>8</v>
      </c>
      <c r="Q1356">
        <v>4</v>
      </c>
      <c r="R1356">
        <v>1</v>
      </c>
      <c r="S1356">
        <v>9</v>
      </c>
      <c r="T1356">
        <v>3</v>
      </c>
      <c r="U1356">
        <v>3</v>
      </c>
      <c r="V1356">
        <v>5</v>
      </c>
      <c r="W1356">
        <v>2</v>
      </c>
      <c r="X1356">
        <v>1</v>
      </c>
      <c r="Y1356">
        <v>4</v>
      </c>
    </row>
    <row r="1357" spans="1:25" x14ac:dyDescent="0.35">
      <c r="A1357">
        <v>52</v>
      </c>
      <c r="B1357" t="s">
        <v>32</v>
      </c>
      <c r="C1357" t="s">
        <v>33</v>
      </c>
      <c r="D1357" t="s">
        <v>34</v>
      </c>
      <c r="E1357">
        <v>25</v>
      </c>
      <c r="F1357">
        <v>4</v>
      </c>
      <c r="G1357" t="s">
        <v>40</v>
      </c>
      <c r="H1357">
        <v>3</v>
      </c>
      <c r="I1357" t="s">
        <v>29</v>
      </c>
      <c r="J1357">
        <v>81</v>
      </c>
      <c r="K1357">
        <v>2</v>
      </c>
      <c r="L1357">
        <v>4</v>
      </c>
      <c r="M1357" t="s">
        <v>42</v>
      </c>
      <c r="N1357">
        <v>4</v>
      </c>
      <c r="O1357" t="s">
        <v>37</v>
      </c>
      <c r="P1357">
        <v>3</v>
      </c>
      <c r="Q1357">
        <v>4</v>
      </c>
      <c r="R1357">
        <v>0</v>
      </c>
      <c r="S1357">
        <v>31</v>
      </c>
      <c r="T1357">
        <v>3</v>
      </c>
      <c r="U1357">
        <v>3</v>
      </c>
      <c r="V1357">
        <v>9</v>
      </c>
      <c r="W1357">
        <v>8</v>
      </c>
      <c r="X1357">
        <v>0</v>
      </c>
      <c r="Y1357">
        <v>0</v>
      </c>
    </row>
    <row r="1358" spans="1:25" hidden="1" x14ac:dyDescent="0.35">
      <c r="A1358">
        <v>52</v>
      </c>
      <c r="B1358" t="s">
        <v>32</v>
      </c>
      <c r="C1358" t="s">
        <v>26</v>
      </c>
      <c r="D1358" t="s">
        <v>34</v>
      </c>
      <c r="E1358">
        <v>1</v>
      </c>
      <c r="F1358">
        <v>2</v>
      </c>
      <c r="G1358" t="s">
        <v>28</v>
      </c>
      <c r="H1358">
        <v>4</v>
      </c>
      <c r="I1358" t="s">
        <v>35</v>
      </c>
      <c r="J1358">
        <v>70</v>
      </c>
      <c r="K1358">
        <v>3</v>
      </c>
      <c r="L1358">
        <v>4</v>
      </c>
      <c r="M1358" t="s">
        <v>45</v>
      </c>
      <c r="N1358">
        <v>4</v>
      </c>
      <c r="O1358" t="s">
        <v>37</v>
      </c>
      <c r="P1358">
        <v>2</v>
      </c>
      <c r="Q1358">
        <v>3</v>
      </c>
      <c r="R1358">
        <v>1</v>
      </c>
      <c r="S1358">
        <v>26</v>
      </c>
      <c r="T1358">
        <v>2</v>
      </c>
      <c r="U1358">
        <v>2</v>
      </c>
      <c r="V1358">
        <v>9</v>
      </c>
      <c r="W1358">
        <v>8</v>
      </c>
      <c r="X1358">
        <v>7</v>
      </c>
      <c r="Y1358">
        <v>8</v>
      </c>
    </row>
    <row r="1359" spans="1:25" hidden="1" x14ac:dyDescent="0.35">
      <c r="A1359">
        <v>52</v>
      </c>
      <c r="B1359" t="s">
        <v>25</v>
      </c>
      <c r="C1359" t="s">
        <v>26</v>
      </c>
      <c r="D1359" t="s">
        <v>27</v>
      </c>
      <c r="E1359">
        <v>2</v>
      </c>
      <c r="F1359">
        <v>1</v>
      </c>
      <c r="G1359" t="s">
        <v>48</v>
      </c>
      <c r="H1359">
        <v>1</v>
      </c>
      <c r="I1359" t="s">
        <v>29</v>
      </c>
      <c r="J1359">
        <v>57</v>
      </c>
      <c r="K1359">
        <v>1</v>
      </c>
      <c r="L1359">
        <v>5</v>
      </c>
      <c r="M1359" t="s">
        <v>45</v>
      </c>
      <c r="N1359">
        <v>4</v>
      </c>
      <c r="O1359" t="s">
        <v>37</v>
      </c>
      <c r="P1359">
        <v>1</v>
      </c>
      <c r="Q1359">
        <v>3</v>
      </c>
      <c r="R1359">
        <v>1</v>
      </c>
      <c r="S1359">
        <v>33</v>
      </c>
      <c r="T1359">
        <v>3</v>
      </c>
      <c r="U1359">
        <v>3</v>
      </c>
      <c r="V1359">
        <v>32</v>
      </c>
      <c r="W1359">
        <v>14</v>
      </c>
      <c r="X1359">
        <v>6</v>
      </c>
      <c r="Y1359">
        <v>9</v>
      </c>
    </row>
    <row r="1360" spans="1:25" hidden="1" x14ac:dyDescent="0.35">
      <c r="A1360">
        <v>52</v>
      </c>
      <c r="B1360" t="s">
        <v>32</v>
      </c>
      <c r="C1360" t="s">
        <v>26</v>
      </c>
      <c r="D1360" t="s">
        <v>34</v>
      </c>
      <c r="E1360">
        <v>7</v>
      </c>
      <c r="F1360">
        <v>4</v>
      </c>
      <c r="G1360" t="s">
        <v>28</v>
      </c>
      <c r="H1360">
        <v>2</v>
      </c>
      <c r="I1360" t="s">
        <v>35</v>
      </c>
      <c r="J1360">
        <v>87</v>
      </c>
      <c r="K1360">
        <v>3</v>
      </c>
      <c r="L1360">
        <v>3</v>
      </c>
      <c r="M1360" t="s">
        <v>43</v>
      </c>
      <c r="N1360">
        <v>2</v>
      </c>
      <c r="O1360" t="s">
        <v>31</v>
      </c>
      <c r="P1360">
        <v>7</v>
      </c>
      <c r="Q1360">
        <v>3</v>
      </c>
      <c r="R1360">
        <v>0</v>
      </c>
      <c r="S1360">
        <v>18</v>
      </c>
      <c r="T1360">
        <v>4</v>
      </c>
      <c r="U1360">
        <v>3</v>
      </c>
      <c r="V1360">
        <v>8</v>
      </c>
      <c r="W1360">
        <v>6</v>
      </c>
      <c r="X1360">
        <v>4</v>
      </c>
      <c r="Y1360">
        <v>0</v>
      </c>
    </row>
    <row r="1361" spans="1:25" hidden="1" x14ac:dyDescent="0.35">
      <c r="A1361">
        <v>52</v>
      </c>
      <c r="B1361" t="s">
        <v>25</v>
      </c>
      <c r="C1361" t="s">
        <v>26</v>
      </c>
      <c r="D1361" t="s">
        <v>27</v>
      </c>
      <c r="E1361">
        <v>5</v>
      </c>
      <c r="F1361">
        <v>3</v>
      </c>
      <c r="G1361" t="s">
        <v>28</v>
      </c>
      <c r="H1361">
        <v>2</v>
      </c>
      <c r="I1361" t="s">
        <v>35</v>
      </c>
      <c r="J1361">
        <v>64</v>
      </c>
      <c r="K1361">
        <v>3</v>
      </c>
      <c r="L1361">
        <v>3</v>
      </c>
      <c r="M1361" t="s">
        <v>30</v>
      </c>
      <c r="N1361">
        <v>2</v>
      </c>
      <c r="O1361" t="s">
        <v>31</v>
      </c>
      <c r="P1361">
        <v>9</v>
      </c>
      <c r="Q1361">
        <v>3</v>
      </c>
      <c r="R1361">
        <v>0</v>
      </c>
      <c r="S1361">
        <v>10</v>
      </c>
      <c r="T1361">
        <v>2</v>
      </c>
      <c r="U1361">
        <v>2</v>
      </c>
      <c r="V1361">
        <v>8</v>
      </c>
      <c r="W1361">
        <v>7</v>
      </c>
      <c r="X1361">
        <v>7</v>
      </c>
      <c r="Y1361">
        <v>7</v>
      </c>
    </row>
    <row r="1362" spans="1:25" x14ac:dyDescent="0.35">
      <c r="A1362">
        <v>52</v>
      </c>
      <c r="B1362" t="s">
        <v>32</v>
      </c>
      <c r="C1362" t="s">
        <v>33</v>
      </c>
      <c r="D1362" t="s">
        <v>34</v>
      </c>
      <c r="E1362">
        <v>28</v>
      </c>
      <c r="F1362">
        <v>2</v>
      </c>
      <c r="G1362" t="s">
        <v>40</v>
      </c>
      <c r="H1362">
        <v>4</v>
      </c>
      <c r="I1362" t="s">
        <v>29</v>
      </c>
      <c r="J1362">
        <v>59</v>
      </c>
      <c r="K1362">
        <v>4</v>
      </c>
      <c r="L1362">
        <v>4</v>
      </c>
      <c r="M1362" t="s">
        <v>42</v>
      </c>
      <c r="N1362">
        <v>3</v>
      </c>
      <c r="O1362" t="s">
        <v>37</v>
      </c>
      <c r="P1362">
        <v>2</v>
      </c>
      <c r="Q1362">
        <v>3</v>
      </c>
      <c r="R1362">
        <v>1</v>
      </c>
      <c r="S1362">
        <v>24</v>
      </c>
      <c r="T1362">
        <v>3</v>
      </c>
      <c r="U1362">
        <v>2</v>
      </c>
      <c r="V1362">
        <v>5</v>
      </c>
      <c r="W1362">
        <v>3</v>
      </c>
      <c r="X1362">
        <v>0</v>
      </c>
      <c r="Y1362">
        <v>2</v>
      </c>
    </row>
    <row r="1363" spans="1:25" hidden="1" x14ac:dyDescent="0.35">
      <c r="A1363">
        <v>52</v>
      </c>
      <c r="B1363" t="s">
        <v>32</v>
      </c>
      <c r="C1363" t="s">
        <v>26</v>
      </c>
      <c r="D1363" t="s">
        <v>34</v>
      </c>
      <c r="E1363">
        <v>8</v>
      </c>
      <c r="F1363">
        <v>4</v>
      </c>
      <c r="G1363" t="s">
        <v>38</v>
      </c>
      <c r="H1363">
        <v>3</v>
      </c>
      <c r="I1363" t="s">
        <v>29</v>
      </c>
      <c r="J1363">
        <v>54</v>
      </c>
      <c r="K1363">
        <v>3</v>
      </c>
      <c r="L1363">
        <v>1</v>
      </c>
      <c r="M1363" t="s">
        <v>39</v>
      </c>
      <c r="N1363">
        <v>1</v>
      </c>
      <c r="O1363" t="s">
        <v>37</v>
      </c>
      <c r="P1363">
        <v>9</v>
      </c>
      <c r="Q1363">
        <v>3</v>
      </c>
      <c r="R1363">
        <v>0</v>
      </c>
      <c r="S1363">
        <v>12</v>
      </c>
      <c r="T1363">
        <v>2</v>
      </c>
      <c r="U1363">
        <v>1</v>
      </c>
      <c r="V1363">
        <v>5</v>
      </c>
      <c r="W1363">
        <v>4</v>
      </c>
      <c r="X1363">
        <v>0</v>
      </c>
      <c r="Y1363">
        <v>4</v>
      </c>
    </row>
    <row r="1364" spans="1:25" x14ac:dyDescent="0.35">
      <c r="A1364">
        <v>52</v>
      </c>
      <c r="B1364" t="s">
        <v>32</v>
      </c>
      <c r="C1364" t="s">
        <v>44</v>
      </c>
      <c r="D1364" t="s">
        <v>27</v>
      </c>
      <c r="E1364">
        <v>29</v>
      </c>
      <c r="F1364">
        <v>4</v>
      </c>
      <c r="G1364" t="s">
        <v>28</v>
      </c>
      <c r="H1364">
        <v>1</v>
      </c>
      <c r="I1364" t="s">
        <v>35</v>
      </c>
      <c r="J1364">
        <v>40</v>
      </c>
      <c r="K1364">
        <v>3</v>
      </c>
      <c r="L1364">
        <v>1</v>
      </c>
      <c r="M1364" t="s">
        <v>46</v>
      </c>
      <c r="N1364">
        <v>4</v>
      </c>
      <c r="O1364" t="s">
        <v>41</v>
      </c>
      <c r="P1364">
        <v>2</v>
      </c>
      <c r="Q1364">
        <v>3</v>
      </c>
      <c r="R1364">
        <v>2</v>
      </c>
      <c r="S1364">
        <v>16</v>
      </c>
      <c r="T1364">
        <v>3</v>
      </c>
      <c r="U1364">
        <v>2</v>
      </c>
      <c r="V1364">
        <v>9</v>
      </c>
      <c r="W1364">
        <v>8</v>
      </c>
      <c r="X1364">
        <v>0</v>
      </c>
      <c r="Y1364">
        <v>0</v>
      </c>
    </row>
    <row r="1365" spans="1:25" hidden="1" x14ac:dyDescent="0.35">
      <c r="A1365">
        <v>53</v>
      </c>
      <c r="B1365" t="s">
        <v>32</v>
      </c>
      <c r="C1365" t="s">
        <v>26</v>
      </c>
      <c r="D1365" t="s">
        <v>27</v>
      </c>
      <c r="E1365">
        <v>2</v>
      </c>
      <c r="F1365">
        <v>4</v>
      </c>
      <c r="G1365" t="s">
        <v>28</v>
      </c>
      <c r="H1365">
        <v>1</v>
      </c>
      <c r="I1365" t="s">
        <v>29</v>
      </c>
      <c r="J1365">
        <v>78</v>
      </c>
      <c r="K1365">
        <v>2</v>
      </c>
      <c r="L1365">
        <v>4</v>
      </c>
      <c r="M1365" t="s">
        <v>45</v>
      </c>
      <c r="N1365">
        <v>4</v>
      </c>
      <c r="O1365" t="s">
        <v>37</v>
      </c>
      <c r="P1365">
        <v>2</v>
      </c>
      <c r="Q1365">
        <v>3</v>
      </c>
      <c r="R1365">
        <v>0</v>
      </c>
      <c r="S1365">
        <v>31</v>
      </c>
      <c r="T1365">
        <v>3</v>
      </c>
      <c r="U1365">
        <v>3</v>
      </c>
      <c r="V1365">
        <v>25</v>
      </c>
      <c r="W1365">
        <v>8</v>
      </c>
      <c r="X1365">
        <v>3</v>
      </c>
      <c r="Y1365">
        <v>7</v>
      </c>
    </row>
    <row r="1366" spans="1:25" hidden="1" x14ac:dyDescent="0.35">
      <c r="A1366">
        <v>53</v>
      </c>
      <c r="B1366" t="s">
        <v>32</v>
      </c>
      <c r="C1366" t="s">
        <v>26</v>
      </c>
      <c r="D1366" t="s">
        <v>34</v>
      </c>
      <c r="E1366">
        <v>5</v>
      </c>
      <c r="F1366">
        <v>3</v>
      </c>
      <c r="G1366" t="s">
        <v>38</v>
      </c>
      <c r="H1366">
        <v>3</v>
      </c>
      <c r="I1366" t="s">
        <v>29</v>
      </c>
      <c r="J1366">
        <v>58</v>
      </c>
      <c r="K1366">
        <v>3</v>
      </c>
      <c r="L1366">
        <v>5</v>
      </c>
      <c r="M1366" t="s">
        <v>45</v>
      </c>
      <c r="N1366">
        <v>3</v>
      </c>
      <c r="O1366" t="s">
        <v>41</v>
      </c>
      <c r="P1366">
        <v>4</v>
      </c>
      <c r="Q1366">
        <v>3</v>
      </c>
      <c r="R1366">
        <v>1</v>
      </c>
      <c r="S1366">
        <v>26</v>
      </c>
      <c r="T1366">
        <v>3</v>
      </c>
      <c r="U1366">
        <v>2</v>
      </c>
      <c r="V1366">
        <v>14</v>
      </c>
      <c r="W1366">
        <v>13</v>
      </c>
      <c r="X1366">
        <v>4</v>
      </c>
      <c r="Y1366">
        <v>8</v>
      </c>
    </row>
    <row r="1367" spans="1:25" hidden="1" x14ac:dyDescent="0.35">
      <c r="A1367">
        <v>53</v>
      </c>
      <c r="B1367" t="s">
        <v>32</v>
      </c>
      <c r="C1367" t="s">
        <v>26</v>
      </c>
      <c r="D1367" t="s">
        <v>27</v>
      </c>
      <c r="E1367">
        <v>6</v>
      </c>
      <c r="F1367">
        <v>2</v>
      </c>
      <c r="G1367" t="s">
        <v>48</v>
      </c>
      <c r="H1367">
        <v>2</v>
      </c>
      <c r="I1367" t="s">
        <v>35</v>
      </c>
      <c r="J1367">
        <v>34</v>
      </c>
      <c r="K1367">
        <v>3</v>
      </c>
      <c r="L1367">
        <v>2</v>
      </c>
      <c r="M1367" t="s">
        <v>46</v>
      </c>
      <c r="N1367">
        <v>3</v>
      </c>
      <c r="O1367" t="s">
        <v>37</v>
      </c>
      <c r="P1367">
        <v>2</v>
      </c>
      <c r="Q1367">
        <v>4</v>
      </c>
      <c r="R1367">
        <v>1</v>
      </c>
      <c r="S1367">
        <v>13</v>
      </c>
      <c r="T1367">
        <v>3</v>
      </c>
      <c r="U1367">
        <v>1</v>
      </c>
      <c r="V1367">
        <v>7</v>
      </c>
      <c r="W1367">
        <v>7</v>
      </c>
      <c r="X1367">
        <v>4</v>
      </c>
      <c r="Y1367">
        <v>5</v>
      </c>
    </row>
    <row r="1368" spans="1:25" x14ac:dyDescent="0.35">
      <c r="A1368">
        <v>53</v>
      </c>
      <c r="B1368" t="s">
        <v>32</v>
      </c>
      <c r="C1368" t="s">
        <v>26</v>
      </c>
      <c r="D1368" t="s">
        <v>34</v>
      </c>
      <c r="E1368">
        <v>13</v>
      </c>
      <c r="F1368">
        <v>2</v>
      </c>
      <c r="G1368" t="s">
        <v>40</v>
      </c>
      <c r="H1368">
        <v>4</v>
      </c>
      <c r="I1368" t="s">
        <v>29</v>
      </c>
      <c r="J1368">
        <v>57</v>
      </c>
      <c r="K1368">
        <v>4</v>
      </c>
      <c r="L1368">
        <v>2</v>
      </c>
      <c r="M1368" t="s">
        <v>42</v>
      </c>
      <c r="N1368">
        <v>1</v>
      </c>
      <c r="O1368" t="s">
        <v>41</v>
      </c>
      <c r="P1368">
        <v>1</v>
      </c>
      <c r="Q1368">
        <v>3</v>
      </c>
      <c r="R1368">
        <v>2</v>
      </c>
      <c r="S1368">
        <v>5</v>
      </c>
      <c r="T1368">
        <v>3</v>
      </c>
      <c r="U1368">
        <v>3</v>
      </c>
      <c r="V1368">
        <v>4</v>
      </c>
      <c r="W1368">
        <v>2</v>
      </c>
      <c r="X1368">
        <v>1</v>
      </c>
      <c r="Y1368">
        <v>3</v>
      </c>
    </row>
    <row r="1369" spans="1:25" hidden="1" x14ac:dyDescent="0.35">
      <c r="A1369">
        <v>53</v>
      </c>
      <c r="B1369" t="s">
        <v>32</v>
      </c>
      <c r="C1369" t="s">
        <v>26</v>
      </c>
      <c r="D1369" t="s">
        <v>34</v>
      </c>
      <c r="E1369">
        <v>3</v>
      </c>
      <c r="F1369">
        <v>4</v>
      </c>
      <c r="G1369" t="s">
        <v>40</v>
      </c>
      <c r="H1369">
        <v>3</v>
      </c>
      <c r="I1369" t="s">
        <v>35</v>
      </c>
      <c r="J1369">
        <v>45</v>
      </c>
      <c r="K1369">
        <v>3</v>
      </c>
      <c r="L1369">
        <v>4</v>
      </c>
      <c r="M1369" t="s">
        <v>47</v>
      </c>
      <c r="N1369">
        <v>3</v>
      </c>
      <c r="O1369" t="s">
        <v>37</v>
      </c>
      <c r="P1369">
        <v>3</v>
      </c>
      <c r="Q1369">
        <v>3</v>
      </c>
      <c r="R1369">
        <v>3</v>
      </c>
      <c r="S1369">
        <v>21</v>
      </c>
      <c r="T1369">
        <v>5</v>
      </c>
      <c r="U1369">
        <v>2</v>
      </c>
      <c r="V1369">
        <v>5</v>
      </c>
      <c r="W1369">
        <v>3</v>
      </c>
      <c r="X1369">
        <v>1</v>
      </c>
      <c r="Y1369">
        <v>3</v>
      </c>
    </row>
    <row r="1370" spans="1:25" hidden="1" x14ac:dyDescent="0.35">
      <c r="A1370">
        <v>53</v>
      </c>
      <c r="B1370" t="s">
        <v>32</v>
      </c>
      <c r="C1370" t="s">
        <v>26</v>
      </c>
      <c r="D1370" t="s">
        <v>27</v>
      </c>
      <c r="E1370">
        <v>1</v>
      </c>
      <c r="F1370">
        <v>1</v>
      </c>
      <c r="G1370" t="s">
        <v>40</v>
      </c>
      <c r="H1370">
        <v>4</v>
      </c>
      <c r="I1370" t="s">
        <v>29</v>
      </c>
      <c r="J1370">
        <v>34</v>
      </c>
      <c r="K1370">
        <v>3</v>
      </c>
      <c r="L1370">
        <v>2</v>
      </c>
      <c r="M1370" t="s">
        <v>30</v>
      </c>
      <c r="N1370">
        <v>1</v>
      </c>
      <c r="O1370" t="s">
        <v>31</v>
      </c>
      <c r="P1370">
        <v>7</v>
      </c>
      <c r="Q1370">
        <v>4</v>
      </c>
      <c r="R1370">
        <v>0</v>
      </c>
      <c r="S1370">
        <v>18</v>
      </c>
      <c r="T1370">
        <v>2</v>
      </c>
      <c r="U1370">
        <v>4</v>
      </c>
      <c r="V1370">
        <v>14</v>
      </c>
      <c r="W1370">
        <v>7</v>
      </c>
      <c r="X1370">
        <v>8</v>
      </c>
      <c r="Y1370">
        <v>10</v>
      </c>
    </row>
    <row r="1371" spans="1:25" hidden="1" x14ac:dyDescent="0.35">
      <c r="A1371">
        <v>53</v>
      </c>
      <c r="B1371" t="s">
        <v>32</v>
      </c>
      <c r="C1371" t="s">
        <v>26</v>
      </c>
      <c r="D1371" t="s">
        <v>34</v>
      </c>
      <c r="E1371">
        <v>7</v>
      </c>
      <c r="F1371">
        <v>3</v>
      </c>
      <c r="G1371" t="s">
        <v>28</v>
      </c>
      <c r="H1371">
        <v>3</v>
      </c>
      <c r="I1371" t="s">
        <v>35</v>
      </c>
      <c r="J1371">
        <v>59</v>
      </c>
      <c r="K1371">
        <v>4</v>
      </c>
      <c r="L1371">
        <v>4</v>
      </c>
      <c r="M1371" t="s">
        <v>47</v>
      </c>
      <c r="N1371">
        <v>3</v>
      </c>
      <c r="O1371" t="s">
        <v>37</v>
      </c>
      <c r="P1371">
        <v>3</v>
      </c>
      <c r="Q1371">
        <v>3</v>
      </c>
      <c r="R1371">
        <v>0</v>
      </c>
      <c r="S1371">
        <v>32</v>
      </c>
      <c r="T1371">
        <v>3</v>
      </c>
      <c r="U1371">
        <v>3</v>
      </c>
      <c r="V1371">
        <v>5</v>
      </c>
      <c r="W1371">
        <v>1</v>
      </c>
      <c r="X1371">
        <v>1</v>
      </c>
      <c r="Y1371">
        <v>3</v>
      </c>
    </row>
    <row r="1372" spans="1:25" hidden="1" x14ac:dyDescent="0.35">
      <c r="A1372">
        <v>53</v>
      </c>
      <c r="B1372" t="s">
        <v>32</v>
      </c>
      <c r="C1372" t="s">
        <v>26</v>
      </c>
      <c r="D1372" t="s">
        <v>34</v>
      </c>
      <c r="E1372">
        <v>6</v>
      </c>
      <c r="F1372">
        <v>3</v>
      </c>
      <c r="G1372" t="s">
        <v>28</v>
      </c>
      <c r="H1372">
        <v>4</v>
      </c>
      <c r="I1372" t="s">
        <v>35</v>
      </c>
      <c r="J1372">
        <v>86</v>
      </c>
      <c r="K1372">
        <v>3</v>
      </c>
      <c r="L1372">
        <v>2</v>
      </c>
      <c r="M1372" t="s">
        <v>39</v>
      </c>
      <c r="N1372">
        <v>4</v>
      </c>
      <c r="O1372" t="s">
        <v>31</v>
      </c>
      <c r="P1372">
        <v>2</v>
      </c>
      <c r="Q1372">
        <v>3</v>
      </c>
      <c r="R1372">
        <v>0</v>
      </c>
      <c r="S1372">
        <v>19</v>
      </c>
      <c r="T1372">
        <v>4</v>
      </c>
      <c r="U1372">
        <v>3</v>
      </c>
      <c r="V1372">
        <v>2</v>
      </c>
      <c r="W1372">
        <v>2</v>
      </c>
      <c r="X1372">
        <v>2</v>
      </c>
      <c r="Y1372">
        <v>2</v>
      </c>
    </row>
    <row r="1373" spans="1:25" hidden="1" x14ac:dyDescent="0.35">
      <c r="A1373">
        <v>53</v>
      </c>
      <c r="B1373" t="s">
        <v>32</v>
      </c>
      <c r="C1373" t="s">
        <v>26</v>
      </c>
      <c r="D1373" t="s">
        <v>27</v>
      </c>
      <c r="E1373">
        <v>7</v>
      </c>
      <c r="F1373">
        <v>2</v>
      </c>
      <c r="G1373" t="s">
        <v>48</v>
      </c>
      <c r="H1373">
        <v>1</v>
      </c>
      <c r="I1373" t="s">
        <v>29</v>
      </c>
      <c r="J1373">
        <v>78</v>
      </c>
      <c r="K1373">
        <v>2</v>
      </c>
      <c r="L1373">
        <v>3</v>
      </c>
      <c r="M1373" t="s">
        <v>30</v>
      </c>
      <c r="N1373">
        <v>4</v>
      </c>
      <c r="O1373" t="s">
        <v>37</v>
      </c>
      <c r="P1373">
        <v>7</v>
      </c>
      <c r="Q1373">
        <v>3</v>
      </c>
      <c r="R1373">
        <v>1</v>
      </c>
      <c r="S1373">
        <v>35</v>
      </c>
      <c r="T1373">
        <v>3</v>
      </c>
      <c r="U1373">
        <v>3</v>
      </c>
      <c r="V1373">
        <v>5</v>
      </c>
      <c r="W1373">
        <v>2</v>
      </c>
      <c r="X1373">
        <v>0</v>
      </c>
      <c r="Y1373">
        <v>4</v>
      </c>
    </row>
    <row r="1374" spans="1:25" hidden="1" x14ac:dyDescent="0.35">
      <c r="A1374">
        <v>53</v>
      </c>
      <c r="B1374" t="s">
        <v>32</v>
      </c>
      <c r="C1374" t="s">
        <v>26</v>
      </c>
      <c r="D1374" t="s">
        <v>27</v>
      </c>
      <c r="E1374">
        <v>8</v>
      </c>
      <c r="F1374">
        <v>3</v>
      </c>
      <c r="G1374" t="s">
        <v>48</v>
      </c>
      <c r="H1374">
        <v>1</v>
      </c>
      <c r="I1374" t="s">
        <v>35</v>
      </c>
      <c r="J1374">
        <v>73</v>
      </c>
      <c r="K1374">
        <v>3</v>
      </c>
      <c r="L1374">
        <v>4</v>
      </c>
      <c r="M1374" t="s">
        <v>30</v>
      </c>
      <c r="N1374">
        <v>4</v>
      </c>
      <c r="O1374" t="s">
        <v>37</v>
      </c>
      <c r="P1374">
        <v>5</v>
      </c>
      <c r="Q1374">
        <v>3</v>
      </c>
      <c r="R1374">
        <v>1</v>
      </c>
      <c r="S1374">
        <v>28</v>
      </c>
      <c r="T1374">
        <v>3</v>
      </c>
      <c r="U1374">
        <v>3</v>
      </c>
      <c r="V1374">
        <v>2</v>
      </c>
      <c r="W1374">
        <v>0</v>
      </c>
      <c r="X1374">
        <v>2</v>
      </c>
      <c r="Y1374">
        <v>2</v>
      </c>
    </row>
    <row r="1375" spans="1:25" x14ac:dyDescent="0.35">
      <c r="A1375">
        <v>53</v>
      </c>
      <c r="B1375" t="s">
        <v>32</v>
      </c>
      <c r="C1375" t="s">
        <v>26</v>
      </c>
      <c r="D1375" t="s">
        <v>34</v>
      </c>
      <c r="E1375">
        <v>23</v>
      </c>
      <c r="F1375">
        <v>4</v>
      </c>
      <c r="G1375" t="s">
        <v>28</v>
      </c>
      <c r="H1375">
        <v>4</v>
      </c>
      <c r="I1375" t="s">
        <v>29</v>
      </c>
      <c r="J1375">
        <v>72</v>
      </c>
      <c r="K1375">
        <v>3</v>
      </c>
      <c r="L1375">
        <v>4</v>
      </c>
      <c r="M1375" t="s">
        <v>47</v>
      </c>
      <c r="N1375">
        <v>4</v>
      </c>
      <c r="O1375" t="s">
        <v>31</v>
      </c>
      <c r="P1375">
        <v>6</v>
      </c>
      <c r="Q1375">
        <v>3</v>
      </c>
      <c r="R1375">
        <v>0</v>
      </c>
      <c r="S1375">
        <v>33</v>
      </c>
      <c r="T1375">
        <v>0</v>
      </c>
      <c r="U1375">
        <v>3</v>
      </c>
      <c r="V1375">
        <v>12</v>
      </c>
      <c r="W1375">
        <v>9</v>
      </c>
      <c r="X1375">
        <v>3</v>
      </c>
      <c r="Y1375">
        <v>8</v>
      </c>
    </row>
    <row r="1376" spans="1:25" hidden="1" x14ac:dyDescent="0.35">
      <c r="A1376">
        <v>53</v>
      </c>
      <c r="B1376" t="s">
        <v>32</v>
      </c>
      <c r="C1376" t="s">
        <v>26</v>
      </c>
      <c r="D1376" t="s">
        <v>27</v>
      </c>
      <c r="E1376">
        <v>2</v>
      </c>
      <c r="F1376">
        <v>2</v>
      </c>
      <c r="G1376" t="s">
        <v>40</v>
      </c>
      <c r="H1376">
        <v>3</v>
      </c>
      <c r="I1376" t="s">
        <v>35</v>
      </c>
      <c r="J1376">
        <v>45</v>
      </c>
      <c r="K1376">
        <v>3</v>
      </c>
      <c r="L1376">
        <v>4</v>
      </c>
      <c r="M1376" t="s">
        <v>45</v>
      </c>
      <c r="N1376">
        <v>3</v>
      </c>
      <c r="O1376" t="s">
        <v>41</v>
      </c>
      <c r="P1376">
        <v>6</v>
      </c>
      <c r="Q1376">
        <v>3</v>
      </c>
      <c r="R1376">
        <v>1</v>
      </c>
      <c r="S1376">
        <v>22</v>
      </c>
      <c r="T1376">
        <v>3</v>
      </c>
      <c r="U1376">
        <v>4</v>
      </c>
      <c r="V1376">
        <v>17</v>
      </c>
      <c r="W1376">
        <v>13</v>
      </c>
      <c r="X1376">
        <v>15</v>
      </c>
      <c r="Y1376">
        <v>2</v>
      </c>
    </row>
    <row r="1377" spans="1:25" hidden="1" x14ac:dyDescent="0.35">
      <c r="A1377">
        <v>53</v>
      </c>
      <c r="B1377" t="s">
        <v>32</v>
      </c>
      <c r="C1377" t="s">
        <v>33</v>
      </c>
      <c r="D1377" t="s">
        <v>27</v>
      </c>
      <c r="E1377">
        <v>2</v>
      </c>
      <c r="F1377">
        <v>3</v>
      </c>
      <c r="G1377" t="s">
        <v>48</v>
      </c>
      <c r="H1377">
        <v>3</v>
      </c>
      <c r="I1377" t="s">
        <v>29</v>
      </c>
      <c r="J1377">
        <v>38</v>
      </c>
      <c r="K1377">
        <v>2</v>
      </c>
      <c r="L1377">
        <v>3</v>
      </c>
      <c r="M1377" t="s">
        <v>30</v>
      </c>
      <c r="N1377">
        <v>2</v>
      </c>
      <c r="O1377" t="s">
        <v>37</v>
      </c>
      <c r="P1377">
        <v>2</v>
      </c>
      <c r="Q1377">
        <v>3</v>
      </c>
      <c r="R1377">
        <v>1</v>
      </c>
      <c r="S1377">
        <v>30</v>
      </c>
      <c r="T1377">
        <v>2</v>
      </c>
      <c r="U1377">
        <v>3</v>
      </c>
      <c r="V1377">
        <v>15</v>
      </c>
      <c r="W1377">
        <v>7</v>
      </c>
      <c r="X1377">
        <v>6</v>
      </c>
      <c r="Y1377">
        <v>12</v>
      </c>
    </row>
    <row r="1378" spans="1:25" hidden="1" x14ac:dyDescent="0.35">
      <c r="A1378">
        <v>53</v>
      </c>
      <c r="B1378" t="s">
        <v>32</v>
      </c>
      <c r="C1378" t="s">
        <v>26</v>
      </c>
      <c r="D1378" t="s">
        <v>34</v>
      </c>
      <c r="E1378">
        <v>7</v>
      </c>
      <c r="F1378">
        <v>2</v>
      </c>
      <c r="G1378" t="s">
        <v>40</v>
      </c>
      <c r="H1378">
        <v>4</v>
      </c>
      <c r="I1378" t="s">
        <v>29</v>
      </c>
      <c r="J1378">
        <v>50</v>
      </c>
      <c r="K1378">
        <v>3</v>
      </c>
      <c r="L1378">
        <v>5</v>
      </c>
      <c r="M1378" t="s">
        <v>45</v>
      </c>
      <c r="N1378">
        <v>3</v>
      </c>
      <c r="O1378" t="s">
        <v>41</v>
      </c>
      <c r="P1378">
        <v>3</v>
      </c>
      <c r="Q1378">
        <v>3</v>
      </c>
      <c r="R1378">
        <v>1</v>
      </c>
      <c r="S1378">
        <v>26</v>
      </c>
      <c r="T1378">
        <v>6</v>
      </c>
      <c r="U1378">
        <v>3</v>
      </c>
      <c r="V1378">
        <v>7</v>
      </c>
      <c r="W1378">
        <v>7</v>
      </c>
      <c r="X1378">
        <v>4</v>
      </c>
      <c r="Y1378">
        <v>7</v>
      </c>
    </row>
    <row r="1379" spans="1:25" hidden="1" x14ac:dyDescent="0.35">
      <c r="A1379">
        <v>53</v>
      </c>
      <c r="B1379" t="s">
        <v>32</v>
      </c>
      <c r="C1379" t="s">
        <v>26</v>
      </c>
      <c r="D1379" t="s">
        <v>34</v>
      </c>
      <c r="E1379">
        <v>2</v>
      </c>
      <c r="F1379">
        <v>3</v>
      </c>
      <c r="G1379" t="s">
        <v>40</v>
      </c>
      <c r="H1379">
        <v>4</v>
      </c>
      <c r="I1379" t="s">
        <v>35</v>
      </c>
      <c r="J1379">
        <v>39</v>
      </c>
      <c r="K1379">
        <v>4</v>
      </c>
      <c r="L1379">
        <v>4</v>
      </c>
      <c r="M1379" t="s">
        <v>47</v>
      </c>
      <c r="N1379">
        <v>2</v>
      </c>
      <c r="O1379" t="s">
        <v>31</v>
      </c>
      <c r="P1379">
        <v>4</v>
      </c>
      <c r="Q1379">
        <v>3</v>
      </c>
      <c r="R1379">
        <v>0</v>
      </c>
      <c r="S1379">
        <v>35</v>
      </c>
      <c r="T1379">
        <v>2</v>
      </c>
      <c r="U1379">
        <v>2</v>
      </c>
      <c r="V1379">
        <v>9</v>
      </c>
      <c r="W1379">
        <v>8</v>
      </c>
      <c r="X1379">
        <v>8</v>
      </c>
      <c r="Y1379">
        <v>8</v>
      </c>
    </row>
    <row r="1380" spans="1:25" hidden="1" x14ac:dyDescent="0.35">
      <c r="A1380">
        <v>53</v>
      </c>
      <c r="B1380" t="s">
        <v>25</v>
      </c>
      <c r="C1380" t="s">
        <v>26</v>
      </c>
      <c r="D1380" t="s">
        <v>34</v>
      </c>
      <c r="E1380">
        <v>2</v>
      </c>
      <c r="F1380">
        <v>5</v>
      </c>
      <c r="G1380" t="s">
        <v>49</v>
      </c>
      <c r="H1380">
        <v>3</v>
      </c>
      <c r="I1380" t="s">
        <v>29</v>
      </c>
      <c r="J1380">
        <v>78</v>
      </c>
      <c r="K1380">
        <v>2</v>
      </c>
      <c r="L1380">
        <v>3</v>
      </c>
      <c r="M1380" t="s">
        <v>42</v>
      </c>
      <c r="N1380">
        <v>4</v>
      </c>
      <c r="O1380" t="s">
        <v>37</v>
      </c>
      <c r="P1380">
        <v>0</v>
      </c>
      <c r="Q1380">
        <v>3</v>
      </c>
      <c r="R1380">
        <v>1</v>
      </c>
      <c r="S1380">
        <v>34</v>
      </c>
      <c r="T1380">
        <v>4</v>
      </c>
      <c r="U1380">
        <v>3</v>
      </c>
      <c r="V1380">
        <v>33</v>
      </c>
      <c r="W1380">
        <v>7</v>
      </c>
      <c r="X1380">
        <v>1</v>
      </c>
      <c r="Y1380">
        <v>9</v>
      </c>
    </row>
    <row r="1381" spans="1:25" x14ac:dyDescent="0.35">
      <c r="A1381">
        <v>53</v>
      </c>
      <c r="B1381" t="s">
        <v>32</v>
      </c>
      <c r="C1381" t="s">
        <v>26</v>
      </c>
      <c r="D1381" t="s">
        <v>34</v>
      </c>
      <c r="E1381">
        <v>24</v>
      </c>
      <c r="F1381">
        <v>4</v>
      </c>
      <c r="G1381" t="s">
        <v>40</v>
      </c>
      <c r="H1381">
        <v>2</v>
      </c>
      <c r="I1381" t="s">
        <v>35</v>
      </c>
      <c r="J1381">
        <v>48</v>
      </c>
      <c r="K1381">
        <v>4</v>
      </c>
      <c r="L1381">
        <v>3</v>
      </c>
      <c r="M1381" t="s">
        <v>43</v>
      </c>
      <c r="N1381">
        <v>4</v>
      </c>
      <c r="O1381" t="s">
        <v>37</v>
      </c>
      <c r="P1381">
        <v>3</v>
      </c>
      <c r="Q1381">
        <v>3</v>
      </c>
      <c r="R1381">
        <v>0</v>
      </c>
      <c r="S1381">
        <v>11</v>
      </c>
      <c r="T1381">
        <v>2</v>
      </c>
      <c r="U1381">
        <v>3</v>
      </c>
      <c r="V1381">
        <v>4</v>
      </c>
      <c r="W1381">
        <v>3</v>
      </c>
      <c r="X1381">
        <v>1</v>
      </c>
      <c r="Y1381">
        <v>2</v>
      </c>
    </row>
    <row r="1382" spans="1:25" hidden="1" x14ac:dyDescent="0.35">
      <c r="A1382">
        <v>53</v>
      </c>
      <c r="B1382" t="s">
        <v>32</v>
      </c>
      <c r="C1382" t="s">
        <v>44</v>
      </c>
      <c r="D1382" t="s">
        <v>34</v>
      </c>
      <c r="E1382">
        <v>1</v>
      </c>
      <c r="F1382">
        <v>4</v>
      </c>
      <c r="G1382" t="s">
        <v>40</v>
      </c>
      <c r="H1382">
        <v>1</v>
      </c>
      <c r="I1382" t="s">
        <v>29</v>
      </c>
      <c r="J1382">
        <v>60</v>
      </c>
      <c r="K1382">
        <v>2</v>
      </c>
      <c r="L1382">
        <v>4</v>
      </c>
      <c r="M1382" t="s">
        <v>42</v>
      </c>
      <c r="N1382">
        <v>3</v>
      </c>
      <c r="O1382" t="s">
        <v>37</v>
      </c>
      <c r="P1382">
        <v>4</v>
      </c>
      <c r="Q1382">
        <v>4</v>
      </c>
      <c r="R1382">
        <v>3</v>
      </c>
      <c r="S1382">
        <v>27</v>
      </c>
      <c r="T1382">
        <v>2</v>
      </c>
      <c r="U1382">
        <v>2</v>
      </c>
      <c r="V1382">
        <v>3</v>
      </c>
      <c r="W1382">
        <v>2</v>
      </c>
      <c r="X1382">
        <v>0</v>
      </c>
      <c r="Y1382">
        <v>2</v>
      </c>
    </row>
    <row r="1383" spans="1:25" x14ac:dyDescent="0.35">
      <c r="A1383">
        <v>53</v>
      </c>
      <c r="B1383" t="s">
        <v>25</v>
      </c>
      <c r="C1383" t="s">
        <v>26</v>
      </c>
      <c r="D1383" t="s">
        <v>27</v>
      </c>
      <c r="E1383">
        <v>24</v>
      </c>
      <c r="F1383">
        <v>4</v>
      </c>
      <c r="G1383" t="s">
        <v>28</v>
      </c>
      <c r="H1383">
        <v>1</v>
      </c>
      <c r="I1383" t="s">
        <v>35</v>
      </c>
      <c r="J1383">
        <v>66</v>
      </c>
      <c r="K1383">
        <v>3</v>
      </c>
      <c r="L1383">
        <v>3</v>
      </c>
      <c r="M1383" t="s">
        <v>30</v>
      </c>
      <c r="N1383">
        <v>1</v>
      </c>
      <c r="O1383" t="s">
        <v>31</v>
      </c>
      <c r="P1383">
        <v>6</v>
      </c>
      <c r="Q1383">
        <v>3</v>
      </c>
      <c r="R1383">
        <v>0</v>
      </c>
      <c r="S1383">
        <v>15</v>
      </c>
      <c r="T1383">
        <v>2</v>
      </c>
      <c r="U1383">
        <v>2</v>
      </c>
      <c r="V1383">
        <v>2</v>
      </c>
      <c r="W1383">
        <v>2</v>
      </c>
      <c r="X1383">
        <v>2</v>
      </c>
      <c r="Y1383">
        <v>2</v>
      </c>
    </row>
    <row r="1384" spans="1:25" hidden="1" x14ac:dyDescent="0.35">
      <c r="A1384">
        <v>54</v>
      </c>
      <c r="B1384" t="s">
        <v>32</v>
      </c>
      <c r="C1384" t="s">
        <v>26</v>
      </c>
      <c r="D1384" t="s">
        <v>34</v>
      </c>
      <c r="E1384">
        <v>2</v>
      </c>
      <c r="F1384">
        <v>4</v>
      </c>
      <c r="G1384" t="s">
        <v>49</v>
      </c>
      <c r="H1384">
        <v>1</v>
      </c>
      <c r="I1384" t="s">
        <v>29</v>
      </c>
      <c r="J1384">
        <v>60</v>
      </c>
      <c r="K1384">
        <v>3</v>
      </c>
      <c r="L1384">
        <v>3</v>
      </c>
      <c r="M1384" t="s">
        <v>47</v>
      </c>
      <c r="N1384">
        <v>3</v>
      </c>
      <c r="O1384" t="s">
        <v>37</v>
      </c>
      <c r="P1384">
        <v>9</v>
      </c>
      <c r="Q1384">
        <v>3</v>
      </c>
      <c r="R1384">
        <v>1</v>
      </c>
      <c r="S1384">
        <v>16</v>
      </c>
      <c r="T1384">
        <v>5</v>
      </c>
      <c r="U1384">
        <v>1</v>
      </c>
      <c r="V1384">
        <v>4</v>
      </c>
      <c r="W1384">
        <v>3</v>
      </c>
      <c r="X1384">
        <v>0</v>
      </c>
      <c r="Y1384">
        <v>3</v>
      </c>
    </row>
    <row r="1385" spans="1:25" x14ac:dyDescent="0.35">
      <c r="A1385">
        <v>54</v>
      </c>
      <c r="B1385" t="s">
        <v>32</v>
      </c>
      <c r="C1385" t="s">
        <v>44</v>
      </c>
      <c r="D1385" t="s">
        <v>50</v>
      </c>
      <c r="E1385">
        <v>26</v>
      </c>
      <c r="F1385">
        <v>3</v>
      </c>
      <c r="G1385" t="s">
        <v>50</v>
      </c>
      <c r="H1385">
        <v>4</v>
      </c>
      <c r="I1385" t="s">
        <v>29</v>
      </c>
      <c r="J1385">
        <v>30</v>
      </c>
      <c r="K1385">
        <v>4</v>
      </c>
      <c r="L1385">
        <v>4</v>
      </c>
      <c r="M1385" t="s">
        <v>45</v>
      </c>
      <c r="N1385">
        <v>4</v>
      </c>
      <c r="O1385" t="s">
        <v>31</v>
      </c>
      <c r="P1385">
        <v>2</v>
      </c>
      <c r="Q1385">
        <v>3</v>
      </c>
      <c r="R1385">
        <v>0</v>
      </c>
      <c r="S1385">
        <v>23</v>
      </c>
      <c r="T1385">
        <v>3</v>
      </c>
      <c r="U1385">
        <v>3</v>
      </c>
      <c r="V1385">
        <v>5</v>
      </c>
      <c r="W1385">
        <v>3</v>
      </c>
      <c r="X1385">
        <v>4</v>
      </c>
      <c r="Y1385">
        <v>4</v>
      </c>
    </row>
    <row r="1386" spans="1:25" hidden="1" x14ac:dyDescent="0.35">
      <c r="A1386">
        <v>54</v>
      </c>
      <c r="B1386" t="s">
        <v>32</v>
      </c>
      <c r="C1386" t="s">
        <v>26</v>
      </c>
      <c r="D1386" t="s">
        <v>27</v>
      </c>
      <c r="E1386">
        <v>3</v>
      </c>
      <c r="F1386">
        <v>3</v>
      </c>
      <c r="G1386" t="s">
        <v>48</v>
      </c>
      <c r="H1386">
        <v>4</v>
      </c>
      <c r="I1386" t="s">
        <v>29</v>
      </c>
      <c r="J1386">
        <v>52</v>
      </c>
      <c r="K1386">
        <v>3</v>
      </c>
      <c r="L1386">
        <v>2</v>
      </c>
      <c r="M1386" t="s">
        <v>30</v>
      </c>
      <c r="N1386">
        <v>1</v>
      </c>
      <c r="O1386" t="s">
        <v>37</v>
      </c>
      <c r="P1386">
        <v>2</v>
      </c>
      <c r="Q1386">
        <v>3</v>
      </c>
      <c r="R1386">
        <v>1</v>
      </c>
      <c r="S1386">
        <v>16</v>
      </c>
      <c r="T1386">
        <v>4</v>
      </c>
      <c r="U1386">
        <v>3</v>
      </c>
      <c r="V1386">
        <v>6</v>
      </c>
      <c r="W1386">
        <v>2</v>
      </c>
      <c r="X1386">
        <v>0</v>
      </c>
      <c r="Y1386">
        <v>5</v>
      </c>
    </row>
    <row r="1387" spans="1:25" x14ac:dyDescent="0.35">
      <c r="A1387">
        <v>54</v>
      </c>
      <c r="B1387" t="s">
        <v>32</v>
      </c>
      <c r="C1387" t="s">
        <v>33</v>
      </c>
      <c r="D1387" t="s">
        <v>34</v>
      </c>
      <c r="E1387">
        <v>20</v>
      </c>
      <c r="F1387">
        <v>4</v>
      </c>
      <c r="G1387" t="s">
        <v>28</v>
      </c>
      <c r="H1387">
        <v>4</v>
      </c>
      <c r="I1387" t="s">
        <v>29</v>
      </c>
      <c r="J1387">
        <v>31</v>
      </c>
      <c r="K1387">
        <v>3</v>
      </c>
      <c r="L1387">
        <v>2</v>
      </c>
      <c r="M1387" t="s">
        <v>36</v>
      </c>
      <c r="N1387">
        <v>3</v>
      </c>
      <c r="O1387" t="s">
        <v>31</v>
      </c>
      <c r="P1387">
        <v>3</v>
      </c>
      <c r="Q1387">
        <v>3</v>
      </c>
      <c r="R1387">
        <v>0</v>
      </c>
      <c r="S1387">
        <v>20</v>
      </c>
      <c r="T1387">
        <v>4</v>
      </c>
      <c r="U1387">
        <v>2</v>
      </c>
      <c r="V1387">
        <v>4</v>
      </c>
      <c r="W1387">
        <v>3</v>
      </c>
      <c r="X1387">
        <v>0</v>
      </c>
      <c r="Y1387">
        <v>3</v>
      </c>
    </row>
    <row r="1388" spans="1:25" hidden="1" x14ac:dyDescent="0.35">
      <c r="A1388">
        <v>54</v>
      </c>
      <c r="B1388" t="s">
        <v>32</v>
      </c>
      <c r="C1388" t="s">
        <v>26</v>
      </c>
      <c r="D1388" t="s">
        <v>34</v>
      </c>
      <c r="E1388">
        <v>5</v>
      </c>
      <c r="F1388">
        <v>2</v>
      </c>
      <c r="G1388" t="s">
        <v>40</v>
      </c>
      <c r="H1388">
        <v>1</v>
      </c>
      <c r="I1388" t="s">
        <v>35</v>
      </c>
      <c r="J1388">
        <v>86</v>
      </c>
      <c r="K1388">
        <v>3</v>
      </c>
      <c r="L1388">
        <v>5</v>
      </c>
      <c r="M1388" t="s">
        <v>47</v>
      </c>
      <c r="N1388">
        <v>1</v>
      </c>
      <c r="O1388" t="s">
        <v>37</v>
      </c>
      <c r="P1388">
        <v>4</v>
      </c>
      <c r="Q1388">
        <v>3</v>
      </c>
      <c r="R1388">
        <v>1</v>
      </c>
      <c r="S1388">
        <v>24</v>
      </c>
      <c r="T1388">
        <v>4</v>
      </c>
      <c r="U1388">
        <v>2</v>
      </c>
      <c r="V1388">
        <v>4</v>
      </c>
      <c r="W1388">
        <v>2</v>
      </c>
      <c r="X1388">
        <v>1</v>
      </c>
      <c r="Y1388">
        <v>2</v>
      </c>
    </row>
    <row r="1389" spans="1:25" hidden="1" x14ac:dyDescent="0.35">
      <c r="A1389">
        <v>54</v>
      </c>
      <c r="B1389" t="s">
        <v>32</v>
      </c>
      <c r="C1389" t="s">
        <v>26</v>
      </c>
      <c r="D1389" t="s">
        <v>34</v>
      </c>
      <c r="E1389">
        <v>8</v>
      </c>
      <c r="F1389">
        <v>4</v>
      </c>
      <c r="G1389" t="s">
        <v>28</v>
      </c>
      <c r="H1389">
        <v>3</v>
      </c>
      <c r="I1389" t="s">
        <v>29</v>
      </c>
      <c r="J1389">
        <v>42</v>
      </c>
      <c r="K1389">
        <v>3</v>
      </c>
      <c r="L1389">
        <v>2</v>
      </c>
      <c r="M1389" t="s">
        <v>39</v>
      </c>
      <c r="N1389">
        <v>3</v>
      </c>
      <c r="O1389" t="s">
        <v>31</v>
      </c>
      <c r="P1389">
        <v>7</v>
      </c>
      <c r="Q1389">
        <v>3</v>
      </c>
      <c r="R1389">
        <v>0</v>
      </c>
      <c r="S1389">
        <v>19</v>
      </c>
      <c r="T1389">
        <v>3</v>
      </c>
      <c r="U1389">
        <v>3</v>
      </c>
      <c r="V1389">
        <v>1</v>
      </c>
      <c r="W1389">
        <v>0</v>
      </c>
      <c r="X1389">
        <v>0</v>
      </c>
      <c r="Y1389">
        <v>0</v>
      </c>
    </row>
    <row r="1390" spans="1:25" x14ac:dyDescent="0.35">
      <c r="A1390">
        <v>54</v>
      </c>
      <c r="B1390" t="s">
        <v>32</v>
      </c>
      <c r="C1390" t="s">
        <v>26</v>
      </c>
      <c r="D1390" t="s">
        <v>50</v>
      </c>
      <c r="E1390">
        <v>19</v>
      </c>
      <c r="F1390">
        <v>4</v>
      </c>
      <c r="G1390" t="s">
        <v>40</v>
      </c>
      <c r="H1390">
        <v>3</v>
      </c>
      <c r="I1390" t="s">
        <v>35</v>
      </c>
      <c r="J1390">
        <v>88</v>
      </c>
      <c r="K1390">
        <v>3</v>
      </c>
      <c r="L1390">
        <v>3</v>
      </c>
      <c r="M1390" t="s">
        <v>50</v>
      </c>
      <c r="N1390">
        <v>2</v>
      </c>
      <c r="O1390" t="s">
        <v>37</v>
      </c>
      <c r="P1390">
        <v>2</v>
      </c>
      <c r="Q1390">
        <v>3</v>
      </c>
      <c r="R1390">
        <v>1</v>
      </c>
      <c r="S1390">
        <v>16</v>
      </c>
      <c r="T1390">
        <v>1</v>
      </c>
      <c r="U1390">
        <v>4</v>
      </c>
      <c r="V1390">
        <v>9</v>
      </c>
      <c r="W1390">
        <v>7</v>
      </c>
      <c r="X1390">
        <v>7</v>
      </c>
      <c r="Y1390">
        <v>1</v>
      </c>
    </row>
    <row r="1391" spans="1:25" x14ac:dyDescent="0.35">
      <c r="A1391">
        <v>54</v>
      </c>
      <c r="B1391" t="s">
        <v>32</v>
      </c>
      <c r="C1391" t="s">
        <v>26</v>
      </c>
      <c r="D1391" t="s">
        <v>34</v>
      </c>
      <c r="E1391">
        <v>19</v>
      </c>
      <c r="F1391">
        <v>4</v>
      </c>
      <c r="G1391" t="s">
        <v>40</v>
      </c>
      <c r="H1391">
        <v>4</v>
      </c>
      <c r="I1391" t="s">
        <v>29</v>
      </c>
      <c r="J1391">
        <v>95</v>
      </c>
      <c r="K1391">
        <v>3</v>
      </c>
      <c r="L1391">
        <v>2</v>
      </c>
      <c r="M1391" t="s">
        <v>42</v>
      </c>
      <c r="N1391">
        <v>1</v>
      </c>
      <c r="O1391" t="s">
        <v>41</v>
      </c>
      <c r="P1391">
        <v>9</v>
      </c>
      <c r="Q1391">
        <v>3</v>
      </c>
      <c r="R1391">
        <v>2</v>
      </c>
      <c r="S1391">
        <v>9</v>
      </c>
      <c r="T1391">
        <v>4</v>
      </c>
      <c r="U1391">
        <v>3</v>
      </c>
      <c r="V1391">
        <v>5</v>
      </c>
      <c r="W1391">
        <v>3</v>
      </c>
      <c r="X1391">
        <v>1</v>
      </c>
      <c r="Y1391">
        <v>4</v>
      </c>
    </row>
    <row r="1392" spans="1:25" x14ac:dyDescent="0.35">
      <c r="A1392">
        <v>54</v>
      </c>
      <c r="B1392" t="s">
        <v>32</v>
      </c>
      <c r="C1392" t="s">
        <v>26</v>
      </c>
      <c r="D1392" t="s">
        <v>34</v>
      </c>
      <c r="E1392">
        <v>17</v>
      </c>
      <c r="F1392">
        <v>3</v>
      </c>
      <c r="G1392" t="s">
        <v>49</v>
      </c>
      <c r="H1392">
        <v>3</v>
      </c>
      <c r="I1392" t="s">
        <v>29</v>
      </c>
      <c r="J1392">
        <v>56</v>
      </c>
      <c r="K1392">
        <v>3</v>
      </c>
      <c r="L1392">
        <v>3</v>
      </c>
      <c r="M1392" t="s">
        <v>42</v>
      </c>
      <c r="N1392">
        <v>3</v>
      </c>
      <c r="O1392" t="s">
        <v>37</v>
      </c>
      <c r="P1392">
        <v>8</v>
      </c>
      <c r="Q1392">
        <v>3</v>
      </c>
      <c r="R1392">
        <v>1</v>
      </c>
      <c r="S1392">
        <v>22</v>
      </c>
      <c r="T1392">
        <v>2</v>
      </c>
      <c r="U1392">
        <v>3</v>
      </c>
      <c r="V1392">
        <v>10</v>
      </c>
      <c r="W1392">
        <v>7</v>
      </c>
      <c r="X1392">
        <v>0</v>
      </c>
      <c r="Y1392">
        <v>8</v>
      </c>
    </row>
    <row r="1393" spans="1:25" hidden="1" x14ac:dyDescent="0.35">
      <c r="A1393">
        <v>54</v>
      </c>
      <c r="B1393" t="s">
        <v>32</v>
      </c>
      <c r="C1393" t="s">
        <v>26</v>
      </c>
      <c r="D1393" t="s">
        <v>27</v>
      </c>
      <c r="E1393">
        <v>2</v>
      </c>
      <c r="F1393">
        <v>4</v>
      </c>
      <c r="G1393" t="s">
        <v>28</v>
      </c>
      <c r="H1393">
        <v>3</v>
      </c>
      <c r="I1393" t="s">
        <v>29</v>
      </c>
      <c r="J1393">
        <v>41</v>
      </c>
      <c r="K1393">
        <v>2</v>
      </c>
      <c r="L1393">
        <v>3</v>
      </c>
      <c r="M1393" t="s">
        <v>30</v>
      </c>
      <c r="N1393">
        <v>3</v>
      </c>
      <c r="O1393" t="s">
        <v>37</v>
      </c>
      <c r="P1393">
        <v>6</v>
      </c>
      <c r="Q1393">
        <v>3</v>
      </c>
      <c r="R1393">
        <v>1</v>
      </c>
      <c r="S1393">
        <v>13</v>
      </c>
      <c r="T1393">
        <v>4</v>
      </c>
      <c r="U1393">
        <v>3</v>
      </c>
      <c r="V1393">
        <v>9</v>
      </c>
      <c r="W1393">
        <v>4</v>
      </c>
      <c r="X1393">
        <v>7</v>
      </c>
      <c r="Y1393">
        <v>0</v>
      </c>
    </row>
    <row r="1394" spans="1:25" hidden="1" x14ac:dyDescent="0.35">
      <c r="A1394">
        <v>54</v>
      </c>
      <c r="B1394" t="s">
        <v>32</v>
      </c>
      <c r="C1394" t="s">
        <v>33</v>
      </c>
      <c r="D1394" t="s">
        <v>34</v>
      </c>
      <c r="E1394">
        <v>1</v>
      </c>
      <c r="F1394">
        <v>4</v>
      </c>
      <c r="G1394" t="s">
        <v>28</v>
      </c>
      <c r="H1394">
        <v>4</v>
      </c>
      <c r="I1394" t="s">
        <v>29</v>
      </c>
      <c r="J1394">
        <v>53</v>
      </c>
      <c r="K1394">
        <v>3</v>
      </c>
      <c r="L1394">
        <v>3</v>
      </c>
      <c r="M1394" t="s">
        <v>42</v>
      </c>
      <c r="N1394">
        <v>3</v>
      </c>
      <c r="O1394" t="s">
        <v>41</v>
      </c>
      <c r="P1394">
        <v>7</v>
      </c>
      <c r="Q1394">
        <v>3</v>
      </c>
      <c r="R1394">
        <v>1</v>
      </c>
      <c r="S1394">
        <v>33</v>
      </c>
      <c r="T1394">
        <v>2</v>
      </c>
      <c r="U1394">
        <v>1</v>
      </c>
      <c r="V1394">
        <v>5</v>
      </c>
      <c r="W1394">
        <v>4</v>
      </c>
      <c r="X1394">
        <v>1</v>
      </c>
      <c r="Y1394">
        <v>4</v>
      </c>
    </row>
    <row r="1395" spans="1:25" hidden="1" x14ac:dyDescent="0.35">
      <c r="A1395">
        <v>54</v>
      </c>
      <c r="B1395" t="s">
        <v>32</v>
      </c>
      <c r="C1395" t="s">
        <v>26</v>
      </c>
      <c r="D1395" t="s">
        <v>34</v>
      </c>
      <c r="E1395">
        <v>3</v>
      </c>
      <c r="F1395">
        <v>3</v>
      </c>
      <c r="G1395" t="s">
        <v>28</v>
      </c>
      <c r="H1395">
        <v>4</v>
      </c>
      <c r="I1395" t="s">
        <v>35</v>
      </c>
      <c r="J1395">
        <v>85</v>
      </c>
      <c r="K1395">
        <v>3</v>
      </c>
      <c r="L1395">
        <v>4</v>
      </c>
      <c r="M1395" t="s">
        <v>47</v>
      </c>
      <c r="N1395">
        <v>4</v>
      </c>
      <c r="O1395" t="s">
        <v>37</v>
      </c>
      <c r="P1395">
        <v>3</v>
      </c>
      <c r="Q1395">
        <v>3</v>
      </c>
      <c r="R1395">
        <v>0</v>
      </c>
      <c r="S1395">
        <v>36</v>
      </c>
      <c r="T1395">
        <v>2</v>
      </c>
      <c r="U1395">
        <v>3</v>
      </c>
      <c r="V1395">
        <v>10</v>
      </c>
      <c r="W1395">
        <v>9</v>
      </c>
      <c r="X1395">
        <v>0</v>
      </c>
      <c r="Y1395">
        <v>9</v>
      </c>
    </row>
    <row r="1396" spans="1:25" hidden="1" x14ac:dyDescent="0.35">
      <c r="A1396">
        <v>54</v>
      </c>
      <c r="B1396" t="s">
        <v>32</v>
      </c>
      <c r="C1396" t="s">
        <v>26</v>
      </c>
      <c r="D1396" t="s">
        <v>34</v>
      </c>
      <c r="E1396">
        <v>1</v>
      </c>
      <c r="F1396">
        <v>3</v>
      </c>
      <c r="G1396" t="s">
        <v>40</v>
      </c>
      <c r="H1396">
        <v>4</v>
      </c>
      <c r="I1396" t="s">
        <v>29</v>
      </c>
      <c r="J1396">
        <v>54</v>
      </c>
      <c r="K1396">
        <v>3</v>
      </c>
      <c r="L1396">
        <v>4</v>
      </c>
      <c r="M1396" t="s">
        <v>47</v>
      </c>
      <c r="N1396">
        <v>4</v>
      </c>
      <c r="O1396" t="s">
        <v>31</v>
      </c>
      <c r="P1396">
        <v>6</v>
      </c>
      <c r="Q1396">
        <v>3</v>
      </c>
      <c r="R1396">
        <v>0</v>
      </c>
      <c r="S1396">
        <v>29</v>
      </c>
      <c r="T1396">
        <v>3</v>
      </c>
      <c r="U1396">
        <v>2</v>
      </c>
      <c r="V1396">
        <v>20</v>
      </c>
      <c r="W1396">
        <v>7</v>
      </c>
      <c r="X1396">
        <v>12</v>
      </c>
      <c r="Y1396">
        <v>7</v>
      </c>
    </row>
    <row r="1397" spans="1:25" x14ac:dyDescent="0.35">
      <c r="A1397">
        <v>54</v>
      </c>
      <c r="B1397" t="s">
        <v>32</v>
      </c>
      <c r="C1397" t="s">
        <v>33</v>
      </c>
      <c r="D1397" t="s">
        <v>34</v>
      </c>
      <c r="E1397">
        <v>11</v>
      </c>
      <c r="F1397">
        <v>4</v>
      </c>
      <c r="G1397" t="s">
        <v>40</v>
      </c>
      <c r="H1397">
        <v>2</v>
      </c>
      <c r="I1397" t="s">
        <v>29</v>
      </c>
      <c r="J1397">
        <v>87</v>
      </c>
      <c r="K1397">
        <v>3</v>
      </c>
      <c r="L1397">
        <v>4</v>
      </c>
      <c r="M1397" t="s">
        <v>45</v>
      </c>
      <c r="N1397">
        <v>4</v>
      </c>
      <c r="O1397" t="s">
        <v>41</v>
      </c>
      <c r="P1397">
        <v>3</v>
      </c>
      <c r="Q1397">
        <v>4</v>
      </c>
      <c r="R1397">
        <v>1</v>
      </c>
      <c r="S1397">
        <v>26</v>
      </c>
      <c r="T1397">
        <v>2</v>
      </c>
      <c r="U1397">
        <v>3</v>
      </c>
      <c r="V1397">
        <v>14</v>
      </c>
      <c r="W1397">
        <v>9</v>
      </c>
      <c r="X1397">
        <v>1</v>
      </c>
      <c r="Y1397">
        <v>12</v>
      </c>
    </row>
    <row r="1398" spans="1:25" x14ac:dyDescent="0.35">
      <c r="A1398">
        <v>54</v>
      </c>
      <c r="B1398" t="s">
        <v>32</v>
      </c>
      <c r="C1398" t="s">
        <v>26</v>
      </c>
      <c r="D1398" t="s">
        <v>34</v>
      </c>
      <c r="E1398">
        <v>22</v>
      </c>
      <c r="F1398">
        <v>5</v>
      </c>
      <c r="G1398" t="s">
        <v>40</v>
      </c>
      <c r="H1398">
        <v>2</v>
      </c>
      <c r="I1398" t="s">
        <v>29</v>
      </c>
      <c r="J1398">
        <v>91</v>
      </c>
      <c r="K1398">
        <v>3</v>
      </c>
      <c r="L1398">
        <v>4</v>
      </c>
      <c r="M1398" t="s">
        <v>45</v>
      </c>
      <c r="N1398">
        <v>3</v>
      </c>
      <c r="O1398" t="s">
        <v>37</v>
      </c>
      <c r="P1398">
        <v>3</v>
      </c>
      <c r="Q1398">
        <v>4</v>
      </c>
      <c r="R1398">
        <v>1</v>
      </c>
      <c r="S1398">
        <v>36</v>
      </c>
      <c r="T1398">
        <v>6</v>
      </c>
      <c r="U1398">
        <v>3</v>
      </c>
      <c r="V1398">
        <v>10</v>
      </c>
      <c r="W1398">
        <v>8</v>
      </c>
      <c r="X1398">
        <v>4</v>
      </c>
      <c r="Y1398">
        <v>7</v>
      </c>
    </row>
    <row r="1399" spans="1:25" hidden="1" x14ac:dyDescent="0.35">
      <c r="A1399">
        <v>54</v>
      </c>
      <c r="B1399" t="s">
        <v>32</v>
      </c>
      <c r="C1399" t="s">
        <v>26</v>
      </c>
      <c r="D1399" t="s">
        <v>34</v>
      </c>
      <c r="E1399">
        <v>7</v>
      </c>
      <c r="F1399">
        <v>4</v>
      </c>
      <c r="G1399" t="s">
        <v>40</v>
      </c>
      <c r="H1399">
        <v>4</v>
      </c>
      <c r="I1399" t="s">
        <v>29</v>
      </c>
      <c r="J1399">
        <v>68</v>
      </c>
      <c r="K1399">
        <v>3</v>
      </c>
      <c r="L1399">
        <v>2</v>
      </c>
      <c r="M1399" t="s">
        <v>36</v>
      </c>
      <c r="N1399">
        <v>4</v>
      </c>
      <c r="O1399" t="s">
        <v>37</v>
      </c>
      <c r="P1399">
        <v>4</v>
      </c>
      <c r="Q1399">
        <v>3</v>
      </c>
      <c r="R1399">
        <v>1</v>
      </c>
      <c r="S1399">
        <v>14</v>
      </c>
      <c r="T1399">
        <v>2</v>
      </c>
      <c r="U1399">
        <v>2</v>
      </c>
      <c r="V1399">
        <v>7</v>
      </c>
      <c r="W1399">
        <v>1</v>
      </c>
      <c r="X1399">
        <v>1</v>
      </c>
      <c r="Y1399">
        <v>7</v>
      </c>
    </row>
    <row r="1400" spans="1:25" hidden="1" x14ac:dyDescent="0.35">
      <c r="A1400">
        <v>54</v>
      </c>
      <c r="B1400" t="s">
        <v>32</v>
      </c>
      <c r="C1400" t="s">
        <v>26</v>
      </c>
      <c r="D1400" t="s">
        <v>34</v>
      </c>
      <c r="E1400">
        <v>9</v>
      </c>
      <c r="F1400">
        <v>2</v>
      </c>
      <c r="G1400" t="s">
        <v>28</v>
      </c>
      <c r="H1400">
        <v>1</v>
      </c>
      <c r="I1400" t="s">
        <v>29</v>
      </c>
      <c r="J1400">
        <v>67</v>
      </c>
      <c r="K1400">
        <v>3</v>
      </c>
      <c r="L1400">
        <v>2</v>
      </c>
      <c r="M1400" t="s">
        <v>36</v>
      </c>
      <c r="N1400">
        <v>3</v>
      </c>
      <c r="O1400" t="s">
        <v>37</v>
      </c>
      <c r="P1400">
        <v>3</v>
      </c>
      <c r="Q1400">
        <v>3</v>
      </c>
      <c r="R1400">
        <v>2</v>
      </c>
      <c r="S1400">
        <v>9</v>
      </c>
      <c r="T1400">
        <v>6</v>
      </c>
      <c r="U1400">
        <v>2</v>
      </c>
      <c r="V1400">
        <v>4</v>
      </c>
      <c r="W1400">
        <v>3</v>
      </c>
      <c r="X1400">
        <v>2</v>
      </c>
      <c r="Y1400">
        <v>3</v>
      </c>
    </row>
    <row r="1401" spans="1:25" x14ac:dyDescent="0.35">
      <c r="A1401">
        <v>54</v>
      </c>
      <c r="B1401" t="s">
        <v>32</v>
      </c>
      <c r="C1401" t="s">
        <v>26</v>
      </c>
      <c r="D1401" t="s">
        <v>34</v>
      </c>
      <c r="E1401">
        <v>10</v>
      </c>
      <c r="F1401">
        <v>3</v>
      </c>
      <c r="G1401" t="s">
        <v>40</v>
      </c>
      <c r="H1401">
        <v>3</v>
      </c>
      <c r="I1401" t="s">
        <v>29</v>
      </c>
      <c r="J1401">
        <v>77</v>
      </c>
      <c r="K1401">
        <v>3</v>
      </c>
      <c r="L1401">
        <v>2</v>
      </c>
      <c r="M1401" t="s">
        <v>42</v>
      </c>
      <c r="N1401">
        <v>1</v>
      </c>
      <c r="O1401" t="s">
        <v>31</v>
      </c>
      <c r="P1401">
        <v>6</v>
      </c>
      <c r="Q1401">
        <v>3</v>
      </c>
      <c r="R1401">
        <v>0</v>
      </c>
      <c r="S1401">
        <v>9</v>
      </c>
      <c r="T1401">
        <v>3</v>
      </c>
      <c r="U1401">
        <v>3</v>
      </c>
      <c r="V1401">
        <v>5</v>
      </c>
      <c r="W1401">
        <v>2</v>
      </c>
      <c r="X1401">
        <v>1</v>
      </c>
      <c r="Y1401">
        <v>4</v>
      </c>
    </row>
    <row r="1402" spans="1:25" hidden="1" x14ac:dyDescent="0.35">
      <c r="A1402">
        <v>55</v>
      </c>
      <c r="B1402" t="s">
        <v>32</v>
      </c>
      <c r="C1402" t="s">
        <v>26</v>
      </c>
      <c r="D1402" t="s">
        <v>34</v>
      </c>
      <c r="E1402">
        <v>8</v>
      </c>
      <c r="F1402">
        <v>3</v>
      </c>
      <c r="G1402" t="s">
        <v>40</v>
      </c>
      <c r="H1402">
        <v>4</v>
      </c>
      <c r="I1402" t="s">
        <v>29</v>
      </c>
      <c r="J1402">
        <v>33</v>
      </c>
      <c r="K1402">
        <v>3</v>
      </c>
      <c r="L1402">
        <v>4</v>
      </c>
      <c r="M1402" t="s">
        <v>45</v>
      </c>
      <c r="N1402">
        <v>3</v>
      </c>
      <c r="O1402" t="s">
        <v>41</v>
      </c>
      <c r="P1402">
        <v>2</v>
      </c>
      <c r="Q1402">
        <v>3</v>
      </c>
      <c r="R1402">
        <v>3</v>
      </c>
      <c r="S1402">
        <v>21</v>
      </c>
      <c r="T1402">
        <v>2</v>
      </c>
      <c r="U1402">
        <v>3</v>
      </c>
      <c r="V1402">
        <v>5</v>
      </c>
      <c r="W1402">
        <v>0</v>
      </c>
      <c r="X1402">
        <v>0</v>
      </c>
      <c r="Y1402">
        <v>2</v>
      </c>
    </row>
    <row r="1403" spans="1:25" hidden="1" x14ac:dyDescent="0.35">
      <c r="A1403">
        <v>55</v>
      </c>
      <c r="B1403" t="s">
        <v>32</v>
      </c>
      <c r="C1403" t="s">
        <v>26</v>
      </c>
      <c r="D1403" t="s">
        <v>27</v>
      </c>
      <c r="E1403">
        <v>1</v>
      </c>
      <c r="F1403">
        <v>2</v>
      </c>
      <c r="G1403" t="s">
        <v>28</v>
      </c>
      <c r="H1403">
        <v>1</v>
      </c>
      <c r="I1403" t="s">
        <v>35</v>
      </c>
      <c r="J1403">
        <v>70</v>
      </c>
      <c r="K1403">
        <v>3</v>
      </c>
      <c r="L1403">
        <v>3</v>
      </c>
      <c r="M1403" t="s">
        <v>30</v>
      </c>
      <c r="N1403">
        <v>4</v>
      </c>
      <c r="O1403" t="s">
        <v>37</v>
      </c>
      <c r="P1403">
        <v>3</v>
      </c>
      <c r="Q1403">
        <v>3</v>
      </c>
      <c r="R1403">
        <v>1</v>
      </c>
      <c r="S1403">
        <v>24</v>
      </c>
      <c r="T1403">
        <v>4</v>
      </c>
      <c r="U1403">
        <v>3</v>
      </c>
      <c r="V1403">
        <v>1</v>
      </c>
      <c r="W1403">
        <v>0</v>
      </c>
      <c r="X1403">
        <v>1</v>
      </c>
      <c r="Y1403">
        <v>0</v>
      </c>
    </row>
    <row r="1404" spans="1:25" x14ac:dyDescent="0.35">
      <c r="A1404">
        <v>55</v>
      </c>
      <c r="B1404" t="s">
        <v>32</v>
      </c>
      <c r="C1404" t="s">
        <v>26</v>
      </c>
      <c r="D1404" t="s">
        <v>34</v>
      </c>
      <c r="E1404">
        <v>14</v>
      </c>
      <c r="F1404">
        <v>4</v>
      </c>
      <c r="G1404" t="s">
        <v>40</v>
      </c>
      <c r="H1404">
        <v>3</v>
      </c>
      <c r="I1404" t="s">
        <v>35</v>
      </c>
      <c r="J1404">
        <v>61</v>
      </c>
      <c r="K1404">
        <v>4</v>
      </c>
      <c r="L1404">
        <v>5</v>
      </c>
      <c r="M1404" t="s">
        <v>47</v>
      </c>
      <c r="N1404">
        <v>2</v>
      </c>
      <c r="O1404" t="s">
        <v>31</v>
      </c>
      <c r="P1404">
        <v>8</v>
      </c>
      <c r="Q1404">
        <v>3</v>
      </c>
      <c r="R1404">
        <v>0</v>
      </c>
      <c r="S1404">
        <v>36</v>
      </c>
      <c r="T1404">
        <v>3</v>
      </c>
      <c r="U1404">
        <v>3</v>
      </c>
      <c r="V1404">
        <v>24</v>
      </c>
      <c r="W1404">
        <v>15</v>
      </c>
      <c r="X1404">
        <v>2</v>
      </c>
      <c r="Y1404">
        <v>15</v>
      </c>
    </row>
    <row r="1405" spans="1:25" hidden="1" x14ac:dyDescent="0.35">
      <c r="A1405">
        <v>55</v>
      </c>
      <c r="B1405" t="s">
        <v>32</v>
      </c>
      <c r="C1405" t="s">
        <v>26</v>
      </c>
      <c r="D1405" t="s">
        <v>34</v>
      </c>
      <c r="E1405">
        <v>1</v>
      </c>
      <c r="F1405">
        <v>3</v>
      </c>
      <c r="G1405" t="s">
        <v>40</v>
      </c>
      <c r="H1405">
        <v>4</v>
      </c>
      <c r="I1405" t="s">
        <v>35</v>
      </c>
      <c r="J1405">
        <v>81</v>
      </c>
      <c r="K1405">
        <v>3</v>
      </c>
      <c r="L1405">
        <v>5</v>
      </c>
      <c r="M1405" t="s">
        <v>45</v>
      </c>
      <c r="N1405">
        <v>1</v>
      </c>
      <c r="O1405" t="s">
        <v>31</v>
      </c>
      <c r="P1405">
        <v>0</v>
      </c>
      <c r="Q1405">
        <v>3</v>
      </c>
      <c r="R1405">
        <v>0</v>
      </c>
      <c r="S1405">
        <v>37</v>
      </c>
      <c r="T1405">
        <v>2</v>
      </c>
      <c r="U1405">
        <v>3</v>
      </c>
      <c r="V1405">
        <v>36</v>
      </c>
      <c r="W1405">
        <v>10</v>
      </c>
      <c r="X1405">
        <v>4</v>
      </c>
      <c r="Y1405">
        <v>13</v>
      </c>
    </row>
    <row r="1406" spans="1:25" x14ac:dyDescent="0.35">
      <c r="A1406">
        <v>55</v>
      </c>
      <c r="B1406" t="s">
        <v>32</v>
      </c>
      <c r="C1406" t="s">
        <v>26</v>
      </c>
      <c r="D1406" t="s">
        <v>34</v>
      </c>
      <c r="E1406">
        <v>20</v>
      </c>
      <c r="F1406">
        <v>2</v>
      </c>
      <c r="G1406" t="s">
        <v>49</v>
      </c>
      <c r="H1406">
        <v>2</v>
      </c>
      <c r="I1406" t="s">
        <v>35</v>
      </c>
      <c r="J1406">
        <v>37</v>
      </c>
      <c r="K1406">
        <v>3</v>
      </c>
      <c r="L1406">
        <v>2</v>
      </c>
      <c r="M1406" t="s">
        <v>39</v>
      </c>
      <c r="N1406">
        <v>4</v>
      </c>
      <c r="O1406" t="s">
        <v>37</v>
      </c>
      <c r="P1406">
        <v>3</v>
      </c>
      <c r="Q1406">
        <v>3</v>
      </c>
      <c r="R1406">
        <v>1</v>
      </c>
      <c r="S1406">
        <v>12</v>
      </c>
      <c r="T1406">
        <v>4</v>
      </c>
      <c r="U1406">
        <v>3</v>
      </c>
      <c r="V1406">
        <v>10</v>
      </c>
      <c r="W1406">
        <v>7</v>
      </c>
      <c r="X1406">
        <v>0</v>
      </c>
      <c r="Y1406">
        <v>8</v>
      </c>
    </row>
    <row r="1407" spans="1:25" hidden="1" x14ac:dyDescent="0.35">
      <c r="A1407">
        <v>55</v>
      </c>
      <c r="B1407" t="s">
        <v>32</v>
      </c>
      <c r="C1407" t="s">
        <v>26</v>
      </c>
      <c r="D1407" t="s">
        <v>34</v>
      </c>
      <c r="E1407">
        <v>2</v>
      </c>
      <c r="F1407">
        <v>3</v>
      </c>
      <c r="G1407" t="s">
        <v>28</v>
      </c>
      <c r="H1407">
        <v>3</v>
      </c>
      <c r="I1407" t="s">
        <v>29</v>
      </c>
      <c r="J1407">
        <v>97</v>
      </c>
      <c r="K1407">
        <v>3</v>
      </c>
      <c r="L1407">
        <v>4</v>
      </c>
      <c r="M1407" t="s">
        <v>45</v>
      </c>
      <c r="N1407">
        <v>4</v>
      </c>
      <c r="O1407" t="s">
        <v>31</v>
      </c>
      <c r="P1407">
        <v>2</v>
      </c>
      <c r="Q1407">
        <v>3</v>
      </c>
      <c r="R1407">
        <v>0</v>
      </c>
      <c r="S1407">
        <v>30</v>
      </c>
      <c r="T1407">
        <v>2</v>
      </c>
      <c r="U1407">
        <v>3</v>
      </c>
      <c r="V1407">
        <v>5</v>
      </c>
      <c r="W1407">
        <v>4</v>
      </c>
      <c r="X1407">
        <v>1</v>
      </c>
      <c r="Y1407">
        <v>2</v>
      </c>
    </row>
    <row r="1408" spans="1:25" x14ac:dyDescent="0.35">
      <c r="A1408">
        <v>55</v>
      </c>
      <c r="B1408" t="s">
        <v>32</v>
      </c>
      <c r="C1408" t="s">
        <v>26</v>
      </c>
      <c r="D1408" t="s">
        <v>27</v>
      </c>
      <c r="E1408">
        <v>18</v>
      </c>
      <c r="F1408">
        <v>5</v>
      </c>
      <c r="G1408" t="s">
        <v>28</v>
      </c>
      <c r="H1408">
        <v>1</v>
      </c>
      <c r="I1408" t="s">
        <v>29</v>
      </c>
      <c r="J1408">
        <v>83</v>
      </c>
      <c r="K1408">
        <v>3</v>
      </c>
      <c r="L1408">
        <v>4</v>
      </c>
      <c r="M1408" t="s">
        <v>45</v>
      </c>
      <c r="N1408">
        <v>2</v>
      </c>
      <c r="O1408" t="s">
        <v>31</v>
      </c>
      <c r="P1408">
        <v>3</v>
      </c>
      <c r="Q1408">
        <v>4</v>
      </c>
      <c r="R1408">
        <v>0</v>
      </c>
      <c r="S1408">
        <v>37</v>
      </c>
      <c r="T1408">
        <v>2</v>
      </c>
      <c r="U1408">
        <v>3</v>
      </c>
      <c r="V1408">
        <v>10</v>
      </c>
      <c r="W1408">
        <v>9</v>
      </c>
      <c r="X1408">
        <v>7</v>
      </c>
      <c r="Y1408">
        <v>7</v>
      </c>
    </row>
    <row r="1409" spans="1:25" hidden="1" x14ac:dyDescent="0.35">
      <c r="A1409">
        <v>55</v>
      </c>
      <c r="B1409" t="s">
        <v>25</v>
      </c>
      <c r="C1409" t="s">
        <v>26</v>
      </c>
      <c r="D1409" t="s">
        <v>34</v>
      </c>
      <c r="E1409">
        <v>2</v>
      </c>
      <c r="F1409">
        <v>3</v>
      </c>
      <c r="G1409" t="s">
        <v>40</v>
      </c>
      <c r="H1409">
        <v>4</v>
      </c>
      <c r="I1409" t="s">
        <v>35</v>
      </c>
      <c r="J1409">
        <v>78</v>
      </c>
      <c r="K1409">
        <v>3</v>
      </c>
      <c r="L1409">
        <v>5</v>
      </c>
      <c r="M1409" t="s">
        <v>45</v>
      </c>
      <c r="N1409">
        <v>1</v>
      </c>
      <c r="O1409" t="s">
        <v>37</v>
      </c>
      <c r="P1409">
        <v>5</v>
      </c>
      <c r="Q1409">
        <v>3</v>
      </c>
      <c r="R1409">
        <v>1</v>
      </c>
      <c r="S1409">
        <v>24</v>
      </c>
      <c r="T1409">
        <v>2</v>
      </c>
      <c r="U1409">
        <v>3</v>
      </c>
      <c r="V1409">
        <v>5</v>
      </c>
      <c r="W1409">
        <v>2</v>
      </c>
      <c r="X1409">
        <v>1</v>
      </c>
      <c r="Y1409">
        <v>4</v>
      </c>
    </row>
    <row r="1410" spans="1:25" hidden="1" x14ac:dyDescent="0.35">
      <c r="A1410">
        <v>55</v>
      </c>
      <c r="B1410" t="s">
        <v>25</v>
      </c>
      <c r="C1410" t="s">
        <v>26</v>
      </c>
      <c r="D1410" t="s">
        <v>27</v>
      </c>
      <c r="E1410">
        <v>2</v>
      </c>
      <c r="F1410">
        <v>1</v>
      </c>
      <c r="G1410" t="s">
        <v>40</v>
      </c>
      <c r="H1410">
        <v>3</v>
      </c>
      <c r="I1410" t="s">
        <v>35</v>
      </c>
      <c r="J1410">
        <v>37</v>
      </c>
      <c r="K1410">
        <v>3</v>
      </c>
      <c r="L1410">
        <v>2</v>
      </c>
      <c r="M1410" t="s">
        <v>30</v>
      </c>
      <c r="N1410">
        <v>4</v>
      </c>
      <c r="O1410" t="s">
        <v>31</v>
      </c>
      <c r="P1410">
        <v>4</v>
      </c>
      <c r="Q1410">
        <v>3</v>
      </c>
      <c r="R1410">
        <v>0</v>
      </c>
      <c r="S1410">
        <v>12</v>
      </c>
      <c r="T1410">
        <v>3</v>
      </c>
      <c r="U1410">
        <v>2</v>
      </c>
      <c r="V1410">
        <v>9</v>
      </c>
      <c r="W1410">
        <v>7</v>
      </c>
      <c r="X1410">
        <v>7</v>
      </c>
      <c r="Y1410">
        <v>3</v>
      </c>
    </row>
    <row r="1411" spans="1:25" x14ac:dyDescent="0.35">
      <c r="A1411">
        <v>55</v>
      </c>
      <c r="B1411" t="s">
        <v>32</v>
      </c>
      <c r="C1411" t="s">
        <v>33</v>
      </c>
      <c r="D1411" t="s">
        <v>34</v>
      </c>
      <c r="E1411">
        <v>18</v>
      </c>
      <c r="F1411">
        <v>4</v>
      </c>
      <c r="G1411" t="s">
        <v>40</v>
      </c>
      <c r="H1411">
        <v>3</v>
      </c>
      <c r="I1411" t="s">
        <v>35</v>
      </c>
      <c r="J1411">
        <v>62</v>
      </c>
      <c r="K1411">
        <v>3</v>
      </c>
      <c r="L1411">
        <v>2</v>
      </c>
      <c r="M1411" t="s">
        <v>43</v>
      </c>
      <c r="N1411">
        <v>2</v>
      </c>
      <c r="O1411" t="s">
        <v>37</v>
      </c>
      <c r="P1411">
        <v>3</v>
      </c>
      <c r="Q1411">
        <v>3</v>
      </c>
      <c r="R1411">
        <v>2</v>
      </c>
      <c r="S1411">
        <v>17</v>
      </c>
      <c r="T1411">
        <v>3</v>
      </c>
      <c r="U1411">
        <v>3</v>
      </c>
      <c r="V1411">
        <v>8</v>
      </c>
      <c r="W1411">
        <v>7</v>
      </c>
      <c r="X1411">
        <v>6</v>
      </c>
      <c r="Y1411">
        <v>7</v>
      </c>
    </row>
    <row r="1412" spans="1:25" hidden="1" x14ac:dyDescent="0.35">
      <c r="A1412">
        <v>55</v>
      </c>
      <c r="B1412" t="s">
        <v>32</v>
      </c>
      <c r="C1412" t="s">
        <v>44</v>
      </c>
      <c r="D1412" t="s">
        <v>34</v>
      </c>
      <c r="E1412">
        <v>2</v>
      </c>
      <c r="F1412">
        <v>1</v>
      </c>
      <c r="G1412" t="s">
        <v>40</v>
      </c>
      <c r="H1412">
        <v>3</v>
      </c>
      <c r="I1412" t="s">
        <v>35</v>
      </c>
      <c r="J1412">
        <v>40</v>
      </c>
      <c r="K1412">
        <v>2</v>
      </c>
      <c r="L1412">
        <v>4</v>
      </c>
      <c r="M1412" t="s">
        <v>45</v>
      </c>
      <c r="N1412">
        <v>1</v>
      </c>
      <c r="O1412" t="s">
        <v>31</v>
      </c>
      <c r="P1412">
        <v>7</v>
      </c>
      <c r="Q1412">
        <v>3</v>
      </c>
      <c r="R1412">
        <v>0</v>
      </c>
      <c r="S1412">
        <v>31</v>
      </c>
      <c r="T1412">
        <v>3</v>
      </c>
      <c r="U1412">
        <v>4</v>
      </c>
      <c r="V1412">
        <v>9</v>
      </c>
      <c r="W1412">
        <v>7</v>
      </c>
      <c r="X1412">
        <v>6</v>
      </c>
      <c r="Y1412">
        <v>2</v>
      </c>
    </row>
    <row r="1413" spans="1:25" hidden="1" x14ac:dyDescent="0.35">
      <c r="A1413">
        <v>55</v>
      </c>
      <c r="B1413" t="s">
        <v>32</v>
      </c>
      <c r="C1413" t="s">
        <v>33</v>
      </c>
      <c r="D1413" t="s">
        <v>34</v>
      </c>
      <c r="E1413">
        <v>2</v>
      </c>
      <c r="F1413">
        <v>1</v>
      </c>
      <c r="G1413" t="s">
        <v>28</v>
      </c>
      <c r="H1413">
        <v>4</v>
      </c>
      <c r="I1413" t="s">
        <v>35</v>
      </c>
      <c r="J1413">
        <v>65</v>
      </c>
      <c r="K1413">
        <v>3</v>
      </c>
      <c r="L1413">
        <v>3</v>
      </c>
      <c r="M1413" t="s">
        <v>42</v>
      </c>
      <c r="N1413">
        <v>2</v>
      </c>
      <c r="O1413" t="s">
        <v>37</v>
      </c>
      <c r="P1413">
        <v>3</v>
      </c>
      <c r="Q1413">
        <v>3</v>
      </c>
      <c r="R1413">
        <v>1</v>
      </c>
      <c r="S1413">
        <v>23</v>
      </c>
      <c r="T1413">
        <v>4</v>
      </c>
      <c r="U1413">
        <v>3</v>
      </c>
      <c r="V1413">
        <v>3</v>
      </c>
      <c r="W1413">
        <v>2</v>
      </c>
      <c r="X1413">
        <v>1</v>
      </c>
      <c r="Y1413">
        <v>2</v>
      </c>
    </row>
    <row r="1414" spans="1:25" hidden="1" x14ac:dyDescent="0.35">
      <c r="A1414">
        <v>55</v>
      </c>
      <c r="B1414" t="s">
        <v>32</v>
      </c>
      <c r="C1414" t="s">
        <v>44</v>
      </c>
      <c r="D1414" t="s">
        <v>34</v>
      </c>
      <c r="E1414">
        <v>8</v>
      </c>
      <c r="F1414">
        <v>1</v>
      </c>
      <c r="G1414" t="s">
        <v>40</v>
      </c>
      <c r="H1414">
        <v>4</v>
      </c>
      <c r="I1414" t="s">
        <v>35</v>
      </c>
      <c r="J1414">
        <v>37</v>
      </c>
      <c r="K1414">
        <v>2</v>
      </c>
      <c r="L1414">
        <v>4</v>
      </c>
      <c r="M1414" t="s">
        <v>43</v>
      </c>
      <c r="N1414">
        <v>2</v>
      </c>
      <c r="O1414" t="s">
        <v>41</v>
      </c>
      <c r="P1414">
        <v>1</v>
      </c>
      <c r="Q1414">
        <v>3</v>
      </c>
      <c r="R1414">
        <v>1</v>
      </c>
      <c r="S1414">
        <v>34</v>
      </c>
      <c r="T1414">
        <v>3</v>
      </c>
      <c r="U1414">
        <v>3</v>
      </c>
      <c r="V1414">
        <v>33</v>
      </c>
      <c r="W1414">
        <v>9</v>
      </c>
      <c r="X1414">
        <v>15</v>
      </c>
      <c r="Y1414">
        <v>0</v>
      </c>
    </row>
    <row r="1415" spans="1:25" hidden="1" x14ac:dyDescent="0.35">
      <c r="A1415">
        <v>55</v>
      </c>
      <c r="B1415" t="s">
        <v>32</v>
      </c>
      <c r="C1415" t="s">
        <v>26</v>
      </c>
      <c r="D1415" t="s">
        <v>34</v>
      </c>
      <c r="E1415">
        <v>2</v>
      </c>
      <c r="F1415">
        <v>2</v>
      </c>
      <c r="G1415" t="s">
        <v>40</v>
      </c>
      <c r="H1415">
        <v>4</v>
      </c>
      <c r="I1415" t="s">
        <v>29</v>
      </c>
      <c r="J1415">
        <v>58</v>
      </c>
      <c r="K1415">
        <v>1</v>
      </c>
      <c r="L1415">
        <v>5</v>
      </c>
      <c r="M1415" t="s">
        <v>45</v>
      </c>
      <c r="N1415">
        <v>3</v>
      </c>
      <c r="O1415" t="s">
        <v>37</v>
      </c>
      <c r="P1415">
        <v>4</v>
      </c>
      <c r="Q1415">
        <v>3</v>
      </c>
      <c r="R1415">
        <v>1</v>
      </c>
      <c r="S1415">
        <v>23</v>
      </c>
      <c r="T1415">
        <v>5</v>
      </c>
      <c r="U1415">
        <v>3</v>
      </c>
      <c r="V1415">
        <v>19</v>
      </c>
      <c r="W1415">
        <v>9</v>
      </c>
      <c r="X1415">
        <v>9</v>
      </c>
      <c r="Y1415">
        <v>11</v>
      </c>
    </row>
    <row r="1416" spans="1:25" x14ac:dyDescent="0.35">
      <c r="A1416">
        <v>55</v>
      </c>
      <c r="B1416" t="s">
        <v>25</v>
      </c>
      <c r="C1416" t="s">
        <v>26</v>
      </c>
      <c r="D1416" t="s">
        <v>27</v>
      </c>
      <c r="E1416">
        <v>13</v>
      </c>
      <c r="F1416">
        <v>4</v>
      </c>
      <c r="G1416" t="s">
        <v>48</v>
      </c>
      <c r="H1416">
        <v>1</v>
      </c>
      <c r="I1416" t="s">
        <v>35</v>
      </c>
      <c r="J1416">
        <v>85</v>
      </c>
      <c r="K1416">
        <v>4</v>
      </c>
      <c r="L1416">
        <v>4</v>
      </c>
      <c r="M1416" t="s">
        <v>30</v>
      </c>
      <c r="N1416">
        <v>3</v>
      </c>
      <c r="O1416" t="s">
        <v>31</v>
      </c>
      <c r="P1416">
        <v>6</v>
      </c>
      <c r="Q1416">
        <v>3</v>
      </c>
      <c r="R1416">
        <v>0</v>
      </c>
      <c r="S1416">
        <v>24</v>
      </c>
      <c r="T1416">
        <v>2</v>
      </c>
      <c r="U1416">
        <v>2</v>
      </c>
      <c r="V1416">
        <v>19</v>
      </c>
      <c r="W1416">
        <v>7</v>
      </c>
      <c r="X1416">
        <v>3</v>
      </c>
      <c r="Y1416">
        <v>8</v>
      </c>
    </row>
    <row r="1417" spans="1:25" hidden="1" x14ac:dyDescent="0.35">
      <c r="A1417">
        <v>55</v>
      </c>
      <c r="B1417" t="s">
        <v>32</v>
      </c>
      <c r="C1417" t="s">
        <v>26</v>
      </c>
      <c r="D1417" t="s">
        <v>34</v>
      </c>
      <c r="E1417">
        <v>1</v>
      </c>
      <c r="F1417">
        <v>4</v>
      </c>
      <c r="G1417" t="s">
        <v>40</v>
      </c>
      <c r="H1417">
        <v>2</v>
      </c>
      <c r="I1417" t="s">
        <v>35</v>
      </c>
      <c r="J1417">
        <v>81</v>
      </c>
      <c r="K1417">
        <v>4</v>
      </c>
      <c r="L1417">
        <v>4</v>
      </c>
      <c r="M1417" t="s">
        <v>47</v>
      </c>
      <c r="N1417">
        <v>4</v>
      </c>
      <c r="O1417" t="s">
        <v>41</v>
      </c>
      <c r="P1417">
        <v>2</v>
      </c>
      <c r="Q1417">
        <v>3</v>
      </c>
      <c r="R1417">
        <v>2</v>
      </c>
      <c r="S1417">
        <v>31</v>
      </c>
      <c r="T1417">
        <v>4</v>
      </c>
      <c r="U1417">
        <v>4</v>
      </c>
      <c r="V1417">
        <v>7</v>
      </c>
      <c r="W1417">
        <v>7</v>
      </c>
      <c r="X1417">
        <v>0</v>
      </c>
      <c r="Y1417">
        <v>0</v>
      </c>
    </row>
    <row r="1418" spans="1:25" hidden="1" x14ac:dyDescent="0.35">
      <c r="A1418">
        <v>55</v>
      </c>
      <c r="B1418" t="s">
        <v>32</v>
      </c>
      <c r="C1418" t="s">
        <v>26</v>
      </c>
      <c r="D1418" t="s">
        <v>34</v>
      </c>
      <c r="E1418">
        <v>4</v>
      </c>
      <c r="F1418">
        <v>4</v>
      </c>
      <c r="G1418" t="s">
        <v>28</v>
      </c>
      <c r="H1418">
        <v>4</v>
      </c>
      <c r="I1418" t="s">
        <v>35</v>
      </c>
      <c r="J1418">
        <v>30</v>
      </c>
      <c r="K1418">
        <v>3</v>
      </c>
      <c r="L1418">
        <v>2</v>
      </c>
      <c r="M1418" t="s">
        <v>43</v>
      </c>
      <c r="N1418">
        <v>3</v>
      </c>
      <c r="O1418" t="s">
        <v>37</v>
      </c>
      <c r="P1418">
        <v>0</v>
      </c>
      <c r="Q1418">
        <v>3</v>
      </c>
      <c r="R1418">
        <v>0</v>
      </c>
      <c r="S1418">
        <v>4</v>
      </c>
      <c r="T1418">
        <v>2</v>
      </c>
      <c r="U1418">
        <v>3</v>
      </c>
      <c r="V1418">
        <v>3</v>
      </c>
      <c r="W1418">
        <v>2</v>
      </c>
      <c r="X1418">
        <v>1</v>
      </c>
      <c r="Y1418">
        <v>2</v>
      </c>
    </row>
    <row r="1419" spans="1:25" x14ac:dyDescent="0.35">
      <c r="A1419">
        <v>55</v>
      </c>
      <c r="B1419" t="s">
        <v>32</v>
      </c>
      <c r="C1419" t="s">
        <v>26</v>
      </c>
      <c r="D1419" t="s">
        <v>27</v>
      </c>
      <c r="E1419">
        <v>26</v>
      </c>
      <c r="F1419">
        <v>5</v>
      </c>
      <c r="G1419" t="s">
        <v>48</v>
      </c>
      <c r="H1419">
        <v>3</v>
      </c>
      <c r="I1419" t="s">
        <v>35</v>
      </c>
      <c r="J1419">
        <v>60</v>
      </c>
      <c r="K1419">
        <v>2</v>
      </c>
      <c r="L1419">
        <v>5</v>
      </c>
      <c r="M1419" t="s">
        <v>45</v>
      </c>
      <c r="N1419">
        <v>4</v>
      </c>
      <c r="O1419" t="s">
        <v>37</v>
      </c>
      <c r="P1419">
        <v>1</v>
      </c>
      <c r="Q1419">
        <v>4</v>
      </c>
      <c r="R1419">
        <v>1</v>
      </c>
      <c r="S1419">
        <v>36</v>
      </c>
      <c r="T1419">
        <v>3</v>
      </c>
      <c r="U1419">
        <v>3</v>
      </c>
      <c r="V1419">
        <v>36</v>
      </c>
      <c r="W1419">
        <v>6</v>
      </c>
      <c r="X1419">
        <v>2</v>
      </c>
      <c r="Y1419">
        <v>13</v>
      </c>
    </row>
    <row r="1420" spans="1:25" x14ac:dyDescent="0.35">
      <c r="A1420">
        <v>55</v>
      </c>
      <c r="B1420" t="s">
        <v>32</v>
      </c>
      <c r="C1420" t="s">
        <v>26</v>
      </c>
      <c r="D1420" t="s">
        <v>34</v>
      </c>
      <c r="E1420">
        <v>22</v>
      </c>
      <c r="F1420">
        <v>3</v>
      </c>
      <c r="G1420" t="s">
        <v>49</v>
      </c>
      <c r="H1420">
        <v>1</v>
      </c>
      <c r="I1420" t="s">
        <v>35</v>
      </c>
      <c r="J1420">
        <v>94</v>
      </c>
      <c r="K1420">
        <v>2</v>
      </c>
      <c r="L1420">
        <v>1</v>
      </c>
      <c r="M1420" t="s">
        <v>36</v>
      </c>
      <c r="N1420">
        <v>2</v>
      </c>
      <c r="O1420" t="s">
        <v>41</v>
      </c>
      <c r="P1420">
        <v>5</v>
      </c>
      <c r="Q1420">
        <v>3</v>
      </c>
      <c r="R1420">
        <v>1</v>
      </c>
      <c r="S1420">
        <v>8</v>
      </c>
      <c r="T1420">
        <v>1</v>
      </c>
      <c r="U1420">
        <v>3</v>
      </c>
      <c r="V1420">
        <v>4</v>
      </c>
      <c r="W1420">
        <v>2</v>
      </c>
      <c r="X1420">
        <v>1</v>
      </c>
      <c r="Y1420">
        <v>2</v>
      </c>
    </row>
    <row r="1421" spans="1:25" hidden="1" x14ac:dyDescent="0.35">
      <c r="A1421">
        <v>55</v>
      </c>
      <c r="B1421" t="s">
        <v>32</v>
      </c>
      <c r="C1421" t="s">
        <v>26</v>
      </c>
      <c r="D1421" t="s">
        <v>34</v>
      </c>
      <c r="E1421">
        <v>2</v>
      </c>
      <c r="F1421">
        <v>3</v>
      </c>
      <c r="G1421" t="s">
        <v>40</v>
      </c>
      <c r="H1421">
        <v>3</v>
      </c>
      <c r="I1421" t="s">
        <v>35</v>
      </c>
      <c r="J1421">
        <v>60</v>
      </c>
      <c r="K1421">
        <v>2</v>
      </c>
      <c r="L1421">
        <v>5</v>
      </c>
      <c r="M1421" t="s">
        <v>47</v>
      </c>
      <c r="N1421">
        <v>1</v>
      </c>
      <c r="O1421" t="s">
        <v>37</v>
      </c>
      <c r="P1421">
        <v>8</v>
      </c>
      <c r="Q1421">
        <v>3</v>
      </c>
      <c r="R1421">
        <v>3</v>
      </c>
      <c r="S1421">
        <v>34</v>
      </c>
      <c r="T1421">
        <v>2</v>
      </c>
      <c r="U1421">
        <v>3</v>
      </c>
      <c r="V1421">
        <v>1</v>
      </c>
      <c r="W1421">
        <v>0</v>
      </c>
      <c r="X1421">
        <v>0</v>
      </c>
      <c r="Y1421">
        <v>0</v>
      </c>
    </row>
    <row r="1422" spans="1:25" hidden="1" x14ac:dyDescent="0.35">
      <c r="A1422">
        <v>55</v>
      </c>
      <c r="B1422" t="s">
        <v>32</v>
      </c>
      <c r="C1422" t="s">
        <v>26</v>
      </c>
      <c r="D1422" t="s">
        <v>34</v>
      </c>
      <c r="E1422">
        <v>2</v>
      </c>
      <c r="F1422">
        <v>4</v>
      </c>
      <c r="G1422" t="s">
        <v>49</v>
      </c>
      <c r="H1422">
        <v>2</v>
      </c>
      <c r="I1422" t="s">
        <v>35</v>
      </c>
      <c r="J1422">
        <v>98</v>
      </c>
      <c r="K1422">
        <v>2</v>
      </c>
      <c r="L1422">
        <v>1</v>
      </c>
      <c r="M1422" t="s">
        <v>36</v>
      </c>
      <c r="N1422">
        <v>4</v>
      </c>
      <c r="O1422" t="s">
        <v>37</v>
      </c>
      <c r="P1422">
        <v>8</v>
      </c>
      <c r="Q1422">
        <v>4</v>
      </c>
      <c r="R1422">
        <v>1</v>
      </c>
      <c r="S1422">
        <v>19</v>
      </c>
      <c r="T1422">
        <v>2</v>
      </c>
      <c r="U1422">
        <v>4</v>
      </c>
      <c r="V1422">
        <v>5</v>
      </c>
      <c r="W1422">
        <v>2</v>
      </c>
      <c r="X1422">
        <v>0</v>
      </c>
      <c r="Y1422">
        <v>4</v>
      </c>
    </row>
    <row r="1423" spans="1:25" x14ac:dyDescent="0.35">
      <c r="A1423">
        <v>55</v>
      </c>
      <c r="B1423" t="s">
        <v>32</v>
      </c>
      <c r="C1423" t="s">
        <v>26</v>
      </c>
      <c r="D1423" t="s">
        <v>50</v>
      </c>
      <c r="E1423">
        <v>26</v>
      </c>
      <c r="F1423">
        <v>4</v>
      </c>
      <c r="G1423" t="s">
        <v>50</v>
      </c>
      <c r="H1423">
        <v>3</v>
      </c>
      <c r="I1423" t="s">
        <v>35</v>
      </c>
      <c r="J1423">
        <v>71</v>
      </c>
      <c r="K1423">
        <v>4</v>
      </c>
      <c r="L1423">
        <v>5</v>
      </c>
      <c r="M1423" t="s">
        <v>45</v>
      </c>
      <c r="N1423">
        <v>2</v>
      </c>
      <c r="O1423" t="s">
        <v>37</v>
      </c>
      <c r="P1423">
        <v>4</v>
      </c>
      <c r="Q1423">
        <v>3</v>
      </c>
      <c r="R1423">
        <v>1</v>
      </c>
      <c r="S1423">
        <v>35</v>
      </c>
      <c r="T1423">
        <v>0</v>
      </c>
      <c r="U1423">
        <v>3</v>
      </c>
      <c r="V1423">
        <v>10</v>
      </c>
      <c r="W1423">
        <v>9</v>
      </c>
      <c r="X1423">
        <v>1</v>
      </c>
      <c r="Y1423">
        <v>4</v>
      </c>
    </row>
    <row r="1424" spans="1:25" hidden="1" x14ac:dyDescent="0.35">
      <c r="A1424">
        <v>56</v>
      </c>
      <c r="B1424" t="s">
        <v>32</v>
      </c>
      <c r="C1424" t="s">
        <v>26</v>
      </c>
      <c r="D1424" t="s">
        <v>34</v>
      </c>
      <c r="E1424">
        <v>7</v>
      </c>
      <c r="F1424">
        <v>3</v>
      </c>
      <c r="G1424" t="s">
        <v>28</v>
      </c>
      <c r="H1424">
        <v>4</v>
      </c>
      <c r="I1424" t="s">
        <v>35</v>
      </c>
      <c r="J1424">
        <v>49</v>
      </c>
      <c r="K1424">
        <v>1</v>
      </c>
      <c r="L1424">
        <v>3</v>
      </c>
      <c r="M1424" t="s">
        <v>42</v>
      </c>
      <c r="N1424">
        <v>4</v>
      </c>
      <c r="O1424" t="s">
        <v>31</v>
      </c>
      <c r="P1424">
        <v>4</v>
      </c>
      <c r="Q1424">
        <v>3</v>
      </c>
      <c r="R1424">
        <v>0</v>
      </c>
      <c r="S1424">
        <v>37</v>
      </c>
      <c r="T1424">
        <v>3</v>
      </c>
      <c r="U1424">
        <v>2</v>
      </c>
      <c r="V1424">
        <v>6</v>
      </c>
      <c r="W1424">
        <v>4</v>
      </c>
      <c r="X1424">
        <v>0</v>
      </c>
      <c r="Y1424">
        <v>2</v>
      </c>
    </row>
    <row r="1425" spans="1:25" x14ac:dyDescent="0.35">
      <c r="A1425">
        <v>56</v>
      </c>
      <c r="B1425" t="s">
        <v>25</v>
      </c>
      <c r="C1425" t="s">
        <v>26</v>
      </c>
      <c r="D1425" t="s">
        <v>34</v>
      </c>
      <c r="E1425">
        <v>14</v>
      </c>
      <c r="F1425">
        <v>4</v>
      </c>
      <c r="G1425" t="s">
        <v>28</v>
      </c>
      <c r="H1425">
        <v>2</v>
      </c>
      <c r="I1425" t="s">
        <v>29</v>
      </c>
      <c r="J1425">
        <v>72</v>
      </c>
      <c r="K1425">
        <v>3</v>
      </c>
      <c r="L1425">
        <v>1</v>
      </c>
      <c r="M1425" t="s">
        <v>36</v>
      </c>
      <c r="N1425">
        <v>2</v>
      </c>
      <c r="O1425" t="s">
        <v>37</v>
      </c>
      <c r="P1425">
        <v>9</v>
      </c>
      <c r="Q1425">
        <v>3</v>
      </c>
      <c r="R1425">
        <v>3</v>
      </c>
      <c r="S1425">
        <v>7</v>
      </c>
      <c r="T1425">
        <v>2</v>
      </c>
      <c r="U1425">
        <v>3</v>
      </c>
      <c r="V1425">
        <v>5</v>
      </c>
      <c r="W1425">
        <v>4</v>
      </c>
      <c r="X1425">
        <v>4</v>
      </c>
      <c r="Y1425">
        <v>3</v>
      </c>
    </row>
    <row r="1426" spans="1:25" hidden="1" x14ac:dyDescent="0.35">
      <c r="A1426">
        <v>56</v>
      </c>
      <c r="B1426" t="s">
        <v>32</v>
      </c>
      <c r="C1426" t="s">
        <v>26</v>
      </c>
      <c r="D1426" t="s">
        <v>34</v>
      </c>
      <c r="E1426">
        <v>8</v>
      </c>
      <c r="F1426">
        <v>3</v>
      </c>
      <c r="G1426" t="s">
        <v>28</v>
      </c>
      <c r="H1426">
        <v>3</v>
      </c>
      <c r="I1426" t="s">
        <v>29</v>
      </c>
      <c r="J1426">
        <v>67</v>
      </c>
      <c r="K1426">
        <v>3</v>
      </c>
      <c r="L1426">
        <v>1</v>
      </c>
      <c r="M1426" t="s">
        <v>36</v>
      </c>
      <c r="N1426">
        <v>1</v>
      </c>
      <c r="O1426" t="s">
        <v>41</v>
      </c>
      <c r="P1426">
        <v>4</v>
      </c>
      <c r="Q1426">
        <v>3</v>
      </c>
      <c r="R1426">
        <v>1</v>
      </c>
      <c r="S1426">
        <v>19</v>
      </c>
      <c r="T1426">
        <v>3</v>
      </c>
      <c r="U1426">
        <v>3</v>
      </c>
      <c r="V1426">
        <v>2</v>
      </c>
      <c r="W1426">
        <v>2</v>
      </c>
      <c r="X1426">
        <v>2</v>
      </c>
      <c r="Y1426">
        <v>2</v>
      </c>
    </row>
    <row r="1427" spans="1:25" hidden="1" x14ac:dyDescent="0.35">
      <c r="A1427">
        <v>56</v>
      </c>
      <c r="B1427" t="s">
        <v>32</v>
      </c>
      <c r="C1427" t="s">
        <v>33</v>
      </c>
      <c r="D1427" t="s">
        <v>27</v>
      </c>
      <c r="E1427">
        <v>6</v>
      </c>
      <c r="F1427">
        <v>3</v>
      </c>
      <c r="G1427" t="s">
        <v>28</v>
      </c>
      <c r="H1427">
        <v>3</v>
      </c>
      <c r="I1427" t="s">
        <v>29</v>
      </c>
      <c r="J1427">
        <v>86</v>
      </c>
      <c r="K1427">
        <v>4</v>
      </c>
      <c r="L1427">
        <v>4</v>
      </c>
      <c r="M1427" t="s">
        <v>30</v>
      </c>
      <c r="N1427">
        <v>1</v>
      </c>
      <c r="O1427" t="s">
        <v>37</v>
      </c>
      <c r="P1427">
        <v>9</v>
      </c>
      <c r="Q1427">
        <v>3</v>
      </c>
      <c r="R1427">
        <v>3</v>
      </c>
      <c r="S1427">
        <v>36</v>
      </c>
      <c r="T1427">
        <v>0</v>
      </c>
      <c r="U1427">
        <v>2</v>
      </c>
      <c r="V1427">
        <v>7</v>
      </c>
      <c r="W1427">
        <v>7</v>
      </c>
      <c r="X1427">
        <v>7</v>
      </c>
      <c r="Y1427">
        <v>7</v>
      </c>
    </row>
    <row r="1428" spans="1:25" hidden="1" x14ac:dyDescent="0.35">
      <c r="A1428">
        <v>56</v>
      </c>
      <c r="B1428" t="s">
        <v>32</v>
      </c>
      <c r="C1428" t="s">
        <v>26</v>
      </c>
      <c r="D1428" t="s">
        <v>34</v>
      </c>
      <c r="E1428">
        <v>9</v>
      </c>
      <c r="F1428">
        <v>3</v>
      </c>
      <c r="G1428" t="s">
        <v>40</v>
      </c>
      <c r="H1428">
        <v>3</v>
      </c>
      <c r="I1428" t="s">
        <v>35</v>
      </c>
      <c r="J1428">
        <v>81</v>
      </c>
      <c r="K1428">
        <v>3</v>
      </c>
      <c r="L1428">
        <v>4</v>
      </c>
      <c r="M1428" t="s">
        <v>43</v>
      </c>
      <c r="N1428">
        <v>4</v>
      </c>
      <c r="O1428" t="s">
        <v>37</v>
      </c>
      <c r="P1428">
        <v>7</v>
      </c>
      <c r="Q1428">
        <v>3</v>
      </c>
      <c r="R1428">
        <v>0</v>
      </c>
      <c r="S1428">
        <v>30</v>
      </c>
      <c r="T1428">
        <v>1</v>
      </c>
      <c r="U1428">
        <v>2</v>
      </c>
      <c r="V1428">
        <v>10</v>
      </c>
      <c r="W1428">
        <v>7</v>
      </c>
      <c r="X1428">
        <v>1</v>
      </c>
      <c r="Y1428">
        <v>1</v>
      </c>
    </row>
    <row r="1429" spans="1:25" hidden="1" x14ac:dyDescent="0.35">
      <c r="A1429">
        <v>56</v>
      </c>
      <c r="B1429" t="s">
        <v>32</v>
      </c>
      <c r="C1429" t="s">
        <v>33</v>
      </c>
      <c r="D1429" t="s">
        <v>34</v>
      </c>
      <c r="E1429">
        <v>9</v>
      </c>
      <c r="F1429">
        <v>3</v>
      </c>
      <c r="G1429" t="s">
        <v>40</v>
      </c>
      <c r="H1429">
        <v>1</v>
      </c>
      <c r="I1429" t="s">
        <v>29</v>
      </c>
      <c r="J1429">
        <v>63</v>
      </c>
      <c r="K1429">
        <v>3</v>
      </c>
      <c r="L1429">
        <v>1</v>
      </c>
      <c r="M1429" t="s">
        <v>36</v>
      </c>
      <c r="N1429">
        <v>3</v>
      </c>
      <c r="O1429" t="s">
        <v>37</v>
      </c>
      <c r="P1429">
        <v>2</v>
      </c>
      <c r="Q1429">
        <v>3</v>
      </c>
      <c r="R1429">
        <v>1</v>
      </c>
      <c r="S1429">
        <v>18</v>
      </c>
      <c r="T1429">
        <v>4</v>
      </c>
      <c r="U1429">
        <v>3</v>
      </c>
      <c r="V1429">
        <v>5</v>
      </c>
      <c r="W1429">
        <v>4</v>
      </c>
      <c r="X1429">
        <v>0</v>
      </c>
      <c r="Y1429">
        <v>3</v>
      </c>
    </row>
    <row r="1430" spans="1:25" hidden="1" x14ac:dyDescent="0.35">
      <c r="A1430">
        <v>56</v>
      </c>
      <c r="B1430" t="s">
        <v>32</v>
      </c>
      <c r="C1430" t="s">
        <v>26</v>
      </c>
      <c r="D1430" t="s">
        <v>34</v>
      </c>
      <c r="E1430">
        <v>4</v>
      </c>
      <c r="F1430">
        <v>4</v>
      </c>
      <c r="G1430" t="s">
        <v>49</v>
      </c>
      <c r="H1430">
        <v>4</v>
      </c>
      <c r="I1430" t="s">
        <v>29</v>
      </c>
      <c r="J1430">
        <v>92</v>
      </c>
      <c r="K1430">
        <v>3</v>
      </c>
      <c r="L1430">
        <v>5</v>
      </c>
      <c r="M1430" t="s">
        <v>45</v>
      </c>
      <c r="N1430">
        <v>1</v>
      </c>
      <c r="O1430" t="s">
        <v>41</v>
      </c>
      <c r="P1430">
        <v>4</v>
      </c>
      <c r="Q1430">
        <v>3</v>
      </c>
      <c r="R1430">
        <v>1</v>
      </c>
      <c r="S1430">
        <v>28</v>
      </c>
      <c r="T1430">
        <v>2</v>
      </c>
      <c r="U1430">
        <v>3</v>
      </c>
      <c r="V1430">
        <v>5</v>
      </c>
      <c r="W1430">
        <v>2</v>
      </c>
      <c r="X1430">
        <v>4</v>
      </c>
      <c r="Y1430">
        <v>2</v>
      </c>
    </row>
    <row r="1431" spans="1:25" hidden="1" x14ac:dyDescent="0.35">
      <c r="A1431">
        <v>56</v>
      </c>
      <c r="B1431" t="s">
        <v>32</v>
      </c>
      <c r="C1431" t="s">
        <v>26</v>
      </c>
      <c r="D1431" t="s">
        <v>50</v>
      </c>
      <c r="E1431">
        <v>8</v>
      </c>
      <c r="F1431">
        <v>4</v>
      </c>
      <c r="G1431" t="s">
        <v>28</v>
      </c>
      <c r="H1431">
        <v>4</v>
      </c>
      <c r="I1431" t="s">
        <v>35</v>
      </c>
      <c r="J1431">
        <v>99</v>
      </c>
      <c r="K1431">
        <v>3</v>
      </c>
      <c r="L1431">
        <v>5</v>
      </c>
      <c r="M1431" t="s">
        <v>45</v>
      </c>
      <c r="N1431">
        <v>2</v>
      </c>
      <c r="O1431" t="s">
        <v>31</v>
      </c>
      <c r="P1431">
        <v>6</v>
      </c>
      <c r="Q1431">
        <v>3</v>
      </c>
      <c r="R1431">
        <v>0</v>
      </c>
      <c r="S1431">
        <v>36</v>
      </c>
      <c r="T1431">
        <v>4</v>
      </c>
      <c r="U1431">
        <v>3</v>
      </c>
      <c r="V1431">
        <v>7</v>
      </c>
      <c r="W1431">
        <v>3</v>
      </c>
      <c r="X1431">
        <v>7</v>
      </c>
      <c r="Y1431">
        <v>7</v>
      </c>
    </row>
    <row r="1432" spans="1:25" x14ac:dyDescent="0.35">
      <c r="A1432">
        <v>56</v>
      </c>
      <c r="B1432" t="s">
        <v>32</v>
      </c>
      <c r="C1432" t="s">
        <v>26</v>
      </c>
      <c r="D1432" t="s">
        <v>34</v>
      </c>
      <c r="E1432">
        <v>23</v>
      </c>
      <c r="F1432">
        <v>3</v>
      </c>
      <c r="G1432" t="s">
        <v>28</v>
      </c>
      <c r="H1432">
        <v>4</v>
      </c>
      <c r="I1432" t="s">
        <v>35</v>
      </c>
      <c r="J1432">
        <v>68</v>
      </c>
      <c r="K1432">
        <v>3</v>
      </c>
      <c r="L1432">
        <v>4</v>
      </c>
      <c r="M1432" t="s">
        <v>42</v>
      </c>
      <c r="N1432">
        <v>2</v>
      </c>
      <c r="O1432" t="s">
        <v>37</v>
      </c>
      <c r="P1432">
        <v>4</v>
      </c>
      <c r="Q1432">
        <v>3</v>
      </c>
      <c r="R1432">
        <v>1</v>
      </c>
      <c r="S1432">
        <v>33</v>
      </c>
      <c r="T1432">
        <v>0</v>
      </c>
      <c r="U1432">
        <v>3</v>
      </c>
      <c r="V1432">
        <v>19</v>
      </c>
      <c r="W1432">
        <v>16</v>
      </c>
      <c r="X1432">
        <v>15</v>
      </c>
      <c r="Y1432">
        <v>9</v>
      </c>
    </row>
    <row r="1433" spans="1:25" hidden="1" x14ac:dyDescent="0.35">
      <c r="A1433">
        <v>56</v>
      </c>
      <c r="B1433" t="s">
        <v>32</v>
      </c>
      <c r="C1433" t="s">
        <v>26</v>
      </c>
      <c r="D1433" t="s">
        <v>34</v>
      </c>
      <c r="E1433">
        <v>1</v>
      </c>
      <c r="F1433">
        <v>2</v>
      </c>
      <c r="G1433" t="s">
        <v>28</v>
      </c>
      <c r="H1433">
        <v>1</v>
      </c>
      <c r="I1433" t="s">
        <v>29</v>
      </c>
      <c r="J1433">
        <v>90</v>
      </c>
      <c r="K1433">
        <v>3</v>
      </c>
      <c r="L1433">
        <v>1</v>
      </c>
      <c r="M1433" t="s">
        <v>36</v>
      </c>
      <c r="N1433">
        <v>1</v>
      </c>
      <c r="O1433" t="s">
        <v>37</v>
      </c>
      <c r="P1433">
        <v>2</v>
      </c>
      <c r="Q1433">
        <v>4</v>
      </c>
      <c r="R1433">
        <v>1</v>
      </c>
      <c r="S1433">
        <v>5</v>
      </c>
      <c r="T1433">
        <v>3</v>
      </c>
      <c r="U1433">
        <v>4</v>
      </c>
      <c r="V1433">
        <v>3</v>
      </c>
      <c r="W1433">
        <v>2</v>
      </c>
      <c r="X1433">
        <v>1</v>
      </c>
      <c r="Y1433">
        <v>0</v>
      </c>
    </row>
    <row r="1434" spans="1:25" x14ac:dyDescent="0.35">
      <c r="A1434">
        <v>56</v>
      </c>
      <c r="B1434" t="s">
        <v>25</v>
      </c>
      <c r="C1434" t="s">
        <v>26</v>
      </c>
      <c r="D1434" t="s">
        <v>34</v>
      </c>
      <c r="E1434">
        <v>24</v>
      </c>
      <c r="F1434">
        <v>2</v>
      </c>
      <c r="G1434" t="s">
        <v>28</v>
      </c>
      <c r="H1434">
        <v>1</v>
      </c>
      <c r="I1434" t="s">
        <v>35</v>
      </c>
      <c r="J1434">
        <v>97</v>
      </c>
      <c r="K1434">
        <v>3</v>
      </c>
      <c r="L1434">
        <v>1</v>
      </c>
      <c r="M1434" t="s">
        <v>39</v>
      </c>
      <c r="N1434">
        <v>4</v>
      </c>
      <c r="O1434" t="s">
        <v>31</v>
      </c>
      <c r="P1434">
        <v>1</v>
      </c>
      <c r="Q1434">
        <v>3</v>
      </c>
      <c r="R1434">
        <v>0</v>
      </c>
      <c r="S1434">
        <v>5</v>
      </c>
      <c r="T1434">
        <v>3</v>
      </c>
      <c r="U1434">
        <v>3</v>
      </c>
      <c r="V1434">
        <v>4</v>
      </c>
      <c r="W1434">
        <v>2</v>
      </c>
      <c r="X1434">
        <v>1</v>
      </c>
      <c r="Y1434">
        <v>0</v>
      </c>
    </row>
    <row r="1435" spans="1:25" x14ac:dyDescent="0.35">
      <c r="A1435">
        <v>56</v>
      </c>
      <c r="B1435" t="s">
        <v>32</v>
      </c>
      <c r="C1435" t="s">
        <v>26</v>
      </c>
      <c r="D1435" t="s">
        <v>27</v>
      </c>
      <c r="E1435">
        <v>11</v>
      </c>
      <c r="F1435">
        <v>5</v>
      </c>
      <c r="G1435" t="s">
        <v>48</v>
      </c>
      <c r="H1435">
        <v>4</v>
      </c>
      <c r="I1435" t="s">
        <v>29</v>
      </c>
      <c r="J1435">
        <v>89</v>
      </c>
      <c r="K1435">
        <v>2</v>
      </c>
      <c r="L1435">
        <v>2</v>
      </c>
      <c r="M1435" t="s">
        <v>30</v>
      </c>
      <c r="N1435">
        <v>1</v>
      </c>
      <c r="O1435" t="s">
        <v>37</v>
      </c>
      <c r="P1435">
        <v>4</v>
      </c>
      <c r="Q1435">
        <v>3</v>
      </c>
      <c r="R1435">
        <v>1</v>
      </c>
      <c r="S1435">
        <v>6</v>
      </c>
      <c r="T1435">
        <v>3</v>
      </c>
      <c r="U1435">
        <v>3</v>
      </c>
      <c r="V1435">
        <v>0</v>
      </c>
      <c r="W1435">
        <v>0</v>
      </c>
      <c r="X1435">
        <v>0</v>
      </c>
      <c r="Y1435">
        <v>0</v>
      </c>
    </row>
    <row r="1436" spans="1:25" hidden="1" x14ac:dyDescent="0.35">
      <c r="A1436">
        <v>56</v>
      </c>
      <c r="B1436" t="s">
        <v>32</v>
      </c>
      <c r="C1436" t="s">
        <v>44</v>
      </c>
      <c r="D1436" t="s">
        <v>34</v>
      </c>
      <c r="E1436">
        <v>1</v>
      </c>
      <c r="F1436">
        <v>4</v>
      </c>
      <c r="G1436" t="s">
        <v>28</v>
      </c>
      <c r="H1436">
        <v>3</v>
      </c>
      <c r="I1436" t="s">
        <v>35</v>
      </c>
      <c r="J1436">
        <v>57</v>
      </c>
      <c r="K1436">
        <v>3</v>
      </c>
      <c r="L1436">
        <v>2</v>
      </c>
      <c r="M1436" t="s">
        <v>43</v>
      </c>
      <c r="N1436">
        <v>3</v>
      </c>
      <c r="O1436" t="s">
        <v>41</v>
      </c>
      <c r="P1436">
        <v>1</v>
      </c>
      <c r="Q1436">
        <v>4</v>
      </c>
      <c r="R1436">
        <v>1</v>
      </c>
      <c r="S1436">
        <v>13</v>
      </c>
      <c r="T1436">
        <v>2</v>
      </c>
      <c r="U1436">
        <v>2</v>
      </c>
      <c r="V1436">
        <v>13</v>
      </c>
      <c r="W1436">
        <v>12</v>
      </c>
      <c r="X1436">
        <v>1</v>
      </c>
      <c r="Y1436">
        <v>9</v>
      </c>
    </row>
    <row r="1437" spans="1:25" hidden="1" x14ac:dyDescent="0.35">
      <c r="A1437">
        <v>56</v>
      </c>
      <c r="B1437" t="s">
        <v>25</v>
      </c>
      <c r="C1437" t="s">
        <v>26</v>
      </c>
      <c r="D1437" t="s">
        <v>34</v>
      </c>
      <c r="E1437">
        <v>7</v>
      </c>
      <c r="F1437">
        <v>2</v>
      </c>
      <c r="G1437" t="s">
        <v>49</v>
      </c>
      <c r="H1437">
        <v>4</v>
      </c>
      <c r="I1437" t="s">
        <v>35</v>
      </c>
      <c r="J1437">
        <v>72</v>
      </c>
      <c r="K1437">
        <v>3</v>
      </c>
      <c r="L1437">
        <v>1</v>
      </c>
      <c r="M1437" t="s">
        <v>39</v>
      </c>
      <c r="N1437">
        <v>3</v>
      </c>
      <c r="O1437" t="s">
        <v>37</v>
      </c>
      <c r="P1437">
        <v>8</v>
      </c>
      <c r="Q1437">
        <v>3</v>
      </c>
      <c r="R1437">
        <v>1</v>
      </c>
      <c r="S1437">
        <v>14</v>
      </c>
      <c r="T1437">
        <v>4</v>
      </c>
      <c r="U1437">
        <v>1</v>
      </c>
      <c r="V1437">
        <v>10</v>
      </c>
      <c r="W1437">
        <v>9</v>
      </c>
      <c r="X1437">
        <v>9</v>
      </c>
      <c r="Y1437">
        <v>8</v>
      </c>
    </row>
    <row r="1438" spans="1:25" x14ac:dyDescent="0.35">
      <c r="A1438">
        <v>57</v>
      </c>
      <c r="B1438" t="s">
        <v>32</v>
      </c>
      <c r="C1438" t="s">
        <v>26</v>
      </c>
      <c r="D1438" t="s">
        <v>34</v>
      </c>
      <c r="E1438">
        <v>24</v>
      </c>
      <c r="F1438">
        <v>2</v>
      </c>
      <c r="G1438" t="s">
        <v>28</v>
      </c>
      <c r="H1438">
        <v>3</v>
      </c>
      <c r="I1438" t="s">
        <v>35</v>
      </c>
      <c r="J1438">
        <v>83</v>
      </c>
      <c r="K1438">
        <v>4</v>
      </c>
      <c r="L1438">
        <v>3</v>
      </c>
      <c r="M1438" t="s">
        <v>43</v>
      </c>
      <c r="N1438">
        <v>4</v>
      </c>
      <c r="O1438" t="s">
        <v>41</v>
      </c>
      <c r="P1438">
        <v>3</v>
      </c>
      <c r="Q1438">
        <v>3</v>
      </c>
      <c r="R1438">
        <v>1</v>
      </c>
      <c r="S1438">
        <v>12</v>
      </c>
      <c r="T1438">
        <v>2</v>
      </c>
      <c r="U1438">
        <v>1</v>
      </c>
      <c r="V1438">
        <v>5</v>
      </c>
      <c r="W1438">
        <v>3</v>
      </c>
      <c r="X1438">
        <v>1</v>
      </c>
      <c r="Y1438">
        <v>4</v>
      </c>
    </row>
    <row r="1439" spans="1:25" hidden="1" x14ac:dyDescent="0.35">
      <c r="A1439">
        <v>57</v>
      </c>
      <c r="B1439" t="s">
        <v>32</v>
      </c>
      <c r="C1439" t="s">
        <v>26</v>
      </c>
      <c r="D1439" t="s">
        <v>34</v>
      </c>
      <c r="E1439">
        <v>1</v>
      </c>
      <c r="F1439">
        <v>4</v>
      </c>
      <c r="G1439" t="s">
        <v>40</v>
      </c>
      <c r="H1439">
        <v>4</v>
      </c>
      <c r="I1439" t="s">
        <v>35</v>
      </c>
      <c r="J1439">
        <v>88</v>
      </c>
      <c r="K1439">
        <v>3</v>
      </c>
      <c r="L1439">
        <v>2</v>
      </c>
      <c r="M1439" t="s">
        <v>43</v>
      </c>
      <c r="N1439">
        <v>3</v>
      </c>
      <c r="O1439" t="s">
        <v>37</v>
      </c>
      <c r="P1439">
        <v>2</v>
      </c>
      <c r="Q1439">
        <v>3</v>
      </c>
      <c r="R1439">
        <v>0</v>
      </c>
      <c r="S1439">
        <v>15</v>
      </c>
      <c r="T1439">
        <v>2</v>
      </c>
      <c r="U1439">
        <v>3</v>
      </c>
      <c r="V1439">
        <v>3</v>
      </c>
      <c r="W1439">
        <v>2</v>
      </c>
      <c r="X1439">
        <v>1</v>
      </c>
      <c r="Y1439">
        <v>2</v>
      </c>
    </row>
    <row r="1440" spans="1:25" x14ac:dyDescent="0.35">
      <c r="A1440">
        <v>57</v>
      </c>
      <c r="B1440" t="s">
        <v>32</v>
      </c>
      <c r="C1440" t="s">
        <v>26</v>
      </c>
      <c r="D1440" t="s">
        <v>27</v>
      </c>
      <c r="E1440">
        <v>29</v>
      </c>
      <c r="F1440">
        <v>3</v>
      </c>
      <c r="G1440" t="s">
        <v>48</v>
      </c>
      <c r="H1440">
        <v>1</v>
      </c>
      <c r="I1440" t="s">
        <v>35</v>
      </c>
      <c r="J1440">
        <v>56</v>
      </c>
      <c r="K1440">
        <v>2</v>
      </c>
      <c r="L1440">
        <v>4</v>
      </c>
      <c r="M1440" t="s">
        <v>45</v>
      </c>
      <c r="N1440">
        <v>4</v>
      </c>
      <c r="O1440" t="s">
        <v>41</v>
      </c>
      <c r="P1440">
        <v>3</v>
      </c>
      <c r="Q1440">
        <v>3</v>
      </c>
      <c r="R1440">
        <v>1</v>
      </c>
      <c r="S1440">
        <v>32</v>
      </c>
      <c r="T1440">
        <v>3</v>
      </c>
      <c r="U1440">
        <v>2</v>
      </c>
      <c r="V1440">
        <v>1</v>
      </c>
      <c r="W1440">
        <v>0</v>
      </c>
      <c r="X1440">
        <v>0</v>
      </c>
      <c r="Y1440">
        <v>0</v>
      </c>
    </row>
    <row r="1441" spans="1:25" hidden="1" x14ac:dyDescent="0.35">
      <c r="A1441">
        <v>57</v>
      </c>
      <c r="B1441" t="s">
        <v>32</v>
      </c>
      <c r="C1441" t="s">
        <v>26</v>
      </c>
      <c r="D1441" t="s">
        <v>34</v>
      </c>
      <c r="E1441">
        <v>1</v>
      </c>
      <c r="F1441">
        <v>2</v>
      </c>
      <c r="G1441" t="s">
        <v>28</v>
      </c>
      <c r="H1441">
        <v>2</v>
      </c>
      <c r="I1441" t="s">
        <v>35</v>
      </c>
      <c r="J1441">
        <v>93</v>
      </c>
      <c r="K1441">
        <v>4</v>
      </c>
      <c r="L1441">
        <v>2</v>
      </c>
      <c r="M1441" t="s">
        <v>36</v>
      </c>
      <c r="N1441">
        <v>3</v>
      </c>
      <c r="O1441" t="s">
        <v>37</v>
      </c>
      <c r="P1441">
        <v>0</v>
      </c>
      <c r="Q1441">
        <v>4</v>
      </c>
      <c r="R1441">
        <v>1</v>
      </c>
      <c r="S1441">
        <v>13</v>
      </c>
      <c r="T1441">
        <v>2</v>
      </c>
      <c r="U1441">
        <v>2</v>
      </c>
      <c r="V1441">
        <v>12</v>
      </c>
      <c r="W1441">
        <v>9</v>
      </c>
      <c r="X1441">
        <v>2</v>
      </c>
      <c r="Y1441">
        <v>8</v>
      </c>
    </row>
    <row r="1442" spans="1:25" x14ac:dyDescent="0.35">
      <c r="A1442">
        <v>58</v>
      </c>
      <c r="B1442" t="s">
        <v>32</v>
      </c>
      <c r="C1442" t="s">
        <v>26</v>
      </c>
      <c r="D1442" t="s">
        <v>27</v>
      </c>
      <c r="E1442">
        <v>10</v>
      </c>
      <c r="F1442">
        <v>4</v>
      </c>
      <c r="G1442" t="s">
        <v>40</v>
      </c>
      <c r="H1442">
        <v>4</v>
      </c>
      <c r="I1442" t="s">
        <v>35</v>
      </c>
      <c r="J1442">
        <v>37</v>
      </c>
      <c r="K1442">
        <v>3</v>
      </c>
      <c r="L1442">
        <v>4</v>
      </c>
      <c r="M1442" t="s">
        <v>30</v>
      </c>
      <c r="N1442">
        <v>3</v>
      </c>
      <c r="O1442" t="s">
        <v>31</v>
      </c>
      <c r="P1442">
        <v>0</v>
      </c>
      <c r="Q1442">
        <v>3</v>
      </c>
      <c r="R1442">
        <v>0</v>
      </c>
      <c r="S1442">
        <v>38</v>
      </c>
      <c r="T1442">
        <v>1</v>
      </c>
      <c r="U1442">
        <v>2</v>
      </c>
      <c r="V1442">
        <v>37</v>
      </c>
      <c r="W1442">
        <v>10</v>
      </c>
      <c r="X1442">
        <v>1</v>
      </c>
      <c r="Y1442">
        <v>8</v>
      </c>
    </row>
    <row r="1443" spans="1:25" x14ac:dyDescent="0.35">
      <c r="A1443">
        <v>58</v>
      </c>
      <c r="B1443" t="s">
        <v>25</v>
      </c>
      <c r="C1443" t="s">
        <v>26</v>
      </c>
      <c r="D1443" t="s">
        <v>34</v>
      </c>
      <c r="E1443">
        <v>23</v>
      </c>
      <c r="F1443">
        <v>4</v>
      </c>
      <c r="G1443" t="s">
        <v>40</v>
      </c>
      <c r="H1443">
        <v>4</v>
      </c>
      <c r="I1443" t="s">
        <v>29</v>
      </c>
      <c r="J1443">
        <v>94</v>
      </c>
      <c r="K1443">
        <v>3</v>
      </c>
      <c r="L1443">
        <v>3</v>
      </c>
      <c r="M1443" t="s">
        <v>43</v>
      </c>
      <c r="N1443">
        <v>4</v>
      </c>
      <c r="O1443" t="s">
        <v>37</v>
      </c>
      <c r="P1443">
        <v>1</v>
      </c>
      <c r="Q1443">
        <v>3</v>
      </c>
      <c r="R1443">
        <v>1</v>
      </c>
      <c r="S1443">
        <v>40</v>
      </c>
      <c r="T1443">
        <v>3</v>
      </c>
      <c r="U1443">
        <v>2</v>
      </c>
      <c r="V1443">
        <v>40</v>
      </c>
      <c r="W1443">
        <v>10</v>
      </c>
      <c r="X1443">
        <v>15</v>
      </c>
      <c r="Y1443">
        <v>6</v>
      </c>
    </row>
    <row r="1444" spans="1:25" hidden="1" x14ac:dyDescent="0.35">
      <c r="A1444">
        <v>58</v>
      </c>
      <c r="B1444" t="s">
        <v>32</v>
      </c>
      <c r="C1444" t="s">
        <v>26</v>
      </c>
      <c r="D1444" t="s">
        <v>34</v>
      </c>
      <c r="E1444">
        <v>9</v>
      </c>
      <c r="F1444">
        <v>3</v>
      </c>
      <c r="G1444" t="s">
        <v>40</v>
      </c>
      <c r="H1444">
        <v>2</v>
      </c>
      <c r="I1444" t="s">
        <v>29</v>
      </c>
      <c r="J1444">
        <v>75</v>
      </c>
      <c r="K1444">
        <v>2</v>
      </c>
      <c r="L1444">
        <v>1</v>
      </c>
      <c r="M1444" t="s">
        <v>36</v>
      </c>
      <c r="N1444">
        <v>2</v>
      </c>
      <c r="O1444" t="s">
        <v>37</v>
      </c>
      <c r="P1444">
        <v>4</v>
      </c>
      <c r="Q1444">
        <v>4</v>
      </c>
      <c r="R1444">
        <v>1</v>
      </c>
      <c r="S1444">
        <v>9</v>
      </c>
      <c r="T1444">
        <v>3</v>
      </c>
      <c r="U1444">
        <v>2</v>
      </c>
      <c r="V1444">
        <v>1</v>
      </c>
      <c r="W1444">
        <v>0</v>
      </c>
      <c r="X1444">
        <v>0</v>
      </c>
      <c r="Y1444">
        <v>0</v>
      </c>
    </row>
    <row r="1445" spans="1:25" hidden="1" x14ac:dyDescent="0.35">
      <c r="A1445">
        <v>58</v>
      </c>
      <c r="B1445" t="s">
        <v>32</v>
      </c>
      <c r="C1445" t="s">
        <v>44</v>
      </c>
      <c r="D1445" t="s">
        <v>34</v>
      </c>
      <c r="E1445">
        <v>1</v>
      </c>
      <c r="F1445">
        <v>4</v>
      </c>
      <c r="G1445" t="s">
        <v>28</v>
      </c>
      <c r="H1445">
        <v>4</v>
      </c>
      <c r="I1445" t="s">
        <v>35</v>
      </c>
      <c r="J1445">
        <v>32</v>
      </c>
      <c r="K1445">
        <v>1</v>
      </c>
      <c r="L1445">
        <v>2</v>
      </c>
      <c r="M1445" t="s">
        <v>43</v>
      </c>
      <c r="N1445">
        <v>3</v>
      </c>
      <c r="O1445" t="s">
        <v>41</v>
      </c>
      <c r="P1445">
        <v>2</v>
      </c>
      <c r="Q1445">
        <v>3</v>
      </c>
      <c r="R1445">
        <v>1</v>
      </c>
      <c r="S1445">
        <v>12</v>
      </c>
      <c r="T1445">
        <v>2</v>
      </c>
      <c r="U1445">
        <v>3</v>
      </c>
      <c r="V1445">
        <v>5</v>
      </c>
      <c r="W1445">
        <v>3</v>
      </c>
      <c r="X1445">
        <v>1</v>
      </c>
      <c r="Y1445">
        <v>2</v>
      </c>
    </row>
    <row r="1446" spans="1:25" hidden="1" x14ac:dyDescent="0.35">
      <c r="A1446">
        <v>58</v>
      </c>
      <c r="B1446" t="s">
        <v>25</v>
      </c>
      <c r="C1446" t="s">
        <v>26</v>
      </c>
      <c r="D1446" t="s">
        <v>34</v>
      </c>
      <c r="E1446">
        <v>2</v>
      </c>
      <c r="F1446">
        <v>4</v>
      </c>
      <c r="G1446" t="s">
        <v>28</v>
      </c>
      <c r="H1446">
        <v>4</v>
      </c>
      <c r="I1446" t="s">
        <v>35</v>
      </c>
      <c r="J1446">
        <v>31</v>
      </c>
      <c r="K1446">
        <v>3</v>
      </c>
      <c r="L1446">
        <v>5</v>
      </c>
      <c r="M1446" t="s">
        <v>47</v>
      </c>
      <c r="N1446">
        <v>2</v>
      </c>
      <c r="O1446" t="s">
        <v>31</v>
      </c>
      <c r="P1446">
        <v>7</v>
      </c>
      <c r="Q1446">
        <v>3</v>
      </c>
      <c r="R1446">
        <v>0</v>
      </c>
      <c r="S1446">
        <v>40</v>
      </c>
      <c r="T1446">
        <v>2</v>
      </c>
      <c r="U1446">
        <v>3</v>
      </c>
      <c r="V1446">
        <v>31</v>
      </c>
      <c r="W1446">
        <v>15</v>
      </c>
      <c r="X1446">
        <v>13</v>
      </c>
      <c r="Y1446">
        <v>8</v>
      </c>
    </row>
    <row r="1447" spans="1:25" hidden="1" x14ac:dyDescent="0.35">
      <c r="A1447">
        <v>58</v>
      </c>
      <c r="B1447" t="s">
        <v>25</v>
      </c>
      <c r="C1447" t="s">
        <v>33</v>
      </c>
      <c r="D1447" t="s">
        <v>34</v>
      </c>
      <c r="E1447">
        <v>2</v>
      </c>
      <c r="F1447">
        <v>1</v>
      </c>
      <c r="G1447" t="s">
        <v>28</v>
      </c>
      <c r="H1447">
        <v>4</v>
      </c>
      <c r="I1447" t="s">
        <v>35</v>
      </c>
      <c r="J1447">
        <v>57</v>
      </c>
      <c r="K1447">
        <v>2</v>
      </c>
      <c r="L1447">
        <v>1</v>
      </c>
      <c r="M1447" t="s">
        <v>39</v>
      </c>
      <c r="N1447">
        <v>4</v>
      </c>
      <c r="O1447" t="s">
        <v>41</v>
      </c>
      <c r="P1447">
        <v>9</v>
      </c>
      <c r="Q1447">
        <v>3</v>
      </c>
      <c r="R1447">
        <v>1</v>
      </c>
      <c r="S1447">
        <v>3</v>
      </c>
      <c r="T1447">
        <v>3</v>
      </c>
      <c r="U1447">
        <v>2</v>
      </c>
      <c r="V1447">
        <v>1</v>
      </c>
      <c r="W1447">
        <v>0</v>
      </c>
      <c r="X1447">
        <v>0</v>
      </c>
      <c r="Y1447">
        <v>0</v>
      </c>
    </row>
    <row r="1448" spans="1:25" hidden="1" x14ac:dyDescent="0.35">
      <c r="A1448">
        <v>58</v>
      </c>
      <c r="B1448" t="s">
        <v>32</v>
      </c>
      <c r="C1448" t="s">
        <v>26</v>
      </c>
      <c r="D1448" t="s">
        <v>34</v>
      </c>
      <c r="E1448">
        <v>5</v>
      </c>
      <c r="F1448">
        <v>3</v>
      </c>
      <c r="G1448" t="s">
        <v>49</v>
      </c>
      <c r="H1448">
        <v>3</v>
      </c>
      <c r="I1448" t="s">
        <v>29</v>
      </c>
      <c r="J1448">
        <v>37</v>
      </c>
      <c r="K1448">
        <v>2</v>
      </c>
      <c r="L1448">
        <v>3</v>
      </c>
      <c r="M1448" t="s">
        <v>43</v>
      </c>
      <c r="N1448">
        <v>2</v>
      </c>
      <c r="O1448" t="s">
        <v>41</v>
      </c>
      <c r="P1448">
        <v>2</v>
      </c>
      <c r="Q1448">
        <v>3</v>
      </c>
      <c r="R1448">
        <v>1</v>
      </c>
      <c r="S1448">
        <v>24</v>
      </c>
      <c r="T1448">
        <v>3</v>
      </c>
      <c r="U1448">
        <v>3</v>
      </c>
      <c r="V1448">
        <v>6</v>
      </c>
      <c r="W1448">
        <v>0</v>
      </c>
      <c r="X1448">
        <v>0</v>
      </c>
      <c r="Y1448">
        <v>4</v>
      </c>
    </row>
    <row r="1449" spans="1:25" hidden="1" x14ac:dyDescent="0.35">
      <c r="A1449">
        <v>58</v>
      </c>
      <c r="B1449" t="s">
        <v>25</v>
      </c>
      <c r="C1449" t="s">
        <v>26</v>
      </c>
      <c r="D1449" t="s">
        <v>34</v>
      </c>
      <c r="E1449">
        <v>2</v>
      </c>
      <c r="F1449">
        <v>3</v>
      </c>
      <c r="G1449" t="s">
        <v>49</v>
      </c>
      <c r="H1449">
        <v>4</v>
      </c>
      <c r="I1449" t="s">
        <v>35</v>
      </c>
      <c r="J1449">
        <v>51</v>
      </c>
      <c r="K1449">
        <v>3</v>
      </c>
      <c r="L1449">
        <v>1</v>
      </c>
      <c r="M1449" t="s">
        <v>36</v>
      </c>
      <c r="N1449">
        <v>3</v>
      </c>
      <c r="O1449" t="s">
        <v>31</v>
      </c>
      <c r="P1449">
        <v>4</v>
      </c>
      <c r="Q1449">
        <v>4</v>
      </c>
      <c r="R1449">
        <v>0</v>
      </c>
      <c r="S1449">
        <v>7</v>
      </c>
      <c r="T1449">
        <v>4</v>
      </c>
      <c r="U1449">
        <v>3</v>
      </c>
      <c r="V1449">
        <v>1</v>
      </c>
      <c r="W1449">
        <v>0</v>
      </c>
      <c r="X1449">
        <v>0</v>
      </c>
      <c r="Y1449">
        <v>0</v>
      </c>
    </row>
    <row r="1450" spans="1:25" x14ac:dyDescent="0.35">
      <c r="A1450">
        <v>58</v>
      </c>
      <c r="B1450" t="s">
        <v>32</v>
      </c>
      <c r="C1450" t="s">
        <v>26</v>
      </c>
      <c r="D1450" t="s">
        <v>34</v>
      </c>
      <c r="E1450">
        <v>23</v>
      </c>
      <c r="F1450">
        <v>4</v>
      </c>
      <c r="G1450" t="s">
        <v>28</v>
      </c>
      <c r="H1450">
        <v>1</v>
      </c>
      <c r="I1450" t="s">
        <v>35</v>
      </c>
      <c r="J1450">
        <v>88</v>
      </c>
      <c r="K1450">
        <v>3</v>
      </c>
      <c r="L1450">
        <v>1</v>
      </c>
      <c r="M1450" t="s">
        <v>36</v>
      </c>
      <c r="N1450">
        <v>3</v>
      </c>
      <c r="O1450" t="s">
        <v>41</v>
      </c>
      <c r="P1450">
        <v>1</v>
      </c>
      <c r="Q1450">
        <v>3</v>
      </c>
      <c r="R1450">
        <v>2</v>
      </c>
      <c r="S1450">
        <v>2</v>
      </c>
      <c r="T1450">
        <v>3</v>
      </c>
      <c r="U1450">
        <v>3</v>
      </c>
      <c r="V1450">
        <v>2</v>
      </c>
      <c r="W1450">
        <v>2</v>
      </c>
      <c r="X1450">
        <v>2</v>
      </c>
      <c r="Y1450">
        <v>2</v>
      </c>
    </row>
    <row r="1451" spans="1:25" hidden="1" x14ac:dyDescent="0.35">
      <c r="A1451">
        <v>58</v>
      </c>
      <c r="B1451" t="s">
        <v>25</v>
      </c>
      <c r="C1451" t="s">
        <v>26</v>
      </c>
      <c r="D1451" t="s">
        <v>34</v>
      </c>
      <c r="E1451">
        <v>7</v>
      </c>
      <c r="F1451">
        <v>4</v>
      </c>
      <c r="G1451" t="s">
        <v>40</v>
      </c>
      <c r="H1451">
        <v>3</v>
      </c>
      <c r="I1451" t="s">
        <v>29</v>
      </c>
      <c r="J1451">
        <v>53</v>
      </c>
      <c r="K1451">
        <v>2</v>
      </c>
      <c r="L1451">
        <v>3</v>
      </c>
      <c r="M1451" t="s">
        <v>42</v>
      </c>
      <c r="N1451">
        <v>1</v>
      </c>
      <c r="O1451" t="s">
        <v>37</v>
      </c>
      <c r="P1451">
        <v>7</v>
      </c>
      <c r="Q1451">
        <v>3</v>
      </c>
      <c r="R1451">
        <v>0</v>
      </c>
      <c r="S1451">
        <v>31</v>
      </c>
      <c r="T1451">
        <v>0</v>
      </c>
      <c r="U1451">
        <v>2</v>
      </c>
      <c r="V1451">
        <v>10</v>
      </c>
      <c r="W1451">
        <v>9</v>
      </c>
      <c r="X1451">
        <v>5</v>
      </c>
      <c r="Y1451">
        <v>9</v>
      </c>
    </row>
    <row r="1452" spans="1:25" hidden="1" x14ac:dyDescent="0.35">
      <c r="A1452">
        <v>58</v>
      </c>
      <c r="B1452" t="s">
        <v>32</v>
      </c>
      <c r="C1452" t="s">
        <v>26</v>
      </c>
      <c r="D1452" t="s">
        <v>34</v>
      </c>
      <c r="E1452">
        <v>1</v>
      </c>
      <c r="F1452">
        <v>3</v>
      </c>
      <c r="G1452" t="s">
        <v>40</v>
      </c>
      <c r="H1452">
        <v>4</v>
      </c>
      <c r="I1452" t="s">
        <v>29</v>
      </c>
      <c r="J1452">
        <v>76</v>
      </c>
      <c r="K1452">
        <v>3</v>
      </c>
      <c r="L1452">
        <v>5</v>
      </c>
      <c r="M1452" t="s">
        <v>47</v>
      </c>
      <c r="N1452">
        <v>1</v>
      </c>
      <c r="O1452" t="s">
        <v>37</v>
      </c>
      <c r="P1452">
        <v>3</v>
      </c>
      <c r="Q1452">
        <v>4</v>
      </c>
      <c r="R1452">
        <v>1</v>
      </c>
      <c r="S1452">
        <v>32</v>
      </c>
      <c r="T1452">
        <v>3</v>
      </c>
      <c r="U1452">
        <v>3</v>
      </c>
      <c r="V1452">
        <v>9</v>
      </c>
      <c r="W1452">
        <v>8</v>
      </c>
      <c r="X1452">
        <v>1</v>
      </c>
      <c r="Y1452">
        <v>5</v>
      </c>
    </row>
    <row r="1453" spans="1:25" hidden="1" x14ac:dyDescent="0.35">
      <c r="A1453">
        <v>58</v>
      </c>
      <c r="B1453" t="s">
        <v>32</v>
      </c>
      <c r="C1453" t="s">
        <v>44</v>
      </c>
      <c r="D1453" t="s">
        <v>27</v>
      </c>
      <c r="E1453">
        <v>2</v>
      </c>
      <c r="F1453">
        <v>3</v>
      </c>
      <c r="G1453" t="s">
        <v>40</v>
      </c>
      <c r="H1453">
        <v>2</v>
      </c>
      <c r="I1453" t="s">
        <v>35</v>
      </c>
      <c r="J1453">
        <v>52</v>
      </c>
      <c r="K1453">
        <v>3</v>
      </c>
      <c r="L1453">
        <v>4</v>
      </c>
      <c r="M1453" t="s">
        <v>45</v>
      </c>
      <c r="N1453">
        <v>2</v>
      </c>
      <c r="O1453" t="s">
        <v>41</v>
      </c>
      <c r="P1453">
        <v>4</v>
      </c>
      <c r="Q1453">
        <v>4</v>
      </c>
      <c r="R1453">
        <v>1</v>
      </c>
      <c r="S1453">
        <v>37</v>
      </c>
      <c r="T1453">
        <v>0</v>
      </c>
      <c r="U1453">
        <v>2</v>
      </c>
      <c r="V1453">
        <v>16</v>
      </c>
      <c r="W1453">
        <v>9</v>
      </c>
      <c r="X1453">
        <v>14</v>
      </c>
      <c r="Y1453">
        <v>14</v>
      </c>
    </row>
    <row r="1454" spans="1:25" x14ac:dyDescent="0.35">
      <c r="A1454">
        <v>58</v>
      </c>
      <c r="B1454" t="s">
        <v>32</v>
      </c>
      <c r="C1454" t="s">
        <v>33</v>
      </c>
      <c r="D1454" t="s">
        <v>34</v>
      </c>
      <c r="E1454">
        <v>15</v>
      </c>
      <c r="F1454">
        <v>4</v>
      </c>
      <c r="G1454" t="s">
        <v>28</v>
      </c>
      <c r="H1454">
        <v>1</v>
      </c>
      <c r="I1454" t="s">
        <v>35</v>
      </c>
      <c r="J1454">
        <v>87</v>
      </c>
      <c r="K1454">
        <v>3</v>
      </c>
      <c r="L1454">
        <v>4</v>
      </c>
      <c r="M1454" t="s">
        <v>47</v>
      </c>
      <c r="N1454">
        <v>3</v>
      </c>
      <c r="O1454" t="s">
        <v>37</v>
      </c>
      <c r="P1454">
        <v>2</v>
      </c>
      <c r="Q1454">
        <v>3</v>
      </c>
      <c r="R1454">
        <v>0</v>
      </c>
      <c r="S1454">
        <v>23</v>
      </c>
      <c r="T1454">
        <v>3</v>
      </c>
      <c r="U1454">
        <v>3</v>
      </c>
      <c r="V1454">
        <v>2</v>
      </c>
      <c r="W1454">
        <v>2</v>
      </c>
      <c r="X1454">
        <v>2</v>
      </c>
      <c r="Y1454">
        <v>2</v>
      </c>
    </row>
    <row r="1455" spans="1:25" x14ac:dyDescent="0.35">
      <c r="A1455">
        <v>58</v>
      </c>
      <c r="B1455" t="s">
        <v>32</v>
      </c>
      <c r="C1455" t="s">
        <v>26</v>
      </c>
      <c r="D1455" t="s">
        <v>27</v>
      </c>
      <c r="E1455">
        <v>21</v>
      </c>
      <c r="F1455">
        <v>3</v>
      </c>
      <c r="G1455" t="s">
        <v>28</v>
      </c>
      <c r="H1455">
        <v>4</v>
      </c>
      <c r="I1455" t="s">
        <v>29</v>
      </c>
      <c r="J1455">
        <v>72</v>
      </c>
      <c r="K1455">
        <v>3</v>
      </c>
      <c r="L1455">
        <v>4</v>
      </c>
      <c r="M1455" t="s">
        <v>45</v>
      </c>
      <c r="N1455">
        <v>4</v>
      </c>
      <c r="O1455" t="s">
        <v>37</v>
      </c>
      <c r="P1455">
        <v>4</v>
      </c>
      <c r="Q1455">
        <v>3</v>
      </c>
      <c r="R1455">
        <v>1</v>
      </c>
      <c r="S1455">
        <v>29</v>
      </c>
      <c r="T1455">
        <v>2</v>
      </c>
      <c r="U1455">
        <v>2</v>
      </c>
      <c r="V1455">
        <v>1</v>
      </c>
      <c r="W1455">
        <v>0</v>
      </c>
      <c r="X1455">
        <v>0</v>
      </c>
      <c r="Y1455">
        <v>0</v>
      </c>
    </row>
    <row r="1456" spans="1:25" hidden="1" x14ac:dyDescent="0.35">
      <c r="A1456">
        <v>59</v>
      </c>
      <c r="B1456" t="s">
        <v>32</v>
      </c>
      <c r="C1456" t="s">
        <v>26</v>
      </c>
      <c r="D1456" t="s">
        <v>34</v>
      </c>
      <c r="E1456">
        <v>3</v>
      </c>
      <c r="F1456">
        <v>3</v>
      </c>
      <c r="G1456" t="s">
        <v>40</v>
      </c>
      <c r="H1456">
        <v>3</v>
      </c>
      <c r="I1456" t="s">
        <v>29</v>
      </c>
      <c r="J1456">
        <v>81</v>
      </c>
      <c r="K1456">
        <v>4</v>
      </c>
      <c r="L1456">
        <v>1</v>
      </c>
      <c r="M1456" t="s">
        <v>39</v>
      </c>
      <c r="N1456">
        <v>1</v>
      </c>
      <c r="O1456" t="s">
        <v>37</v>
      </c>
      <c r="P1456">
        <v>4</v>
      </c>
      <c r="Q1456">
        <v>4</v>
      </c>
      <c r="R1456">
        <v>3</v>
      </c>
      <c r="S1456">
        <v>12</v>
      </c>
      <c r="T1456">
        <v>3</v>
      </c>
      <c r="U1456">
        <v>2</v>
      </c>
      <c r="V1456">
        <v>1</v>
      </c>
      <c r="W1456">
        <v>0</v>
      </c>
      <c r="X1456">
        <v>0</v>
      </c>
      <c r="Y1456">
        <v>0</v>
      </c>
    </row>
    <row r="1457" spans="1:25" x14ac:dyDescent="0.35">
      <c r="A1457">
        <v>59</v>
      </c>
      <c r="B1457" t="s">
        <v>32</v>
      </c>
      <c r="C1457" t="s">
        <v>26</v>
      </c>
      <c r="D1457" t="s">
        <v>27</v>
      </c>
      <c r="E1457">
        <v>25</v>
      </c>
      <c r="F1457">
        <v>3</v>
      </c>
      <c r="G1457" t="s">
        <v>28</v>
      </c>
      <c r="H1457">
        <v>1</v>
      </c>
      <c r="I1457" t="s">
        <v>29</v>
      </c>
      <c r="J1457">
        <v>99</v>
      </c>
      <c r="K1457">
        <v>3</v>
      </c>
      <c r="L1457">
        <v>3</v>
      </c>
      <c r="M1457" t="s">
        <v>30</v>
      </c>
      <c r="N1457">
        <v>1</v>
      </c>
      <c r="O1457" t="s">
        <v>31</v>
      </c>
      <c r="P1457">
        <v>7</v>
      </c>
      <c r="Q1457">
        <v>3</v>
      </c>
      <c r="R1457">
        <v>0</v>
      </c>
      <c r="S1457">
        <v>28</v>
      </c>
      <c r="T1457">
        <v>3</v>
      </c>
      <c r="U1457">
        <v>2</v>
      </c>
      <c r="V1457">
        <v>21</v>
      </c>
      <c r="W1457">
        <v>16</v>
      </c>
      <c r="X1457">
        <v>7</v>
      </c>
      <c r="Y1457">
        <v>9</v>
      </c>
    </row>
    <row r="1458" spans="1:25" hidden="1" x14ac:dyDescent="0.35">
      <c r="A1458">
        <v>59</v>
      </c>
      <c r="B1458" t="s">
        <v>32</v>
      </c>
      <c r="C1458" t="s">
        <v>33</v>
      </c>
      <c r="D1458" t="s">
        <v>27</v>
      </c>
      <c r="E1458">
        <v>1</v>
      </c>
      <c r="F1458">
        <v>1</v>
      </c>
      <c r="G1458" t="s">
        <v>28</v>
      </c>
      <c r="H1458">
        <v>1</v>
      </c>
      <c r="I1458" t="s">
        <v>29</v>
      </c>
      <c r="J1458">
        <v>57</v>
      </c>
      <c r="K1458">
        <v>2</v>
      </c>
      <c r="L1458">
        <v>2</v>
      </c>
      <c r="M1458" t="s">
        <v>30</v>
      </c>
      <c r="N1458">
        <v>3</v>
      </c>
      <c r="O1458" t="s">
        <v>31</v>
      </c>
      <c r="P1458">
        <v>7</v>
      </c>
      <c r="Q1458">
        <v>3</v>
      </c>
      <c r="R1458">
        <v>0</v>
      </c>
      <c r="S1458">
        <v>20</v>
      </c>
      <c r="T1458">
        <v>2</v>
      </c>
      <c r="U1458">
        <v>2</v>
      </c>
      <c r="V1458">
        <v>4</v>
      </c>
      <c r="W1458">
        <v>3</v>
      </c>
      <c r="X1458">
        <v>1</v>
      </c>
      <c r="Y1458">
        <v>3</v>
      </c>
    </row>
    <row r="1459" spans="1:25" hidden="1" x14ac:dyDescent="0.35">
      <c r="A1459">
        <v>59</v>
      </c>
      <c r="B1459" t="s">
        <v>32</v>
      </c>
      <c r="C1459" t="s">
        <v>44</v>
      </c>
      <c r="D1459" t="s">
        <v>50</v>
      </c>
      <c r="E1459">
        <v>2</v>
      </c>
      <c r="F1459">
        <v>4</v>
      </c>
      <c r="G1459" t="s">
        <v>50</v>
      </c>
      <c r="H1459">
        <v>3</v>
      </c>
      <c r="I1459" t="s">
        <v>29</v>
      </c>
      <c r="J1459">
        <v>32</v>
      </c>
      <c r="K1459">
        <v>2</v>
      </c>
      <c r="L1459">
        <v>5</v>
      </c>
      <c r="M1459" t="s">
        <v>45</v>
      </c>
      <c r="N1459">
        <v>4</v>
      </c>
      <c r="O1459" t="s">
        <v>37</v>
      </c>
      <c r="P1459">
        <v>9</v>
      </c>
      <c r="Q1459">
        <v>4</v>
      </c>
      <c r="R1459">
        <v>1</v>
      </c>
      <c r="S1459">
        <v>30</v>
      </c>
      <c r="T1459">
        <v>3</v>
      </c>
      <c r="U1459">
        <v>3</v>
      </c>
      <c r="V1459">
        <v>3</v>
      </c>
      <c r="W1459">
        <v>2</v>
      </c>
      <c r="X1459">
        <v>2</v>
      </c>
      <c r="Y1459">
        <v>2</v>
      </c>
    </row>
    <row r="1460" spans="1:25" hidden="1" x14ac:dyDescent="0.35">
      <c r="A1460">
        <v>59</v>
      </c>
      <c r="B1460" t="s">
        <v>32</v>
      </c>
      <c r="C1460" t="s">
        <v>26</v>
      </c>
      <c r="D1460" t="s">
        <v>34</v>
      </c>
      <c r="E1460">
        <v>3</v>
      </c>
      <c r="F1460">
        <v>3</v>
      </c>
      <c r="G1460" t="s">
        <v>28</v>
      </c>
      <c r="H1460">
        <v>3</v>
      </c>
      <c r="I1460" t="s">
        <v>35</v>
      </c>
      <c r="J1460">
        <v>70</v>
      </c>
      <c r="K1460">
        <v>2</v>
      </c>
      <c r="L1460">
        <v>1</v>
      </c>
      <c r="M1460" t="s">
        <v>36</v>
      </c>
      <c r="N1460">
        <v>4</v>
      </c>
      <c r="O1460" t="s">
        <v>37</v>
      </c>
      <c r="P1460">
        <v>3</v>
      </c>
      <c r="Q1460">
        <v>3</v>
      </c>
      <c r="R1460">
        <v>1</v>
      </c>
      <c r="S1460">
        <v>7</v>
      </c>
      <c r="T1460">
        <v>6</v>
      </c>
      <c r="U1460">
        <v>3</v>
      </c>
      <c r="V1460">
        <v>1</v>
      </c>
      <c r="W1460">
        <v>0</v>
      </c>
      <c r="X1460">
        <v>0</v>
      </c>
      <c r="Y1460">
        <v>0</v>
      </c>
    </row>
    <row r="1461" spans="1:25" hidden="1" x14ac:dyDescent="0.35">
      <c r="A1461">
        <v>59</v>
      </c>
      <c r="B1461" t="s">
        <v>32</v>
      </c>
      <c r="C1461" t="s">
        <v>26</v>
      </c>
      <c r="D1461" t="s">
        <v>50</v>
      </c>
      <c r="E1461">
        <v>6</v>
      </c>
      <c r="F1461">
        <v>2</v>
      </c>
      <c r="G1461" t="s">
        <v>40</v>
      </c>
      <c r="H1461">
        <v>2</v>
      </c>
      <c r="I1461" t="s">
        <v>35</v>
      </c>
      <c r="J1461">
        <v>52</v>
      </c>
      <c r="K1461">
        <v>3</v>
      </c>
      <c r="L1461">
        <v>1</v>
      </c>
      <c r="M1461" t="s">
        <v>50</v>
      </c>
      <c r="N1461">
        <v>3</v>
      </c>
      <c r="O1461" t="s">
        <v>37</v>
      </c>
      <c r="P1461">
        <v>8</v>
      </c>
      <c r="Q1461">
        <v>3</v>
      </c>
      <c r="R1461">
        <v>0</v>
      </c>
      <c r="S1461">
        <v>7</v>
      </c>
      <c r="T1461">
        <v>2</v>
      </c>
      <c r="U1461">
        <v>2</v>
      </c>
      <c r="V1461">
        <v>2</v>
      </c>
      <c r="W1461">
        <v>2</v>
      </c>
      <c r="X1461">
        <v>2</v>
      </c>
      <c r="Y1461">
        <v>2</v>
      </c>
    </row>
    <row r="1462" spans="1:25" hidden="1" x14ac:dyDescent="0.35">
      <c r="A1462">
        <v>59</v>
      </c>
      <c r="B1462" t="s">
        <v>32</v>
      </c>
      <c r="C1462" t="s">
        <v>26</v>
      </c>
      <c r="D1462" t="s">
        <v>34</v>
      </c>
      <c r="E1462">
        <v>2</v>
      </c>
      <c r="F1462">
        <v>3</v>
      </c>
      <c r="G1462" t="s">
        <v>28</v>
      </c>
      <c r="H1462">
        <v>3</v>
      </c>
      <c r="I1462" t="s">
        <v>29</v>
      </c>
      <c r="J1462">
        <v>69</v>
      </c>
      <c r="K1462">
        <v>2</v>
      </c>
      <c r="L1462">
        <v>4</v>
      </c>
      <c r="M1462" t="s">
        <v>42</v>
      </c>
      <c r="N1462">
        <v>4</v>
      </c>
      <c r="O1462" t="s">
        <v>31</v>
      </c>
      <c r="P1462">
        <v>3</v>
      </c>
      <c r="Q1462">
        <v>3</v>
      </c>
      <c r="R1462">
        <v>0</v>
      </c>
      <c r="S1462">
        <v>30</v>
      </c>
      <c r="T1462">
        <v>4</v>
      </c>
      <c r="U1462">
        <v>3</v>
      </c>
      <c r="V1462">
        <v>5</v>
      </c>
      <c r="W1462">
        <v>3</v>
      </c>
      <c r="X1462">
        <v>4</v>
      </c>
      <c r="Y1462">
        <v>3</v>
      </c>
    </row>
    <row r="1463" spans="1:25" hidden="1" x14ac:dyDescent="0.35">
      <c r="A1463">
        <v>59</v>
      </c>
      <c r="B1463" t="s">
        <v>32</v>
      </c>
      <c r="C1463" t="s">
        <v>26</v>
      </c>
      <c r="D1463" t="s">
        <v>27</v>
      </c>
      <c r="E1463">
        <v>1</v>
      </c>
      <c r="F1463">
        <v>2</v>
      </c>
      <c r="G1463" t="s">
        <v>49</v>
      </c>
      <c r="H1463">
        <v>2</v>
      </c>
      <c r="I1463" t="s">
        <v>35</v>
      </c>
      <c r="J1463">
        <v>66</v>
      </c>
      <c r="K1463">
        <v>3</v>
      </c>
      <c r="L1463">
        <v>3</v>
      </c>
      <c r="M1463" t="s">
        <v>45</v>
      </c>
      <c r="N1463">
        <v>4</v>
      </c>
      <c r="O1463" t="s">
        <v>37</v>
      </c>
      <c r="P1463">
        <v>3</v>
      </c>
      <c r="Q1463">
        <v>3</v>
      </c>
      <c r="R1463">
        <v>1</v>
      </c>
      <c r="S1463">
        <v>14</v>
      </c>
      <c r="T1463">
        <v>1</v>
      </c>
      <c r="U1463">
        <v>1</v>
      </c>
      <c r="V1463">
        <v>6</v>
      </c>
      <c r="W1463">
        <v>4</v>
      </c>
      <c r="X1463">
        <v>0</v>
      </c>
      <c r="Y1463">
        <v>4</v>
      </c>
    </row>
    <row r="1464" spans="1:25" hidden="1" x14ac:dyDescent="0.35">
      <c r="A1464">
        <v>59</v>
      </c>
      <c r="B1464" t="s">
        <v>32</v>
      </c>
      <c r="C1464" t="s">
        <v>26</v>
      </c>
      <c r="D1464" t="s">
        <v>27</v>
      </c>
      <c r="E1464">
        <v>3</v>
      </c>
      <c r="F1464">
        <v>3</v>
      </c>
      <c r="G1464" t="s">
        <v>28</v>
      </c>
      <c r="H1464">
        <v>3</v>
      </c>
      <c r="I1464" t="s">
        <v>29</v>
      </c>
      <c r="J1464">
        <v>48</v>
      </c>
      <c r="K1464">
        <v>2</v>
      </c>
      <c r="L1464">
        <v>2</v>
      </c>
      <c r="M1464" t="s">
        <v>30</v>
      </c>
      <c r="N1464">
        <v>4</v>
      </c>
      <c r="O1464" t="s">
        <v>31</v>
      </c>
      <c r="P1464">
        <v>5</v>
      </c>
      <c r="Q1464">
        <v>3</v>
      </c>
      <c r="R1464">
        <v>0</v>
      </c>
      <c r="S1464">
        <v>13</v>
      </c>
      <c r="T1464">
        <v>2</v>
      </c>
      <c r="U1464">
        <v>3</v>
      </c>
      <c r="V1464">
        <v>6</v>
      </c>
      <c r="W1464">
        <v>1</v>
      </c>
      <c r="X1464">
        <v>0</v>
      </c>
      <c r="Y1464">
        <v>5</v>
      </c>
    </row>
    <row r="1465" spans="1:25" x14ac:dyDescent="0.35">
      <c r="A1465">
        <v>59</v>
      </c>
      <c r="B1465" t="s">
        <v>32</v>
      </c>
      <c r="C1465" t="s">
        <v>26</v>
      </c>
      <c r="D1465" t="s">
        <v>34</v>
      </c>
      <c r="E1465">
        <v>18</v>
      </c>
      <c r="F1465">
        <v>4</v>
      </c>
      <c r="G1465" t="s">
        <v>40</v>
      </c>
      <c r="H1465">
        <v>4</v>
      </c>
      <c r="I1465" t="s">
        <v>35</v>
      </c>
      <c r="J1465">
        <v>67</v>
      </c>
      <c r="K1465">
        <v>3</v>
      </c>
      <c r="L1465">
        <v>3</v>
      </c>
      <c r="M1465" t="s">
        <v>42</v>
      </c>
      <c r="N1465">
        <v>4</v>
      </c>
      <c r="O1465" t="s">
        <v>31</v>
      </c>
      <c r="P1465">
        <v>6</v>
      </c>
      <c r="Q1465">
        <v>3</v>
      </c>
      <c r="R1465">
        <v>0</v>
      </c>
      <c r="S1465">
        <v>25</v>
      </c>
      <c r="T1465">
        <v>6</v>
      </c>
      <c r="U1465">
        <v>2</v>
      </c>
      <c r="V1465">
        <v>9</v>
      </c>
      <c r="W1465">
        <v>7</v>
      </c>
      <c r="X1465">
        <v>5</v>
      </c>
      <c r="Y1465">
        <v>4</v>
      </c>
    </row>
    <row r="1466" spans="1:25" hidden="1" x14ac:dyDescent="0.35">
      <c r="A1466">
        <v>60</v>
      </c>
      <c r="B1466" t="s">
        <v>32</v>
      </c>
      <c r="C1466" t="s">
        <v>26</v>
      </c>
      <c r="D1466" t="s">
        <v>34</v>
      </c>
      <c r="E1466">
        <v>7</v>
      </c>
      <c r="F1466">
        <v>3</v>
      </c>
      <c r="G1466" t="s">
        <v>28</v>
      </c>
      <c r="H1466">
        <v>1</v>
      </c>
      <c r="I1466" t="s">
        <v>29</v>
      </c>
      <c r="J1466">
        <v>41</v>
      </c>
      <c r="K1466">
        <v>3</v>
      </c>
      <c r="L1466">
        <v>5</v>
      </c>
      <c r="M1466" t="s">
        <v>45</v>
      </c>
      <c r="N1466">
        <v>1</v>
      </c>
      <c r="O1466" t="s">
        <v>37</v>
      </c>
      <c r="P1466">
        <v>5</v>
      </c>
      <c r="Q1466">
        <v>3</v>
      </c>
      <c r="R1466">
        <v>0</v>
      </c>
      <c r="S1466">
        <v>33</v>
      </c>
      <c r="T1466">
        <v>5</v>
      </c>
      <c r="U1466">
        <v>1</v>
      </c>
      <c r="V1466">
        <v>29</v>
      </c>
      <c r="W1466">
        <v>8</v>
      </c>
      <c r="X1466">
        <v>11</v>
      </c>
      <c r="Y1466">
        <v>10</v>
      </c>
    </row>
    <row r="1467" spans="1:25" x14ac:dyDescent="0.35">
      <c r="A1467">
        <v>60</v>
      </c>
      <c r="B1467" t="s">
        <v>32</v>
      </c>
      <c r="C1467" t="s">
        <v>33</v>
      </c>
      <c r="D1467" t="s">
        <v>27</v>
      </c>
      <c r="E1467">
        <v>28</v>
      </c>
      <c r="F1467">
        <v>3</v>
      </c>
      <c r="G1467" t="s">
        <v>48</v>
      </c>
      <c r="H1467">
        <v>3</v>
      </c>
      <c r="I1467" t="s">
        <v>29</v>
      </c>
      <c r="J1467">
        <v>80</v>
      </c>
      <c r="K1467">
        <v>2</v>
      </c>
      <c r="L1467">
        <v>3</v>
      </c>
      <c r="M1467" t="s">
        <v>30</v>
      </c>
      <c r="N1467">
        <v>1</v>
      </c>
      <c r="O1467" t="s">
        <v>37</v>
      </c>
      <c r="P1467">
        <v>4</v>
      </c>
      <c r="Q1467">
        <v>3</v>
      </c>
      <c r="R1467">
        <v>0</v>
      </c>
      <c r="S1467">
        <v>22</v>
      </c>
      <c r="T1467">
        <v>5</v>
      </c>
      <c r="U1467">
        <v>4</v>
      </c>
      <c r="V1467">
        <v>18</v>
      </c>
      <c r="W1467">
        <v>13</v>
      </c>
      <c r="X1467">
        <v>13</v>
      </c>
      <c r="Y1467">
        <v>11</v>
      </c>
    </row>
    <row r="1468" spans="1:25" x14ac:dyDescent="0.35">
      <c r="A1468">
        <v>60</v>
      </c>
      <c r="B1468" t="s">
        <v>32</v>
      </c>
      <c r="C1468" t="s">
        <v>26</v>
      </c>
      <c r="D1468" t="s">
        <v>27</v>
      </c>
      <c r="E1468">
        <v>16</v>
      </c>
      <c r="F1468">
        <v>4</v>
      </c>
      <c r="G1468" t="s">
        <v>48</v>
      </c>
      <c r="H1468">
        <v>1</v>
      </c>
      <c r="I1468" t="s">
        <v>35</v>
      </c>
      <c r="J1468">
        <v>84</v>
      </c>
      <c r="K1468">
        <v>3</v>
      </c>
      <c r="L1468">
        <v>2</v>
      </c>
      <c r="M1468" t="s">
        <v>30</v>
      </c>
      <c r="N1468">
        <v>1</v>
      </c>
      <c r="O1468" t="s">
        <v>31</v>
      </c>
      <c r="P1468">
        <v>8</v>
      </c>
      <c r="Q1468">
        <v>3</v>
      </c>
      <c r="R1468">
        <v>0</v>
      </c>
      <c r="S1468">
        <v>10</v>
      </c>
      <c r="T1468">
        <v>1</v>
      </c>
      <c r="U1468">
        <v>3</v>
      </c>
      <c r="V1468">
        <v>2</v>
      </c>
      <c r="W1468">
        <v>2</v>
      </c>
      <c r="X1468">
        <v>2</v>
      </c>
      <c r="Y1468">
        <v>2</v>
      </c>
    </row>
    <row r="1469" spans="1:25" hidden="1" x14ac:dyDescent="0.35">
      <c r="A1469">
        <v>60</v>
      </c>
      <c r="B1469" t="s">
        <v>32</v>
      </c>
      <c r="C1469" t="s">
        <v>26</v>
      </c>
      <c r="D1469" t="s">
        <v>27</v>
      </c>
      <c r="E1469">
        <v>7</v>
      </c>
      <c r="F1469">
        <v>4</v>
      </c>
      <c r="G1469" t="s">
        <v>48</v>
      </c>
      <c r="H1469">
        <v>2</v>
      </c>
      <c r="I1469" t="s">
        <v>35</v>
      </c>
      <c r="J1469">
        <v>52</v>
      </c>
      <c r="K1469">
        <v>4</v>
      </c>
      <c r="L1469">
        <v>2</v>
      </c>
      <c r="M1469" t="s">
        <v>30</v>
      </c>
      <c r="N1469">
        <v>4</v>
      </c>
      <c r="O1469" t="s">
        <v>41</v>
      </c>
      <c r="P1469">
        <v>0</v>
      </c>
      <c r="Q1469">
        <v>3</v>
      </c>
      <c r="R1469">
        <v>1</v>
      </c>
      <c r="S1469">
        <v>12</v>
      </c>
      <c r="T1469">
        <v>3</v>
      </c>
      <c r="U1469">
        <v>3</v>
      </c>
      <c r="V1469">
        <v>11</v>
      </c>
      <c r="W1469">
        <v>7</v>
      </c>
      <c r="X1469">
        <v>1</v>
      </c>
      <c r="Y1469">
        <v>9</v>
      </c>
    </row>
    <row r="1470" spans="1:25" hidden="1" x14ac:dyDescent="0.35">
      <c r="A1470">
        <v>60</v>
      </c>
      <c r="B1470" t="s">
        <v>32</v>
      </c>
      <c r="C1470" t="s">
        <v>26</v>
      </c>
      <c r="D1470" t="s">
        <v>34</v>
      </c>
      <c r="E1470">
        <v>1</v>
      </c>
      <c r="F1470">
        <v>4</v>
      </c>
      <c r="G1470" t="s">
        <v>40</v>
      </c>
      <c r="H1470">
        <v>3</v>
      </c>
      <c r="I1470" t="s">
        <v>35</v>
      </c>
      <c r="J1470">
        <v>92</v>
      </c>
      <c r="K1470">
        <v>1</v>
      </c>
      <c r="L1470">
        <v>3</v>
      </c>
      <c r="M1470" t="s">
        <v>43</v>
      </c>
      <c r="N1470">
        <v>4</v>
      </c>
      <c r="O1470" t="s">
        <v>41</v>
      </c>
      <c r="P1470">
        <v>3</v>
      </c>
      <c r="Q1470">
        <v>4</v>
      </c>
      <c r="R1470">
        <v>1</v>
      </c>
      <c r="S1470">
        <v>19</v>
      </c>
      <c r="T1470">
        <v>2</v>
      </c>
      <c r="U1470">
        <v>4</v>
      </c>
      <c r="V1470">
        <v>1</v>
      </c>
      <c r="W1470">
        <v>0</v>
      </c>
      <c r="X1470">
        <v>0</v>
      </c>
      <c r="Y1470">
        <v>0</v>
      </c>
    </row>
    <row r="1471" spans="1:25" hidden="1" x14ac:dyDescent="0.35">
      <c r="A1471">
        <v>227</v>
      </c>
      <c r="B1471" t="s">
        <v>32</v>
      </c>
      <c r="C1471" t="s">
        <v>26</v>
      </c>
      <c r="D1471" t="s">
        <v>34</v>
      </c>
      <c r="E1471">
        <v>4</v>
      </c>
      <c r="F1471">
        <v>2</v>
      </c>
      <c r="G1471" t="s">
        <v>28</v>
      </c>
      <c r="H1471">
        <v>1</v>
      </c>
      <c r="I1471" t="s">
        <v>35</v>
      </c>
      <c r="J1471">
        <v>76</v>
      </c>
      <c r="K1471">
        <v>3</v>
      </c>
      <c r="L1471">
        <v>1</v>
      </c>
      <c r="M1471" t="s">
        <v>36</v>
      </c>
      <c r="N1471">
        <v>3</v>
      </c>
      <c r="O1471" t="s">
        <v>41</v>
      </c>
      <c r="P1471">
        <v>1</v>
      </c>
      <c r="Q1471">
        <v>3</v>
      </c>
      <c r="R1471">
        <v>3</v>
      </c>
      <c r="S1471">
        <v>5</v>
      </c>
      <c r="T1471">
        <v>2</v>
      </c>
      <c r="U1471">
        <v>3</v>
      </c>
      <c r="V1471">
        <v>5</v>
      </c>
      <c r="W1471">
        <v>3</v>
      </c>
      <c r="X1471">
        <v>0</v>
      </c>
      <c r="Y1471">
        <v>3</v>
      </c>
    </row>
  </sheetData>
  <autoFilter ref="A1:Y1471" xr:uid="{3E6823A4-E584-4B61-B17C-B247DCF50E4D}">
    <filterColumn colId="4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7794-9564-4E69-8392-5946B80CDC50}">
  <dimension ref="A3:G23"/>
  <sheetViews>
    <sheetView topLeftCell="A7" workbookViewId="0">
      <selection activeCell="F18" sqref="F18"/>
    </sheetView>
  </sheetViews>
  <sheetFormatPr defaultRowHeight="14.5" x14ac:dyDescent="0.35"/>
  <cols>
    <col min="1" max="1" width="23" bestFit="1" customWidth="1"/>
    <col min="2" max="2" width="15.08984375" bestFit="1" customWidth="1"/>
    <col min="3" max="3" width="16.08984375" bestFit="1" customWidth="1"/>
    <col min="5" max="5" width="22.08984375" bestFit="1" customWidth="1"/>
    <col min="6" max="6" width="19" bestFit="1" customWidth="1"/>
    <col min="7" max="7" width="20" bestFit="1" customWidth="1"/>
  </cols>
  <sheetData>
    <row r="3" spans="1:7" x14ac:dyDescent="0.35">
      <c r="A3" s="1" t="s">
        <v>1</v>
      </c>
      <c r="B3" t="s">
        <v>55</v>
      </c>
      <c r="C3" t="s">
        <v>56</v>
      </c>
      <c r="E3" s="1" t="s">
        <v>3</v>
      </c>
      <c r="F3" t="s">
        <v>55</v>
      </c>
      <c r="G3" t="s">
        <v>56</v>
      </c>
    </row>
    <row r="4" spans="1:7" x14ac:dyDescent="0.35">
      <c r="A4" s="2" t="s">
        <v>32</v>
      </c>
      <c r="B4" s="3">
        <v>1233</v>
      </c>
      <c r="C4" s="5">
        <v>0.83877551020408159</v>
      </c>
      <c r="E4" s="2" t="s">
        <v>50</v>
      </c>
      <c r="F4" s="3">
        <v>63</v>
      </c>
      <c r="G4" s="5">
        <v>4.2857142857142858E-2</v>
      </c>
    </row>
    <row r="5" spans="1:7" x14ac:dyDescent="0.35">
      <c r="A5" s="2" t="s">
        <v>25</v>
      </c>
      <c r="B5" s="3">
        <v>237</v>
      </c>
      <c r="C5" s="5">
        <v>0.16122448979591836</v>
      </c>
      <c r="E5" s="2" t="s">
        <v>34</v>
      </c>
      <c r="F5" s="3">
        <v>961</v>
      </c>
      <c r="G5" s="5">
        <v>0.65374149659863945</v>
      </c>
    </row>
    <row r="6" spans="1:7" x14ac:dyDescent="0.35">
      <c r="A6" s="2" t="s">
        <v>54</v>
      </c>
      <c r="B6" s="3"/>
      <c r="C6" s="5">
        <v>0</v>
      </c>
      <c r="E6" s="2" t="s">
        <v>27</v>
      </c>
      <c r="F6" s="3">
        <v>446</v>
      </c>
      <c r="G6" s="5">
        <v>0.30340136054421768</v>
      </c>
    </row>
    <row r="7" spans="1:7" x14ac:dyDescent="0.35">
      <c r="A7" s="2" t="s">
        <v>53</v>
      </c>
      <c r="B7" s="3">
        <v>1470</v>
      </c>
      <c r="C7" s="5">
        <v>1</v>
      </c>
      <c r="E7" s="2" t="s">
        <v>52</v>
      </c>
      <c r="F7" s="3"/>
      <c r="G7" s="5">
        <v>0</v>
      </c>
    </row>
    <row r="8" spans="1:7" x14ac:dyDescent="0.35">
      <c r="E8" s="2" t="s">
        <v>53</v>
      </c>
      <c r="F8" s="3">
        <v>1470</v>
      </c>
      <c r="G8" s="5">
        <v>1</v>
      </c>
    </row>
    <row r="12" spans="1:7" x14ac:dyDescent="0.35">
      <c r="A12" s="1" t="s">
        <v>103</v>
      </c>
      <c r="B12" t="s">
        <v>55</v>
      </c>
      <c r="C12" t="s">
        <v>56</v>
      </c>
    </row>
    <row r="13" spans="1:7" x14ac:dyDescent="0.35">
      <c r="A13" s="2" t="s">
        <v>43</v>
      </c>
      <c r="B13" s="3">
        <v>131</v>
      </c>
      <c r="C13" s="5">
        <v>8.9115646258503406E-2</v>
      </c>
    </row>
    <row r="14" spans="1:7" x14ac:dyDescent="0.35">
      <c r="A14" s="2" t="s">
        <v>50</v>
      </c>
      <c r="B14" s="3">
        <v>52</v>
      </c>
      <c r="C14" s="5">
        <v>3.5374149659863949E-2</v>
      </c>
    </row>
    <row r="15" spans="1:7" x14ac:dyDescent="0.35">
      <c r="A15" s="2" t="s">
        <v>39</v>
      </c>
      <c r="B15" s="3">
        <v>259</v>
      </c>
      <c r="C15" s="5">
        <v>0.1761904761904762</v>
      </c>
    </row>
    <row r="16" spans="1:7" x14ac:dyDescent="0.35">
      <c r="A16" s="2" t="s">
        <v>45</v>
      </c>
      <c r="B16" s="3">
        <v>102</v>
      </c>
      <c r="C16" s="5">
        <v>6.9387755102040816E-2</v>
      </c>
    </row>
    <row r="17" spans="1:3" x14ac:dyDescent="0.35">
      <c r="A17" s="2" t="s">
        <v>42</v>
      </c>
      <c r="B17" s="3">
        <v>145</v>
      </c>
      <c r="C17" s="5">
        <v>9.8639455782312924E-2</v>
      </c>
    </row>
    <row r="18" spans="1:3" x14ac:dyDescent="0.35">
      <c r="A18" s="2" t="s">
        <v>47</v>
      </c>
      <c r="B18" s="3">
        <v>80</v>
      </c>
      <c r="C18" s="5">
        <v>5.4421768707482991E-2</v>
      </c>
    </row>
    <row r="19" spans="1:3" x14ac:dyDescent="0.35">
      <c r="A19" s="2" t="s">
        <v>36</v>
      </c>
      <c r="B19" s="3">
        <v>292</v>
      </c>
      <c r="C19" s="5">
        <v>0.19863945578231293</v>
      </c>
    </row>
    <row r="20" spans="1:3" x14ac:dyDescent="0.35">
      <c r="A20" s="2" t="s">
        <v>30</v>
      </c>
      <c r="B20" s="3">
        <v>326</v>
      </c>
      <c r="C20" s="5">
        <v>0.22176870748299321</v>
      </c>
    </row>
    <row r="21" spans="1:3" x14ac:dyDescent="0.35">
      <c r="A21" s="2" t="s">
        <v>46</v>
      </c>
      <c r="B21" s="3">
        <v>83</v>
      </c>
      <c r="C21" s="5">
        <v>5.6462585034013607E-2</v>
      </c>
    </row>
    <row r="22" spans="1:3" x14ac:dyDescent="0.35">
      <c r="A22" s="2" t="s">
        <v>52</v>
      </c>
      <c r="B22" s="3"/>
      <c r="C22" s="5">
        <v>0</v>
      </c>
    </row>
    <row r="23" spans="1:3" x14ac:dyDescent="0.35">
      <c r="A23" s="2" t="s">
        <v>53</v>
      </c>
      <c r="B23" s="3">
        <v>1470</v>
      </c>
      <c r="C23" s="5">
        <v>1</v>
      </c>
    </row>
  </sheetData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51F0-42AF-44D7-9305-26D9F7E7092D}">
  <dimension ref="A1:K41"/>
  <sheetViews>
    <sheetView topLeftCell="C10" workbookViewId="0">
      <selection activeCell="E27" sqref="E27"/>
    </sheetView>
  </sheetViews>
  <sheetFormatPr defaultRowHeight="14.5" x14ac:dyDescent="0.35"/>
  <cols>
    <col min="1" max="1" width="20.90625" bestFit="1" customWidth="1"/>
    <col min="2" max="2" width="20.81640625" customWidth="1"/>
    <col min="3" max="3" width="17.36328125" bestFit="1" customWidth="1"/>
    <col min="4" max="4" width="15.54296875" bestFit="1" customWidth="1"/>
    <col min="5" max="5" width="21.1796875" bestFit="1" customWidth="1"/>
    <col min="6" max="6" width="20.1796875" bestFit="1" customWidth="1"/>
    <col min="7" max="7" width="15.36328125" bestFit="1" customWidth="1"/>
    <col min="8" max="8" width="15.54296875" bestFit="1" customWidth="1"/>
    <col min="9" max="9" width="17.54296875" bestFit="1" customWidth="1"/>
    <col min="10" max="10" width="22.1796875" bestFit="1" customWidth="1"/>
    <col min="11" max="11" width="21.1796875" bestFit="1" customWidth="1"/>
  </cols>
  <sheetData>
    <row r="1" spans="1:11" ht="15" thickBot="1" x14ac:dyDescent="0.4">
      <c r="A1" s="10"/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2" t="s">
        <v>24</v>
      </c>
    </row>
    <row r="2" spans="1:11" x14ac:dyDescent="0.35">
      <c r="A2" s="21"/>
      <c r="B2" s="9"/>
      <c r="C2" s="9"/>
      <c r="D2" s="9"/>
      <c r="E2" s="9"/>
      <c r="F2" s="9"/>
      <c r="G2" s="9"/>
      <c r="H2" s="9"/>
      <c r="I2" s="9"/>
      <c r="J2" s="9"/>
      <c r="K2" s="22"/>
    </row>
    <row r="3" spans="1:11" x14ac:dyDescent="0.35">
      <c r="A3" s="21" t="s">
        <v>57</v>
      </c>
      <c r="B3" s="6">
        <v>2.6931972789115646</v>
      </c>
      <c r="C3" s="6">
        <v>3.1537414965986397</v>
      </c>
      <c r="D3" s="6">
        <v>0.79387755102040813</v>
      </c>
      <c r="E3" s="6">
        <v>11.262081632653063</v>
      </c>
      <c r="F3" s="6">
        <v>2.7993197278911564</v>
      </c>
      <c r="G3" s="6">
        <v>2.7612244897959184</v>
      </c>
      <c r="H3" s="6">
        <v>7.0081632653061225</v>
      </c>
      <c r="I3" s="6">
        <v>4.2292517006802717</v>
      </c>
      <c r="J3" s="6">
        <v>2.1877551020408164</v>
      </c>
      <c r="K3" s="23">
        <v>4.1217687074829934</v>
      </c>
    </row>
    <row r="4" spans="1:11" x14ac:dyDescent="0.35">
      <c r="A4" s="21" t="s">
        <v>58</v>
      </c>
      <c r="B4" s="6">
        <v>6.5153137213143225E-2</v>
      </c>
      <c r="C4" s="6">
        <v>9.4110087478247555E-3</v>
      </c>
      <c r="D4" s="6">
        <v>2.2223886273788514E-2</v>
      </c>
      <c r="E4" s="6">
        <v>0.20282932489325864</v>
      </c>
      <c r="F4" s="6">
        <v>3.3626790558979706E-2</v>
      </c>
      <c r="G4" s="6">
        <v>1.8426321346029478E-2</v>
      </c>
      <c r="H4" s="6">
        <v>0.15979219167115288</v>
      </c>
      <c r="I4" s="6">
        <v>9.4498756324832386E-2</v>
      </c>
      <c r="J4" s="6">
        <v>8.4047512089120646E-2</v>
      </c>
      <c r="K4" s="23">
        <v>9.3095290287476512E-2</v>
      </c>
    </row>
    <row r="5" spans="1:11" x14ac:dyDescent="0.35">
      <c r="A5" s="21" t="s">
        <v>59</v>
      </c>
      <c r="B5" s="6">
        <v>2</v>
      </c>
      <c r="C5" s="6">
        <v>3</v>
      </c>
      <c r="D5" s="6">
        <v>1</v>
      </c>
      <c r="E5" s="6">
        <v>10</v>
      </c>
      <c r="F5" s="6">
        <v>3</v>
      </c>
      <c r="G5" s="6">
        <v>3</v>
      </c>
      <c r="H5" s="6">
        <v>5</v>
      </c>
      <c r="I5" s="6">
        <v>3</v>
      </c>
      <c r="J5" s="6">
        <v>1</v>
      </c>
      <c r="K5" s="23">
        <v>3</v>
      </c>
    </row>
    <row r="6" spans="1:11" x14ac:dyDescent="0.35">
      <c r="A6" s="21" t="s">
        <v>60</v>
      </c>
      <c r="B6" s="6">
        <v>1</v>
      </c>
      <c r="C6" s="6">
        <v>3</v>
      </c>
      <c r="D6" s="6">
        <v>0</v>
      </c>
      <c r="E6" s="6">
        <v>10</v>
      </c>
      <c r="F6" s="6">
        <v>2</v>
      </c>
      <c r="G6" s="6">
        <v>3</v>
      </c>
      <c r="H6" s="6">
        <v>5</v>
      </c>
      <c r="I6" s="6">
        <v>2</v>
      </c>
      <c r="J6" s="6">
        <v>0</v>
      </c>
      <c r="K6" s="23">
        <v>2</v>
      </c>
    </row>
    <row r="7" spans="1:11" x14ac:dyDescent="0.35">
      <c r="A7" s="21" t="s">
        <v>61</v>
      </c>
      <c r="B7" s="6">
        <v>2.4980090060707472</v>
      </c>
      <c r="C7" s="6">
        <v>0.36082352460434464</v>
      </c>
      <c r="D7" s="6">
        <v>0.85207666793083803</v>
      </c>
      <c r="E7" s="6">
        <v>7.7765937597307309</v>
      </c>
      <c r="F7" s="6">
        <v>1.2892706207958458</v>
      </c>
      <c r="G7" s="6">
        <v>0.70647582971415102</v>
      </c>
      <c r="H7" s="6">
        <v>6.1265251524035689</v>
      </c>
      <c r="I7" s="6">
        <v>3.623137034670628</v>
      </c>
      <c r="J7" s="6">
        <v>3.2224302791379671</v>
      </c>
      <c r="K7" s="23">
        <v>3.5693273341559739</v>
      </c>
    </row>
    <row r="8" spans="1:11" x14ac:dyDescent="0.35">
      <c r="A8" s="21" t="s">
        <v>62</v>
      </c>
      <c r="B8" s="6">
        <v>6.2400489944105617</v>
      </c>
      <c r="C8" s="6">
        <v>0.1301936159079021</v>
      </c>
      <c r="D8" s="6">
        <v>0.7260346480321197</v>
      </c>
      <c r="E8" s="6">
        <v>60.475410503882941</v>
      </c>
      <c r="F8" s="6">
        <v>1.6622187336473055</v>
      </c>
      <c r="G8" s="6">
        <v>0.49910809797029815</v>
      </c>
      <c r="H8" s="6">
        <v>37.534310443033576</v>
      </c>
      <c r="I8" s="6">
        <v>13.127121972001872</v>
      </c>
      <c r="J8" s="6">
        <v>10.384056903905197</v>
      </c>
      <c r="K8" s="23">
        <v>12.740097618352991</v>
      </c>
    </row>
    <row r="9" spans="1:11" x14ac:dyDescent="0.35">
      <c r="A9" s="21" t="s">
        <v>63</v>
      </c>
      <c r="B9" s="6">
        <v>1.0213816690385791E-2</v>
      </c>
      <c r="C9" s="6">
        <v>1.6959386701408472</v>
      </c>
      <c r="D9" s="6">
        <v>0.36463433380267096</v>
      </c>
      <c r="E9" s="6">
        <v>0.93078725759273118</v>
      </c>
      <c r="F9" s="6">
        <v>0.4949929860395339</v>
      </c>
      <c r="G9" s="6">
        <v>0.41946049532157614</v>
      </c>
      <c r="H9" s="6">
        <v>3.9355087557547415</v>
      </c>
      <c r="I9" s="6">
        <v>0.4774207735135314</v>
      </c>
      <c r="J9" s="6">
        <v>3.6126731145487292</v>
      </c>
      <c r="K9" s="23">
        <v>0.16922277234687089</v>
      </c>
    </row>
    <row r="10" spans="1:11" x14ac:dyDescent="0.35">
      <c r="A10" s="21" t="s">
        <v>64</v>
      </c>
      <c r="B10" s="6">
        <v>1.0264711119682066</v>
      </c>
      <c r="C10" s="6">
        <v>1.921882702142605</v>
      </c>
      <c r="D10" s="6">
        <v>0.96898031677390861</v>
      </c>
      <c r="E10" s="6">
        <v>1.119178960913779</v>
      </c>
      <c r="F10" s="6">
        <v>0.55312417105371381</v>
      </c>
      <c r="G10" s="6">
        <v>-0.55248029909652441</v>
      </c>
      <c r="H10" s="6">
        <v>1.7645294543422152</v>
      </c>
      <c r="I10" s="6">
        <v>0.9173631562908181</v>
      </c>
      <c r="J10" s="6">
        <v>1.98428998335252</v>
      </c>
      <c r="K10" s="23">
        <v>0.83285463292665951</v>
      </c>
    </row>
    <row r="11" spans="1:11" x14ac:dyDescent="0.35">
      <c r="A11" s="21" t="s">
        <v>65</v>
      </c>
      <c r="B11" s="6">
        <v>9</v>
      </c>
      <c r="C11" s="6">
        <v>1</v>
      </c>
      <c r="D11" s="6">
        <v>3</v>
      </c>
      <c r="E11" s="6">
        <v>40</v>
      </c>
      <c r="F11" s="6">
        <v>6</v>
      </c>
      <c r="G11" s="6">
        <v>3</v>
      </c>
      <c r="H11" s="6">
        <v>40</v>
      </c>
      <c r="I11" s="6">
        <v>18</v>
      </c>
      <c r="J11" s="6">
        <v>15</v>
      </c>
      <c r="K11" s="23">
        <v>17</v>
      </c>
    </row>
    <row r="12" spans="1:11" x14ac:dyDescent="0.35">
      <c r="A12" s="21" t="s">
        <v>66</v>
      </c>
      <c r="B12" s="6">
        <v>0</v>
      </c>
      <c r="C12" s="6">
        <v>3</v>
      </c>
      <c r="D12" s="6">
        <v>0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23">
        <v>0</v>
      </c>
    </row>
    <row r="13" spans="1:11" x14ac:dyDescent="0.35">
      <c r="A13" s="21" t="s">
        <v>67</v>
      </c>
      <c r="B13" s="6">
        <v>9</v>
      </c>
      <c r="C13" s="6">
        <v>4</v>
      </c>
      <c r="D13" s="6">
        <v>3</v>
      </c>
      <c r="E13" s="6">
        <v>40</v>
      </c>
      <c r="F13" s="6">
        <v>6</v>
      </c>
      <c r="G13" s="6">
        <v>4</v>
      </c>
      <c r="H13" s="6">
        <v>40</v>
      </c>
      <c r="I13" s="6">
        <v>18</v>
      </c>
      <c r="J13" s="6">
        <v>15</v>
      </c>
      <c r="K13" s="23">
        <v>17</v>
      </c>
    </row>
    <row r="14" spans="1:11" x14ac:dyDescent="0.35">
      <c r="A14" s="21" t="s">
        <v>68</v>
      </c>
      <c r="B14" s="6">
        <v>3959</v>
      </c>
      <c r="C14" s="6">
        <v>4636</v>
      </c>
      <c r="D14" s="6">
        <v>1167</v>
      </c>
      <c r="E14" s="6">
        <v>16555.260000000002</v>
      </c>
      <c r="F14" s="6">
        <v>4115</v>
      </c>
      <c r="G14" s="6">
        <v>4059</v>
      </c>
      <c r="H14" s="6">
        <v>10302</v>
      </c>
      <c r="I14" s="6">
        <v>6217</v>
      </c>
      <c r="J14" s="6">
        <v>3216</v>
      </c>
      <c r="K14" s="23">
        <v>6059</v>
      </c>
    </row>
    <row r="15" spans="1:11" ht="15" thickBot="1" x14ac:dyDescent="0.4">
      <c r="A15" s="24" t="s">
        <v>69</v>
      </c>
      <c r="B15" s="7">
        <v>1470</v>
      </c>
      <c r="C15" s="7">
        <v>1470</v>
      </c>
      <c r="D15" s="7">
        <v>1470</v>
      </c>
      <c r="E15" s="7">
        <v>1470</v>
      </c>
      <c r="F15" s="7">
        <v>1470</v>
      </c>
      <c r="G15" s="7">
        <v>1470</v>
      </c>
      <c r="H15" s="7">
        <v>1470</v>
      </c>
      <c r="I15" s="7">
        <v>1470</v>
      </c>
      <c r="J15" s="7">
        <v>1470</v>
      </c>
      <c r="K15" s="25">
        <v>1470</v>
      </c>
    </row>
    <row r="19" spans="1:11" ht="15" thickBot="1" x14ac:dyDescent="0.4"/>
    <row r="20" spans="1:11" x14ac:dyDescent="0.35">
      <c r="A20" s="13"/>
      <c r="B20" s="8" t="s">
        <v>15</v>
      </c>
      <c r="C20" s="8" t="s">
        <v>16</v>
      </c>
      <c r="D20" s="8" t="s">
        <v>17</v>
      </c>
      <c r="E20" s="8" t="s">
        <v>18</v>
      </c>
      <c r="F20" s="8" t="s">
        <v>19</v>
      </c>
      <c r="G20" s="8" t="s">
        <v>20</v>
      </c>
      <c r="H20" s="8" t="s">
        <v>21</v>
      </c>
      <c r="I20" s="8" t="s">
        <v>22</v>
      </c>
      <c r="J20" s="8" t="s">
        <v>23</v>
      </c>
      <c r="K20" s="14" t="s">
        <v>24</v>
      </c>
    </row>
    <row r="21" spans="1:11" x14ac:dyDescent="0.35">
      <c r="A21" s="21" t="s">
        <v>15</v>
      </c>
      <c r="B21" s="6">
        <v>1</v>
      </c>
      <c r="C21" s="6"/>
      <c r="D21" s="6"/>
      <c r="E21" s="6"/>
      <c r="F21" s="6"/>
      <c r="G21" s="6"/>
      <c r="H21" s="6"/>
      <c r="I21" s="6"/>
      <c r="J21" s="6"/>
      <c r="K21" s="23"/>
    </row>
    <row r="22" spans="1:11" x14ac:dyDescent="0.35">
      <c r="A22" s="21" t="s">
        <v>16</v>
      </c>
      <c r="B22" s="6">
        <v>-1.4094872753535345E-2</v>
      </c>
      <c r="C22" s="6">
        <v>1</v>
      </c>
      <c r="D22" s="6"/>
      <c r="E22" s="6"/>
      <c r="F22" s="6"/>
      <c r="G22" s="6"/>
      <c r="H22" s="6"/>
      <c r="I22" s="6"/>
      <c r="J22" s="6"/>
      <c r="K22" s="23"/>
    </row>
    <row r="23" spans="1:11" x14ac:dyDescent="0.35">
      <c r="A23" s="21" t="s">
        <v>17</v>
      </c>
      <c r="B23" s="6">
        <v>3.0075475096897532E-2</v>
      </c>
      <c r="C23" s="6">
        <v>3.5064716148099253E-3</v>
      </c>
      <c r="D23" s="6">
        <v>1</v>
      </c>
      <c r="E23" s="6"/>
      <c r="F23" s="6"/>
      <c r="G23" s="6"/>
      <c r="H23" s="6"/>
      <c r="I23" s="6"/>
      <c r="J23" s="6"/>
      <c r="K23" s="23"/>
    </row>
    <row r="24" spans="1:11" x14ac:dyDescent="0.35">
      <c r="A24" s="21" t="s">
        <v>18</v>
      </c>
      <c r="B24" s="6">
        <v>0.23839182422361541</v>
      </c>
      <c r="C24" s="6">
        <v>7.7073489921224321E-3</v>
      </c>
      <c r="D24" s="6">
        <v>1.2240716593531214E-2</v>
      </c>
      <c r="E24" s="6">
        <v>1</v>
      </c>
      <c r="F24" s="6"/>
      <c r="G24" s="6"/>
      <c r="H24" s="6"/>
      <c r="I24" s="6"/>
      <c r="J24" s="6"/>
      <c r="K24" s="23"/>
    </row>
    <row r="25" spans="1:11" x14ac:dyDescent="0.35">
      <c r="A25" s="21" t="s">
        <v>19</v>
      </c>
      <c r="B25" s="6">
        <v>-6.6054071727836325E-2</v>
      </c>
      <c r="C25" s="6">
        <v>-1.5578881739137221E-2</v>
      </c>
      <c r="D25" s="6">
        <v>1.1274069611249011E-2</v>
      </c>
      <c r="E25" s="6">
        <v>-3.4283848825174788E-2</v>
      </c>
      <c r="F25" s="6">
        <v>1</v>
      </c>
      <c r="G25" s="6"/>
      <c r="H25" s="6"/>
      <c r="I25" s="6"/>
      <c r="J25" s="6"/>
      <c r="K25" s="23"/>
    </row>
    <row r="26" spans="1:11" x14ac:dyDescent="0.35">
      <c r="A26" s="21" t="s">
        <v>20</v>
      </c>
      <c r="B26" s="6">
        <v>-8.3656847900586574E-3</v>
      </c>
      <c r="C26" s="6">
        <v>2.5723613176823249E-3</v>
      </c>
      <c r="D26" s="6">
        <v>4.1287300028718223E-3</v>
      </c>
      <c r="E26" s="6">
        <v>2.4665337345343902E-4</v>
      </c>
      <c r="F26" s="6">
        <v>2.8072206603628899E-2</v>
      </c>
      <c r="G26" s="6">
        <v>1</v>
      </c>
      <c r="H26" s="6"/>
      <c r="I26" s="6"/>
      <c r="J26" s="6"/>
      <c r="K26" s="23"/>
    </row>
    <row r="27" spans="1:11" x14ac:dyDescent="0.35">
      <c r="A27" s="21" t="s">
        <v>21</v>
      </c>
      <c r="B27" s="6">
        <v>-0.11842134024259048</v>
      </c>
      <c r="C27" s="6">
        <v>3.4351261159239524E-3</v>
      </c>
      <c r="D27" s="6">
        <v>1.5058008028094431E-2</v>
      </c>
      <c r="E27" s="27">
        <v>0.6222222369069762</v>
      </c>
      <c r="F27" s="6">
        <v>3.5686656784274969E-3</v>
      </c>
      <c r="G27" s="6">
        <v>1.2089185354581271E-2</v>
      </c>
      <c r="H27" s="6">
        <v>1</v>
      </c>
      <c r="I27" s="6"/>
      <c r="J27" s="6"/>
      <c r="K27" s="23"/>
    </row>
    <row r="28" spans="1:11" x14ac:dyDescent="0.35">
      <c r="A28" s="21" t="s">
        <v>22</v>
      </c>
      <c r="B28" s="6">
        <v>-9.0753933700808184E-2</v>
      </c>
      <c r="C28" s="6">
        <v>3.4986260407194728E-2</v>
      </c>
      <c r="D28" s="6">
        <v>5.0817872753931077E-2</v>
      </c>
      <c r="E28" s="27">
        <v>0.45702379499446927</v>
      </c>
      <c r="F28" s="6">
        <v>-5.7375043379569004E-3</v>
      </c>
      <c r="G28" s="6">
        <v>4.9856497922204118E-2</v>
      </c>
      <c r="H28" s="27">
        <v>0.75875373661346168</v>
      </c>
      <c r="I28" s="6">
        <v>1</v>
      </c>
      <c r="J28" s="6"/>
      <c r="K28" s="23"/>
    </row>
    <row r="29" spans="1:11" x14ac:dyDescent="0.35">
      <c r="A29" s="21" t="s">
        <v>23</v>
      </c>
      <c r="B29" s="6">
        <v>-3.6813892383508136E-2</v>
      </c>
      <c r="C29" s="6">
        <v>1.7896066144799615E-2</v>
      </c>
      <c r="D29" s="6">
        <v>1.4352184864355581E-2</v>
      </c>
      <c r="E29" s="27">
        <v>0.40590628791206618</v>
      </c>
      <c r="F29" s="6">
        <v>-2.0665360380059802E-3</v>
      </c>
      <c r="G29" s="6">
        <v>8.9412491412342483E-3</v>
      </c>
      <c r="H29" s="27">
        <v>0.61840886521760197</v>
      </c>
      <c r="I29" s="27">
        <v>0.54805624769951578</v>
      </c>
      <c r="J29" s="6">
        <v>1</v>
      </c>
      <c r="K29" s="23"/>
    </row>
    <row r="30" spans="1:11" ht="15" thickBot="1" x14ac:dyDescent="0.4">
      <c r="A30" s="24" t="s">
        <v>24</v>
      </c>
      <c r="B30" s="7">
        <v>-0.11078727368221659</v>
      </c>
      <c r="C30" s="7">
        <v>2.2982074873502779E-2</v>
      </c>
      <c r="D30" s="7">
        <v>2.5045366888623705E-2</v>
      </c>
      <c r="E30" s="26">
        <v>0.4551502843796767</v>
      </c>
      <c r="F30" s="7">
        <v>-3.8576770992180295E-3</v>
      </c>
      <c r="G30" s="7">
        <v>2.6296010987914629E-3</v>
      </c>
      <c r="H30" s="26">
        <v>0.76926751825307049</v>
      </c>
      <c r="I30" s="26">
        <v>0.71436104313841653</v>
      </c>
      <c r="J30" s="7">
        <v>0.51007558009912179</v>
      </c>
      <c r="K30" s="25">
        <v>1</v>
      </c>
    </row>
    <row r="34" spans="1:11" ht="15" thickBot="1" x14ac:dyDescent="0.4"/>
    <row r="35" spans="1:11" x14ac:dyDescent="0.35">
      <c r="A35" s="13"/>
      <c r="B35" s="8" t="s">
        <v>15</v>
      </c>
      <c r="C35" s="8" t="s">
        <v>16</v>
      </c>
      <c r="D35" s="8" t="s">
        <v>17</v>
      </c>
      <c r="E35" s="8" t="s">
        <v>18</v>
      </c>
      <c r="F35" s="8" t="s">
        <v>19</v>
      </c>
      <c r="G35" s="8" t="s">
        <v>20</v>
      </c>
      <c r="H35" s="8" t="s">
        <v>21</v>
      </c>
      <c r="I35" s="8" t="s">
        <v>22</v>
      </c>
      <c r="J35" s="8" t="s">
        <v>23</v>
      </c>
      <c r="K35" s="14" t="s">
        <v>24</v>
      </c>
    </row>
    <row r="36" spans="1:11" x14ac:dyDescent="0.35">
      <c r="A36" s="15" t="s">
        <v>70</v>
      </c>
      <c r="B36" s="16">
        <f>_xlfn.PERCENTILE.INC('HR-Employee-Attrition'!P2:P1471, 0.25)</f>
        <v>1</v>
      </c>
      <c r="C36" s="16">
        <f>_xlfn.PERCENTILE.INC('HR-Employee-Attrition'!Q2:Q1471, 0.25)</f>
        <v>3</v>
      </c>
      <c r="D36" s="16">
        <f>_xlfn.PERCENTILE.INC('HR-Employee-Attrition'!R2:R1471, 0.25)</f>
        <v>0</v>
      </c>
      <c r="E36" s="16">
        <f>_xlfn.PERCENTILE.INC('HR-Employee-Attrition'!S2:S1471, 0.25)</f>
        <v>6</v>
      </c>
      <c r="F36" s="16">
        <f>_xlfn.PERCENTILE.INC('HR-Employee-Attrition'!T2:T1471, 0.25)</f>
        <v>2</v>
      </c>
      <c r="G36" s="16">
        <f>_xlfn.PERCENTILE.INC('HR-Employee-Attrition'!U2:U1471, 0.25)</f>
        <v>2</v>
      </c>
      <c r="H36" s="16">
        <f>_xlfn.PERCENTILE.INC('HR-Employee-Attrition'!V2:V1471, 0.25)</f>
        <v>3</v>
      </c>
      <c r="I36" s="16">
        <f>_xlfn.PERCENTILE.INC('HR-Employee-Attrition'!W2:W1471, 0.25)</f>
        <v>2</v>
      </c>
      <c r="J36" s="16">
        <f>_xlfn.PERCENTILE.INC('HR-Employee-Attrition'!X2:X1471, 0.25)</f>
        <v>0</v>
      </c>
      <c r="K36" s="17">
        <f>_xlfn.PERCENTILE.INC('HR-Employee-Attrition'!Y2:Y1471, 0.25)</f>
        <v>2</v>
      </c>
    </row>
    <row r="37" spans="1:11" x14ac:dyDescent="0.35">
      <c r="A37" s="15" t="s">
        <v>71</v>
      </c>
      <c r="B37" s="16">
        <f>_xlfn.PERCENTILE.INC('HR-Employee-Attrition'!P2:P1471, 0.5)</f>
        <v>2</v>
      </c>
      <c r="C37" s="16">
        <f>_xlfn.PERCENTILE.INC('HR-Employee-Attrition'!Q2:Q1471, 0.5)</f>
        <v>3</v>
      </c>
      <c r="D37" s="16">
        <f>_xlfn.PERCENTILE.INC('HR-Employee-Attrition'!R2:R1471, 0.5)</f>
        <v>1</v>
      </c>
      <c r="E37" s="16">
        <f>_xlfn.PERCENTILE.INC('HR-Employee-Attrition'!S2:S1471, 0.5)</f>
        <v>10</v>
      </c>
      <c r="F37" s="16">
        <f>_xlfn.PERCENTILE.INC('HR-Employee-Attrition'!T2:T1471, 0.5)</f>
        <v>3</v>
      </c>
      <c r="G37" s="16">
        <f>_xlfn.PERCENTILE.INC('HR-Employee-Attrition'!U2:U1471, 0.5)</f>
        <v>3</v>
      </c>
      <c r="H37" s="16">
        <f>_xlfn.PERCENTILE.INC('HR-Employee-Attrition'!V2:V1471, 0.5)</f>
        <v>5</v>
      </c>
      <c r="I37" s="16">
        <f>_xlfn.PERCENTILE.INC('HR-Employee-Attrition'!W2:W1471, 0.5)</f>
        <v>3</v>
      </c>
      <c r="J37" s="16">
        <f>_xlfn.PERCENTILE.INC('HR-Employee-Attrition'!X2:X1471, 0.5)</f>
        <v>1</v>
      </c>
      <c r="K37" s="17">
        <f>_xlfn.PERCENTILE.INC('HR-Employee-Attrition'!Y2:Y1471, 0.5)</f>
        <v>3</v>
      </c>
    </row>
    <row r="38" spans="1:11" x14ac:dyDescent="0.35">
      <c r="A38" s="15" t="s">
        <v>72</v>
      </c>
      <c r="B38" s="16">
        <f>_xlfn.PERCENTILE.INC('HR-Employee-Attrition'!P2:P1471, 0.75)</f>
        <v>4</v>
      </c>
      <c r="C38" s="16">
        <f>_xlfn.PERCENTILE.INC('HR-Employee-Attrition'!Q2:Q1471, 0.75)</f>
        <v>3</v>
      </c>
      <c r="D38" s="16">
        <f>_xlfn.PERCENTILE.INC('HR-Employee-Attrition'!R2:R1471, 0.75)</f>
        <v>1</v>
      </c>
      <c r="E38" s="16">
        <f>_xlfn.PERCENTILE.INC('HR-Employee-Attrition'!S2:S1471, 0.75)</f>
        <v>15</v>
      </c>
      <c r="F38" s="16">
        <f>_xlfn.PERCENTILE.INC('HR-Employee-Attrition'!T2:T1471, 0.75)</f>
        <v>3</v>
      </c>
      <c r="G38" s="16">
        <f>_xlfn.PERCENTILE.INC('HR-Employee-Attrition'!U2:U1471, 0.75)</f>
        <v>3</v>
      </c>
      <c r="H38" s="16">
        <f>_xlfn.PERCENTILE.INC('HR-Employee-Attrition'!V2:V1471, 0.75)</f>
        <v>9</v>
      </c>
      <c r="I38" s="16">
        <f>_xlfn.PERCENTILE.INC('HR-Employee-Attrition'!W2:W1471, 0.75)</f>
        <v>7</v>
      </c>
      <c r="J38" s="16">
        <f>_xlfn.PERCENTILE.INC('HR-Employee-Attrition'!X2:X1471, 0.75)</f>
        <v>3</v>
      </c>
      <c r="K38" s="17">
        <f>_xlfn.PERCENTILE.INC('HR-Employee-Attrition'!Y2:Y1471, 0.75)</f>
        <v>7</v>
      </c>
    </row>
    <row r="39" spans="1:11" x14ac:dyDescent="0.35">
      <c r="A39" s="15" t="s">
        <v>73</v>
      </c>
      <c r="B39" s="16">
        <f>_xlfn.PERCENTILE.INC('HR-Employee-Attrition'!P2:P1471, 0.15)</f>
        <v>1</v>
      </c>
      <c r="C39" s="16">
        <f>_xlfn.PERCENTILE.INC('HR-Employee-Attrition'!Q2:Q1471, 0.15)</f>
        <v>3</v>
      </c>
      <c r="D39" s="16">
        <f>_xlfn.PERCENTILE.INC('HR-Employee-Attrition'!R2:R1471, 0.15)</f>
        <v>0</v>
      </c>
      <c r="E39" s="16">
        <f>_xlfn.PERCENTILE.INC('HR-Employee-Attrition'!S2:S1471, 0.15)</f>
        <v>4</v>
      </c>
      <c r="F39" s="16">
        <f>_xlfn.PERCENTILE.INC('HR-Employee-Attrition'!T2:T1471, 0.15)</f>
        <v>2</v>
      </c>
      <c r="G39" s="16">
        <f>_xlfn.PERCENTILE.INC('HR-Employee-Attrition'!U2:U1471, 0.15)</f>
        <v>2</v>
      </c>
      <c r="H39" s="16">
        <f>_xlfn.PERCENTILE.INC('HR-Employee-Attrition'!V2:V1471, 0.15)</f>
        <v>2</v>
      </c>
      <c r="I39" s="16">
        <f>_xlfn.PERCENTILE.INC('HR-Employee-Attrition'!W2:W1471, 0.15)</f>
        <v>0</v>
      </c>
      <c r="J39" s="16">
        <f>_xlfn.PERCENTILE.INC('HR-Employee-Attrition'!X2:X1471, 0.15)</f>
        <v>0</v>
      </c>
      <c r="K39" s="17">
        <f>_xlfn.PERCENTILE.INC('HR-Employee-Attrition'!Y2:Y1471, 0.15)</f>
        <v>0</v>
      </c>
    </row>
    <row r="40" spans="1:11" x14ac:dyDescent="0.35">
      <c r="A40" s="15" t="s">
        <v>74</v>
      </c>
      <c r="B40" s="16">
        <f>_xlfn.PERCENTILE.INC('HR-Employee-Attrition'!P2:P1471, 0.55)</f>
        <v>2</v>
      </c>
      <c r="C40" s="16">
        <f>_xlfn.PERCENTILE.INC('HR-Employee-Attrition'!Q2:Q1471, 0.55)</f>
        <v>3</v>
      </c>
      <c r="D40" s="16">
        <f>_xlfn.PERCENTILE.INC('HR-Employee-Attrition'!R2:R1471, 0.55)</f>
        <v>1</v>
      </c>
      <c r="E40" s="16">
        <f>_xlfn.PERCENTILE.INC('HR-Employee-Attrition'!S2:S1471, 0.55)</f>
        <v>10</v>
      </c>
      <c r="F40" s="16">
        <f>_xlfn.PERCENTILE.INC('HR-Employee-Attrition'!T2:T1471, 0.55)</f>
        <v>3</v>
      </c>
      <c r="G40" s="16">
        <f>_xlfn.PERCENTILE.INC('HR-Employee-Attrition'!U2:U1471, 0.55)</f>
        <v>3</v>
      </c>
      <c r="H40" s="16">
        <f>_xlfn.PERCENTILE.INC('HR-Employee-Attrition'!V2:V1471, 0.55)</f>
        <v>6</v>
      </c>
      <c r="I40" s="16">
        <f>_xlfn.PERCENTILE.INC('HR-Employee-Attrition'!W2:W1471, 0.55)</f>
        <v>3.9500000000000455</v>
      </c>
      <c r="J40" s="16">
        <f>_xlfn.PERCENTILE.INC('HR-Employee-Attrition'!X2:X1471, 0.55)</f>
        <v>1</v>
      </c>
      <c r="K40" s="17">
        <f>_xlfn.PERCENTILE.INC('HR-Employee-Attrition'!Y2:Y1471, 0.55)</f>
        <v>3</v>
      </c>
    </row>
    <row r="41" spans="1:11" ht="15" thickBot="1" x14ac:dyDescent="0.4">
      <c r="A41" s="18" t="s">
        <v>75</v>
      </c>
      <c r="B41" s="19">
        <f>_xlfn.PERCENTILE.INC('HR-Employee-Attrition'!P2:P1471, 0.95)</f>
        <v>8</v>
      </c>
      <c r="C41" s="19">
        <f>_xlfn.PERCENTILE.INC('HR-Employee-Attrition'!Q2:Q1471, 0.95)</f>
        <v>4</v>
      </c>
      <c r="D41" s="19">
        <f>_xlfn.PERCENTILE.INC('HR-Employee-Attrition'!R2:R1471, 0.95)</f>
        <v>3</v>
      </c>
      <c r="E41" s="19">
        <f>_xlfn.PERCENTILE.INC('HR-Employee-Attrition'!S2:S1471, 0.95)</f>
        <v>28</v>
      </c>
      <c r="F41" s="19">
        <f>_xlfn.PERCENTILE.INC('HR-Employee-Attrition'!T2:T1471, 0.95)</f>
        <v>5</v>
      </c>
      <c r="G41" s="19">
        <f>_xlfn.PERCENTILE.INC('HR-Employee-Attrition'!U2:U1471, 0.95)</f>
        <v>4</v>
      </c>
      <c r="H41" s="19">
        <f>_xlfn.PERCENTILE.INC('HR-Employee-Attrition'!V2:V1471, 0.95)</f>
        <v>20</v>
      </c>
      <c r="I41" s="19">
        <f>_xlfn.PERCENTILE.INC('HR-Employee-Attrition'!W2:W1471, 0.95)</f>
        <v>11</v>
      </c>
      <c r="J41" s="19">
        <f>_xlfn.PERCENTILE.INC('HR-Employee-Attrition'!X2:X1471, 0.95)</f>
        <v>9</v>
      </c>
      <c r="K41" s="20">
        <f>_xlfn.PERCENTILE.INC('HR-Employee-Attrition'!Y2:Y1471, 0.95)</f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BA61-CBB5-4793-9C29-5630325CCE5F}">
  <dimension ref="A1:L1471"/>
  <sheetViews>
    <sheetView tabSelected="1" topLeftCell="F1" workbookViewId="0">
      <selection activeCell="H14" sqref="H14"/>
    </sheetView>
  </sheetViews>
  <sheetFormatPr defaultRowHeight="14.5" x14ac:dyDescent="0.35"/>
  <cols>
    <col min="1" max="1" width="11.26953125" style="31" bestFit="1" customWidth="1"/>
    <col min="2" max="2" width="16.6328125" bestFit="1" customWidth="1"/>
    <col min="3" max="3" width="17.1796875" bestFit="1" customWidth="1"/>
    <col min="4" max="4" width="22" bestFit="1" customWidth="1"/>
    <col min="5" max="5" width="20.6328125" style="16" bestFit="1" customWidth="1"/>
    <col min="6" max="6" width="24.1796875" style="31" bestFit="1" customWidth="1"/>
    <col min="7" max="7" width="24.6328125" customWidth="1"/>
    <col min="8" max="8" width="29.54296875" customWidth="1"/>
    <col min="9" max="9" width="28.1796875" style="32" customWidth="1"/>
    <col min="11" max="11" width="11.08984375" customWidth="1"/>
    <col min="12" max="12" width="11" customWidth="1"/>
  </cols>
  <sheetData>
    <row r="1" spans="1:12" s="34" customFormat="1" ht="15" thickBot="1" x14ac:dyDescent="0.4">
      <c r="A1" s="33" t="s">
        <v>76</v>
      </c>
      <c r="B1" s="34" t="s">
        <v>18</v>
      </c>
      <c r="C1" s="34" t="s">
        <v>22</v>
      </c>
      <c r="D1" s="34" t="s">
        <v>23</v>
      </c>
      <c r="E1" s="34" t="s">
        <v>24</v>
      </c>
      <c r="F1" s="35" t="s">
        <v>77</v>
      </c>
      <c r="G1" s="36" t="s">
        <v>78</v>
      </c>
      <c r="H1" s="36" t="s">
        <v>79</v>
      </c>
      <c r="I1" s="37" t="s">
        <v>80</v>
      </c>
      <c r="J1" s="33"/>
    </row>
    <row r="2" spans="1:12" ht="15.5" thickTop="1" thickBot="1" x14ac:dyDescent="0.4">
      <c r="A2" s="31">
        <v>1</v>
      </c>
      <c r="B2">
        <v>8</v>
      </c>
      <c r="C2">
        <v>4</v>
      </c>
      <c r="D2">
        <v>0</v>
      </c>
      <c r="E2" s="16">
        <v>5</v>
      </c>
      <c r="F2" s="31">
        <f>STANDARDIZE(B2, 'Summary Statistics'!$E$3, 'Summary Statistics'!$E$7)</f>
        <v>-0.41947435258158761</v>
      </c>
      <c r="G2">
        <f>STANDARDIZE(C2, 'Summary Statistics'!$I$3,'Summary Statistics'!$I$7)</f>
        <v>-6.3274366518988837E-2</v>
      </c>
      <c r="H2">
        <f>STANDARDIZE(D2, 'Summary Statistics'!$J$3,'Summary Statistics'!$J$7)</f>
        <v>-0.67891464284095016</v>
      </c>
      <c r="I2" s="32">
        <f>STANDARDIZE(E2, 'Summary Statistics'!$K$3,'Summary Statistics'!$K$7)</f>
        <v>0.24604952426552348</v>
      </c>
    </row>
    <row r="3" spans="1:12" ht="15" thickBot="1" x14ac:dyDescent="0.4">
      <c r="A3" s="31">
        <v>2</v>
      </c>
      <c r="B3">
        <v>10</v>
      </c>
      <c r="C3">
        <v>7</v>
      </c>
      <c r="D3">
        <v>1</v>
      </c>
      <c r="E3" s="16">
        <v>7</v>
      </c>
      <c r="F3" s="31">
        <f>STANDARDIZE(B3, 'Summary Statistics'!$E$3, 'Summary Statistics'!$E$7)</f>
        <v>-0.16229234439227835</v>
      </c>
      <c r="G3">
        <f>STANDARDIZE(C3, 'Summary Statistics'!$I$3,'Summary Statistics'!$I$7)</f>
        <v>0.76473737338825531</v>
      </c>
      <c r="H3">
        <f>STANDARDIZE(D3, 'Summary Statistics'!$J$3,'Summary Statistics'!$J$7)</f>
        <v>-0.36858985273641137</v>
      </c>
      <c r="I3" s="32">
        <f>STANDARDIZE(E3, 'Summary Statistics'!$K$3,'Summary Statistics'!$K$7)</f>
        <v>0.80637919222883814</v>
      </c>
      <c r="K3" s="28" t="s">
        <v>81</v>
      </c>
      <c r="L3" s="29"/>
    </row>
    <row r="4" spans="1:12" x14ac:dyDescent="0.35">
      <c r="A4" s="31">
        <v>3</v>
      </c>
      <c r="B4">
        <v>7</v>
      </c>
      <c r="C4">
        <v>0</v>
      </c>
      <c r="D4">
        <v>0</v>
      </c>
      <c r="E4" s="16">
        <v>0</v>
      </c>
      <c r="F4" s="31">
        <f>STANDARDIZE(B4, 'Summary Statistics'!$E$3, 'Summary Statistics'!$E$7)</f>
        <v>-0.54806535667624223</v>
      </c>
      <c r="G4">
        <f>STANDARDIZE(C4, 'Summary Statistics'!$I$3,'Summary Statistics'!$I$7)</f>
        <v>-1.1672900197286478</v>
      </c>
      <c r="H4">
        <f>STANDARDIZE(D4, 'Summary Statistics'!$J$3,'Summary Statistics'!$J$7)</f>
        <v>-0.67891464284095016</v>
      </c>
      <c r="I4" s="32">
        <f>STANDARDIZE(E4, 'Summary Statistics'!$K$3,'Summary Statistics'!$K$7)</f>
        <v>-1.1547746456427632</v>
      </c>
      <c r="K4" s="15">
        <v>29</v>
      </c>
      <c r="L4" s="17">
        <v>747</v>
      </c>
    </row>
    <row r="5" spans="1:12" x14ac:dyDescent="0.35">
      <c r="A5" s="31">
        <v>4</v>
      </c>
      <c r="B5">
        <v>8</v>
      </c>
      <c r="C5">
        <v>7</v>
      </c>
      <c r="D5">
        <v>3</v>
      </c>
      <c r="E5" s="16">
        <v>0</v>
      </c>
      <c r="F5" s="31">
        <f>STANDARDIZE(B5, 'Summary Statistics'!$E$3, 'Summary Statistics'!$E$7)</f>
        <v>-0.41947435258158761</v>
      </c>
      <c r="G5">
        <f>STANDARDIZE(C5, 'Summary Statistics'!$I$3,'Summary Statistics'!$I$7)</f>
        <v>0.76473737338825531</v>
      </c>
      <c r="H5">
        <f>STANDARDIZE(D5, 'Summary Statistics'!$J$3,'Summary Statistics'!$J$7)</f>
        <v>0.2520597274726662</v>
      </c>
      <c r="I5" s="32">
        <f>STANDARDIZE(E5, 'Summary Statistics'!$K$3,'Summary Statistics'!$K$7)</f>
        <v>-1.1547746456427632</v>
      </c>
      <c r="K5" s="15">
        <v>46</v>
      </c>
      <c r="L5" s="17">
        <v>753</v>
      </c>
    </row>
    <row r="6" spans="1:12" x14ac:dyDescent="0.35">
      <c r="A6" s="31">
        <v>5</v>
      </c>
      <c r="B6">
        <v>6</v>
      </c>
      <c r="C6">
        <v>2</v>
      </c>
      <c r="D6">
        <v>2</v>
      </c>
      <c r="E6" s="16">
        <v>2</v>
      </c>
      <c r="F6" s="31">
        <f>STANDARDIZE(B6, 'Summary Statistics'!$E$3, 'Summary Statistics'!$E$7)</f>
        <v>-0.67665636077089686</v>
      </c>
      <c r="G6">
        <f>STANDARDIZE(C6, 'Summary Statistics'!$I$3,'Summary Statistics'!$I$7)</f>
        <v>-0.61528219312381827</v>
      </c>
      <c r="H6">
        <f>STANDARDIZE(D6, 'Summary Statistics'!$J$3,'Summary Statistics'!$J$7)</f>
        <v>-5.8265062631872602E-2</v>
      </c>
      <c r="I6" s="32">
        <f>STANDARDIZE(E6, 'Summary Statistics'!$K$3,'Summary Statistics'!$K$7)</f>
        <v>-0.59444497767944848</v>
      </c>
      <c r="K6" s="15">
        <v>63</v>
      </c>
      <c r="L6" s="17">
        <v>800</v>
      </c>
    </row>
    <row r="7" spans="1:12" x14ac:dyDescent="0.35">
      <c r="A7" s="31">
        <v>6</v>
      </c>
      <c r="B7">
        <v>8</v>
      </c>
      <c r="C7">
        <v>7</v>
      </c>
      <c r="D7">
        <v>3</v>
      </c>
      <c r="E7" s="16">
        <v>6</v>
      </c>
      <c r="F7" s="31">
        <f>STANDARDIZE(B7, 'Summary Statistics'!$E$3, 'Summary Statistics'!$E$7)</f>
        <v>-0.41947435258158761</v>
      </c>
      <c r="G7">
        <f>STANDARDIZE(C7, 'Summary Statistics'!$I$3,'Summary Statistics'!$I$7)</f>
        <v>0.76473737338825531</v>
      </c>
      <c r="H7">
        <f>STANDARDIZE(D7, 'Summary Statistics'!$J$3,'Summary Statistics'!$J$7)</f>
        <v>0.2520597274726662</v>
      </c>
      <c r="I7" s="32">
        <f>STANDARDIZE(E7, 'Summary Statistics'!$K$3,'Summary Statistics'!$K$7)</f>
        <v>0.52621435824718088</v>
      </c>
      <c r="K7" s="15">
        <v>64</v>
      </c>
      <c r="L7" s="17">
        <v>839</v>
      </c>
    </row>
    <row r="8" spans="1:12" x14ac:dyDescent="0.35">
      <c r="A8" s="31">
        <v>7</v>
      </c>
      <c r="B8">
        <v>12</v>
      </c>
      <c r="C8">
        <v>0</v>
      </c>
      <c r="D8">
        <v>0</v>
      </c>
      <c r="E8" s="16">
        <v>0</v>
      </c>
      <c r="F8" s="31">
        <f>STANDARDIZE(B8, 'Summary Statistics'!$E$3, 'Summary Statistics'!$E$7)</f>
        <v>9.4889663797030885E-2</v>
      </c>
      <c r="G8">
        <f>STANDARDIZE(C8, 'Summary Statistics'!$I$3,'Summary Statistics'!$I$7)</f>
        <v>-1.1672900197286478</v>
      </c>
      <c r="H8">
        <f>STANDARDIZE(D8, 'Summary Statistics'!$J$3,'Summary Statistics'!$J$7)</f>
        <v>-0.67891464284095016</v>
      </c>
      <c r="I8" s="32">
        <f>STANDARDIZE(E8, 'Summary Statistics'!$K$3,'Summary Statistics'!$K$7)</f>
        <v>-1.1547746456427632</v>
      </c>
      <c r="K8" s="15">
        <v>65</v>
      </c>
      <c r="L8" s="17">
        <v>862</v>
      </c>
    </row>
    <row r="9" spans="1:12" x14ac:dyDescent="0.35">
      <c r="A9" s="31">
        <v>8</v>
      </c>
      <c r="B9">
        <v>1</v>
      </c>
      <c r="C9">
        <v>0</v>
      </c>
      <c r="D9">
        <v>0</v>
      </c>
      <c r="E9" s="16">
        <v>0</v>
      </c>
      <c r="F9" s="31">
        <f>STANDARDIZE(B9, 'Summary Statistics'!$E$3, 'Summary Statistics'!$E$7)</f>
        <v>-1.3196113812441699</v>
      </c>
      <c r="G9">
        <f>STANDARDIZE(C9, 'Summary Statistics'!$I$3,'Summary Statistics'!$I$7)</f>
        <v>-1.1672900197286478</v>
      </c>
      <c r="H9">
        <f>STANDARDIZE(D9, 'Summary Statistics'!$J$3,'Summary Statistics'!$J$7)</f>
        <v>-0.67891464284095016</v>
      </c>
      <c r="I9" s="32">
        <f>STANDARDIZE(E9, 'Summary Statistics'!$K$3,'Summary Statistics'!$K$7)</f>
        <v>-1.1547746456427632</v>
      </c>
      <c r="K9" s="15">
        <v>86</v>
      </c>
      <c r="L9" s="17">
        <v>876</v>
      </c>
    </row>
    <row r="10" spans="1:12" x14ac:dyDescent="0.35">
      <c r="A10" s="31">
        <v>9</v>
      </c>
      <c r="B10">
        <v>10</v>
      </c>
      <c r="C10">
        <v>7</v>
      </c>
      <c r="D10">
        <v>1</v>
      </c>
      <c r="E10" s="16">
        <v>8</v>
      </c>
      <c r="F10" s="31">
        <f>STANDARDIZE(B10, 'Summary Statistics'!$E$3, 'Summary Statistics'!$E$7)</f>
        <v>-0.16229234439227835</v>
      </c>
      <c r="G10">
        <f>STANDARDIZE(C10, 'Summary Statistics'!$I$3,'Summary Statistics'!$I$7)</f>
        <v>0.76473737338825531</v>
      </c>
      <c r="H10">
        <f>STANDARDIZE(D10, 'Summary Statistics'!$J$3,'Summary Statistics'!$J$7)</f>
        <v>-0.36858985273641137</v>
      </c>
      <c r="I10" s="32">
        <f>STANDARDIZE(E10, 'Summary Statistics'!$K$3,'Summary Statistics'!$K$7)</f>
        <v>1.0865440262104955</v>
      </c>
      <c r="K10" s="15">
        <v>99</v>
      </c>
      <c r="L10" s="17">
        <v>895</v>
      </c>
    </row>
    <row r="11" spans="1:12" x14ac:dyDescent="0.35">
      <c r="A11" s="31">
        <v>10</v>
      </c>
      <c r="B11">
        <v>17</v>
      </c>
      <c r="C11">
        <v>7</v>
      </c>
      <c r="D11">
        <v>7</v>
      </c>
      <c r="E11" s="16">
        <v>7</v>
      </c>
      <c r="F11" s="31">
        <f>STANDARDIZE(B11, 'Summary Statistics'!$E$3, 'Summary Statistics'!$E$7)</f>
        <v>0.73784468427030403</v>
      </c>
      <c r="G11">
        <f>STANDARDIZE(C11, 'Summary Statistics'!$I$3,'Summary Statistics'!$I$7)</f>
        <v>0.76473737338825531</v>
      </c>
      <c r="H11">
        <f>STANDARDIZE(D11, 'Summary Statistics'!$J$3,'Summary Statistics'!$J$7)</f>
        <v>1.4933588878908215</v>
      </c>
      <c r="I11" s="32">
        <f>STANDARDIZE(E11, 'Summary Statistics'!$K$3,'Summary Statistics'!$K$7)</f>
        <v>0.80637919222883814</v>
      </c>
      <c r="K11" s="15">
        <v>111</v>
      </c>
      <c r="L11" s="17">
        <v>915</v>
      </c>
    </row>
    <row r="12" spans="1:12" x14ac:dyDescent="0.35">
      <c r="A12" s="31">
        <v>11</v>
      </c>
      <c r="B12">
        <v>6</v>
      </c>
      <c r="C12">
        <v>4</v>
      </c>
      <c r="D12">
        <v>0</v>
      </c>
      <c r="E12" s="16">
        <v>3</v>
      </c>
      <c r="F12" s="31">
        <f>STANDARDIZE(B12, 'Summary Statistics'!$E$3, 'Summary Statistics'!$E$7)</f>
        <v>-0.67665636077089686</v>
      </c>
      <c r="G12">
        <f>STANDARDIZE(C12, 'Summary Statistics'!$I$3,'Summary Statistics'!$I$7)</f>
        <v>-6.3274366518988837E-2</v>
      </c>
      <c r="H12">
        <f>STANDARDIZE(D12, 'Summary Statistics'!$J$3,'Summary Statistics'!$J$7)</f>
        <v>-0.67891464284095016</v>
      </c>
      <c r="I12" s="32">
        <f>STANDARDIZE(E12, 'Summary Statistics'!$K$3,'Summary Statistics'!$K$7)</f>
        <v>-0.31428014369779117</v>
      </c>
      <c r="K12" s="15">
        <v>124</v>
      </c>
      <c r="L12" s="17">
        <v>923</v>
      </c>
    </row>
    <row r="13" spans="1:12" x14ac:dyDescent="0.35">
      <c r="A13" s="31">
        <v>12</v>
      </c>
      <c r="B13">
        <v>10</v>
      </c>
      <c r="C13">
        <v>5</v>
      </c>
      <c r="D13">
        <v>0</v>
      </c>
      <c r="E13" s="16">
        <v>8</v>
      </c>
      <c r="F13" s="31">
        <f>STANDARDIZE(B13, 'Summary Statistics'!$E$3, 'Summary Statistics'!$E$7)</f>
        <v>-0.16229234439227835</v>
      </c>
      <c r="G13">
        <f>STANDARDIZE(C13, 'Summary Statistics'!$I$3,'Summary Statistics'!$I$7)</f>
        <v>0.2127295467834259</v>
      </c>
      <c r="H13">
        <f>STANDARDIZE(D13, 'Summary Statistics'!$J$3,'Summary Statistics'!$J$7)</f>
        <v>-0.67891464284095016</v>
      </c>
      <c r="I13" s="32">
        <f>STANDARDIZE(E13, 'Summary Statistics'!$K$3,'Summary Statistics'!$K$7)</f>
        <v>1.0865440262104955</v>
      </c>
      <c r="K13" s="15">
        <v>127</v>
      </c>
      <c r="L13" s="17">
        <v>927</v>
      </c>
    </row>
    <row r="14" spans="1:12" x14ac:dyDescent="0.35">
      <c r="A14" s="31">
        <v>13</v>
      </c>
      <c r="B14">
        <v>5</v>
      </c>
      <c r="C14">
        <v>2</v>
      </c>
      <c r="D14">
        <v>4</v>
      </c>
      <c r="E14" s="16">
        <v>3</v>
      </c>
      <c r="F14" s="31">
        <f>STANDARDIZE(B14, 'Summary Statistics'!$E$3, 'Summary Statistics'!$E$7)</f>
        <v>-0.80524736486555148</v>
      </c>
      <c r="G14">
        <f>STANDARDIZE(C14, 'Summary Statistics'!$I$3,'Summary Statistics'!$I$7)</f>
        <v>-0.61528219312381827</v>
      </c>
      <c r="H14">
        <f>STANDARDIZE(D14, 'Summary Statistics'!$J$3,'Summary Statistics'!$J$7)</f>
        <v>0.56238451757720498</v>
      </c>
      <c r="I14" s="32">
        <f>STANDARDIZE(E14, 'Summary Statistics'!$K$3,'Summary Statistics'!$K$7)</f>
        <v>-0.31428014369779117</v>
      </c>
      <c r="K14" s="15">
        <v>154</v>
      </c>
      <c r="L14" s="17">
        <v>938</v>
      </c>
    </row>
    <row r="15" spans="1:12" x14ac:dyDescent="0.35">
      <c r="A15" s="31">
        <v>14</v>
      </c>
      <c r="B15">
        <v>3</v>
      </c>
      <c r="C15">
        <v>2</v>
      </c>
      <c r="D15">
        <v>1</v>
      </c>
      <c r="E15" s="16">
        <v>2</v>
      </c>
      <c r="F15" s="31">
        <f>STANDARDIZE(B15, 'Summary Statistics'!$E$3, 'Summary Statistics'!$E$7)</f>
        <v>-1.0624293730548606</v>
      </c>
      <c r="G15">
        <f>STANDARDIZE(C15, 'Summary Statistics'!$I$3,'Summary Statistics'!$I$7)</f>
        <v>-0.61528219312381827</v>
      </c>
      <c r="H15">
        <f>STANDARDIZE(D15, 'Summary Statistics'!$J$3,'Summary Statistics'!$J$7)</f>
        <v>-0.36858985273641137</v>
      </c>
      <c r="I15" s="32">
        <f>STANDARDIZE(E15, 'Summary Statistics'!$K$3,'Summary Statistics'!$K$7)</f>
        <v>-0.59444497767944848</v>
      </c>
      <c r="K15" s="15">
        <v>179</v>
      </c>
      <c r="L15" s="17">
        <v>957</v>
      </c>
    </row>
    <row r="16" spans="1:12" x14ac:dyDescent="0.35">
      <c r="A16" s="31">
        <v>15</v>
      </c>
      <c r="B16">
        <v>6</v>
      </c>
      <c r="C16">
        <v>2</v>
      </c>
      <c r="D16">
        <v>0</v>
      </c>
      <c r="E16" s="16">
        <v>3</v>
      </c>
      <c r="F16" s="31">
        <f>STANDARDIZE(B16, 'Summary Statistics'!$E$3, 'Summary Statistics'!$E$7)</f>
        <v>-0.67665636077089686</v>
      </c>
      <c r="G16">
        <f>STANDARDIZE(C16, 'Summary Statistics'!$I$3,'Summary Statistics'!$I$7)</f>
        <v>-0.61528219312381827</v>
      </c>
      <c r="H16">
        <f>STANDARDIZE(D16, 'Summary Statistics'!$J$3,'Summary Statistics'!$J$7)</f>
        <v>-0.67891464284095016</v>
      </c>
      <c r="I16" s="32">
        <f>STANDARDIZE(E16, 'Summary Statistics'!$K$3,'Summary Statistics'!$K$7)</f>
        <v>-0.31428014369779117</v>
      </c>
      <c r="K16" s="15">
        <v>188</v>
      </c>
      <c r="L16" s="17">
        <v>977</v>
      </c>
    </row>
    <row r="17" spans="1:12" x14ac:dyDescent="0.35">
      <c r="A17" s="31">
        <v>16</v>
      </c>
      <c r="B17">
        <v>10</v>
      </c>
      <c r="C17">
        <v>9</v>
      </c>
      <c r="D17">
        <v>8</v>
      </c>
      <c r="E17" s="16">
        <v>8</v>
      </c>
      <c r="F17" s="31">
        <f>STANDARDIZE(B17, 'Summary Statistics'!$E$3, 'Summary Statistics'!$E$7)</f>
        <v>-0.16229234439227835</v>
      </c>
      <c r="G17">
        <f>STANDARDIZE(C17, 'Summary Statistics'!$I$3,'Summary Statistics'!$I$7)</f>
        <v>1.3167451999930848</v>
      </c>
      <c r="H17">
        <f>STANDARDIZE(D17, 'Summary Statistics'!$J$3,'Summary Statistics'!$J$7)</f>
        <v>1.8036836779953602</v>
      </c>
      <c r="I17" s="32">
        <f>STANDARDIZE(E17, 'Summary Statistics'!$K$3,'Summary Statistics'!$K$7)</f>
        <v>1.0865440262104955</v>
      </c>
      <c r="K17" s="15">
        <v>191</v>
      </c>
      <c r="L17" s="17">
        <v>1009</v>
      </c>
    </row>
    <row r="18" spans="1:12" x14ac:dyDescent="0.35">
      <c r="A18" s="31">
        <v>17</v>
      </c>
      <c r="B18">
        <v>7</v>
      </c>
      <c r="C18">
        <v>2</v>
      </c>
      <c r="D18">
        <v>0</v>
      </c>
      <c r="E18" s="16">
        <v>5</v>
      </c>
      <c r="F18" s="31">
        <f>STANDARDIZE(B18, 'Summary Statistics'!$E$3, 'Summary Statistics'!$E$7)</f>
        <v>-0.54806535667624223</v>
      </c>
      <c r="G18">
        <f>STANDARDIZE(C18, 'Summary Statistics'!$I$3,'Summary Statistics'!$I$7)</f>
        <v>-0.61528219312381827</v>
      </c>
      <c r="H18">
        <f>STANDARDIZE(D18, 'Summary Statistics'!$J$3,'Summary Statistics'!$J$7)</f>
        <v>-0.67891464284095016</v>
      </c>
      <c r="I18" s="32">
        <f>STANDARDIZE(E18, 'Summary Statistics'!$K$3,'Summary Statistics'!$K$7)</f>
        <v>0.24604952426552348</v>
      </c>
      <c r="K18" s="15">
        <v>219</v>
      </c>
      <c r="L18" s="17">
        <v>1025</v>
      </c>
    </row>
    <row r="19" spans="1:12" x14ac:dyDescent="0.35">
      <c r="A19" s="31">
        <v>18</v>
      </c>
      <c r="B19">
        <v>1</v>
      </c>
      <c r="C19">
        <v>0</v>
      </c>
      <c r="D19">
        <v>0</v>
      </c>
      <c r="E19" s="16">
        <v>0</v>
      </c>
      <c r="F19" s="31">
        <f>STANDARDIZE(B19, 'Summary Statistics'!$E$3, 'Summary Statistics'!$E$7)</f>
        <v>-1.3196113812441699</v>
      </c>
      <c r="G19">
        <f>STANDARDIZE(C19, 'Summary Statistics'!$I$3,'Summary Statistics'!$I$7)</f>
        <v>-1.1672900197286478</v>
      </c>
      <c r="H19">
        <f>STANDARDIZE(D19, 'Summary Statistics'!$J$3,'Summary Statistics'!$J$7)</f>
        <v>-0.67891464284095016</v>
      </c>
      <c r="I19" s="32">
        <f>STANDARDIZE(E19, 'Summary Statistics'!$K$3,'Summary Statistics'!$K$7)</f>
        <v>-1.1547746456427632</v>
      </c>
      <c r="K19" s="15">
        <v>232</v>
      </c>
      <c r="L19" s="17">
        <v>1044</v>
      </c>
    </row>
    <row r="20" spans="1:12" x14ac:dyDescent="0.35">
      <c r="A20" s="31">
        <v>19</v>
      </c>
      <c r="B20">
        <v>31</v>
      </c>
      <c r="C20">
        <v>8</v>
      </c>
      <c r="D20">
        <v>3</v>
      </c>
      <c r="E20" s="16">
        <v>7</v>
      </c>
      <c r="F20" s="31">
        <f>STANDARDIZE(B20, 'Summary Statistics'!$E$3, 'Summary Statistics'!$E$7)</f>
        <v>2.5381187415954685</v>
      </c>
      <c r="G20">
        <f>STANDARDIZE(C20, 'Summary Statistics'!$I$3,'Summary Statistics'!$I$7)</f>
        <v>1.04074128669067</v>
      </c>
      <c r="H20">
        <f>STANDARDIZE(D20, 'Summary Statistics'!$J$3,'Summary Statistics'!$J$7)</f>
        <v>0.2520597274726662</v>
      </c>
      <c r="I20" s="32">
        <f>STANDARDIZE(E20, 'Summary Statistics'!$K$3,'Summary Statistics'!$K$7)</f>
        <v>0.80637919222883814</v>
      </c>
      <c r="K20" s="15">
        <v>238</v>
      </c>
      <c r="L20" s="17">
        <v>1079</v>
      </c>
    </row>
    <row r="21" spans="1:12" x14ac:dyDescent="0.35">
      <c r="A21" s="31">
        <v>20</v>
      </c>
      <c r="B21">
        <v>6</v>
      </c>
      <c r="C21">
        <v>2</v>
      </c>
      <c r="D21">
        <v>1</v>
      </c>
      <c r="E21" s="16">
        <v>2</v>
      </c>
      <c r="F21" s="31">
        <f>STANDARDIZE(B21, 'Summary Statistics'!$E$3, 'Summary Statistics'!$E$7)</f>
        <v>-0.67665636077089686</v>
      </c>
      <c r="G21">
        <f>STANDARDIZE(C21, 'Summary Statistics'!$I$3,'Summary Statistics'!$I$7)</f>
        <v>-0.61528219312381827</v>
      </c>
      <c r="H21">
        <f>STANDARDIZE(D21, 'Summary Statistics'!$J$3,'Summary Statistics'!$J$7)</f>
        <v>-0.36858985273641137</v>
      </c>
      <c r="I21" s="32">
        <f>STANDARDIZE(E21, 'Summary Statistics'!$K$3,'Summary Statistics'!$K$7)</f>
        <v>-0.59444497767944848</v>
      </c>
      <c r="K21" s="15">
        <v>271</v>
      </c>
      <c r="L21" s="17">
        <v>1087</v>
      </c>
    </row>
    <row r="22" spans="1:12" x14ac:dyDescent="0.35">
      <c r="A22" s="31">
        <v>21</v>
      </c>
      <c r="B22">
        <v>5</v>
      </c>
      <c r="C22">
        <v>2</v>
      </c>
      <c r="D22">
        <v>1</v>
      </c>
      <c r="E22" s="16">
        <v>3</v>
      </c>
      <c r="F22" s="31">
        <f>STANDARDIZE(B22, 'Summary Statistics'!$E$3, 'Summary Statistics'!$E$7)</f>
        <v>-0.80524736486555148</v>
      </c>
      <c r="G22">
        <f>STANDARDIZE(C22, 'Summary Statistics'!$I$3,'Summary Statistics'!$I$7)</f>
        <v>-0.61528219312381827</v>
      </c>
      <c r="H22">
        <f>STANDARDIZE(D22, 'Summary Statistics'!$J$3,'Summary Statistics'!$J$7)</f>
        <v>-0.36858985273641137</v>
      </c>
      <c r="I22" s="32">
        <f>STANDARDIZE(E22, 'Summary Statistics'!$K$3,'Summary Statistics'!$K$7)</f>
        <v>-0.31428014369779117</v>
      </c>
      <c r="K22" s="15">
        <v>282</v>
      </c>
      <c r="L22" s="17">
        <v>1094</v>
      </c>
    </row>
    <row r="23" spans="1:12" x14ac:dyDescent="0.35">
      <c r="A23" s="31">
        <v>22</v>
      </c>
      <c r="B23">
        <v>10</v>
      </c>
      <c r="C23">
        <v>3</v>
      </c>
      <c r="D23">
        <v>0</v>
      </c>
      <c r="E23" s="16">
        <v>3</v>
      </c>
      <c r="F23" s="31">
        <f>STANDARDIZE(B23, 'Summary Statistics'!$E$3, 'Summary Statistics'!$E$7)</f>
        <v>-0.16229234439227835</v>
      </c>
      <c r="G23">
        <f>STANDARDIZE(C23, 'Summary Statistics'!$I$3,'Summary Statistics'!$I$7)</f>
        <v>-0.33927827982140357</v>
      </c>
      <c r="H23">
        <f>STANDARDIZE(D23, 'Summary Statistics'!$J$3,'Summary Statistics'!$J$7)</f>
        <v>-0.67891464284095016</v>
      </c>
      <c r="I23" s="32">
        <f>STANDARDIZE(E23, 'Summary Statistics'!$K$3,'Summary Statistics'!$K$7)</f>
        <v>-0.31428014369779117</v>
      </c>
      <c r="K23" s="15">
        <v>327</v>
      </c>
      <c r="L23" s="17">
        <v>1117</v>
      </c>
    </row>
    <row r="24" spans="1:12" x14ac:dyDescent="0.35">
      <c r="A24" s="31">
        <v>23</v>
      </c>
      <c r="B24">
        <v>13</v>
      </c>
      <c r="C24">
        <v>6</v>
      </c>
      <c r="D24">
        <v>2</v>
      </c>
      <c r="E24" s="16">
        <v>11</v>
      </c>
      <c r="F24" s="31">
        <f>STANDARDIZE(B24, 'Summary Statistics'!$E$3, 'Summary Statistics'!$E$7)</f>
        <v>0.2234806678916855</v>
      </c>
      <c r="G24">
        <f>STANDARDIZE(C24, 'Summary Statistics'!$I$3,'Summary Statistics'!$I$7)</f>
        <v>0.48873346008584062</v>
      </c>
      <c r="H24">
        <f>STANDARDIZE(D24, 'Summary Statistics'!$J$3,'Summary Statistics'!$J$7)</f>
        <v>-5.8265062631872602E-2</v>
      </c>
      <c r="I24" s="32">
        <f>STANDARDIZE(E24, 'Summary Statistics'!$K$3,'Summary Statistics'!$K$7)</f>
        <v>1.9270385281554676</v>
      </c>
      <c r="K24" s="15">
        <v>387</v>
      </c>
      <c r="L24" s="17">
        <v>1139</v>
      </c>
    </row>
    <row r="25" spans="1:12" x14ac:dyDescent="0.35">
      <c r="A25" s="31">
        <v>24</v>
      </c>
      <c r="B25">
        <v>0</v>
      </c>
      <c r="C25">
        <v>0</v>
      </c>
      <c r="D25">
        <v>0</v>
      </c>
      <c r="E25" s="16">
        <v>0</v>
      </c>
      <c r="F25" s="31">
        <f>STANDARDIZE(B25, 'Summary Statistics'!$E$3, 'Summary Statistics'!$E$7)</f>
        <v>-1.4482023853388246</v>
      </c>
      <c r="G25">
        <f>STANDARDIZE(C25, 'Summary Statistics'!$I$3,'Summary Statistics'!$I$7)</f>
        <v>-1.1672900197286478</v>
      </c>
      <c r="H25">
        <f>STANDARDIZE(D25, 'Summary Statistics'!$J$3,'Summary Statistics'!$J$7)</f>
        <v>-0.67891464284095016</v>
      </c>
      <c r="I25" s="32">
        <f>STANDARDIZE(E25, 'Summary Statistics'!$K$3,'Summary Statistics'!$K$7)</f>
        <v>-1.1547746456427632</v>
      </c>
      <c r="K25" s="15">
        <v>402</v>
      </c>
      <c r="L25" s="17">
        <v>1157</v>
      </c>
    </row>
    <row r="26" spans="1:12" x14ac:dyDescent="0.35">
      <c r="A26" s="31">
        <v>25</v>
      </c>
      <c r="B26">
        <v>8</v>
      </c>
      <c r="C26">
        <v>2</v>
      </c>
      <c r="D26">
        <v>1</v>
      </c>
      <c r="E26" s="16">
        <v>3</v>
      </c>
      <c r="F26" s="31">
        <f>STANDARDIZE(B26, 'Summary Statistics'!$E$3, 'Summary Statistics'!$E$7)</f>
        <v>-0.41947435258158761</v>
      </c>
      <c r="G26">
        <f>STANDARDIZE(C26, 'Summary Statistics'!$I$3,'Summary Statistics'!$I$7)</f>
        <v>-0.61528219312381827</v>
      </c>
      <c r="H26">
        <f>STANDARDIZE(D26, 'Summary Statistics'!$J$3,'Summary Statistics'!$J$7)</f>
        <v>-0.36858985273641137</v>
      </c>
      <c r="I26" s="32">
        <f>STANDARDIZE(E26, 'Summary Statistics'!$K$3,'Summary Statistics'!$K$7)</f>
        <v>-0.31428014369779117</v>
      </c>
      <c r="K26" s="15">
        <v>426</v>
      </c>
      <c r="L26" s="17">
        <v>1185</v>
      </c>
    </row>
    <row r="27" spans="1:12" x14ac:dyDescent="0.35">
      <c r="A27" s="31">
        <v>26</v>
      </c>
      <c r="B27">
        <v>26</v>
      </c>
      <c r="C27">
        <v>13</v>
      </c>
      <c r="D27">
        <v>4</v>
      </c>
      <c r="E27" s="16">
        <v>8</v>
      </c>
      <c r="F27" s="31">
        <f>STANDARDIZE(B27, 'Summary Statistics'!$E$3, 'Summary Statistics'!$E$7)</f>
        <v>1.8951637211221957</v>
      </c>
      <c r="G27">
        <f>STANDARDIZE(C27, 'Summary Statistics'!$I$3,'Summary Statistics'!$I$7)</f>
        <v>2.4207608532027436</v>
      </c>
      <c r="H27">
        <f>STANDARDIZE(D27, 'Summary Statistics'!$J$3,'Summary Statistics'!$J$7)</f>
        <v>0.56238451757720498</v>
      </c>
      <c r="I27" s="32">
        <f>STANDARDIZE(E27, 'Summary Statistics'!$K$3,'Summary Statistics'!$K$7)</f>
        <v>1.0865440262104955</v>
      </c>
      <c r="K27" s="15">
        <v>428</v>
      </c>
      <c r="L27" s="17">
        <v>1222</v>
      </c>
    </row>
    <row r="28" spans="1:12" x14ac:dyDescent="0.35">
      <c r="A28" s="31">
        <v>27</v>
      </c>
      <c r="B28">
        <v>10</v>
      </c>
      <c r="C28">
        <v>2</v>
      </c>
      <c r="D28">
        <v>6</v>
      </c>
      <c r="E28" s="16">
        <v>7</v>
      </c>
      <c r="F28" s="31">
        <f>STANDARDIZE(B28, 'Summary Statistics'!$E$3, 'Summary Statistics'!$E$7)</f>
        <v>-0.16229234439227835</v>
      </c>
      <c r="G28">
        <f>STANDARDIZE(C28, 'Summary Statistics'!$I$3,'Summary Statistics'!$I$7)</f>
        <v>-0.61528219312381827</v>
      </c>
      <c r="H28">
        <f>STANDARDIZE(D28, 'Summary Statistics'!$J$3,'Summary Statistics'!$J$7)</f>
        <v>1.1830340977862825</v>
      </c>
      <c r="I28" s="32">
        <f>STANDARDIZE(E28, 'Summary Statistics'!$K$3,'Summary Statistics'!$K$7)</f>
        <v>0.80637919222883814</v>
      </c>
      <c r="K28" s="15">
        <v>446</v>
      </c>
      <c r="L28" s="17">
        <v>1224</v>
      </c>
    </row>
    <row r="29" spans="1:12" x14ac:dyDescent="0.35">
      <c r="A29" s="31">
        <v>28</v>
      </c>
      <c r="B29">
        <v>10</v>
      </c>
      <c r="C29">
        <v>7</v>
      </c>
      <c r="D29">
        <v>4</v>
      </c>
      <c r="E29" s="16">
        <v>2</v>
      </c>
      <c r="F29" s="31">
        <f>STANDARDIZE(B29, 'Summary Statistics'!$E$3, 'Summary Statistics'!$E$7)</f>
        <v>-0.16229234439227835</v>
      </c>
      <c r="G29">
        <f>STANDARDIZE(C29, 'Summary Statistics'!$I$3,'Summary Statistics'!$I$7)</f>
        <v>0.76473737338825531</v>
      </c>
      <c r="H29">
        <f>STANDARDIZE(D29, 'Summary Statistics'!$J$3,'Summary Statistics'!$J$7)</f>
        <v>0.56238451757720498</v>
      </c>
      <c r="I29" s="32">
        <f>STANDARDIZE(E29, 'Summary Statistics'!$K$3,'Summary Statistics'!$K$7)</f>
        <v>-0.59444497767944848</v>
      </c>
      <c r="K29" s="15">
        <v>467</v>
      </c>
      <c r="L29" s="17">
        <v>1243</v>
      </c>
    </row>
    <row r="30" spans="1:12" x14ac:dyDescent="0.35">
      <c r="A30" s="31">
        <v>29</v>
      </c>
      <c r="B30">
        <v>24</v>
      </c>
      <c r="C30">
        <v>6</v>
      </c>
      <c r="D30">
        <v>5</v>
      </c>
      <c r="E30" s="16">
        <v>17</v>
      </c>
      <c r="F30" s="31">
        <f>STANDARDIZE(B30, 'Summary Statistics'!$E$3, 'Summary Statistics'!$E$7)</f>
        <v>1.6379817129328864</v>
      </c>
      <c r="G30">
        <f>STANDARDIZE(C30, 'Summary Statistics'!$I$3,'Summary Statistics'!$I$7)</f>
        <v>0.48873346008584062</v>
      </c>
      <c r="H30">
        <f>STANDARDIZE(D30, 'Summary Statistics'!$J$3,'Summary Statistics'!$J$7)</f>
        <v>0.87270930768174382</v>
      </c>
      <c r="I30" s="32">
        <f>STANDARDIZE(E30, 'Summary Statistics'!$K$3,'Summary Statistics'!$K$7)</f>
        <v>3.6080275320454116</v>
      </c>
      <c r="K30" s="15">
        <v>536</v>
      </c>
      <c r="L30" s="17">
        <v>1296</v>
      </c>
    </row>
    <row r="31" spans="1:12" x14ac:dyDescent="0.35">
      <c r="A31" s="31">
        <v>30</v>
      </c>
      <c r="B31">
        <v>22</v>
      </c>
      <c r="C31">
        <v>2</v>
      </c>
      <c r="D31">
        <v>2</v>
      </c>
      <c r="E31" s="16">
        <v>1</v>
      </c>
      <c r="F31" s="31">
        <f>STANDARDIZE(B31, 'Summary Statistics'!$E$3, 'Summary Statistics'!$E$7)</f>
        <v>1.3807997047435772</v>
      </c>
      <c r="G31">
        <f>STANDARDIZE(C31, 'Summary Statistics'!$I$3,'Summary Statistics'!$I$7)</f>
        <v>-0.61528219312381827</v>
      </c>
      <c r="H31">
        <f>STANDARDIZE(D31, 'Summary Statistics'!$J$3,'Summary Statistics'!$J$7)</f>
        <v>-5.8265062631872602E-2</v>
      </c>
      <c r="I31" s="32">
        <f>STANDARDIZE(E31, 'Summary Statistics'!$K$3,'Summary Statistics'!$K$7)</f>
        <v>-0.87460981166110585</v>
      </c>
      <c r="K31" s="15">
        <v>562</v>
      </c>
      <c r="L31" s="17">
        <v>1302</v>
      </c>
    </row>
    <row r="32" spans="1:12" x14ac:dyDescent="0.35">
      <c r="A32" s="31">
        <v>31</v>
      </c>
      <c r="B32">
        <v>7</v>
      </c>
      <c r="C32">
        <v>1</v>
      </c>
      <c r="D32">
        <v>0</v>
      </c>
      <c r="E32" s="16">
        <v>0</v>
      </c>
      <c r="F32" s="31">
        <f>STANDARDIZE(B32, 'Summary Statistics'!$E$3, 'Summary Statistics'!$E$7)</f>
        <v>-0.54806535667624223</v>
      </c>
      <c r="G32">
        <f>STANDARDIZE(C32, 'Summary Statistics'!$I$3,'Summary Statistics'!$I$7)</f>
        <v>-0.89128610642623307</v>
      </c>
      <c r="H32">
        <f>STANDARDIZE(D32, 'Summary Statistics'!$J$3,'Summary Statistics'!$J$7)</f>
        <v>-0.67891464284095016</v>
      </c>
      <c r="I32" s="32">
        <f>STANDARDIZE(E32, 'Summary Statistics'!$K$3,'Summary Statistics'!$K$7)</f>
        <v>-1.1547746456427632</v>
      </c>
      <c r="K32" s="15">
        <v>585</v>
      </c>
      <c r="L32" s="17">
        <v>1304</v>
      </c>
    </row>
    <row r="33" spans="1:12" x14ac:dyDescent="0.35">
      <c r="A33" s="31">
        <v>32</v>
      </c>
      <c r="B33">
        <v>9</v>
      </c>
      <c r="C33">
        <v>2</v>
      </c>
      <c r="D33">
        <v>1</v>
      </c>
      <c r="E33" s="16">
        <v>3</v>
      </c>
      <c r="F33" s="31">
        <f>STANDARDIZE(B33, 'Summary Statistics'!$E$3, 'Summary Statistics'!$E$7)</f>
        <v>-0.29088334848693298</v>
      </c>
      <c r="G33">
        <f>STANDARDIZE(C33, 'Summary Statistics'!$I$3,'Summary Statistics'!$I$7)</f>
        <v>-0.61528219312381827</v>
      </c>
      <c r="H33">
        <f>STANDARDIZE(D33, 'Summary Statistics'!$J$3,'Summary Statistics'!$J$7)</f>
        <v>-0.36858985273641137</v>
      </c>
      <c r="I33" s="32">
        <f>STANDARDIZE(E33, 'Summary Statistics'!$K$3,'Summary Statistics'!$K$7)</f>
        <v>-0.31428014369779117</v>
      </c>
      <c r="K33" s="15">
        <v>596</v>
      </c>
      <c r="L33" s="17">
        <v>1328</v>
      </c>
    </row>
    <row r="34" spans="1:12" x14ac:dyDescent="0.35">
      <c r="A34" s="31">
        <v>33</v>
      </c>
      <c r="B34">
        <v>10</v>
      </c>
      <c r="C34">
        <v>0</v>
      </c>
      <c r="D34">
        <v>1</v>
      </c>
      <c r="E34" s="16">
        <v>8</v>
      </c>
      <c r="F34" s="31">
        <f>STANDARDIZE(B34, 'Summary Statistics'!$E$3, 'Summary Statistics'!$E$7)</f>
        <v>-0.16229234439227835</v>
      </c>
      <c r="G34">
        <f>STANDARDIZE(C34, 'Summary Statistics'!$I$3,'Summary Statistics'!$I$7)</f>
        <v>-1.1672900197286478</v>
      </c>
      <c r="H34">
        <f>STANDARDIZE(D34, 'Summary Statistics'!$J$3,'Summary Statistics'!$J$7)</f>
        <v>-0.36858985273641137</v>
      </c>
      <c r="I34" s="32">
        <f>STANDARDIZE(E34, 'Summary Statistics'!$K$3,'Summary Statistics'!$K$7)</f>
        <v>1.0865440262104955</v>
      </c>
      <c r="K34" s="15">
        <v>617</v>
      </c>
      <c r="L34" s="17">
        <v>1332</v>
      </c>
    </row>
    <row r="35" spans="1:12" x14ac:dyDescent="0.35">
      <c r="A35" s="31">
        <v>34</v>
      </c>
      <c r="B35">
        <v>19</v>
      </c>
      <c r="C35">
        <v>0</v>
      </c>
      <c r="D35">
        <v>0</v>
      </c>
      <c r="E35" s="16">
        <v>0</v>
      </c>
      <c r="F35" s="31">
        <f>STANDARDIZE(B35, 'Summary Statistics'!$E$3, 'Summary Statistics'!$E$7)</f>
        <v>0.99502669245961328</v>
      </c>
      <c r="G35">
        <f>STANDARDIZE(C35, 'Summary Statistics'!$I$3,'Summary Statistics'!$I$7)</f>
        <v>-1.1672900197286478</v>
      </c>
      <c r="H35">
        <f>STANDARDIZE(D35, 'Summary Statistics'!$J$3,'Summary Statistics'!$J$7)</f>
        <v>-0.67891464284095016</v>
      </c>
      <c r="I35" s="32">
        <f>STANDARDIZE(E35, 'Summary Statistics'!$K$3,'Summary Statistics'!$K$7)</f>
        <v>-1.1547746456427632</v>
      </c>
      <c r="K35" s="15">
        <v>625</v>
      </c>
      <c r="L35" s="17">
        <v>1349</v>
      </c>
    </row>
    <row r="36" spans="1:12" x14ac:dyDescent="0.35">
      <c r="A36" s="31">
        <v>35</v>
      </c>
      <c r="B36">
        <v>6</v>
      </c>
      <c r="C36">
        <v>0</v>
      </c>
      <c r="D36">
        <v>2</v>
      </c>
      <c r="E36" s="16">
        <v>0</v>
      </c>
      <c r="F36" s="31">
        <f>STANDARDIZE(B36, 'Summary Statistics'!$E$3, 'Summary Statistics'!$E$7)</f>
        <v>-0.67665636077089686</v>
      </c>
      <c r="G36">
        <f>STANDARDIZE(C36, 'Summary Statistics'!$I$3,'Summary Statistics'!$I$7)</f>
        <v>-1.1672900197286478</v>
      </c>
      <c r="H36">
        <f>STANDARDIZE(D36, 'Summary Statistics'!$J$3,'Summary Statistics'!$J$7)</f>
        <v>-5.8265062631872602E-2</v>
      </c>
      <c r="I36" s="32">
        <f>STANDARDIZE(E36, 'Summary Statistics'!$K$3,'Summary Statistics'!$K$7)</f>
        <v>-1.1547746456427632</v>
      </c>
      <c r="K36" s="15">
        <v>636</v>
      </c>
      <c r="L36" s="17">
        <v>1352</v>
      </c>
    </row>
    <row r="37" spans="1:12" x14ac:dyDescent="0.35">
      <c r="A37" s="31">
        <v>36</v>
      </c>
      <c r="B37">
        <v>6</v>
      </c>
      <c r="C37">
        <v>3</v>
      </c>
      <c r="D37">
        <v>1</v>
      </c>
      <c r="E37" s="16">
        <v>4</v>
      </c>
      <c r="F37" s="31">
        <f>STANDARDIZE(B37, 'Summary Statistics'!$E$3, 'Summary Statistics'!$E$7)</f>
        <v>-0.67665636077089686</v>
      </c>
      <c r="G37">
        <f>STANDARDIZE(C37, 'Summary Statistics'!$I$3,'Summary Statistics'!$I$7)</f>
        <v>-0.33927827982140357</v>
      </c>
      <c r="H37">
        <f>STANDARDIZE(D37, 'Summary Statistics'!$J$3,'Summary Statistics'!$J$7)</f>
        <v>-0.36858985273641137</v>
      </c>
      <c r="I37" s="32">
        <f>STANDARDIZE(E37, 'Summary Statistics'!$K$3,'Summary Statistics'!$K$7)</f>
        <v>-3.4115309716133843E-2</v>
      </c>
      <c r="K37" s="15">
        <v>654</v>
      </c>
      <c r="L37" s="17">
        <v>1402</v>
      </c>
    </row>
    <row r="38" spans="1:12" x14ac:dyDescent="0.35">
      <c r="A38" s="31">
        <v>37</v>
      </c>
      <c r="B38">
        <v>3</v>
      </c>
      <c r="C38">
        <v>2</v>
      </c>
      <c r="D38">
        <v>0</v>
      </c>
      <c r="E38" s="16">
        <v>2</v>
      </c>
      <c r="F38" s="31">
        <f>STANDARDIZE(B38, 'Summary Statistics'!$E$3, 'Summary Statistics'!$E$7)</f>
        <v>-1.0624293730548606</v>
      </c>
      <c r="G38">
        <f>STANDARDIZE(C38, 'Summary Statistics'!$I$3,'Summary Statistics'!$I$7)</f>
        <v>-0.61528219312381827</v>
      </c>
      <c r="H38">
        <f>STANDARDIZE(D38, 'Summary Statistics'!$J$3,'Summary Statistics'!$J$7)</f>
        <v>-0.67891464284095016</v>
      </c>
      <c r="I38" s="32">
        <f>STANDARDIZE(E38, 'Summary Statistics'!$K$3,'Summary Statistics'!$K$7)</f>
        <v>-0.59444497767944848</v>
      </c>
      <c r="K38" s="15">
        <v>687</v>
      </c>
      <c r="L38" s="17">
        <v>1415</v>
      </c>
    </row>
    <row r="39" spans="1:12" x14ac:dyDescent="0.35">
      <c r="A39" s="31">
        <v>38</v>
      </c>
      <c r="B39">
        <v>2</v>
      </c>
      <c r="C39">
        <v>2</v>
      </c>
      <c r="D39">
        <v>2</v>
      </c>
      <c r="E39" s="16">
        <v>2</v>
      </c>
      <c r="F39" s="31">
        <f>STANDARDIZE(B39, 'Summary Statistics'!$E$3, 'Summary Statistics'!$E$7)</f>
        <v>-1.1910203771495154</v>
      </c>
      <c r="G39">
        <f>STANDARDIZE(C39, 'Summary Statistics'!$I$3,'Summary Statistics'!$I$7)</f>
        <v>-0.61528219312381827</v>
      </c>
      <c r="H39">
        <f>STANDARDIZE(D39, 'Summary Statistics'!$J$3,'Summary Statistics'!$J$7)</f>
        <v>-5.8265062631872602E-2</v>
      </c>
      <c r="I39" s="32">
        <f>STANDARDIZE(E39, 'Summary Statistics'!$K$3,'Summary Statistics'!$K$7)</f>
        <v>-0.59444497767944848</v>
      </c>
      <c r="K39" s="15">
        <v>702</v>
      </c>
      <c r="L39" s="17">
        <v>1431</v>
      </c>
    </row>
    <row r="40" spans="1:12" ht="15" thickBot="1" x14ac:dyDescent="0.4">
      <c r="A40" s="31">
        <v>39</v>
      </c>
      <c r="B40">
        <v>6</v>
      </c>
      <c r="C40">
        <v>1</v>
      </c>
      <c r="D40">
        <v>0</v>
      </c>
      <c r="E40" s="16">
        <v>0</v>
      </c>
      <c r="F40" s="31">
        <f>STANDARDIZE(B40, 'Summary Statistics'!$E$3, 'Summary Statistics'!$E$7)</f>
        <v>-0.67665636077089686</v>
      </c>
      <c r="G40">
        <f>STANDARDIZE(C40, 'Summary Statistics'!$I$3,'Summary Statistics'!$I$7)</f>
        <v>-0.89128610642623307</v>
      </c>
      <c r="H40">
        <f>STANDARDIZE(D40, 'Summary Statistics'!$J$3,'Summary Statistics'!$J$7)</f>
        <v>-0.67891464284095016</v>
      </c>
      <c r="I40" s="32">
        <f>STANDARDIZE(E40, 'Summary Statistics'!$K$3,'Summary Statistics'!$K$7)</f>
        <v>-1.1547746456427632</v>
      </c>
      <c r="K40" s="18">
        <v>717</v>
      </c>
      <c r="L40" s="20"/>
    </row>
    <row r="41" spans="1:12" x14ac:dyDescent="0.35">
      <c r="A41" s="31">
        <v>40</v>
      </c>
      <c r="B41">
        <v>10</v>
      </c>
      <c r="C41">
        <v>3</v>
      </c>
      <c r="D41">
        <v>1</v>
      </c>
      <c r="E41" s="16">
        <v>3</v>
      </c>
      <c r="F41" s="31">
        <f>STANDARDIZE(B41, 'Summary Statistics'!$E$3, 'Summary Statistics'!$E$7)</f>
        <v>-0.16229234439227835</v>
      </c>
      <c r="G41">
        <f>STANDARDIZE(C41, 'Summary Statistics'!$I$3,'Summary Statistics'!$I$7)</f>
        <v>-0.33927827982140357</v>
      </c>
      <c r="H41">
        <f>STANDARDIZE(D41, 'Summary Statistics'!$J$3,'Summary Statistics'!$J$7)</f>
        <v>-0.36858985273641137</v>
      </c>
      <c r="I41" s="32">
        <f>STANDARDIZE(E41, 'Summary Statistics'!$K$3,'Summary Statistics'!$K$7)</f>
        <v>-0.31428014369779117</v>
      </c>
    </row>
    <row r="42" spans="1:12" x14ac:dyDescent="0.35">
      <c r="A42" s="31">
        <v>41</v>
      </c>
      <c r="B42">
        <v>1</v>
      </c>
      <c r="C42">
        <v>0</v>
      </c>
      <c r="D42">
        <v>0</v>
      </c>
      <c r="E42" s="16">
        <v>0</v>
      </c>
      <c r="F42" s="31">
        <f>STANDARDIZE(B42, 'Summary Statistics'!$E$3, 'Summary Statistics'!$E$7)</f>
        <v>-1.3196113812441699</v>
      </c>
      <c r="G42">
        <f>STANDARDIZE(C42, 'Summary Statistics'!$I$3,'Summary Statistics'!$I$7)</f>
        <v>-1.1672900197286478</v>
      </c>
      <c r="H42">
        <f>STANDARDIZE(D42, 'Summary Statistics'!$J$3,'Summary Statistics'!$J$7)</f>
        <v>-0.67891464284095016</v>
      </c>
      <c r="I42" s="32">
        <f>STANDARDIZE(E42, 'Summary Statistics'!$K$3,'Summary Statistics'!$K$7)</f>
        <v>-1.1547746456427632</v>
      </c>
    </row>
    <row r="43" spans="1:12" x14ac:dyDescent="0.35">
      <c r="A43" s="31">
        <v>42</v>
      </c>
      <c r="B43">
        <v>1</v>
      </c>
      <c r="C43">
        <v>0</v>
      </c>
      <c r="D43">
        <v>0</v>
      </c>
      <c r="E43" s="16">
        <v>0</v>
      </c>
      <c r="F43" s="31">
        <f>STANDARDIZE(B43, 'Summary Statistics'!$E$3, 'Summary Statistics'!$E$7)</f>
        <v>-1.3196113812441699</v>
      </c>
      <c r="G43">
        <f>STANDARDIZE(C43, 'Summary Statistics'!$I$3,'Summary Statistics'!$I$7)</f>
        <v>-1.1672900197286478</v>
      </c>
      <c r="H43">
        <f>STANDARDIZE(D43, 'Summary Statistics'!$J$3,'Summary Statistics'!$J$7)</f>
        <v>-0.67891464284095016</v>
      </c>
      <c r="I43" s="32">
        <f>STANDARDIZE(E43, 'Summary Statistics'!$K$3,'Summary Statistics'!$K$7)</f>
        <v>-1.1547746456427632</v>
      </c>
    </row>
    <row r="44" spans="1:12" x14ac:dyDescent="0.35">
      <c r="A44" s="31">
        <v>43</v>
      </c>
      <c r="B44">
        <v>1</v>
      </c>
      <c r="C44">
        <v>0</v>
      </c>
      <c r="D44">
        <v>0</v>
      </c>
      <c r="E44" s="16">
        <v>1</v>
      </c>
      <c r="F44" s="31">
        <f>STANDARDIZE(B44, 'Summary Statistics'!$E$3, 'Summary Statistics'!$E$7)</f>
        <v>-1.3196113812441699</v>
      </c>
      <c r="G44">
        <f>STANDARDIZE(C44, 'Summary Statistics'!$I$3,'Summary Statistics'!$I$7)</f>
        <v>-1.1672900197286478</v>
      </c>
      <c r="H44">
        <f>STANDARDIZE(D44, 'Summary Statistics'!$J$3,'Summary Statistics'!$J$7)</f>
        <v>-0.67891464284095016</v>
      </c>
      <c r="I44" s="32">
        <f>STANDARDIZE(E44, 'Summary Statistics'!$K$3,'Summary Statistics'!$K$7)</f>
        <v>-0.87460981166110585</v>
      </c>
    </row>
    <row r="45" spans="1:12" x14ac:dyDescent="0.35">
      <c r="A45" s="31">
        <v>44</v>
      </c>
      <c r="B45">
        <v>9</v>
      </c>
      <c r="C45">
        <v>8</v>
      </c>
      <c r="D45">
        <v>1</v>
      </c>
      <c r="E45" s="16">
        <v>7</v>
      </c>
      <c r="F45" s="31">
        <f>STANDARDIZE(B45, 'Summary Statistics'!$E$3, 'Summary Statistics'!$E$7)</f>
        <v>-0.29088334848693298</v>
      </c>
      <c r="G45">
        <f>STANDARDIZE(C45, 'Summary Statistics'!$I$3,'Summary Statistics'!$I$7)</f>
        <v>1.04074128669067</v>
      </c>
      <c r="H45">
        <f>STANDARDIZE(D45, 'Summary Statistics'!$J$3,'Summary Statistics'!$J$7)</f>
        <v>-0.36858985273641137</v>
      </c>
      <c r="I45" s="32">
        <f>STANDARDIZE(E45, 'Summary Statistics'!$K$3,'Summary Statistics'!$K$7)</f>
        <v>0.80637919222883814</v>
      </c>
    </row>
    <row r="46" spans="1:12" x14ac:dyDescent="0.35">
      <c r="A46" s="31">
        <v>45</v>
      </c>
      <c r="B46">
        <v>12</v>
      </c>
      <c r="C46">
        <v>8</v>
      </c>
      <c r="D46">
        <v>3</v>
      </c>
      <c r="E46" s="16">
        <v>7</v>
      </c>
      <c r="F46" s="31">
        <f>STANDARDIZE(B46, 'Summary Statistics'!$E$3, 'Summary Statistics'!$E$7)</f>
        <v>9.4889663797030885E-2</v>
      </c>
      <c r="G46">
        <f>STANDARDIZE(C46, 'Summary Statistics'!$I$3,'Summary Statistics'!$I$7)</f>
        <v>1.04074128669067</v>
      </c>
      <c r="H46">
        <f>STANDARDIZE(D46, 'Summary Statistics'!$J$3,'Summary Statistics'!$J$7)</f>
        <v>0.2520597274726662</v>
      </c>
      <c r="I46" s="32">
        <f>STANDARDIZE(E46, 'Summary Statistics'!$K$3,'Summary Statistics'!$K$7)</f>
        <v>0.80637919222883814</v>
      </c>
    </row>
    <row r="47" spans="1:12" x14ac:dyDescent="0.35">
      <c r="A47" s="31">
        <v>46</v>
      </c>
      <c r="B47">
        <v>23</v>
      </c>
      <c r="C47">
        <v>15</v>
      </c>
      <c r="D47">
        <v>15</v>
      </c>
      <c r="E47" s="16">
        <v>8</v>
      </c>
      <c r="F47" s="31">
        <f>STANDARDIZE(B47, 'Summary Statistics'!$E$3, 'Summary Statistics'!$E$7)</f>
        <v>1.5093907088382317</v>
      </c>
      <c r="G47">
        <f>STANDARDIZE(C47, 'Summary Statistics'!$I$3,'Summary Statistics'!$I$7)</f>
        <v>2.9727686798075728</v>
      </c>
      <c r="H47">
        <f>STANDARDIZE(D47, 'Summary Statistics'!$J$3,'Summary Statistics'!$J$7)</f>
        <v>3.9759572087271318</v>
      </c>
      <c r="I47" s="32">
        <f>STANDARDIZE(E47, 'Summary Statistics'!$K$3,'Summary Statistics'!$K$7)</f>
        <v>1.0865440262104955</v>
      </c>
    </row>
    <row r="48" spans="1:12" x14ac:dyDescent="0.35">
      <c r="A48" s="31">
        <v>47</v>
      </c>
      <c r="B48">
        <v>10</v>
      </c>
      <c r="C48">
        <v>5</v>
      </c>
      <c r="D48">
        <v>8</v>
      </c>
      <c r="E48" s="16">
        <v>7</v>
      </c>
      <c r="F48" s="31">
        <f>STANDARDIZE(B48, 'Summary Statistics'!$E$3, 'Summary Statistics'!$E$7)</f>
        <v>-0.16229234439227835</v>
      </c>
      <c r="G48">
        <f>STANDARDIZE(C48, 'Summary Statistics'!$I$3,'Summary Statistics'!$I$7)</f>
        <v>0.2127295467834259</v>
      </c>
      <c r="H48">
        <f>STANDARDIZE(D48, 'Summary Statistics'!$J$3,'Summary Statistics'!$J$7)</f>
        <v>1.8036836779953602</v>
      </c>
      <c r="I48" s="32">
        <f>STANDARDIZE(E48, 'Summary Statistics'!$K$3,'Summary Statistics'!$K$7)</f>
        <v>0.80637919222883814</v>
      </c>
    </row>
    <row r="49" spans="1:9" x14ac:dyDescent="0.35">
      <c r="A49" s="31">
        <v>48</v>
      </c>
      <c r="B49">
        <v>8</v>
      </c>
      <c r="C49">
        <v>0</v>
      </c>
      <c r="D49">
        <v>0</v>
      </c>
      <c r="E49" s="16">
        <v>0</v>
      </c>
      <c r="F49" s="31">
        <f>STANDARDIZE(B49, 'Summary Statistics'!$E$3, 'Summary Statistics'!$E$7)</f>
        <v>-0.41947435258158761</v>
      </c>
      <c r="G49">
        <f>STANDARDIZE(C49, 'Summary Statistics'!$I$3,'Summary Statistics'!$I$7)</f>
        <v>-1.1672900197286478</v>
      </c>
      <c r="H49">
        <f>STANDARDIZE(D49, 'Summary Statistics'!$J$3,'Summary Statistics'!$J$7)</f>
        <v>-0.67891464284095016</v>
      </c>
      <c r="I49" s="32">
        <f>STANDARDIZE(E49, 'Summary Statistics'!$K$3,'Summary Statistics'!$K$7)</f>
        <v>-1.1547746456427632</v>
      </c>
    </row>
    <row r="50" spans="1:9" x14ac:dyDescent="0.35">
      <c r="A50" s="31">
        <v>49</v>
      </c>
      <c r="B50">
        <v>14</v>
      </c>
      <c r="C50">
        <v>6</v>
      </c>
      <c r="D50">
        <v>0</v>
      </c>
      <c r="E50" s="16">
        <v>8</v>
      </c>
      <c r="F50" s="31">
        <f>STANDARDIZE(B50, 'Summary Statistics'!$E$3, 'Summary Statistics'!$E$7)</f>
        <v>0.35207167198634015</v>
      </c>
      <c r="G50">
        <f>STANDARDIZE(C50, 'Summary Statistics'!$I$3,'Summary Statistics'!$I$7)</f>
        <v>0.48873346008584062</v>
      </c>
      <c r="H50">
        <f>STANDARDIZE(D50, 'Summary Statistics'!$J$3,'Summary Statistics'!$J$7)</f>
        <v>-0.67891464284095016</v>
      </c>
      <c r="I50" s="32">
        <f>STANDARDIZE(E50, 'Summary Statistics'!$K$3,'Summary Statistics'!$K$7)</f>
        <v>1.0865440262104955</v>
      </c>
    </row>
    <row r="51" spans="1:9" x14ac:dyDescent="0.35">
      <c r="A51" s="31">
        <v>50</v>
      </c>
      <c r="B51">
        <v>1</v>
      </c>
      <c r="C51">
        <v>0</v>
      </c>
      <c r="D51">
        <v>0</v>
      </c>
      <c r="E51" s="16">
        <v>1</v>
      </c>
      <c r="F51" s="31">
        <f>STANDARDIZE(B51, 'Summary Statistics'!$E$3, 'Summary Statistics'!$E$7)</f>
        <v>-1.3196113812441699</v>
      </c>
      <c r="G51">
        <f>STANDARDIZE(C51, 'Summary Statistics'!$I$3,'Summary Statistics'!$I$7)</f>
        <v>-1.1672900197286478</v>
      </c>
      <c r="H51">
        <f>STANDARDIZE(D51, 'Summary Statistics'!$J$3,'Summary Statistics'!$J$7)</f>
        <v>-0.67891464284095016</v>
      </c>
      <c r="I51" s="32">
        <f>STANDARDIZE(E51, 'Summary Statistics'!$K$3,'Summary Statistics'!$K$7)</f>
        <v>-0.87460981166110585</v>
      </c>
    </row>
    <row r="52" spans="1:9" x14ac:dyDescent="0.35">
      <c r="A52" s="31">
        <v>51</v>
      </c>
      <c r="B52">
        <v>23</v>
      </c>
      <c r="C52">
        <v>0</v>
      </c>
      <c r="D52">
        <v>0</v>
      </c>
      <c r="E52" s="16">
        <v>0</v>
      </c>
      <c r="F52" s="31">
        <f>STANDARDIZE(B52, 'Summary Statistics'!$E$3, 'Summary Statistics'!$E$7)</f>
        <v>1.5093907088382317</v>
      </c>
      <c r="G52">
        <f>STANDARDIZE(C52, 'Summary Statistics'!$I$3,'Summary Statistics'!$I$7)</f>
        <v>-1.1672900197286478</v>
      </c>
      <c r="H52">
        <f>STANDARDIZE(D52, 'Summary Statistics'!$J$3,'Summary Statistics'!$J$7)</f>
        <v>-0.67891464284095016</v>
      </c>
      <c r="I52" s="32">
        <f>STANDARDIZE(E52, 'Summary Statistics'!$K$3,'Summary Statistics'!$K$7)</f>
        <v>-1.1547746456427632</v>
      </c>
    </row>
    <row r="53" spans="1:9" x14ac:dyDescent="0.35">
      <c r="A53" s="31">
        <v>52</v>
      </c>
      <c r="B53">
        <v>2</v>
      </c>
      <c r="C53">
        <v>2</v>
      </c>
      <c r="D53">
        <v>2</v>
      </c>
      <c r="E53" s="16">
        <v>2</v>
      </c>
      <c r="F53" s="31">
        <f>STANDARDIZE(B53, 'Summary Statistics'!$E$3, 'Summary Statistics'!$E$7)</f>
        <v>-1.1910203771495154</v>
      </c>
      <c r="G53">
        <f>STANDARDIZE(C53, 'Summary Statistics'!$I$3,'Summary Statistics'!$I$7)</f>
        <v>-0.61528219312381827</v>
      </c>
      <c r="H53">
        <f>STANDARDIZE(D53, 'Summary Statistics'!$J$3,'Summary Statistics'!$J$7)</f>
        <v>-5.8265062631872602E-2</v>
      </c>
      <c r="I53" s="32">
        <f>STANDARDIZE(E53, 'Summary Statistics'!$K$3,'Summary Statistics'!$K$7)</f>
        <v>-0.59444497767944848</v>
      </c>
    </row>
    <row r="54" spans="1:9" x14ac:dyDescent="0.35">
      <c r="A54" s="31">
        <v>53</v>
      </c>
      <c r="B54">
        <v>9</v>
      </c>
      <c r="C54">
        <v>3</v>
      </c>
      <c r="D54">
        <v>1</v>
      </c>
      <c r="E54" s="16">
        <v>3</v>
      </c>
      <c r="F54" s="31">
        <f>STANDARDIZE(B54, 'Summary Statistics'!$E$3, 'Summary Statistics'!$E$7)</f>
        <v>-0.29088334848693298</v>
      </c>
      <c r="G54">
        <f>STANDARDIZE(C54, 'Summary Statistics'!$I$3,'Summary Statistics'!$I$7)</f>
        <v>-0.33927827982140357</v>
      </c>
      <c r="H54">
        <f>STANDARDIZE(D54, 'Summary Statistics'!$J$3,'Summary Statistics'!$J$7)</f>
        <v>-0.36858985273641137</v>
      </c>
      <c r="I54" s="32">
        <f>STANDARDIZE(E54, 'Summary Statistics'!$K$3,'Summary Statistics'!$K$7)</f>
        <v>-0.31428014369779117</v>
      </c>
    </row>
    <row r="55" spans="1:9" x14ac:dyDescent="0.35">
      <c r="A55" s="31">
        <v>54</v>
      </c>
      <c r="B55">
        <v>10</v>
      </c>
      <c r="C55">
        <v>0</v>
      </c>
      <c r="D55">
        <v>2</v>
      </c>
      <c r="E55" s="16">
        <v>3</v>
      </c>
      <c r="F55" s="31">
        <f>STANDARDIZE(B55, 'Summary Statistics'!$E$3, 'Summary Statistics'!$E$7)</f>
        <v>-0.16229234439227835</v>
      </c>
      <c r="G55">
        <f>STANDARDIZE(C55, 'Summary Statistics'!$I$3,'Summary Statistics'!$I$7)</f>
        <v>-1.1672900197286478</v>
      </c>
      <c r="H55">
        <f>STANDARDIZE(D55, 'Summary Statistics'!$J$3,'Summary Statistics'!$J$7)</f>
        <v>-5.8265062631872602E-2</v>
      </c>
      <c r="I55" s="32">
        <f>STANDARDIZE(E55, 'Summary Statistics'!$K$3,'Summary Statistics'!$K$7)</f>
        <v>-0.31428014369779117</v>
      </c>
    </row>
    <row r="56" spans="1:9" x14ac:dyDescent="0.35">
      <c r="A56" s="31">
        <v>55</v>
      </c>
      <c r="B56">
        <v>5</v>
      </c>
      <c r="C56">
        <v>2</v>
      </c>
      <c r="D56">
        <v>0</v>
      </c>
      <c r="E56" s="16">
        <v>0</v>
      </c>
      <c r="F56" s="31">
        <f>STANDARDIZE(B56, 'Summary Statistics'!$E$3, 'Summary Statistics'!$E$7)</f>
        <v>-0.80524736486555148</v>
      </c>
      <c r="G56">
        <f>STANDARDIZE(C56, 'Summary Statistics'!$I$3,'Summary Statistics'!$I$7)</f>
        <v>-0.61528219312381827</v>
      </c>
      <c r="H56">
        <f>STANDARDIZE(D56, 'Summary Statistics'!$J$3,'Summary Statistics'!$J$7)</f>
        <v>-0.67891464284095016</v>
      </c>
      <c r="I56" s="32">
        <f>STANDARDIZE(E56, 'Summary Statistics'!$K$3,'Summary Statistics'!$K$7)</f>
        <v>-1.1547746456427632</v>
      </c>
    </row>
    <row r="57" spans="1:9" x14ac:dyDescent="0.35">
      <c r="A57" s="31">
        <v>56</v>
      </c>
      <c r="B57">
        <v>15</v>
      </c>
      <c r="C57">
        <v>14</v>
      </c>
      <c r="D57">
        <v>8</v>
      </c>
      <c r="E57" s="16">
        <v>12</v>
      </c>
      <c r="F57" s="31">
        <f>STANDARDIZE(B57, 'Summary Statistics'!$E$3, 'Summary Statistics'!$E$7)</f>
        <v>0.48066267608099472</v>
      </c>
      <c r="G57">
        <f>STANDARDIZE(C57, 'Summary Statistics'!$I$3,'Summary Statistics'!$I$7)</f>
        <v>2.6967647665051584</v>
      </c>
      <c r="H57">
        <f>STANDARDIZE(D57, 'Summary Statistics'!$J$3,'Summary Statistics'!$J$7)</f>
        <v>1.8036836779953602</v>
      </c>
      <c r="I57" s="32">
        <f>STANDARDIZE(E57, 'Summary Statistics'!$K$3,'Summary Statistics'!$K$7)</f>
        <v>2.207203362137125</v>
      </c>
    </row>
    <row r="58" spans="1:9" x14ac:dyDescent="0.35">
      <c r="A58" s="31">
        <v>57</v>
      </c>
      <c r="B58">
        <v>9</v>
      </c>
      <c r="C58">
        <v>8</v>
      </c>
      <c r="D58">
        <v>1</v>
      </c>
      <c r="E58" s="16">
        <v>8</v>
      </c>
      <c r="F58" s="31">
        <f>STANDARDIZE(B58, 'Summary Statistics'!$E$3, 'Summary Statistics'!$E$7)</f>
        <v>-0.29088334848693298</v>
      </c>
      <c r="G58">
        <f>STANDARDIZE(C58, 'Summary Statistics'!$I$3,'Summary Statistics'!$I$7)</f>
        <v>1.04074128669067</v>
      </c>
      <c r="H58">
        <f>STANDARDIZE(D58, 'Summary Statistics'!$J$3,'Summary Statistics'!$J$7)</f>
        <v>-0.36858985273641137</v>
      </c>
      <c r="I58" s="32">
        <f>STANDARDIZE(E58, 'Summary Statistics'!$K$3,'Summary Statistics'!$K$7)</f>
        <v>1.0865440262104955</v>
      </c>
    </row>
    <row r="59" spans="1:9" x14ac:dyDescent="0.35">
      <c r="A59" s="31">
        <v>58</v>
      </c>
      <c r="B59">
        <v>4</v>
      </c>
      <c r="C59">
        <v>2</v>
      </c>
      <c r="D59">
        <v>2</v>
      </c>
      <c r="E59" s="16">
        <v>2</v>
      </c>
      <c r="F59" s="31">
        <f>STANDARDIZE(B59, 'Summary Statistics'!$E$3, 'Summary Statistics'!$E$7)</f>
        <v>-0.93383836896020611</v>
      </c>
      <c r="G59">
        <f>STANDARDIZE(C59, 'Summary Statistics'!$I$3,'Summary Statistics'!$I$7)</f>
        <v>-0.61528219312381827</v>
      </c>
      <c r="H59">
        <f>STANDARDIZE(D59, 'Summary Statistics'!$J$3,'Summary Statistics'!$J$7)</f>
        <v>-5.8265062631872602E-2</v>
      </c>
      <c r="I59" s="32">
        <f>STANDARDIZE(E59, 'Summary Statistics'!$K$3,'Summary Statistics'!$K$7)</f>
        <v>-0.59444497767944848</v>
      </c>
    </row>
    <row r="60" spans="1:9" x14ac:dyDescent="0.35">
      <c r="A60" s="31">
        <v>59</v>
      </c>
      <c r="B60">
        <v>10</v>
      </c>
      <c r="C60">
        <v>7</v>
      </c>
      <c r="D60">
        <v>1</v>
      </c>
      <c r="E60" s="16">
        <v>7</v>
      </c>
      <c r="F60" s="31">
        <f>STANDARDIZE(B60, 'Summary Statistics'!$E$3, 'Summary Statistics'!$E$7)</f>
        <v>-0.16229234439227835</v>
      </c>
      <c r="G60">
        <f>STANDARDIZE(C60, 'Summary Statistics'!$I$3,'Summary Statistics'!$I$7)</f>
        <v>0.76473737338825531</v>
      </c>
      <c r="H60">
        <f>STANDARDIZE(D60, 'Summary Statistics'!$J$3,'Summary Statistics'!$J$7)</f>
        <v>-0.36858985273641137</v>
      </c>
      <c r="I60" s="32">
        <f>STANDARDIZE(E60, 'Summary Statistics'!$K$3,'Summary Statistics'!$K$7)</f>
        <v>0.80637919222883814</v>
      </c>
    </row>
    <row r="61" spans="1:9" x14ac:dyDescent="0.35">
      <c r="A61" s="31">
        <v>60</v>
      </c>
      <c r="B61">
        <v>7</v>
      </c>
      <c r="C61">
        <v>5</v>
      </c>
      <c r="D61">
        <v>0</v>
      </c>
      <c r="E61" s="16">
        <v>7</v>
      </c>
      <c r="F61" s="31">
        <f>STANDARDIZE(B61, 'Summary Statistics'!$E$3, 'Summary Statistics'!$E$7)</f>
        <v>-0.54806535667624223</v>
      </c>
      <c r="G61">
        <f>STANDARDIZE(C61, 'Summary Statistics'!$I$3,'Summary Statistics'!$I$7)</f>
        <v>0.2127295467834259</v>
      </c>
      <c r="H61">
        <f>STANDARDIZE(D61, 'Summary Statistics'!$J$3,'Summary Statistics'!$J$7)</f>
        <v>-0.67891464284095016</v>
      </c>
      <c r="I61" s="32">
        <f>STANDARDIZE(E61, 'Summary Statistics'!$K$3,'Summary Statistics'!$K$7)</f>
        <v>0.80637919222883814</v>
      </c>
    </row>
    <row r="62" spans="1:9" x14ac:dyDescent="0.35">
      <c r="A62" s="31">
        <v>61</v>
      </c>
      <c r="B62">
        <v>9</v>
      </c>
      <c r="C62">
        <v>8</v>
      </c>
      <c r="D62">
        <v>7</v>
      </c>
      <c r="E62" s="16">
        <v>8</v>
      </c>
      <c r="F62" s="31">
        <f>STANDARDIZE(B62, 'Summary Statistics'!$E$3, 'Summary Statistics'!$E$7)</f>
        <v>-0.29088334848693298</v>
      </c>
      <c r="G62">
        <f>STANDARDIZE(C62, 'Summary Statistics'!$I$3,'Summary Statistics'!$I$7)</f>
        <v>1.04074128669067</v>
      </c>
      <c r="H62">
        <f>STANDARDIZE(D62, 'Summary Statistics'!$J$3,'Summary Statistics'!$J$7)</f>
        <v>1.4933588878908215</v>
      </c>
      <c r="I62" s="32">
        <f>STANDARDIZE(E62, 'Summary Statistics'!$K$3,'Summary Statistics'!$K$7)</f>
        <v>1.0865440262104955</v>
      </c>
    </row>
    <row r="63" spans="1:9" x14ac:dyDescent="0.35">
      <c r="A63" s="31">
        <v>62</v>
      </c>
      <c r="B63">
        <v>10</v>
      </c>
      <c r="C63">
        <v>3</v>
      </c>
      <c r="D63">
        <v>9</v>
      </c>
      <c r="E63" s="16">
        <v>9</v>
      </c>
      <c r="F63" s="31">
        <f>STANDARDIZE(B63, 'Summary Statistics'!$E$3, 'Summary Statistics'!$E$7)</f>
        <v>-0.16229234439227835</v>
      </c>
      <c r="G63">
        <f>STANDARDIZE(C63, 'Summary Statistics'!$I$3,'Summary Statistics'!$I$7)</f>
        <v>-0.33927827982140357</v>
      </c>
      <c r="H63">
        <f>STANDARDIZE(D63, 'Summary Statistics'!$J$3,'Summary Statistics'!$J$7)</f>
        <v>2.114008468099899</v>
      </c>
      <c r="I63" s="32">
        <f>STANDARDIZE(E63, 'Summary Statistics'!$K$3,'Summary Statistics'!$K$7)</f>
        <v>1.3667088601921529</v>
      </c>
    </row>
    <row r="64" spans="1:9" x14ac:dyDescent="0.35">
      <c r="A64" s="31">
        <v>63</v>
      </c>
      <c r="B64">
        <v>29</v>
      </c>
      <c r="C64">
        <v>3</v>
      </c>
      <c r="D64">
        <v>13</v>
      </c>
      <c r="E64" s="16">
        <v>8</v>
      </c>
      <c r="F64" s="31">
        <f>STANDARDIZE(B64, 'Summary Statistics'!$E$3, 'Summary Statistics'!$E$7)</f>
        <v>2.2809367334061594</v>
      </c>
      <c r="G64">
        <f>STANDARDIZE(C64, 'Summary Statistics'!$I$3,'Summary Statistics'!$I$7)</f>
        <v>-0.33927827982140357</v>
      </c>
      <c r="H64">
        <f>STANDARDIZE(D64, 'Summary Statistics'!$J$3,'Summary Statistics'!$J$7)</f>
        <v>3.3553076285180543</v>
      </c>
      <c r="I64" s="32">
        <f>STANDARDIZE(E64, 'Summary Statistics'!$K$3,'Summary Statistics'!$K$7)</f>
        <v>1.0865440262104955</v>
      </c>
    </row>
    <row r="65" spans="1:9" x14ac:dyDescent="0.35">
      <c r="A65" s="31">
        <v>64</v>
      </c>
      <c r="B65">
        <v>28</v>
      </c>
      <c r="C65">
        <v>16</v>
      </c>
      <c r="D65">
        <v>7</v>
      </c>
      <c r="E65" s="16">
        <v>9</v>
      </c>
      <c r="F65" s="31">
        <f>STANDARDIZE(B65, 'Summary Statistics'!$E$3, 'Summary Statistics'!$E$7)</f>
        <v>2.1523457293115045</v>
      </c>
      <c r="G65">
        <f>STANDARDIZE(C65, 'Summary Statistics'!$I$3,'Summary Statistics'!$I$7)</f>
        <v>3.2487725931099876</v>
      </c>
      <c r="H65">
        <f>STANDARDIZE(D65, 'Summary Statistics'!$J$3,'Summary Statistics'!$J$7)</f>
        <v>1.4933588878908215</v>
      </c>
      <c r="I65" s="32">
        <f>STANDARDIZE(E65, 'Summary Statistics'!$K$3,'Summary Statistics'!$K$7)</f>
        <v>1.3667088601921529</v>
      </c>
    </row>
    <row r="66" spans="1:9" x14ac:dyDescent="0.35">
      <c r="A66" s="31">
        <v>65</v>
      </c>
      <c r="B66">
        <v>17</v>
      </c>
      <c r="C66">
        <v>14</v>
      </c>
      <c r="D66">
        <v>12</v>
      </c>
      <c r="E66" s="16">
        <v>8</v>
      </c>
      <c r="F66" s="31">
        <f>STANDARDIZE(B66, 'Summary Statistics'!$E$3, 'Summary Statistics'!$E$7)</f>
        <v>0.73784468427030403</v>
      </c>
      <c r="G66">
        <f>STANDARDIZE(C66, 'Summary Statistics'!$I$3,'Summary Statistics'!$I$7)</f>
        <v>2.6967647665051584</v>
      </c>
      <c r="H66">
        <f>STANDARDIZE(D66, 'Summary Statistics'!$J$3,'Summary Statistics'!$J$7)</f>
        <v>3.0449828384135156</v>
      </c>
      <c r="I66" s="32">
        <f>STANDARDIZE(E66, 'Summary Statistics'!$K$3,'Summary Statistics'!$K$7)</f>
        <v>1.0865440262104955</v>
      </c>
    </row>
    <row r="67" spans="1:9" x14ac:dyDescent="0.35">
      <c r="A67" s="31">
        <v>66</v>
      </c>
      <c r="B67">
        <v>21</v>
      </c>
      <c r="C67">
        <v>0</v>
      </c>
      <c r="D67">
        <v>0</v>
      </c>
      <c r="E67" s="16">
        <v>2</v>
      </c>
      <c r="F67" s="31">
        <f>STANDARDIZE(B67, 'Summary Statistics'!$E$3, 'Summary Statistics'!$E$7)</f>
        <v>1.2522087006489224</v>
      </c>
      <c r="G67">
        <f>STANDARDIZE(C67, 'Summary Statistics'!$I$3,'Summary Statistics'!$I$7)</f>
        <v>-1.1672900197286478</v>
      </c>
      <c r="H67">
        <f>STANDARDIZE(D67, 'Summary Statistics'!$J$3,'Summary Statistics'!$J$7)</f>
        <v>-0.67891464284095016</v>
      </c>
      <c r="I67" s="32">
        <f>STANDARDIZE(E67, 'Summary Statistics'!$K$3,'Summary Statistics'!$K$7)</f>
        <v>-0.59444497767944848</v>
      </c>
    </row>
    <row r="68" spans="1:9" x14ac:dyDescent="0.35">
      <c r="A68" s="31">
        <v>67</v>
      </c>
      <c r="B68">
        <v>6</v>
      </c>
      <c r="C68">
        <v>5</v>
      </c>
      <c r="D68">
        <v>0</v>
      </c>
      <c r="E68" s="16">
        <v>3</v>
      </c>
      <c r="F68" s="31">
        <f>STANDARDIZE(B68, 'Summary Statistics'!$E$3, 'Summary Statistics'!$E$7)</f>
        <v>-0.67665636077089686</v>
      </c>
      <c r="G68">
        <f>STANDARDIZE(C68, 'Summary Statistics'!$I$3,'Summary Statistics'!$I$7)</f>
        <v>0.2127295467834259</v>
      </c>
      <c r="H68">
        <f>STANDARDIZE(D68, 'Summary Statistics'!$J$3,'Summary Statistics'!$J$7)</f>
        <v>-0.67891464284095016</v>
      </c>
      <c r="I68" s="32">
        <f>STANDARDIZE(E68, 'Summary Statistics'!$K$3,'Summary Statistics'!$K$7)</f>
        <v>-0.31428014369779117</v>
      </c>
    </row>
    <row r="69" spans="1:9" x14ac:dyDescent="0.35">
      <c r="A69" s="31">
        <v>68</v>
      </c>
      <c r="B69">
        <v>25</v>
      </c>
      <c r="C69">
        <v>0</v>
      </c>
      <c r="D69">
        <v>0</v>
      </c>
      <c r="E69" s="16">
        <v>0</v>
      </c>
      <c r="F69" s="31">
        <f>STANDARDIZE(B69, 'Summary Statistics'!$E$3, 'Summary Statistics'!$E$7)</f>
        <v>1.7665727170275409</v>
      </c>
      <c r="G69">
        <f>STANDARDIZE(C69, 'Summary Statistics'!$I$3,'Summary Statistics'!$I$7)</f>
        <v>-1.1672900197286478</v>
      </c>
      <c r="H69">
        <f>STANDARDIZE(D69, 'Summary Statistics'!$J$3,'Summary Statistics'!$J$7)</f>
        <v>-0.67891464284095016</v>
      </c>
      <c r="I69" s="32">
        <f>STANDARDIZE(E69, 'Summary Statistics'!$K$3,'Summary Statistics'!$K$7)</f>
        <v>-1.1547746456427632</v>
      </c>
    </row>
    <row r="70" spans="1:9" x14ac:dyDescent="0.35">
      <c r="A70" s="31">
        <v>69</v>
      </c>
      <c r="B70">
        <v>5</v>
      </c>
      <c r="C70">
        <v>2</v>
      </c>
      <c r="D70">
        <v>1</v>
      </c>
      <c r="E70" s="16">
        <v>2</v>
      </c>
      <c r="F70" s="31">
        <f>STANDARDIZE(B70, 'Summary Statistics'!$E$3, 'Summary Statistics'!$E$7)</f>
        <v>-0.80524736486555148</v>
      </c>
      <c r="G70">
        <f>STANDARDIZE(C70, 'Summary Statistics'!$I$3,'Summary Statistics'!$I$7)</f>
        <v>-0.61528219312381827</v>
      </c>
      <c r="H70">
        <f>STANDARDIZE(D70, 'Summary Statistics'!$J$3,'Summary Statistics'!$J$7)</f>
        <v>-0.36858985273641137</v>
      </c>
      <c r="I70" s="32">
        <f>STANDARDIZE(E70, 'Summary Statistics'!$K$3,'Summary Statistics'!$K$7)</f>
        <v>-0.59444497767944848</v>
      </c>
    </row>
    <row r="71" spans="1:9" x14ac:dyDescent="0.35">
      <c r="A71" s="31">
        <v>70</v>
      </c>
      <c r="B71">
        <v>2</v>
      </c>
      <c r="C71">
        <v>0</v>
      </c>
      <c r="D71">
        <v>0</v>
      </c>
      <c r="E71" s="16">
        <v>0</v>
      </c>
      <c r="F71" s="31">
        <f>STANDARDIZE(B71, 'Summary Statistics'!$E$3, 'Summary Statistics'!$E$7)</f>
        <v>-1.1910203771495154</v>
      </c>
      <c r="G71">
        <f>STANDARDIZE(C71, 'Summary Statistics'!$I$3,'Summary Statistics'!$I$7)</f>
        <v>-1.1672900197286478</v>
      </c>
      <c r="H71">
        <f>STANDARDIZE(D71, 'Summary Statistics'!$J$3,'Summary Statistics'!$J$7)</f>
        <v>-0.67891464284095016</v>
      </c>
      <c r="I71" s="32">
        <f>STANDARDIZE(E71, 'Summary Statistics'!$K$3,'Summary Statistics'!$K$7)</f>
        <v>-1.1547746456427632</v>
      </c>
    </row>
    <row r="72" spans="1:9" x14ac:dyDescent="0.35">
      <c r="A72" s="31">
        <v>71</v>
      </c>
      <c r="B72">
        <v>20</v>
      </c>
      <c r="C72">
        <v>3</v>
      </c>
      <c r="D72">
        <v>1</v>
      </c>
      <c r="E72" s="16">
        <v>3</v>
      </c>
      <c r="F72" s="31">
        <f>STANDARDIZE(B72, 'Summary Statistics'!$E$3, 'Summary Statistics'!$E$7)</f>
        <v>1.1236176965542679</v>
      </c>
      <c r="G72">
        <f>STANDARDIZE(C72, 'Summary Statistics'!$I$3,'Summary Statistics'!$I$7)</f>
        <v>-0.33927827982140357</v>
      </c>
      <c r="H72">
        <f>STANDARDIZE(D72, 'Summary Statistics'!$J$3,'Summary Statistics'!$J$7)</f>
        <v>-0.36858985273641137</v>
      </c>
      <c r="I72" s="32">
        <f>STANDARDIZE(E72, 'Summary Statistics'!$K$3,'Summary Statistics'!$K$7)</f>
        <v>-0.31428014369779117</v>
      </c>
    </row>
    <row r="73" spans="1:9" x14ac:dyDescent="0.35">
      <c r="A73" s="31">
        <v>72</v>
      </c>
      <c r="B73">
        <v>6</v>
      </c>
      <c r="C73">
        <v>4</v>
      </c>
      <c r="D73">
        <v>0</v>
      </c>
      <c r="E73" s="16">
        <v>4</v>
      </c>
      <c r="F73" s="31">
        <f>STANDARDIZE(B73, 'Summary Statistics'!$E$3, 'Summary Statistics'!$E$7)</f>
        <v>-0.67665636077089686</v>
      </c>
      <c r="G73">
        <f>STANDARDIZE(C73, 'Summary Statistics'!$I$3,'Summary Statistics'!$I$7)</f>
        <v>-6.3274366518988837E-2</v>
      </c>
      <c r="H73">
        <f>STANDARDIZE(D73, 'Summary Statistics'!$J$3,'Summary Statistics'!$J$7)</f>
        <v>-0.67891464284095016</v>
      </c>
      <c r="I73" s="32">
        <f>STANDARDIZE(E73, 'Summary Statistics'!$K$3,'Summary Statistics'!$K$7)</f>
        <v>-3.4115309716133843E-2</v>
      </c>
    </row>
    <row r="74" spans="1:9" x14ac:dyDescent="0.35">
      <c r="A74" s="31">
        <v>73</v>
      </c>
      <c r="B74">
        <v>1</v>
      </c>
      <c r="C74">
        <v>1</v>
      </c>
      <c r="D74">
        <v>1</v>
      </c>
      <c r="E74" s="16">
        <v>0</v>
      </c>
      <c r="F74" s="31">
        <f>STANDARDIZE(B74, 'Summary Statistics'!$E$3, 'Summary Statistics'!$E$7)</f>
        <v>-1.3196113812441699</v>
      </c>
      <c r="G74">
        <f>STANDARDIZE(C74, 'Summary Statistics'!$I$3,'Summary Statistics'!$I$7)</f>
        <v>-0.89128610642623307</v>
      </c>
      <c r="H74">
        <f>STANDARDIZE(D74, 'Summary Statistics'!$J$3,'Summary Statistics'!$J$7)</f>
        <v>-0.36858985273641137</v>
      </c>
      <c r="I74" s="32">
        <f>STANDARDIZE(E74, 'Summary Statistics'!$K$3,'Summary Statistics'!$K$7)</f>
        <v>-1.1547746456427632</v>
      </c>
    </row>
    <row r="75" spans="1:9" x14ac:dyDescent="0.35">
      <c r="A75" s="31">
        <v>74</v>
      </c>
      <c r="B75">
        <v>10</v>
      </c>
      <c r="C75">
        <v>4</v>
      </c>
      <c r="D75">
        <v>0</v>
      </c>
      <c r="E75" s="16">
        <v>9</v>
      </c>
      <c r="F75" s="31">
        <f>STANDARDIZE(B75, 'Summary Statistics'!$E$3, 'Summary Statistics'!$E$7)</f>
        <v>-0.16229234439227835</v>
      </c>
      <c r="G75">
        <f>STANDARDIZE(C75, 'Summary Statistics'!$I$3,'Summary Statistics'!$I$7)</f>
        <v>-6.3274366518988837E-2</v>
      </c>
      <c r="H75">
        <f>STANDARDIZE(D75, 'Summary Statistics'!$J$3,'Summary Statistics'!$J$7)</f>
        <v>-0.67891464284095016</v>
      </c>
      <c r="I75" s="32">
        <f>STANDARDIZE(E75, 'Summary Statistics'!$K$3,'Summary Statistics'!$K$7)</f>
        <v>1.3667088601921529</v>
      </c>
    </row>
    <row r="76" spans="1:9" x14ac:dyDescent="0.35">
      <c r="A76" s="31">
        <v>75</v>
      </c>
      <c r="B76">
        <v>5</v>
      </c>
      <c r="C76">
        <v>0</v>
      </c>
      <c r="D76">
        <v>0</v>
      </c>
      <c r="E76" s="16">
        <v>0</v>
      </c>
      <c r="F76" s="31">
        <f>STANDARDIZE(B76, 'Summary Statistics'!$E$3, 'Summary Statistics'!$E$7)</f>
        <v>-0.80524736486555148</v>
      </c>
      <c r="G76">
        <f>STANDARDIZE(C76, 'Summary Statistics'!$I$3,'Summary Statistics'!$I$7)</f>
        <v>-1.1672900197286478</v>
      </c>
      <c r="H76">
        <f>STANDARDIZE(D76, 'Summary Statistics'!$J$3,'Summary Statistics'!$J$7)</f>
        <v>-0.67891464284095016</v>
      </c>
      <c r="I76" s="32">
        <f>STANDARDIZE(E76, 'Summary Statistics'!$K$3,'Summary Statistics'!$K$7)</f>
        <v>-1.1547746456427632</v>
      </c>
    </row>
    <row r="77" spans="1:9" x14ac:dyDescent="0.35">
      <c r="A77" s="31">
        <v>76</v>
      </c>
      <c r="B77">
        <v>11</v>
      </c>
      <c r="C77">
        <v>7</v>
      </c>
      <c r="D77">
        <v>1</v>
      </c>
      <c r="E77" s="16">
        <v>8</v>
      </c>
      <c r="F77" s="31">
        <f>STANDARDIZE(B77, 'Summary Statistics'!$E$3, 'Summary Statistics'!$E$7)</f>
        <v>-3.3701340297623741E-2</v>
      </c>
      <c r="G77">
        <f>STANDARDIZE(C77, 'Summary Statistics'!$I$3,'Summary Statistics'!$I$7)</f>
        <v>0.76473737338825531</v>
      </c>
      <c r="H77">
        <f>STANDARDIZE(D77, 'Summary Statistics'!$J$3,'Summary Statistics'!$J$7)</f>
        <v>-0.36858985273641137</v>
      </c>
      <c r="I77" s="32">
        <f>STANDARDIZE(E77, 'Summary Statistics'!$K$3,'Summary Statistics'!$K$7)</f>
        <v>1.0865440262104955</v>
      </c>
    </row>
    <row r="78" spans="1:9" x14ac:dyDescent="0.35">
      <c r="A78" s="31">
        <v>77</v>
      </c>
      <c r="B78">
        <v>16</v>
      </c>
      <c r="C78">
        <v>13</v>
      </c>
      <c r="D78">
        <v>2</v>
      </c>
      <c r="E78" s="16">
        <v>8</v>
      </c>
      <c r="F78" s="31">
        <f>STANDARDIZE(B78, 'Summary Statistics'!$E$3, 'Summary Statistics'!$E$7)</f>
        <v>0.6092536801756494</v>
      </c>
      <c r="G78">
        <f>STANDARDIZE(C78, 'Summary Statistics'!$I$3,'Summary Statistics'!$I$7)</f>
        <v>2.4207608532027436</v>
      </c>
      <c r="H78">
        <f>STANDARDIZE(D78, 'Summary Statistics'!$J$3,'Summary Statistics'!$J$7)</f>
        <v>-5.8265062631872602E-2</v>
      </c>
      <c r="I78" s="32">
        <f>STANDARDIZE(E78, 'Summary Statistics'!$K$3,'Summary Statistics'!$K$7)</f>
        <v>1.0865440262104955</v>
      </c>
    </row>
    <row r="79" spans="1:9" x14ac:dyDescent="0.35">
      <c r="A79" s="31">
        <v>78</v>
      </c>
      <c r="B79">
        <v>17</v>
      </c>
      <c r="C79">
        <v>0</v>
      </c>
      <c r="D79">
        <v>0</v>
      </c>
      <c r="E79" s="16">
        <v>0</v>
      </c>
      <c r="F79" s="31">
        <f>STANDARDIZE(B79, 'Summary Statistics'!$E$3, 'Summary Statistics'!$E$7)</f>
        <v>0.73784468427030403</v>
      </c>
      <c r="G79">
        <f>STANDARDIZE(C79, 'Summary Statistics'!$I$3,'Summary Statistics'!$I$7)</f>
        <v>-1.1672900197286478</v>
      </c>
      <c r="H79">
        <f>STANDARDIZE(D79, 'Summary Statistics'!$J$3,'Summary Statistics'!$J$7)</f>
        <v>-0.67891464284095016</v>
      </c>
      <c r="I79" s="32">
        <f>STANDARDIZE(E79, 'Summary Statistics'!$K$3,'Summary Statistics'!$K$7)</f>
        <v>-1.1547746456427632</v>
      </c>
    </row>
    <row r="80" spans="1:9" x14ac:dyDescent="0.35">
      <c r="A80" s="31">
        <v>79</v>
      </c>
      <c r="B80">
        <v>16</v>
      </c>
      <c r="C80">
        <v>2</v>
      </c>
      <c r="D80">
        <v>0</v>
      </c>
      <c r="E80" s="16">
        <v>2</v>
      </c>
      <c r="F80" s="31">
        <f>STANDARDIZE(B80, 'Summary Statistics'!$E$3, 'Summary Statistics'!$E$7)</f>
        <v>0.6092536801756494</v>
      </c>
      <c r="G80">
        <f>STANDARDIZE(C80, 'Summary Statistics'!$I$3,'Summary Statistics'!$I$7)</f>
        <v>-0.61528219312381827</v>
      </c>
      <c r="H80">
        <f>STANDARDIZE(D80, 'Summary Statistics'!$J$3,'Summary Statistics'!$J$7)</f>
        <v>-0.67891464284095016</v>
      </c>
      <c r="I80" s="32">
        <f>STANDARDIZE(E80, 'Summary Statistics'!$K$3,'Summary Statistics'!$K$7)</f>
        <v>-0.59444497767944848</v>
      </c>
    </row>
    <row r="81" spans="1:9" x14ac:dyDescent="0.35">
      <c r="A81" s="31">
        <v>80</v>
      </c>
      <c r="B81">
        <v>16</v>
      </c>
      <c r="C81">
        <v>2</v>
      </c>
      <c r="D81">
        <v>0</v>
      </c>
      <c r="E81" s="16">
        <v>2</v>
      </c>
      <c r="F81" s="31">
        <f>STANDARDIZE(B81, 'Summary Statistics'!$E$3, 'Summary Statistics'!$E$7)</f>
        <v>0.6092536801756494</v>
      </c>
      <c r="G81">
        <f>STANDARDIZE(C81, 'Summary Statistics'!$I$3,'Summary Statistics'!$I$7)</f>
        <v>-0.61528219312381827</v>
      </c>
      <c r="H81">
        <f>STANDARDIZE(D81, 'Summary Statistics'!$J$3,'Summary Statistics'!$J$7)</f>
        <v>-0.67891464284095016</v>
      </c>
      <c r="I81" s="32">
        <f>STANDARDIZE(E81, 'Summary Statistics'!$K$3,'Summary Statistics'!$K$7)</f>
        <v>-0.59444497767944848</v>
      </c>
    </row>
    <row r="82" spans="1:9" x14ac:dyDescent="0.35">
      <c r="A82" s="31">
        <v>81</v>
      </c>
      <c r="B82">
        <v>10</v>
      </c>
      <c r="C82">
        <v>8</v>
      </c>
      <c r="D82">
        <v>3</v>
      </c>
      <c r="E82" s="16">
        <v>0</v>
      </c>
      <c r="F82" s="31">
        <f>STANDARDIZE(B82, 'Summary Statistics'!$E$3, 'Summary Statistics'!$E$7)</f>
        <v>-0.16229234439227835</v>
      </c>
      <c r="G82">
        <f>STANDARDIZE(C82, 'Summary Statistics'!$I$3,'Summary Statistics'!$I$7)</f>
        <v>1.04074128669067</v>
      </c>
      <c r="H82">
        <f>STANDARDIZE(D82, 'Summary Statistics'!$J$3,'Summary Statistics'!$J$7)</f>
        <v>0.2520597274726662</v>
      </c>
      <c r="I82" s="32">
        <f>STANDARDIZE(E82, 'Summary Statistics'!$K$3,'Summary Statistics'!$K$7)</f>
        <v>-1.1547746456427632</v>
      </c>
    </row>
    <row r="83" spans="1:9" x14ac:dyDescent="0.35">
      <c r="A83" s="31">
        <v>82</v>
      </c>
      <c r="B83">
        <v>6</v>
      </c>
      <c r="C83">
        <v>4</v>
      </c>
      <c r="D83">
        <v>0</v>
      </c>
      <c r="E83" s="16">
        <v>4</v>
      </c>
      <c r="F83" s="31">
        <f>STANDARDIZE(B83, 'Summary Statistics'!$E$3, 'Summary Statistics'!$E$7)</f>
        <v>-0.67665636077089686</v>
      </c>
      <c r="G83">
        <f>STANDARDIZE(C83, 'Summary Statistics'!$I$3,'Summary Statistics'!$I$7)</f>
        <v>-6.3274366518988837E-2</v>
      </c>
      <c r="H83">
        <f>STANDARDIZE(D83, 'Summary Statistics'!$J$3,'Summary Statistics'!$J$7)</f>
        <v>-0.67891464284095016</v>
      </c>
      <c r="I83" s="32">
        <f>STANDARDIZE(E83, 'Summary Statistics'!$K$3,'Summary Statistics'!$K$7)</f>
        <v>-3.4115309716133843E-2</v>
      </c>
    </row>
    <row r="84" spans="1:9" x14ac:dyDescent="0.35">
      <c r="A84" s="31">
        <v>83</v>
      </c>
      <c r="B84">
        <v>24</v>
      </c>
      <c r="C84">
        <v>0</v>
      </c>
      <c r="D84">
        <v>1</v>
      </c>
      <c r="E84" s="16">
        <v>0</v>
      </c>
      <c r="F84" s="31">
        <f>STANDARDIZE(B84, 'Summary Statistics'!$E$3, 'Summary Statistics'!$E$7)</f>
        <v>1.6379817129328864</v>
      </c>
      <c r="G84">
        <f>STANDARDIZE(C84, 'Summary Statistics'!$I$3,'Summary Statistics'!$I$7)</f>
        <v>-1.1672900197286478</v>
      </c>
      <c r="H84">
        <f>STANDARDIZE(D84, 'Summary Statistics'!$J$3,'Summary Statistics'!$J$7)</f>
        <v>-0.36858985273641137</v>
      </c>
      <c r="I84" s="32">
        <f>STANDARDIZE(E84, 'Summary Statistics'!$K$3,'Summary Statistics'!$K$7)</f>
        <v>-1.1547746456427632</v>
      </c>
    </row>
    <row r="85" spans="1:9" x14ac:dyDescent="0.35">
      <c r="A85" s="31">
        <v>84</v>
      </c>
      <c r="B85">
        <v>17</v>
      </c>
      <c r="C85">
        <v>11</v>
      </c>
      <c r="D85">
        <v>1</v>
      </c>
      <c r="E85" s="16">
        <v>9</v>
      </c>
      <c r="F85" s="31">
        <f>STANDARDIZE(B85, 'Summary Statistics'!$E$3, 'Summary Statistics'!$E$7)</f>
        <v>0.73784468427030403</v>
      </c>
      <c r="G85">
        <f>STANDARDIZE(C85, 'Summary Statistics'!$I$3,'Summary Statistics'!$I$7)</f>
        <v>1.8687530265979142</v>
      </c>
      <c r="H85">
        <f>STANDARDIZE(D85, 'Summary Statistics'!$J$3,'Summary Statistics'!$J$7)</f>
        <v>-0.36858985273641137</v>
      </c>
      <c r="I85" s="32">
        <f>STANDARDIZE(E85, 'Summary Statistics'!$K$3,'Summary Statistics'!$K$7)</f>
        <v>1.3667088601921529</v>
      </c>
    </row>
    <row r="86" spans="1:9" x14ac:dyDescent="0.35">
      <c r="A86" s="31">
        <v>85</v>
      </c>
      <c r="B86">
        <v>5</v>
      </c>
      <c r="C86">
        <v>2</v>
      </c>
      <c r="D86">
        <v>1</v>
      </c>
      <c r="E86" s="16">
        <v>3</v>
      </c>
      <c r="F86" s="31">
        <f>STANDARDIZE(B86, 'Summary Statistics'!$E$3, 'Summary Statistics'!$E$7)</f>
        <v>-0.80524736486555148</v>
      </c>
      <c r="G86">
        <f>STANDARDIZE(C86, 'Summary Statistics'!$I$3,'Summary Statistics'!$I$7)</f>
        <v>-0.61528219312381827</v>
      </c>
      <c r="H86">
        <f>STANDARDIZE(D86, 'Summary Statistics'!$J$3,'Summary Statistics'!$J$7)</f>
        <v>-0.36858985273641137</v>
      </c>
      <c r="I86" s="32">
        <f>STANDARDIZE(E86, 'Summary Statistics'!$K$3,'Summary Statistics'!$K$7)</f>
        <v>-0.31428014369779117</v>
      </c>
    </row>
    <row r="87" spans="1:9" x14ac:dyDescent="0.35">
      <c r="A87" s="31">
        <v>86</v>
      </c>
      <c r="B87">
        <v>37</v>
      </c>
      <c r="C87">
        <v>4</v>
      </c>
      <c r="D87">
        <v>0</v>
      </c>
      <c r="E87" s="16">
        <v>2</v>
      </c>
      <c r="F87" s="31">
        <f>STANDARDIZE(B87, 'Summary Statistics'!$E$3, 'Summary Statistics'!$E$7)</f>
        <v>3.3096647661633964</v>
      </c>
      <c r="G87">
        <f>STANDARDIZE(C87, 'Summary Statistics'!$I$3,'Summary Statistics'!$I$7)</f>
        <v>-6.3274366518988837E-2</v>
      </c>
      <c r="H87">
        <f>STANDARDIZE(D87, 'Summary Statistics'!$J$3,'Summary Statistics'!$J$7)</f>
        <v>-0.67891464284095016</v>
      </c>
      <c r="I87" s="32">
        <f>STANDARDIZE(E87, 'Summary Statistics'!$K$3,'Summary Statistics'!$K$7)</f>
        <v>-0.59444497767944848</v>
      </c>
    </row>
    <row r="88" spans="1:9" x14ac:dyDescent="0.35">
      <c r="A88" s="31">
        <v>87</v>
      </c>
      <c r="B88">
        <v>3</v>
      </c>
      <c r="C88">
        <v>0</v>
      </c>
      <c r="D88">
        <v>0</v>
      </c>
      <c r="E88" s="16">
        <v>0</v>
      </c>
      <c r="F88" s="31">
        <f>STANDARDIZE(B88, 'Summary Statistics'!$E$3, 'Summary Statistics'!$E$7)</f>
        <v>-1.0624293730548606</v>
      </c>
      <c r="G88">
        <f>STANDARDIZE(C88, 'Summary Statistics'!$I$3,'Summary Statistics'!$I$7)</f>
        <v>-1.1672900197286478</v>
      </c>
      <c r="H88">
        <f>STANDARDIZE(D88, 'Summary Statistics'!$J$3,'Summary Statistics'!$J$7)</f>
        <v>-0.67891464284095016</v>
      </c>
      <c r="I88" s="32">
        <f>STANDARDIZE(E88, 'Summary Statistics'!$K$3,'Summary Statistics'!$K$7)</f>
        <v>-1.1547746456427632</v>
      </c>
    </row>
    <row r="89" spans="1:9" x14ac:dyDescent="0.35">
      <c r="A89" s="31">
        <v>88</v>
      </c>
      <c r="B89">
        <v>10</v>
      </c>
      <c r="C89">
        <v>2</v>
      </c>
      <c r="D89">
        <v>0</v>
      </c>
      <c r="E89" s="16">
        <v>3</v>
      </c>
      <c r="F89" s="31">
        <f>STANDARDIZE(B89, 'Summary Statistics'!$E$3, 'Summary Statistics'!$E$7)</f>
        <v>-0.16229234439227835</v>
      </c>
      <c r="G89">
        <f>STANDARDIZE(C89, 'Summary Statistics'!$I$3,'Summary Statistics'!$I$7)</f>
        <v>-0.61528219312381827</v>
      </c>
      <c r="H89">
        <f>STANDARDIZE(D89, 'Summary Statistics'!$J$3,'Summary Statistics'!$J$7)</f>
        <v>-0.67891464284095016</v>
      </c>
      <c r="I89" s="32">
        <f>STANDARDIZE(E89, 'Summary Statistics'!$K$3,'Summary Statistics'!$K$7)</f>
        <v>-0.31428014369779117</v>
      </c>
    </row>
    <row r="90" spans="1:9" x14ac:dyDescent="0.35">
      <c r="A90" s="31">
        <v>89</v>
      </c>
      <c r="B90">
        <v>11</v>
      </c>
      <c r="C90">
        <v>10</v>
      </c>
      <c r="D90">
        <v>10</v>
      </c>
      <c r="E90" s="16">
        <v>8</v>
      </c>
      <c r="F90" s="31">
        <f>STANDARDIZE(B90, 'Summary Statistics'!$E$3, 'Summary Statistics'!$E$7)</f>
        <v>-3.3701340297623741E-2</v>
      </c>
      <c r="G90">
        <f>STANDARDIZE(C90, 'Summary Statistics'!$I$3,'Summary Statistics'!$I$7)</f>
        <v>1.5927491132954996</v>
      </c>
      <c r="H90">
        <f>STANDARDIZE(D90, 'Summary Statistics'!$J$3,'Summary Statistics'!$J$7)</f>
        <v>2.4243332582044381</v>
      </c>
      <c r="I90" s="32">
        <f>STANDARDIZE(E90, 'Summary Statistics'!$K$3,'Summary Statistics'!$K$7)</f>
        <v>1.0865440262104955</v>
      </c>
    </row>
    <row r="91" spans="1:9" x14ac:dyDescent="0.35">
      <c r="A91" s="31">
        <v>90</v>
      </c>
      <c r="B91">
        <v>9</v>
      </c>
      <c r="C91">
        <v>8</v>
      </c>
      <c r="D91">
        <v>4</v>
      </c>
      <c r="E91" s="16">
        <v>7</v>
      </c>
      <c r="F91" s="31">
        <f>STANDARDIZE(B91, 'Summary Statistics'!$E$3, 'Summary Statistics'!$E$7)</f>
        <v>-0.29088334848693298</v>
      </c>
      <c r="G91">
        <f>STANDARDIZE(C91, 'Summary Statistics'!$I$3,'Summary Statistics'!$I$7)</f>
        <v>1.04074128669067</v>
      </c>
      <c r="H91">
        <f>STANDARDIZE(D91, 'Summary Statistics'!$J$3,'Summary Statistics'!$J$7)</f>
        <v>0.56238451757720498</v>
      </c>
      <c r="I91" s="32">
        <f>STANDARDIZE(E91, 'Summary Statistics'!$K$3,'Summary Statistics'!$K$7)</f>
        <v>0.80637919222883814</v>
      </c>
    </row>
    <row r="92" spans="1:9" x14ac:dyDescent="0.35">
      <c r="A92" s="31">
        <v>91</v>
      </c>
      <c r="B92">
        <v>22</v>
      </c>
      <c r="C92">
        <v>3</v>
      </c>
      <c r="D92">
        <v>11</v>
      </c>
      <c r="E92" s="16">
        <v>11</v>
      </c>
      <c r="F92" s="31">
        <f>STANDARDIZE(B92, 'Summary Statistics'!$E$3, 'Summary Statistics'!$E$7)</f>
        <v>1.3807997047435772</v>
      </c>
      <c r="G92">
        <f>STANDARDIZE(C92, 'Summary Statistics'!$I$3,'Summary Statistics'!$I$7)</f>
        <v>-0.33927827982140357</v>
      </c>
      <c r="H92">
        <f>STANDARDIZE(D92, 'Summary Statistics'!$J$3,'Summary Statistics'!$J$7)</f>
        <v>2.7346580483089769</v>
      </c>
      <c r="I92" s="32">
        <f>STANDARDIZE(E92, 'Summary Statistics'!$K$3,'Summary Statistics'!$K$7)</f>
        <v>1.9270385281554676</v>
      </c>
    </row>
    <row r="93" spans="1:9" x14ac:dyDescent="0.35">
      <c r="A93" s="31">
        <v>92</v>
      </c>
      <c r="B93">
        <v>11</v>
      </c>
      <c r="C93">
        <v>7</v>
      </c>
      <c r="D93">
        <v>1</v>
      </c>
      <c r="E93" s="16">
        <v>0</v>
      </c>
      <c r="F93" s="31">
        <f>STANDARDIZE(B93, 'Summary Statistics'!$E$3, 'Summary Statistics'!$E$7)</f>
        <v>-3.3701340297623741E-2</v>
      </c>
      <c r="G93">
        <f>STANDARDIZE(C93, 'Summary Statistics'!$I$3,'Summary Statistics'!$I$7)</f>
        <v>0.76473737338825531</v>
      </c>
      <c r="H93">
        <f>STANDARDIZE(D93, 'Summary Statistics'!$J$3,'Summary Statistics'!$J$7)</f>
        <v>-0.36858985273641137</v>
      </c>
      <c r="I93" s="32">
        <f>STANDARDIZE(E93, 'Summary Statistics'!$K$3,'Summary Statistics'!$K$7)</f>
        <v>-1.1547746456427632</v>
      </c>
    </row>
    <row r="94" spans="1:9" x14ac:dyDescent="0.35">
      <c r="A94" s="31">
        <v>93</v>
      </c>
      <c r="B94">
        <v>11</v>
      </c>
      <c r="C94">
        <v>8</v>
      </c>
      <c r="D94">
        <v>2</v>
      </c>
      <c r="E94" s="16">
        <v>7</v>
      </c>
      <c r="F94" s="31">
        <f>STANDARDIZE(B94, 'Summary Statistics'!$E$3, 'Summary Statistics'!$E$7)</f>
        <v>-3.3701340297623741E-2</v>
      </c>
      <c r="G94">
        <f>STANDARDIZE(C94, 'Summary Statistics'!$I$3,'Summary Statistics'!$I$7)</f>
        <v>1.04074128669067</v>
      </c>
      <c r="H94">
        <f>STANDARDIZE(D94, 'Summary Statistics'!$J$3,'Summary Statistics'!$J$7)</f>
        <v>-5.8265062631872602E-2</v>
      </c>
      <c r="I94" s="32">
        <f>STANDARDIZE(E94, 'Summary Statistics'!$K$3,'Summary Statistics'!$K$7)</f>
        <v>0.80637919222883814</v>
      </c>
    </row>
    <row r="95" spans="1:9" x14ac:dyDescent="0.35">
      <c r="A95" s="31">
        <v>94</v>
      </c>
      <c r="B95">
        <v>21</v>
      </c>
      <c r="C95">
        <v>9</v>
      </c>
      <c r="D95">
        <v>9</v>
      </c>
      <c r="E95" s="16">
        <v>5</v>
      </c>
      <c r="F95" s="31">
        <f>STANDARDIZE(B95, 'Summary Statistics'!$E$3, 'Summary Statistics'!$E$7)</f>
        <v>1.2522087006489224</v>
      </c>
      <c r="G95">
        <f>STANDARDIZE(C95, 'Summary Statistics'!$I$3,'Summary Statistics'!$I$7)</f>
        <v>1.3167451999930848</v>
      </c>
      <c r="H95">
        <f>STANDARDIZE(D95, 'Summary Statistics'!$J$3,'Summary Statistics'!$J$7)</f>
        <v>2.114008468099899</v>
      </c>
      <c r="I95" s="32">
        <f>STANDARDIZE(E95, 'Summary Statistics'!$K$3,'Summary Statistics'!$K$7)</f>
        <v>0.24604952426552348</v>
      </c>
    </row>
    <row r="96" spans="1:9" x14ac:dyDescent="0.35">
      <c r="A96" s="31">
        <v>95</v>
      </c>
      <c r="B96">
        <v>12</v>
      </c>
      <c r="C96">
        <v>8</v>
      </c>
      <c r="D96">
        <v>5</v>
      </c>
      <c r="E96" s="16">
        <v>7</v>
      </c>
      <c r="F96" s="31">
        <f>STANDARDIZE(B96, 'Summary Statistics'!$E$3, 'Summary Statistics'!$E$7)</f>
        <v>9.4889663797030885E-2</v>
      </c>
      <c r="G96">
        <f>STANDARDIZE(C96, 'Summary Statistics'!$I$3,'Summary Statistics'!$I$7)</f>
        <v>1.04074128669067</v>
      </c>
      <c r="H96">
        <f>STANDARDIZE(D96, 'Summary Statistics'!$J$3,'Summary Statistics'!$J$7)</f>
        <v>0.87270930768174382</v>
      </c>
      <c r="I96" s="32">
        <f>STANDARDIZE(E96, 'Summary Statistics'!$K$3,'Summary Statistics'!$K$7)</f>
        <v>0.80637919222883814</v>
      </c>
    </row>
    <row r="97" spans="1:9" x14ac:dyDescent="0.35">
      <c r="A97" s="31">
        <v>96</v>
      </c>
      <c r="B97">
        <v>16</v>
      </c>
      <c r="C97">
        <v>3</v>
      </c>
      <c r="D97">
        <v>0</v>
      </c>
      <c r="E97" s="16">
        <v>3</v>
      </c>
      <c r="F97" s="31">
        <f>STANDARDIZE(B97, 'Summary Statistics'!$E$3, 'Summary Statistics'!$E$7)</f>
        <v>0.6092536801756494</v>
      </c>
      <c r="G97">
        <f>STANDARDIZE(C97, 'Summary Statistics'!$I$3,'Summary Statistics'!$I$7)</f>
        <v>-0.33927827982140357</v>
      </c>
      <c r="H97">
        <f>STANDARDIZE(D97, 'Summary Statistics'!$J$3,'Summary Statistics'!$J$7)</f>
        <v>-0.67891464284095016</v>
      </c>
      <c r="I97" s="32">
        <f>STANDARDIZE(E97, 'Summary Statistics'!$K$3,'Summary Statistics'!$K$7)</f>
        <v>-0.31428014369779117</v>
      </c>
    </row>
    <row r="98" spans="1:9" x14ac:dyDescent="0.35">
      <c r="A98" s="31">
        <v>97</v>
      </c>
      <c r="B98">
        <v>4</v>
      </c>
      <c r="C98">
        <v>2</v>
      </c>
      <c r="D98">
        <v>0</v>
      </c>
      <c r="E98" s="16">
        <v>2</v>
      </c>
      <c r="F98" s="31">
        <f>STANDARDIZE(B98, 'Summary Statistics'!$E$3, 'Summary Statistics'!$E$7)</f>
        <v>-0.93383836896020611</v>
      </c>
      <c r="G98">
        <f>STANDARDIZE(C98, 'Summary Statistics'!$I$3,'Summary Statistics'!$I$7)</f>
        <v>-0.61528219312381827</v>
      </c>
      <c r="H98">
        <f>STANDARDIZE(D98, 'Summary Statistics'!$J$3,'Summary Statistics'!$J$7)</f>
        <v>-0.67891464284095016</v>
      </c>
      <c r="I98" s="32">
        <f>STANDARDIZE(E98, 'Summary Statistics'!$K$3,'Summary Statistics'!$K$7)</f>
        <v>-0.59444497767944848</v>
      </c>
    </row>
    <row r="99" spans="1:9" x14ac:dyDescent="0.35">
      <c r="A99" s="31">
        <v>98</v>
      </c>
      <c r="B99">
        <v>5</v>
      </c>
      <c r="C99">
        <v>4</v>
      </c>
      <c r="D99">
        <v>0</v>
      </c>
      <c r="E99" s="16">
        <v>4</v>
      </c>
      <c r="F99" s="31">
        <f>STANDARDIZE(B99, 'Summary Statistics'!$E$3, 'Summary Statistics'!$E$7)</f>
        <v>-0.80524736486555148</v>
      </c>
      <c r="G99">
        <f>STANDARDIZE(C99, 'Summary Statistics'!$I$3,'Summary Statistics'!$I$7)</f>
        <v>-6.3274366518988837E-2</v>
      </c>
      <c r="H99">
        <f>STANDARDIZE(D99, 'Summary Statistics'!$J$3,'Summary Statistics'!$J$7)</f>
        <v>-0.67891464284095016</v>
      </c>
      <c r="I99" s="32">
        <f>STANDARDIZE(E99, 'Summary Statistics'!$K$3,'Summary Statistics'!$K$7)</f>
        <v>-3.4115309716133843E-2</v>
      </c>
    </row>
    <row r="100" spans="1:9" x14ac:dyDescent="0.35">
      <c r="A100" s="31">
        <v>99</v>
      </c>
      <c r="B100">
        <v>38</v>
      </c>
      <c r="C100">
        <v>10</v>
      </c>
      <c r="D100">
        <v>1</v>
      </c>
      <c r="E100" s="16">
        <v>8</v>
      </c>
      <c r="F100" s="31">
        <f>STANDARDIZE(B100, 'Summary Statistics'!$E$3, 'Summary Statistics'!$E$7)</f>
        <v>3.438255770258051</v>
      </c>
      <c r="G100">
        <f>STANDARDIZE(C100, 'Summary Statistics'!$I$3,'Summary Statistics'!$I$7)</f>
        <v>1.5927491132954996</v>
      </c>
      <c r="H100">
        <f>STANDARDIZE(D100, 'Summary Statistics'!$J$3,'Summary Statistics'!$J$7)</f>
        <v>-0.36858985273641137</v>
      </c>
      <c r="I100" s="32">
        <f>STANDARDIZE(E100, 'Summary Statistics'!$K$3,'Summary Statistics'!$K$7)</f>
        <v>1.0865440262104955</v>
      </c>
    </row>
    <row r="101" spans="1:9" x14ac:dyDescent="0.35">
      <c r="A101" s="31">
        <v>100</v>
      </c>
      <c r="B101">
        <v>17</v>
      </c>
      <c r="C101">
        <v>2</v>
      </c>
      <c r="D101">
        <v>1</v>
      </c>
      <c r="E101" s="16">
        <v>2</v>
      </c>
      <c r="F101" s="31">
        <f>STANDARDIZE(B101, 'Summary Statistics'!$E$3, 'Summary Statistics'!$E$7)</f>
        <v>0.73784468427030403</v>
      </c>
      <c r="G101">
        <f>STANDARDIZE(C101, 'Summary Statistics'!$I$3,'Summary Statistics'!$I$7)</f>
        <v>-0.61528219312381827</v>
      </c>
      <c r="H101">
        <f>STANDARDIZE(D101, 'Summary Statistics'!$J$3,'Summary Statistics'!$J$7)</f>
        <v>-0.36858985273641137</v>
      </c>
      <c r="I101" s="32">
        <f>STANDARDIZE(E101, 'Summary Statistics'!$K$3,'Summary Statistics'!$K$7)</f>
        <v>-0.59444497767944848</v>
      </c>
    </row>
    <row r="102" spans="1:9" x14ac:dyDescent="0.35">
      <c r="A102" s="31">
        <v>101</v>
      </c>
      <c r="B102">
        <v>7</v>
      </c>
      <c r="C102">
        <v>2</v>
      </c>
      <c r="D102">
        <v>0</v>
      </c>
      <c r="E102" s="16">
        <v>2</v>
      </c>
      <c r="F102" s="31">
        <f>STANDARDIZE(B102, 'Summary Statistics'!$E$3, 'Summary Statistics'!$E$7)</f>
        <v>-0.54806535667624223</v>
      </c>
      <c r="G102">
        <f>STANDARDIZE(C102, 'Summary Statistics'!$I$3,'Summary Statistics'!$I$7)</f>
        <v>-0.61528219312381827</v>
      </c>
      <c r="H102">
        <f>STANDARDIZE(D102, 'Summary Statistics'!$J$3,'Summary Statistics'!$J$7)</f>
        <v>-0.67891464284095016</v>
      </c>
      <c r="I102" s="32">
        <f>STANDARDIZE(E102, 'Summary Statistics'!$K$3,'Summary Statistics'!$K$7)</f>
        <v>-0.59444497767944848</v>
      </c>
    </row>
    <row r="103" spans="1:9" x14ac:dyDescent="0.35">
      <c r="A103" s="31">
        <v>102</v>
      </c>
      <c r="B103">
        <v>1</v>
      </c>
      <c r="C103">
        <v>0</v>
      </c>
      <c r="D103">
        <v>0</v>
      </c>
      <c r="E103" s="16">
        <v>0</v>
      </c>
      <c r="F103" s="31">
        <f>STANDARDIZE(B103, 'Summary Statistics'!$E$3, 'Summary Statistics'!$E$7)</f>
        <v>-1.3196113812441699</v>
      </c>
      <c r="G103">
        <f>STANDARDIZE(C103, 'Summary Statistics'!$I$3,'Summary Statistics'!$I$7)</f>
        <v>-1.1672900197286478</v>
      </c>
      <c r="H103">
        <f>STANDARDIZE(D103, 'Summary Statistics'!$J$3,'Summary Statistics'!$J$7)</f>
        <v>-0.67891464284095016</v>
      </c>
      <c r="I103" s="32">
        <f>STANDARDIZE(E103, 'Summary Statistics'!$K$3,'Summary Statistics'!$K$7)</f>
        <v>-1.1547746456427632</v>
      </c>
    </row>
    <row r="104" spans="1:9" x14ac:dyDescent="0.35">
      <c r="A104" s="31">
        <v>103</v>
      </c>
      <c r="B104">
        <v>1</v>
      </c>
      <c r="C104">
        <v>0</v>
      </c>
      <c r="D104">
        <v>1</v>
      </c>
      <c r="E104" s="16">
        <v>0</v>
      </c>
      <c r="F104" s="31">
        <f>STANDARDIZE(B104, 'Summary Statistics'!$E$3, 'Summary Statistics'!$E$7)</f>
        <v>-1.3196113812441699</v>
      </c>
      <c r="G104">
        <f>STANDARDIZE(C104, 'Summary Statistics'!$I$3,'Summary Statistics'!$I$7)</f>
        <v>-1.1672900197286478</v>
      </c>
      <c r="H104">
        <f>STANDARDIZE(D104, 'Summary Statistics'!$J$3,'Summary Statistics'!$J$7)</f>
        <v>-0.36858985273641137</v>
      </c>
      <c r="I104" s="32">
        <f>STANDARDIZE(E104, 'Summary Statistics'!$K$3,'Summary Statistics'!$K$7)</f>
        <v>-1.1547746456427632</v>
      </c>
    </row>
    <row r="105" spans="1:9" x14ac:dyDescent="0.35">
      <c r="A105" s="31">
        <v>104</v>
      </c>
      <c r="B105">
        <v>16</v>
      </c>
      <c r="C105">
        <v>13</v>
      </c>
      <c r="D105">
        <v>2</v>
      </c>
      <c r="E105" s="16">
        <v>10</v>
      </c>
      <c r="F105" s="31">
        <f>STANDARDIZE(B105, 'Summary Statistics'!$E$3, 'Summary Statistics'!$E$7)</f>
        <v>0.6092536801756494</v>
      </c>
      <c r="G105">
        <f>STANDARDIZE(C105, 'Summary Statistics'!$I$3,'Summary Statistics'!$I$7)</f>
        <v>2.4207608532027436</v>
      </c>
      <c r="H105">
        <f>STANDARDIZE(D105, 'Summary Statistics'!$J$3,'Summary Statistics'!$J$7)</f>
        <v>-5.8265062631872602E-2</v>
      </c>
      <c r="I105" s="32">
        <f>STANDARDIZE(E105, 'Summary Statistics'!$K$3,'Summary Statistics'!$K$7)</f>
        <v>1.6468736941738102</v>
      </c>
    </row>
    <row r="106" spans="1:9" x14ac:dyDescent="0.35">
      <c r="A106" s="31">
        <v>105</v>
      </c>
      <c r="B106">
        <v>17</v>
      </c>
      <c r="C106">
        <v>0</v>
      </c>
      <c r="D106">
        <v>0</v>
      </c>
      <c r="E106" s="16">
        <v>0</v>
      </c>
      <c r="F106" s="31">
        <f>STANDARDIZE(B106, 'Summary Statistics'!$E$3, 'Summary Statistics'!$E$7)</f>
        <v>0.73784468427030403</v>
      </c>
      <c r="G106">
        <f>STANDARDIZE(C106, 'Summary Statistics'!$I$3,'Summary Statistics'!$I$7)</f>
        <v>-1.1672900197286478</v>
      </c>
      <c r="H106">
        <f>STANDARDIZE(D106, 'Summary Statistics'!$J$3,'Summary Statistics'!$J$7)</f>
        <v>-0.67891464284095016</v>
      </c>
      <c r="I106" s="32">
        <f>STANDARDIZE(E106, 'Summary Statistics'!$K$3,'Summary Statistics'!$K$7)</f>
        <v>-1.1547746456427632</v>
      </c>
    </row>
    <row r="107" spans="1:9" x14ac:dyDescent="0.35">
      <c r="A107" s="31">
        <v>106</v>
      </c>
      <c r="B107">
        <v>30</v>
      </c>
      <c r="C107">
        <v>2</v>
      </c>
      <c r="D107">
        <v>2</v>
      </c>
      <c r="E107" s="16">
        <v>2</v>
      </c>
      <c r="F107" s="31">
        <f>STANDARDIZE(B107, 'Summary Statistics'!$E$3, 'Summary Statistics'!$E$7)</f>
        <v>2.4095277375008139</v>
      </c>
      <c r="G107">
        <f>STANDARDIZE(C107, 'Summary Statistics'!$I$3,'Summary Statistics'!$I$7)</f>
        <v>-0.61528219312381827</v>
      </c>
      <c r="H107">
        <f>STANDARDIZE(D107, 'Summary Statistics'!$J$3,'Summary Statistics'!$J$7)</f>
        <v>-5.8265062631872602E-2</v>
      </c>
      <c r="I107" s="32">
        <f>STANDARDIZE(E107, 'Summary Statistics'!$K$3,'Summary Statistics'!$K$7)</f>
        <v>-0.59444497767944848</v>
      </c>
    </row>
    <row r="108" spans="1:9" x14ac:dyDescent="0.35">
      <c r="A108" s="31">
        <v>107</v>
      </c>
      <c r="B108">
        <v>28</v>
      </c>
      <c r="C108">
        <v>3</v>
      </c>
      <c r="D108">
        <v>0</v>
      </c>
      <c r="E108" s="16">
        <v>7</v>
      </c>
      <c r="F108" s="31">
        <f>STANDARDIZE(B108, 'Summary Statistics'!$E$3, 'Summary Statistics'!$E$7)</f>
        <v>2.1523457293115045</v>
      </c>
      <c r="G108">
        <f>STANDARDIZE(C108, 'Summary Statistics'!$I$3,'Summary Statistics'!$I$7)</f>
        <v>-0.33927827982140357</v>
      </c>
      <c r="H108">
        <f>STANDARDIZE(D108, 'Summary Statistics'!$J$3,'Summary Statistics'!$J$7)</f>
        <v>-0.67891464284095016</v>
      </c>
      <c r="I108" s="32">
        <f>STANDARDIZE(E108, 'Summary Statistics'!$K$3,'Summary Statistics'!$K$7)</f>
        <v>0.80637919222883814</v>
      </c>
    </row>
    <row r="109" spans="1:9" x14ac:dyDescent="0.35">
      <c r="A109" s="31">
        <v>108</v>
      </c>
      <c r="B109">
        <v>6</v>
      </c>
      <c r="C109">
        <v>4</v>
      </c>
      <c r="D109">
        <v>0</v>
      </c>
      <c r="E109" s="16">
        <v>3</v>
      </c>
      <c r="F109" s="31">
        <f>STANDARDIZE(B109, 'Summary Statistics'!$E$3, 'Summary Statistics'!$E$7)</f>
        <v>-0.67665636077089686</v>
      </c>
      <c r="G109">
        <f>STANDARDIZE(C109, 'Summary Statistics'!$I$3,'Summary Statistics'!$I$7)</f>
        <v>-6.3274366518988837E-2</v>
      </c>
      <c r="H109">
        <f>STANDARDIZE(D109, 'Summary Statistics'!$J$3,'Summary Statistics'!$J$7)</f>
        <v>-0.67891464284095016</v>
      </c>
      <c r="I109" s="32">
        <f>STANDARDIZE(E109, 'Summary Statistics'!$K$3,'Summary Statistics'!$K$7)</f>
        <v>-0.31428014369779117</v>
      </c>
    </row>
    <row r="110" spans="1:9" x14ac:dyDescent="0.35">
      <c r="A110" s="31">
        <v>109</v>
      </c>
      <c r="B110">
        <v>2</v>
      </c>
      <c r="C110">
        <v>2</v>
      </c>
      <c r="D110">
        <v>2</v>
      </c>
      <c r="E110" s="16">
        <v>1</v>
      </c>
      <c r="F110" s="31">
        <f>STANDARDIZE(B110, 'Summary Statistics'!$E$3, 'Summary Statistics'!$E$7)</f>
        <v>-1.1910203771495154</v>
      </c>
      <c r="G110">
        <f>STANDARDIZE(C110, 'Summary Statistics'!$I$3,'Summary Statistics'!$I$7)</f>
        <v>-0.61528219312381827</v>
      </c>
      <c r="H110">
        <f>STANDARDIZE(D110, 'Summary Statistics'!$J$3,'Summary Statistics'!$J$7)</f>
        <v>-5.8265062631872602E-2</v>
      </c>
      <c r="I110" s="32">
        <f>STANDARDIZE(E110, 'Summary Statistics'!$K$3,'Summary Statistics'!$K$7)</f>
        <v>-0.87460981166110585</v>
      </c>
    </row>
    <row r="111" spans="1:9" x14ac:dyDescent="0.35">
      <c r="A111" s="31">
        <v>110</v>
      </c>
      <c r="B111">
        <v>1</v>
      </c>
      <c r="C111">
        <v>0</v>
      </c>
      <c r="D111">
        <v>0</v>
      </c>
      <c r="E111" s="16">
        <v>0</v>
      </c>
      <c r="F111" s="31">
        <f>STANDARDIZE(B111, 'Summary Statistics'!$E$3, 'Summary Statistics'!$E$7)</f>
        <v>-1.3196113812441699</v>
      </c>
      <c r="G111">
        <f>STANDARDIZE(C111, 'Summary Statistics'!$I$3,'Summary Statistics'!$I$7)</f>
        <v>-1.1672900197286478</v>
      </c>
      <c r="H111">
        <f>STANDARDIZE(D111, 'Summary Statistics'!$J$3,'Summary Statistics'!$J$7)</f>
        <v>-0.67891464284095016</v>
      </c>
      <c r="I111" s="32">
        <f>STANDARDIZE(E111, 'Summary Statistics'!$K$3,'Summary Statistics'!$K$7)</f>
        <v>-1.1547746456427632</v>
      </c>
    </row>
    <row r="112" spans="1:9" x14ac:dyDescent="0.35">
      <c r="A112" s="31">
        <v>111</v>
      </c>
      <c r="B112">
        <v>23</v>
      </c>
      <c r="C112">
        <v>12</v>
      </c>
      <c r="D112">
        <v>12</v>
      </c>
      <c r="E112" s="16">
        <v>8</v>
      </c>
      <c r="F112" s="31">
        <f>STANDARDIZE(B112, 'Summary Statistics'!$E$3, 'Summary Statistics'!$E$7)</f>
        <v>1.5093907088382317</v>
      </c>
      <c r="G112">
        <f>STANDARDIZE(C112, 'Summary Statistics'!$I$3,'Summary Statistics'!$I$7)</f>
        <v>2.1447569399003292</v>
      </c>
      <c r="H112">
        <f>STANDARDIZE(D112, 'Summary Statistics'!$J$3,'Summary Statistics'!$J$7)</f>
        <v>3.0449828384135156</v>
      </c>
      <c r="I112" s="32">
        <f>STANDARDIZE(E112, 'Summary Statistics'!$K$3,'Summary Statistics'!$K$7)</f>
        <v>1.0865440262104955</v>
      </c>
    </row>
    <row r="113" spans="1:9" x14ac:dyDescent="0.35">
      <c r="A113" s="31">
        <v>112</v>
      </c>
      <c r="B113">
        <v>9</v>
      </c>
      <c r="C113">
        <v>7</v>
      </c>
      <c r="D113">
        <v>0</v>
      </c>
      <c r="E113" s="16">
        <v>6</v>
      </c>
      <c r="F113" s="31">
        <f>STANDARDIZE(B113, 'Summary Statistics'!$E$3, 'Summary Statistics'!$E$7)</f>
        <v>-0.29088334848693298</v>
      </c>
      <c r="G113">
        <f>STANDARDIZE(C113, 'Summary Statistics'!$I$3,'Summary Statistics'!$I$7)</f>
        <v>0.76473737338825531</v>
      </c>
      <c r="H113">
        <f>STANDARDIZE(D113, 'Summary Statistics'!$J$3,'Summary Statistics'!$J$7)</f>
        <v>-0.67891464284095016</v>
      </c>
      <c r="I113" s="32">
        <f>STANDARDIZE(E113, 'Summary Statistics'!$K$3,'Summary Statistics'!$K$7)</f>
        <v>0.52621435824718088</v>
      </c>
    </row>
    <row r="114" spans="1:9" x14ac:dyDescent="0.35">
      <c r="A114" s="31">
        <v>113</v>
      </c>
      <c r="B114">
        <v>23</v>
      </c>
      <c r="C114">
        <v>3</v>
      </c>
      <c r="D114">
        <v>4</v>
      </c>
      <c r="E114" s="16">
        <v>4</v>
      </c>
      <c r="F114" s="31">
        <f>STANDARDIZE(B114, 'Summary Statistics'!$E$3, 'Summary Statistics'!$E$7)</f>
        <v>1.5093907088382317</v>
      </c>
      <c r="G114">
        <f>STANDARDIZE(C114, 'Summary Statistics'!$I$3,'Summary Statistics'!$I$7)</f>
        <v>-0.33927827982140357</v>
      </c>
      <c r="H114">
        <f>STANDARDIZE(D114, 'Summary Statistics'!$J$3,'Summary Statistics'!$J$7)</f>
        <v>0.56238451757720498</v>
      </c>
      <c r="I114" s="32">
        <f>STANDARDIZE(E114, 'Summary Statistics'!$K$3,'Summary Statistics'!$K$7)</f>
        <v>-3.4115309716133843E-2</v>
      </c>
    </row>
    <row r="115" spans="1:9" x14ac:dyDescent="0.35">
      <c r="A115" s="31">
        <v>114</v>
      </c>
      <c r="B115">
        <v>6</v>
      </c>
      <c r="C115">
        <v>3</v>
      </c>
      <c r="D115">
        <v>1</v>
      </c>
      <c r="E115" s="16">
        <v>2</v>
      </c>
      <c r="F115" s="31">
        <f>STANDARDIZE(B115, 'Summary Statistics'!$E$3, 'Summary Statistics'!$E$7)</f>
        <v>-0.67665636077089686</v>
      </c>
      <c r="G115">
        <f>STANDARDIZE(C115, 'Summary Statistics'!$I$3,'Summary Statistics'!$I$7)</f>
        <v>-0.33927827982140357</v>
      </c>
      <c r="H115">
        <f>STANDARDIZE(D115, 'Summary Statistics'!$J$3,'Summary Statistics'!$J$7)</f>
        <v>-0.36858985273641137</v>
      </c>
      <c r="I115" s="32">
        <f>STANDARDIZE(E115, 'Summary Statistics'!$K$3,'Summary Statistics'!$K$7)</f>
        <v>-0.59444497767944848</v>
      </c>
    </row>
    <row r="116" spans="1:9" x14ac:dyDescent="0.35">
      <c r="A116" s="31">
        <v>115</v>
      </c>
      <c r="B116">
        <v>12</v>
      </c>
      <c r="C116">
        <v>0</v>
      </c>
      <c r="D116">
        <v>0</v>
      </c>
      <c r="E116" s="16">
        <v>0</v>
      </c>
      <c r="F116" s="31">
        <f>STANDARDIZE(B116, 'Summary Statistics'!$E$3, 'Summary Statistics'!$E$7)</f>
        <v>9.4889663797030885E-2</v>
      </c>
      <c r="G116">
        <f>STANDARDIZE(C116, 'Summary Statistics'!$I$3,'Summary Statistics'!$I$7)</f>
        <v>-1.1672900197286478</v>
      </c>
      <c r="H116">
        <f>STANDARDIZE(D116, 'Summary Statistics'!$J$3,'Summary Statistics'!$J$7)</f>
        <v>-0.67891464284095016</v>
      </c>
      <c r="I116" s="32">
        <f>STANDARDIZE(E116, 'Summary Statistics'!$K$3,'Summary Statistics'!$K$7)</f>
        <v>-1.1547746456427632</v>
      </c>
    </row>
    <row r="117" spans="1:9" x14ac:dyDescent="0.35">
      <c r="A117" s="31">
        <v>116</v>
      </c>
      <c r="B117">
        <v>12</v>
      </c>
      <c r="C117">
        <v>3</v>
      </c>
      <c r="D117">
        <v>1</v>
      </c>
      <c r="E117" s="16">
        <v>3</v>
      </c>
      <c r="F117" s="31">
        <f>STANDARDIZE(B117, 'Summary Statistics'!$E$3, 'Summary Statistics'!$E$7)</f>
        <v>9.4889663797030885E-2</v>
      </c>
      <c r="G117">
        <f>STANDARDIZE(C117, 'Summary Statistics'!$I$3,'Summary Statistics'!$I$7)</f>
        <v>-0.33927827982140357</v>
      </c>
      <c r="H117">
        <f>STANDARDIZE(D117, 'Summary Statistics'!$J$3,'Summary Statistics'!$J$7)</f>
        <v>-0.36858985273641137</v>
      </c>
      <c r="I117" s="32">
        <f>STANDARDIZE(E117, 'Summary Statistics'!$K$3,'Summary Statistics'!$K$7)</f>
        <v>-0.31428014369779117</v>
      </c>
    </row>
    <row r="118" spans="1:9" x14ac:dyDescent="0.35">
      <c r="A118" s="31">
        <v>117</v>
      </c>
      <c r="B118">
        <v>14</v>
      </c>
      <c r="C118">
        <v>10</v>
      </c>
      <c r="D118">
        <v>5</v>
      </c>
      <c r="E118" s="16">
        <v>8</v>
      </c>
      <c r="F118" s="31">
        <f>STANDARDIZE(B118, 'Summary Statistics'!$E$3, 'Summary Statistics'!$E$7)</f>
        <v>0.35207167198634015</v>
      </c>
      <c r="G118">
        <f>STANDARDIZE(C118, 'Summary Statistics'!$I$3,'Summary Statistics'!$I$7)</f>
        <v>1.5927491132954996</v>
      </c>
      <c r="H118">
        <f>STANDARDIZE(D118, 'Summary Statistics'!$J$3,'Summary Statistics'!$J$7)</f>
        <v>0.87270930768174382</v>
      </c>
      <c r="I118" s="32">
        <f>STANDARDIZE(E118, 'Summary Statistics'!$K$3,'Summary Statistics'!$K$7)</f>
        <v>1.0865440262104955</v>
      </c>
    </row>
    <row r="119" spans="1:9" x14ac:dyDescent="0.35">
      <c r="A119" s="31">
        <v>118</v>
      </c>
      <c r="B119">
        <v>10</v>
      </c>
      <c r="C119">
        <v>7</v>
      </c>
      <c r="D119">
        <v>2</v>
      </c>
      <c r="E119" s="16">
        <v>8</v>
      </c>
      <c r="F119" s="31">
        <f>STANDARDIZE(B119, 'Summary Statistics'!$E$3, 'Summary Statistics'!$E$7)</f>
        <v>-0.16229234439227835</v>
      </c>
      <c r="G119">
        <f>STANDARDIZE(C119, 'Summary Statistics'!$I$3,'Summary Statistics'!$I$7)</f>
        <v>0.76473737338825531</v>
      </c>
      <c r="H119">
        <f>STANDARDIZE(D119, 'Summary Statistics'!$J$3,'Summary Statistics'!$J$7)</f>
        <v>-5.8265062631872602E-2</v>
      </c>
      <c r="I119" s="32">
        <f>STANDARDIZE(E119, 'Summary Statistics'!$K$3,'Summary Statistics'!$K$7)</f>
        <v>1.0865440262104955</v>
      </c>
    </row>
    <row r="120" spans="1:9" x14ac:dyDescent="0.35">
      <c r="A120" s="31">
        <v>119</v>
      </c>
      <c r="B120">
        <v>7</v>
      </c>
      <c r="C120">
        <v>0</v>
      </c>
      <c r="D120">
        <v>0</v>
      </c>
      <c r="E120" s="16">
        <v>0</v>
      </c>
      <c r="F120" s="31">
        <f>STANDARDIZE(B120, 'Summary Statistics'!$E$3, 'Summary Statistics'!$E$7)</f>
        <v>-0.54806535667624223</v>
      </c>
      <c r="G120">
        <f>STANDARDIZE(C120, 'Summary Statistics'!$I$3,'Summary Statistics'!$I$7)</f>
        <v>-1.1672900197286478</v>
      </c>
      <c r="H120">
        <f>STANDARDIZE(D120, 'Summary Statistics'!$J$3,'Summary Statistics'!$J$7)</f>
        <v>-0.67891464284095016</v>
      </c>
      <c r="I120" s="32">
        <f>STANDARDIZE(E120, 'Summary Statistics'!$K$3,'Summary Statistics'!$K$7)</f>
        <v>-1.1547746456427632</v>
      </c>
    </row>
    <row r="121" spans="1:9" x14ac:dyDescent="0.35">
      <c r="A121" s="31">
        <v>120</v>
      </c>
      <c r="B121">
        <v>25</v>
      </c>
      <c r="C121">
        <v>12</v>
      </c>
      <c r="D121">
        <v>4</v>
      </c>
      <c r="E121" s="16">
        <v>12</v>
      </c>
      <c r="F121" s="31">
        <f>STANDARDIZE(B121, 'Summary Statistics'!$E$3, 'Summary Statistics'!$E$7)</f>
        <v>1.7665727170275409</v>
      </c>
      <c r="G121">
        <f>STANDARDIZE(C121, 'Summary Statistics'!$I$3,'Summary Statistics'!$I$7)</f>
        <v>2.1447569399003292</v>
      </c>
      <c r="H121">
        <f>STANDARDIZE(D121, 'Summary Statistics'!$J$3,'Summary Statistics'!$J$7)</f>
        <v>0.56238451757720498</v>
      </c>
      <c r="I121" s="32">
        <f>STANDARDIZE(E121, 'Summary Statistics'!$K$3,'Summary Statistics'!$K$7)</f>
        <v>2.207203362137125</v>
      </c>
    </row>
    <row r="122" spans="1:9" x14ac:dyDescent="0.35">
      <c r="A122" s="31">
        <v>121</v>
      </c>
      <c r="B122">
        <v>10</v>
      </c>
      <c r="C122">
        <v>7</v>
      </c>
      <c r="D122">
        <v>0</v>
      </c>
      <c r="E122" s="16">
        <v>9</v>
      </c>
      <c r="F122" s="31">
        <f>STANDARDIZE(B122, 'Summary Statistics'!$E$3, 'Summary Statistics'!$E$7)</f>
        <v>-0.16229234439227835</v>
      </c>
      <c r="G122">
        <f>STANDARDIZE(C122, 'Summary Statistics'!$I$3,'Summary Statistics'!$I$7)</f>
        <v>0.76473737338825531</v>
      </c>
      <c r="H122">
        <f>STANDARDIZE(D122, 'Summary Statistics'!$J$3,'Summary Statistics'!$J$7)</f>
        <v>-0.67891464284095016</v>
      </c>
      <c r="I122" s="32">
        <f>STANDARDIZE(E122, 'Summary Statistics'!$K$3,'Summary Statistics'!$K$7)</f>
        <v>1.3667088601921529</v>
      </c>
    </row>
    <row r="123" spans="1:9" x14ac:dyDescent="0.35">
      <c r="A123" s="31">
        <v>122</v>
      </c>
      <c r="B123">
        <v>8</v>
      </c>
      <c r="C123">
        <v>7</v>
      </c>
      <c r="D123">
        <v>0</v>
      </c>
      <c r="E123" s="16">
        <v>7</v>
      </c>
      <c r="F123" s="31">
        <f>STANDARDIZE(B123, 'Summary Statistics'!$E$3, 'Summary Statistics'!$E$7)</f>
        <v>-0.41947435258158761</v>
      </c>
      <c r="G123">
        <f>STANDARDIZE(C123, 'Summary Statistics'!$I$3,'Summary Statistics'!$I$7)</f>
        <v>0.76473737338825531</v>
      </c>
      <c r="H123">
        <f>STANDARDIZE(D123, 'Summary Statistics'!$J$3,'Summary Statistics'!$J$7)</f>
        <v>-0.67891464284095016</v>
      </c>
      <c r="I123" s="32">
        <f>STANDARDIZE(E123, 'Summary Statistics'!$K$3,'Summary Statistics'!$K$7)</f>
        <v>0.80637919222883814</v>
      </c>
    </row>
    <row r="124" spans="1:9" x14ac:dyDescent="0.35">
      <c r="A124" s="31">
        <v>123</v>
      </c>
      <c r="B124">
        <v>7</v>
      </c>
      <c r="C124">
        <v>4</v>
      </c>
      <c r="D124">
        <v>4</v>
      </c>
      <c r="E124" s="16">
        <v>3</v>
      </c>
      <c r="F124" s="31">
        <f>STANDARDIZE(B124, 'Summary Statistics'!$E$3, 'Summary Statistics'!$E$7)</f>
        <v>-0.54806535667624223</v>
      </c>
      <c r="G124">
        <f>STANDARDIZE(C124, 'Summary Statistics'!$I$3,'Summary Statistics'!$I$7)</f>
        <v>-6.3274366518988837E-2</v>
      </c>
      <c r="H124">
        <f>STANDARDIZE(D124, 'Summary Statistics'!$J$3,'Summary Statistics'!$J$7)</f>
        <v>0.56238451757720498</v>
      </c>
      <c r="I124" s="32">
        <f>STANDARDIZE(E124, 'Summary Statistics'!$K$3,'Summary Statistics'!$K$7)</f>
        <v>-0.31428014369779117</v>
      </c>
    </row>
    <row r="125" spans="1:9" x14ac:dyDescent="0.35">
      <c r="A125" s="31">
        <v>124</v>
      </c>
      <c r="B125">
        <v>23</v>
      </c>
      <c r="C125">
        <v>18</v>
      </c>
      <c r="D125">
        <v>15</v>
      </c>
      <c r="E125" s="16">
        <v>15</v>
      </c>
      <c r="F125" s="31">
        <f>STANDARDIZE(B125, 'Summary Statistics'!$E$3, 'Summary Statistics'!$E$7)</f>
        <v>1.5093907088382317</v>
      </c>
      <c r="G125">
        <f>STANDARDIZE(C125, 'Summary Statistics'!$I$3,'Summary Statistics'!$I$7)</f>
        <v>3.8007804197148172</v>
      </c>
      <c r="H125">
        <f>STANDARDIZE(D125, 'Summary Statistics'!$J$3,'Summary Statistics'!$J$7)</f>
        <v>3.9759572087271318</v>
      </c>
      <c r="I125" s="32">
        <f>STANDARDIZE(E125, 'Summary Statistics'!$K$3,'Summary Statistics'!$K$7)</f>
        <v>3.0476978640820973</v>
      </c>
    </row>
    <row r="126" spans="1:9" x14ac:dyDescent="0.35">
      <c r="A126" s="31">
        <v>125</v>
      </c>
      <c r="B126">
        <v>12</v>
      </c>
      <c r="C126">
        <v>7</v>
      </c>
      <c r="D126">
        <v>7</v>
      </c>
      <c r="E126" s="16">
        <v>7</v>
      </c>
      <c r="F126" s="31">
        <f>STANDARDIZE(B126, 'Summary Statistics'!$E$3, 'Summary Statistics'!$E$7)</f>
        <v>9.4889663797030885E-2</v>
      </c>
      <c r="G126">
        <f>STANDARDIZE(C126, 'Summary Statistics'!$I$3,'Summary Statistics'!$I$7)</f>
        <v>0.76473737338825531</v>
      </c>
      <c r="H126">
        <f>STANDARDIZE(D126, 'Summary Statistics'!$J$3,'Summary Statistics'!$J$7)</f>
        <v>1.4933588878908215</v>
      </c>
      <c r="I126" s="32">
        <f>STANDARDIZE(E126, 'Summary Statistics'!$K$3,'Summary Statistics'!$K$7)</f>
        <v>0.80637919222883814</v>
      </c>
    </row>
    <row r="127" spans="1:9" x14ac:dyDescent="0.35">
      <c r="A127" s="31">
        <v>126</v>
      </c>
      <c r="B127">
        <v>5</v>
      </c>
      <c r="C127">
        <v>4</v>
      </c>
      <c r="D127">
        <v>4</v>
      </c>
      <c r="E127" s="16">
        <v>3</v>
      </c>
      <c r="F127" s="31">
        <f>STANDARDIZE(B127, 'Summary Statistics'!$E$3, 'Summary Statistics'!$E$7)</f>
        <v>-0.80524736486555148</v>
      </c>
      <c r="G127">
        <f>STANDARDIZE(C127, 'Summary Statistics'!$I$3,'Summary Statistics'!$I$7)</f>
        <v>-6.3274366518988837E-2</v>
      </c>
      <c r="H127">
        <f>STANDARDIZE(D127, 'Summary Statistics'!$J$3,'Summary Statistics'!$J$7)</f>
        <v>0.56238451757720498</v>
      </c>
      <c r="I127" s="32">
        <f>STANDARDIZE(E127, 'Summary Statistics'!$K$3,'Summary Statistics'!$K$7)</f>
        <v>-0.31428014369779117</v>
      </c>
    </row>
    <row r="128" spans="1:9" x14ac:dyDescent="0.35">
      <c r="A128" s="31">
        <v>127</v>
      </c>
      <c r="B128">
        <v>40</v>
      </c>
      <c r="C128">
        <v>10</v>
      </c>
      <c r="D128">
        <v>15</v>
      </c>
      <c r="E128" s="16">
        <v>6</v>
      </c>
      <c r="F128" s="31">
        <f>STANDARDIZE(B128, 'Summary Statistics'!$E$3, 'Summary Statistics'!$E$7)</f>
        <v>3.69543777844736</v>
      </c>
      <c r="G128">
        <f>STANDARDIZE(C128, 'Summary Statistics'!$I$3,'Summary Statistics'!$I$7)</f>
        <v>1.5927491132954996</v>
      </c>
      <c r="H128">
        <f>STANDARDIZE(D128, 'Summary Statistics'!$J$3,'Summary Statistics'!$J$7)</f>
        <v>3.9759572087271318</v>
      </c>
      <c r="I128" s="32">
        <f>STANDARDIZE(E128, 'Summary Statistics'!$K$3,'Summary Statistics'!$K$7)</f>
        <v>0.52621435824718088</v>
      </c>
    </row>
    <row r="129" spans="1:9" x14ac:dyDescent="0.35">
      <c r="A129" s="31">
        <v>128</v>
      </c>
      <c r="B129">
        <v>0</v>
      </c>
      <c r="C129">
        <v>0</v>
      </c>
      <c r="D129">
        <v>0</v>
      </c>
      <c r="E129" s="16">
        <v>0</v>
      </c>
      <c r="F129" s="31">
        <f>STANDARDIZE(B129, 'Summary Statistics'!$E$3, 'Summary Statistics'!$E$7)</f>
        <v>-1.4482023853388246</v>
      </c>
      <c r="G129">
        <f>STANDARDIZE(C129, 'Summary Statistics'!$I$3,'Summary Statistics'!$I$7)</f>
        <v>-1.1672900197286478</v>
      </c>
      <c r="H129">
        <f>STANDARDIZE(D129, 'Summary Statistics'!$J$3,'Summary Statistics'!$J$7)</f>
        <v>-0.67891464284095016</v>
      </c>
      <c r="I129" s="32">
        <f>STANDARDIZE(E129, 'Summary Statistics'!$K$3,'Summary Statistics'!$K$7)</f>
        <v>-1.1547746456427632</v>
      </c>
    </row>
    <row r="130" spans="1:9" x14ac:dyDescent="0.35">
      <c r="A130" s="31">
        <v>129</v>
      </c>
      <c r="B130">
        <v>3</v>
      </c>
      <c r="C130">
        <v>1</v>
      </c>
      <c r="D130">
        <v>2</v>
      </c>
      <c r="E130" s="16">
        <v>1</v>
      </c>
      <c r="F130" s="31">
        <f>STANDARDIZE(B130, 'Summary Statistics'!$E$3, 'Summary Statistics'!$E$7)</f>
        <v>-1.0624293730548606</v>
      </c>
      <c r="G130">
        <f>STANDARDIZE(C130, 'Summary Statistics'!$I$3,'Summary Statistics'!$I$7)</f>
        <v>-0.89128610642623307</v>
      </c>
      <c r="H130">
        <f>STANDARDIZE(D130, 'Summary Statistics'!$J$3,'Summary Statistics'!$J$7)</f>
        <v>-5.8265062631872602E-2</v>
      </c>
      <c r="I130" s="32">
        <f>STANDARDIZE(E130, 'Summary Statistics'!$K$3,'Summary Statistics'!$K$7)</f>
        <v>-0.87460981166110585</v>
      </c>
    </row>
    <row r="131" spans="1:9" x14ac:dyDescent="0.35">
      <c r="A131" s="31">
        <v>130</v>
      </c>
      <c r="B131">
        <v>16</v>
      </c>
      <c r="C131">
        <v>11</v>
      </c>
      <c r="D131">
        <v>5</v>
      </c>
      <c r="E131" s="16">
        <v>11</v>
      </c>
      <c r="F131" s="31">
        <f>STANDARDIZE(B131, 'Summary Statistics'!$E$3, 'Summary Statistics'!$E$7)</f>
        <v>0.6092536801756494</v>
      </c>
      <c r="G131">
        <f>STANDARDIZE(C131, 'Summary Statistics'!$I$3,'Summary Statistics'!$I$7)</f>
        <v>1.8687530265979142</v>
      </c>
      <c r="H131">
        <f>STANDARDIZE(D131, 'Summary Statistics'!$J$3,'Summary Statistics'!$J$7)</f>
        <v>0.87270930768174382</v>
      </c>
      <c r="I131" s="32">
        <f>STANDARDIZE(E131, 'Summary Statistics'!$K$3,'Summary Statistics'!$K$7)</f>
        <v>1.9270385281554676</v>
      </c>
    </row>
    <row r="132" spans="1:9" x14ac:dyDescent="0.35">
      <c r="A132" s="31">
        <v>131</v>
      </c>
      <c r="B132">
        <v>18</v>
      </c>
      <c r="C132">
        <v>2</v>
      </c>
      <c r="D132">
        <v>1</v>
      </c>
      <c r="E132" s="16">
        <v>2</v>
      </c>
      <c r="F132" s="31">
        <f>STANDARDIZE(B132, 'Summary Statistics'!$E$3, 'Summary Statistics'!$E$7)</f>
        <v>0.86643568836495866</v>
      </c>
      <c r="G132">
        <f>STANDARDIZE(C132, 'Summary Statistics'!$I$3,'Summary Statistics'!$I$7)</f>
        <v>-0.61528219312381827</v>
      </c>
      <c r="H132">
        <f>STANDARDIZE(D132, 'Summary Statistics'!$J$3,'Summary Statistics'!$J$7)</f>
        <v>-0.36858985273641137</v>
      </c>
      <c r="I132" s="32">
        <f>STANDARDIZE(E132, 'Summary Statistics'!$K$3,'Summary Statistics'!$K$7)</f>
        <v>-0.59444497767944848</v>
      </c>
    </row>
    <row r="133" spans="1:9" x14ac:dyDescent="0.35">
      <c r="A133" s="31">
        <v>132</v>
      </c>
      <c r="B133">
        <v>16</v>
      </c>
      <c r="C133">
        <v>2</v>
      </c>
      <c r="D133">
        <v>2</v>
      </c>
      <c r="E133" s="16">
        <v>1</v>
      </c>
      <c r="F133" s="31">
        <f>STANDARDIZE(B133, 'Summary Statistics'!$E$3, 'Summary Statistics'!$E$7)</f>
        <v>0.6092536801756494</v>
      </c>
      <c r="G133">
        <f>STANDARDIZE(C133, 'Summary Statistics'!$I$3,'Summary Statistics'!$I$7)</f>
        <v>-0.61528219312381827</v>
      </c>
      <c r="H133">
        <f>STANDARDIZE(D133, 'Summary Statistics'!$J$3,'Summary Statistics'!$J$7)</f>
        <v>-5.8265062631872602E-2</v>
      </c>
      <c r="I133" s="32">
        <f>STANDARDIZE(E133, 'Summary Statistics'!$K$3,'Summary Statistics'!$K$7)</f>
        <v>-0.87460981166110585</v>
      </c>
    </row>
    <row r="134" spans="1:9" x14ac:dyDescent="0.35">
      <c r="A134" s="31">
        <v>133</v>
      </c>
      <c r="B134">
        <v>4</v>
      </c>
      <c r="C134">
        <v>2</v>
      </c>
      <c r="D134">
        <v>2</v>
      </c>
      <c r="E134" s="16">
        <v>2</v>
      </c>
      <c r="F134" s="31">
        <f>STANDARDIZE(B134, 'Summary Statistics'!$E$3, 'Summary Statistics'!$E$7)</f>
        <v>-0.93383836896020611</v>
      </c>
      <c r="G134">
        <f>STANDARDIZE(C134, 'Summary Statistics'!$I$3,'Summary Statistics'!$I$7)</f>
        <v>-0.61528219312381827</v>
      </c>
      <c r="H134">
        <f>STANDARDIZE(D134, 'Summary Statistics'!$J$3,'Summary Statistics'!$J$7)</f>
        <v>-5.8265062631872602E-2</v>
      </c>
      <c r="I134" s="32">
        <f>STANDARDIZE(E134, 'Summary Statistics'!$K$3,'Summary Statistics'!$K$7)</f>
        <v>-0.59444497767944848</v>
      </c>
    </row>
    <row r="135" spans="1:9" x14ac:dyDescent="0.35">
      <c r="A135" s="31">
        <v>134</v>
      </c>
      <c r="B135">
        <v>12</v>
      </c>
      <c r="C135">
        <v>7</v>
      </c>
      <c r="D135">
        <v>0</v>
      </c>
      <c r="E135" s="16">
        <v>7</v>
      </c>
      <c r="F135" s="31">
        <f>STANDARDIZE(B135, 'Summary Statistics'!$E$3, 'Summary Statistics'!$E$7)</f>
        <v>9.4889663797030885E-2</v>
      </c>
      <c r="G135">
        <f>STANDARDIZE(C135, 'Summary Statistics'!$I$3,'Summary Statistics'!$I$7)</f>
        <v>0.76473737338825531</v>
      </c>
      <c r="H135">
        <f>STANDARDIZE(D135, 'Summary Statistics'!$J$3,'Summary Statistics'!$J$7)</f>
        <v>-0.67891464284095016</v>
      </c>
      <c r="I135" s="32">
        <f>STANDARDIZE(E135, 'Summary Statistics'!$K$3,'Summary Statistics'!$K$7)</f>
        <v>0.80637919222883814</v>
      </c>
    </row>
    <row r="136" spans="1:9" x14ac:dyDescent="0.35">
      <c r="A136" s="31">
        <v>135</v>
      </c>
      <c r="B136">
        <v>8</v>
      </c>
      <c r="C136">
        <v>7</v>
      </c>
      <c r="D136">
        <v>5</v>
      </c>
      <c r="E136" s="16">
        <v>7</v>
      </c>
      <c r="F136" s="31">
        <f>STANDARDIZE(B136, 'Summary Statistics'!$E$3, 'Summary Statistics'!$E$7)</f>
        <v>-0.41947435258158761</v>
      </c>
      <c r="G136">
        <f>STANDARDIZE(C136, 'Summary Statistics'!$I$3,'Summary Statistics'!$I$7)</f>
        <v>0.76473737338825531</v>
      </c>
      <c r="H136">
        <f>STANDARDIZE(D136, 'Summary Statistics'!$J$3,'Summary Statistics'!$J$7)</f>
        <v>0.87270930768174382</v>
      </c>
      <c r="I136" s="32">
        <f>STANDARDIZE(E136, 'Summary Statistics'!$K$3,'Summary Statistics'!$K$7)</f>
        <v>0.80637919222883814</v>
      </c>
    </row>
    <row r="137" spans="1:9" x14ac:dyDescent="0.35">
      <c r="A137" s="31">
        <v>136</v>
      </c>
      <c r="B137">
        <v>7</v>
      </c>
      <c r="C137">
        <v>2</v>
      </c>
      <c r="D137">
        <v>0</v>
      </c>
      <c r="E137" s="16">
        <v>1</v>
      </c>
      <c r="F137" s="31">
        <f>STANDARDIZE(B137, 'Summary Statistics'!$E$3, 'Summary Statistics'!$E$7)</f>
        <v>-0.54806535667624223</v>
      </c>
      <c r="G137">
        <f>STANDARDIZE(C137, 'Summary Statistics'!$I$3,'Summary Statistics'!$I$7)</f>
        <v>-0.61528219312381827</v>
      </c>
      <c r="H137">
        <f>STANDARDIZE(D137, 'Summary Statistics'!$J$3,'Summary Statistics'!$J$7)</f>
        <v>-0.67891464284095016</v>
      </c>
      <c r="I137" s="32">
        <f>STANDARDIZE(E137, 'Summary Statistics'!$K$3,'Summary Statistics'!$K$7)</f>
        <v>-0.87460981166110585</v>
      </c>
    </row>
    <row r="138" spans="1:9" x14ac:dyDescent="0.35">
      <c r="A138" s="31">
        <v>137</v>
      </c>
      <c r="B138">
        <v>18</v>
      </c>
      <c r="C138">
        <v>2</v>
      </c>
      <c r="D138">
        <v>0</v>
      </c>
      <c r="E138" s="16">
        <v>3</v>
      </c>
      <c r="F138" s="31">
        <f>STANDARDIZE(B138, 'Summary Statistics'!$E$3, 'Summary Statistics'!$E$7)</f>
        <v>0.86643568836495866</v>
      </c>
      <c r="G138">
        <f>STANDARDIZE(C138, 'Summary Statistics'!$I$3,'Summary Statistics'!$I$7)</f>
        <v>-0.61528219312381827</v>
      </c>
      <c r="H138">
        <f>STANDARDIZE(D138, 'Summary Statistics'!$J$3,'Summary Statistics'!$J$7)</f>
        <v>-0.67891464284095016</v>
      </c>
      <c r="I138" s="32">
        <f>STANDARDIZE(E138, 'Summary Statistics'!$K$3,'Summary Statistics'!$K$7)</f>
        <v>-0.31428014369779117</v>
      </c>
    </row>
    <row r="139" spans="1:9" x14ac:dyDescent="0.35">
      <c r="A139" s="31">
        <v>138</v>
      </c>
      <c r="B139">
        <v>17</v>
      </c>
      <c r="C139">
        <v>11</v>
      </c>
      <c r="D139">
        <v>5</v>
      </c>
      <c r="E139" s="16">
        <v>9</v>
      </c>
      <c r="F139" s="31">
        <f>STANDARDIZE(B139, 'Summary Statistics'!$E$3, 'Summary Statistics'!$E$7)</f>
        <v>0.73784468427030403</v>
      </c>
      <c r="G139">
        <f>STANDARDIZE(C139, 'Summary Statistics'!$I$3,'Summary Statistics'!$I$7)</f>
        <v>1.8687530265979142</v>
      </c>
      <c r="H139">
        <f>STANDARDIZE(D139, 'Summary Statistics'!$J$3,'Summary Statistics'!$J$7)</f>
        <v>0.87270930768174382</v>
      </c>
      <c r="I139" s="32">
        <f>STANDARDIZE(E139, 'Summary Statistics'!$K$3,'Summary Statistics'!$K$7)</f>
        <v>1.3667088601921529</v>
      </c>
    </row>
    <row r="140" spans="1:9" x14ac:dyDescent="0.35">
      <c r="A140" s="31">
        <v>139</v>
      </c>
      <c r="B140">
        <v>6</v>
      </c>
      <c r="C140">
        <v>2</v>
      </c>
      <c r="D140">
        <v>2</v>
      </c>
      <c r="E140" s="16">
        <v>2</v>
      </c>
      <c r="F140" s="31">
        <f>STANDARDIZE(B140, 'Summary Statistics'!$E$3, 'Summary Statistics'!$E$7)</f>
        <v>-0.67665636077089686</v>
      </c>
      <c r="G140">
        <f>STANDARDIZE(C140, 'Summary Statistics'!$I$3,'Summary Statistics'!$I$7)</f>
        <v>-0.61528219312381827</v>
      </c>
      <c r="H140">
        <f>STANDARDIZE(D140, 'Summary Statistics'!$J$3,'Summary Statistics'!$J$7)</f>
        <v>-5.8265062631872602E-2</v>
      </c>
      <c r="I140" s="32">
        <f>STANDARDIZE(E140, 'Summary Statistics'!$K$3,'Summary Statistics'!$K$7)</f>
        <v>-0.59444497767944848</v>
      </c>
    </row>
    <row r="141" spans="1:9" x14ac:dyDescent="0.35">
      <c r="A141" s="31">
        <v>140</v>
      </c>
      <c r="B141">
        <v>12</v>
      </c>
      <c r="C141">
        <v>9</v>
      </c>
      <c r="D141">
        <v>4</v>
      </c>
      <c r="E141" s="16">
        <v>7</v>
      </c>
      <c r="F141" s="31">
        <f>STANDARDIZE(B141, 'Summary Statistics'!$E$3, 'Summary Statistics'!$E$7)</f>
        <v>9.4889663797030885E-2</v>
      </c>
      <c r="G141">
        <f>STANDARDIZE(C141, 'Summary Statistics'!$I$3,'Summary Statistics'!$I$7)</f>
        <v>1.3167451999930848</v>
      </c>
      <c r="H141">
        <f>STANDARDIZE(D141, 'Summary Statistics'!$J$3,'Summary Statistics'!$J$7)</f>
        <v>0.56238451757720498</v>
      </c>
      <c r="I141" s="32">
        <f>STANDARDIZE(E141, 'Summary Statistics'!$K$3,'Summary Statistics'!$K$7)</f>
        <v>0.80637919222883814</v>
      </c>
    </row>
    <row r="142" spans="1:9" x14ac:dyDescent="0.35">
      <c r="A142" s="31">
        <v>141</v>
      </c>
      <c r="B142">
        <v>10</v>
      </c>
      <c r="C142">
        <v>4</v>
      </c>
      <c r="D142">
        <v>0</v>
      </c>
      <c r="E142" s="16">
        <v>4</v>
      </c>
      <c r="F142" s="31">
        <f>STANDARDIZE(B142, 'Summary Statistics'!$E$3, 'Summary Statistics'!$E$7)</f>
        <v>-0.16229234439227835</v>
      </c>
      <c r="G142">
        <f>STANDARDIZE(C142, 'Summary Statistics'!$I$3,'Summary Statistics'!$I$7)</f>
        <v>-6.3274366518988837E-2</v>
      </c>
      <c r="H142">
        <f>STANDARDIZE(D142, 'Summary Statistics'!$J$3,'Summary Statistics'!$J$7)</f>
        <v>-0.67891464284095016</v>
      </c>
      <c r="I142" s="32">
        <f>STANDARDIZE(E142, 'Summary Statistics'!$K$3,'Summary Statistics'!$K$7)</f>
        <v>-3.4115309716133843E-2</v>
      </c>
    </row>
    <row r="143" spans="1:9" x14ac:dyDescent="0.35">
      <c r="A143" s="31">
        <v>142</v>
      </c>
      <c r="B143">
        <v>9</v>
      </c>
      <c r="C143">
        <v>5</v>
      </c>
      <c r="D143">
        <v>0</v>
      </c>
      <c r="E143" s="16">
        <v>3</v>
      </c>
      <c r="F143" s="31">
        <f>STANDARDIZE(B143, 'Summary Statistics'!$E$3, 'Summary Statistics'!$E$7)</f>
        <v>-0.29088334848693298</v>
      </c>
      <c r="G143">
        <f>STANDARDIZE(C143, 'Summary Statistics'!$I$3,'Summary Statistics'!$I$7)</f>
        <v>0.2127295467834259</v>
      </c>
      <c r="H143">
        <f>STANDARDIZE(D143, 'Summary Statistics'!$J$3,'Summary Statistics'!$J$7)</f>
        <v>-0.67891464284095016</v>
      </c>
      <c r="I143" s="32">
        <f>STANDARDIZE(E143, 'Summary Statistics'!$K$3,'Summary Statistics'!$K$7)</f>
        <v>-0.31428014369779117</v>
      </c>
    </row>
    <row r="144" spans="1:9" x14ac:dyDescent="0.35">
      <c r="A144" s="31">
        <v>143</v>
      </c>
      <c r="B144">
        <v>19</v>
      </c>
      <c r="C144">
        <v>2</v>
      </c>
      <c r="D144">
        <v>2</v>
      </c>
      <c r="E144" s="16">
        <v>2</v>
      </c>
      <c r="F144" s="31">
        <f>STANDARDIZE(B144, 'Summary Statistics'!$E$3, 'Summary Statistics'!$E$7)</f>
        <v>0.99502669245961328</v>
      </c>
      <c r="G144">
        <f>STANDARDIZE(C144, 'Summary Statistics'!$I$3,'Summary Statistics'!$I$7)</f>
        <v>-0.61528219312381827</v>
      </c>
      <c r="H144">
        <f>STANDARDIZE(D144, 'Summary Statistics'!$J$3,'Summary Statistics'!$J$7)</f>
        <v>-5.8265062631872602E-2</v>
      </c>
      <c r="I144" s="32">
        <f>STANDARDIZE(E144, 'Summary Statistics'!$K$3,'Summary Statistics'!$K$7)</f>
        <v>-0.59444497767944848</v>
      </c>
    </row>
    <row r="145" spans="1:9" x14ac:dyDescent="0.35">
      <c r="A145" s="31">
        <v>144</v>
      </c>
      <c r="B145">
        <v>5</v>
      </c>
      <c r="C145">
        <v>4</v>
      </c>
      <c r="D145">
        <v>0</v>
      </c>
      <c r="E145" s="16">
        <v>4</v>
      </c>
      <c r="F145" s="31">
        <f>STANDARDIZE(B145, 'Summary Statistics'!$E$3, 'Summary Statistics'!$E$7)</f>
        <v>-0.80524736486555148</v>
      </c>
      <c r="G145">
        <f>STANDARDIZE(C145, 'Summary Statistics'!$I$3,'Summary Statistics'!$I$7)</f>
        <v>-6.3274366518988837E-2</v>
      </c>
      <c r="H145">
        <f>STANDARDIZE(D145, 'Summary Statistics'!$J$3,'Summary Statistics'!$J$7)</f>
        <v>-0.67891464284095016</v>
      </c>
      <c r="I145" s="32">
        <f>STANDARDIZE(E145, 'Summary Statistics'!$K$3,'Summary Statistics'!$K$7)</f>
        <v>-3.4115309716133843E-2</v>
      </c>
    </row>
    <row r="146" spans="1:9" x14ac:dyDescent="0.35">
      <c r="A146" s="31">
        <v>145</v>
      </c>
      <c r="B146">
        <v>9</v>
      </c>
      <c r="C146">
        <v>7</v>
      </c>
      <c r="D146">
        <v>0</v>
      </c>
      <c r="E146" s="16">
        <v>7</v>
      </c>
      <c r="F146" s="31">
        <f>STANDARDIZE(B146, 'Summary Statistics'!$E$3, 'Summary Statistics'!$E$7)</f>
        <v>-0.29088334848693298</v>
      </c>
      <c r="G146">
        <f>STANDARDIZE(C146, 'Summary Statistics'!$I$3,'Summary Statistics'!$I$7)</f>
        <v>0.76473737338825531</v>
      </c>
      <c r="H146">
        <f>STANDARDIZE(D146, 'Summary Statistics'!$J$3,'Summary Statistics'!$J$7)</f>
        <v>-0.67891464284095016</v>
      </c>
      <c r="I146" s="32">
        <f>STANDARDIZE(E146, 'Summary Statistics'!$K$3,'Summary Statistics'!$K$7)</f>
        <v>0.80637919222883814</v>
      </c>
    </row>
    <row r="147" spans="1:9" x14ac:dyDescent="0.35">
      <c r="A147" s="31">
        <v>146</v>
      </c>
      <c r="B147">
        <v>8</v>
      </c>
      <c r="C147">
        <v>2</v>
      </c>
      <c r="D147">
        <v>2</v>
      </c>
      <c r="E147" s="16">
        <v>2</v>
      </c>
      <c r="F147" s="31">
        <f>STANDARDIZE(B147, 'Summary Statistics'!$E$3, 'Summary Statistics'!$E$7)</f>
        <v>-0.41947435258158761</v>
      </c>
      <c r="G147">
        <f>STANDARDIZE(C147, 'Summary Statistics'!$I$3,'Summary Statistics'!$I$7)</f>
        <v>-0.61528219312381827</v>
      </c>
      <c r="H147">
        <f>STANDARDIZE(D147, 'Summary Statistics'!$J$3,'Summary Statistics'!$J$7)</f>
        <v>-5.8265062631872602E-2</v>
      </c>
      <c r="I147" s="32">
        <f>STANDARDIZE(E147, 'Summary Statistics'!$K$3,'Summary Statistics'!$K$7)</f>
        <v>-0.59444497767944848</v>
      </c>
    </row>
    <row r="148" spans="1:9" x14ac:dyDescent="0.35">
      <c r="A148" s="31">
        <v>147</v>
      </c>
      <c r="B148">
        <v>6</v>
      </c>
      <c r="C148">
        <v>3</v>
      </c>
      <c r="D148">
        <v>1</v>
      </c>
      <c r="E148" s="16">
        <v>2</v>
      </c>
      <c r="F148" s="31">
        <f>STANDARDIZE(B148, 'Summary Statistics'!$E$3, 'Summary Statistics'!$E$7)</f>
        <v>-0.67665636077089686</v>
      </c>
      <c r="G148">
        <f>STANDARDIZE(C148, 'Summary Statistics'!$I$3,'Summary Statistics'!$I$7)</f>
        <v>-0.33927827982140357</v>
      </c>
      <c r="H148">
        <f>STANDARDIZE(D148, 'Summary Statistics'!$J$3,'Summary Statistics'!$J$7)</f>
        <v>-0.36858985273641137</v>
      </c>
      <c r="I148" s="32">
        <f>STANDARDIZE(E148, 'Summary Statistics'!$K$3,'Summary Statistics'!$K$7)</f>
        <v>-0.59444497767944848</v>
      </c>
    </row>
    <row r="149" spans="1:9" x14ac:dyDescent="0.35">
      <c r="A149" s="31">
        <v>148</v>
      </c>
      <c r="B149">
        <v>21</v>
      </c>
      <c r="C149">
        <v>6</v>
      </c>
      <c r="D149">
        <v>7</v>
      </c>
      <c r="E149" s="16">
        <v>7</v>
      </c>
      <c r="F149" s="31">
        <f>STANDARDIZE(B149, 'Summary Statistics'!$E$3, 'Summary Statistics'!$E$7)</f>
        <v>1.2522087006489224</v>
      </c>
      <c r="G149">
        <f>STANDARDIZE(C149, 'Summary Statistics'!$I$3,'Summary Statistics'!$I$7)</f>
        <v>0.48873346008584062</v>
      </c>
      <c r="H149">
        <f>STANDARDIZE(D149, 'Summary Statistics'!$J$3,'Summary Statistics'!$J$7)</f>
        <v>1.4933588878908215</v>
      </c>
      <c r="I149" s="32">
        <f>STANDARDIZE(E149, 'Summary Statistics'!$K$3,'Summary Statistics'!$K$7)</f>
        <v>0.80637919222883814</v>
      </c>
    </row>
    <row r="150" spans="1:9" x14ac:dyDescent="0.35">
      <c r="A150" s="31">
        <v>149</v>
      </c>
      <c r="B150">
        <v>7</v>
      </c>
      <c r="C150">
        <v>0</v>
      </c>
      <c r="D150">
        <v>1</v>
      </c>
      <c r="E150" s="16">
        <v>4</v>
      </c>
      <c r="F150" s="31">
        <f>STANDARDIZE(B150, 'Summary Statistics'!$E$3, 'Summary Statistics'!$E$7)</f>
        <v>-0.54806535667624223</v>
      </c>
      <c r="G150">
        <f>STANDARDIZE(C150, 'Summary Statistics'!$I$3,'Summary Statistics'!$I$7)</f>
        <v>-1.1672900197286478</v>
      </c>
      <c r="H150">
        <f>STANDARDIZE(D150, 'Summary Statistics'!$J$3,'Summary Statistics'!$J$7)</f>
        <v>-0.36858985273641137</v>
      </c>
      <c r="I150" s="32">
        <f>STANDARDIZE(E150, 'Summary Statistics'!$K$3,'Summary Statistics'!$K$7)</f>
        <v>-3.4115309716133843E-2</v>
      </c>
    </row>
    <row r="151" spans="1:9" x14ac:dyDescent="0.35">
      <c r="A151" s="31">
        <v>150</v>
      </c>
      <c r="B151">
        <v>1</v>
      </c>
      <c r="C151">
        <v>0</v>
      </c>
      <c r="D151">
        <v>0</v>
      </c>
      <c r="E151" s="16">
        <v>0</v>
      </c>
      <c r="F151" s="31">
        <f>STANDARDIZE(B151, 'Summary Statistics'!$E$3, 'Summary Statistics'!$E$7)</f>
        <v>-1.3196113812441699</v>
      </c>
      <c r="G151">
        <f>STANDARDIZE(C151, 'Summary Statistics'!$I$3,'Summary Statistics'!$I$7)</f>
        <v>-1.1672900197286478</v>
      </c>
      <c r="H151">
        <f>STANDARDIZE(D151, 'Summary Statistics'!$J$3,'Summary Statistics'!$J$7)</f>
        <v>-0.67891464284095016</v>
      </c>
      <c r="I151" s="32">
        <f>STANDARDIZE(E151, 'Summary Statistics'!$K$3,'Summary Statistics'!$K$7)</f>
        <v>-1.1547746456427632</v>
      </c>
    </row>
    <row r="152" spans="1:9" x14ac:dyDescent="0.35">
      <c r="A152" s="31">
        <v>151</v>
      </c>
      <c r="B152">
        <v>20</v>
      </c>
      <c r="C152">
        <v>7</v>
      </c>
      <c r="D152">
        <v>2</v>
      </c>
      <c r="E152" s="16">
        <v>13</v>
      </c>
      <c r="F152" s="31">
        <f>STANDARDIZE(B152, 'Summary Statistics'!$E$3, 'Summary Statistics'!$E$7)</f>
        <v>1.1236176965542679</v>
      </c>
      <c r="G152">
        <f>STANDARDIZE(C152, 'Summary Statistics'!$I$3,'Summary Statistics'!$I$7)</f>
        <v>0.76473737338825531</v>
      </c>
      <c r="H152">
        <f>STANDARDIZE(D152, 'Summary Statistics'!$J$3,'Summary Statistics'!$J$7)</f>
        <v>-5.8265062631872602E-2</v>
      </c>
      <c r="I152" s="32">
        <f>STANDARDIZE(E152, 'Summary Statistics'!$K$3,'Summary Statistics'!$K$7)</f>
        <v>2.4873681961187826</v>
      </c>
    </row>
    <row r="153" spans="1:9" x14ac:dyDescent="0.35">
      <c r="A153" s="31">
        <v>152</v>
      </c>
      <c r="B153">
        <v>10</v>
      </c>
      <c r="C153">
        <v>8</v>
      </c>
      <c r="D153">
        <v>0</v>
      </c>
      <c r="E153" s="16">
        <v>6</v>
      </c>
      <c r="F153" s="31">
        <f>STANDARDIZE(B153, 'Summary Statistics'!$E$3, 'Summary Statistics'!$E$7)</f>
        <v>-0.16229234439227835</v>
      </c>
      <c r="G153">
        <f>STANDARDIZE(C153, 'Summary Statistics'!$I$3,'Summary Statistics'!$I$7)</f>
        <v>1.04074128669067</v>
      </c>
      <c r="H153">
        <f>STANDARDIZE(D153, 'Summary Statistics'!$J$3,'Summary Statistics'!$J$7)</f>
        <v>-0.67891464284095016</v>
      </c>
      <c r="I153" s="32">
        <f>STANDARDIZE(E153, 'Summary Statistics'!$K$3,'Summary Statistics'!$K$7)</f>
        <v>0.52621435824718088</v>
      </c>
    </row>
    <row r="154" spans="1:9" x14ac:dyDescent="0.35">
      <c r="A154" s="31">
        <v>153</v>
      </c>
      <c r="B154">
        <v>13</v>
      </c>
      <c r="C154">
        <v>7</v>
      </c>
      <c r="D154">
        <v>4</v>
      </c>
      <c r="E154" s="16">
        <v>5</v>
      </c>
      <c r="F154" s="31">
        <f>STANDARDIZE(B154, 'Summary Statistics'!$E$3, 'Summary Statistics'!$E$7)</f>
        <v>0.2234806678916855</v>
      </c>
      <c r="G154">
        <f>STANDARDIZE(C154, 'Summary Statistics'!$I$3,'Summary Statistics'!$I$7)</f>
        <v>0.76473737338825531</v>
      </c>
      <c r="H154">
        <f>STANDARDIZE(D154, 'Summary Statistics'!$J$3,'Summary Statistics'!$J$7)</f>
        <v>0.56238451757720498</v>
      </c>
      <c r="I154" s="32">
        <f>STANDARDIZE(E154, 'Summary Statistics'!$K$3,'Summary Statistics'!$K$7)</f>
        <v>0.24604952426552348</v>
      </c>
    </row>
    <row r="155" spans="1:9" x14ac:dyDescent="0.35">
      <c r="A155" s="31">
        <v>154</v>
      </c>
      <c r="B155">
        <v>20</v>
      </c>
      <c r="C155">
        <v>9</v>
      </c>
      <c r="D155">
        <v>0</v>
      </c>
      <c r="E155" s="16">
        <v>15</v>
      </c>
      <c r="F155" s="31">
        <f>STANDARDIZE(B155, 'Summary Statistics'!$E$3, 'Summary Statistics'!$E$7)</f>
        <v>1.1236176965542679</v>
      </c>
      <c r="G155">
        <f>STANDARDIZE(C155, 'Summary Statistics'!$I$3,'Summary Statistics'!$I$7)</f>
        <v>1.3167451999930848</v>
      </c>
      <c r="H155">
        <f>STANDARDIZE(D155, 'Summary Statistics'!$J$3,'Summary Statistics'!$J$7)</f>
        <v>-0.67891464284095016</v>
      </c>
      <c r="I155" s="32">
        <f>STANDARDIZE(E155, 'Summary Statistics'!$K$3,'Summary Statistics'!$K$7)</f>
        <v>3.0476978640820973</v>
      </c>
    </row>
    <row r="156" spans="1:9" x14ac:dyDescent="0.35">
      <c r="A156" s="31">
        <v>155</v>
      </c>
      <c r="B156">
        <v>9</v>
      </c>
      <c r="C156">
        <v>8</v>
      </c>
      <c r="D156">
        <v>3</v>
      </c>
      <c r="E156" s="16">
        <v>7</v>
      </c>
      <c r="F156" s="31">
        <f>STANDARDIZE(B156, 'Summary Statistics'!$E$3, 'Summary Statistics'!$E$7)</f>
        <v>-0.29088334848693298</v>
      </c>
      <c r="G156">
        <f>STANDARDIZE(C156, 'Summary Statistics'!$I$3,'Summary Statistics'!$I$7)</f>
        <v>1.04074128669067</v>
      </c>
      <c r="H156">
        <f>STANDARDIZE(D156, 'Summary Statistics'!$J$3,'Summary Statistics'!$J$7)</f>
        <v>0.2520597274726662</v>
      </c>
      <c r="I156" s="32">
        <f>STANDARDIZE(E156, 'Summary Statistics'!$K$3,'Summary Statistics'!$K$7)</f>
        <v>0.80637919222883814</v>
      </c>
    </row>
    <row r="157" spans="1:9" x14ac:dyDescent="0.35">
      <c r="A157" s="31">
        <v>156</v>
      </c>
      <c r="B157">
        <v>10</v>
      </c>
      <c r="C157">
        <v>7</v>
      </c>
      <c r="D157">
        <v>0</v>
      </c>
      <c r="E157" s="16">
        <v>9</v>
      </c>
      <c r="F157" s="31">
        <f>STANDARDIZE(B157, 'Summary Statistics'!$E$3, 'Summary Statistics'!$E$7)</f>
        <v>-0.16229234439227835</v>
      </c>
      <c r="G157">
        <f>STANDARDIZE(C157, 'Summary Statistics'!$I$3,'Summary Statistics'!$I$7)</f>
        <v>0.76473737338825531</v>
      </c>
      <c r="H157">
        <f>STANDARDIZE(D157, 'Summary Statistics'!$J$3,'Summary Statistics'!$J$7)</f>
        <v>-0.67891464284095016</v>
      </c>
      <c r="I157" s="32">
        <f>STANDARDIZE(E157, 'Summary Statistics'!$K$3,'Summary Statistics'!$K$7)</f>
        <v>1.3667088601921529</v>
      </c>
    </row>
    <row r="158" spans="1:9" x14ac:dyDescent="0.35">
      <c r="A158" s="31">
        <v>157</v>
      </c>
      <c r="B158">
        <v>10</v>
      </c>
      <c r="C158">
        <v>0</v>
      </c>
      <c r="D158">
        <v>0</v>
      </c>
      <c r="E158" s="16">
        <v>0</v>
      </c>
      <c r="F158" s="31">
        <f>STANDARDIZE(B158, 'Summary Statistics'!$E$3, 'Summary Statistics'!$E$7)</f>
        <v>-0.16229234439227835</v>
      </c>
      <c r="G158">
        <f>STANDARDIZE(C158, 'Summary Statistics'!$I$3,'Summary Statistics'!$I$7)</f>
        <v>-1.1672900197286478</v>
      </c>
      <c r="H158">
        <f>STANDARDIZE(D158, 'Summary Statistics'!$J$3,'Summary Statistics'!$J$7)</f>
        <v>-0.67891464284095016</v>
      </c>
      <c r="I158" s="32">
        <f>STANDARDIZE(E158, 'Summary Statistics'!$K$3,'Summary Statistics'!$K$7)</f>
        <v>-1.1547746456427632</v>
      </c>
    </row>
    <row r="159" spans="1:9" x14ac:dyDescent="0.35">
      <c r="A159" s="31">
        <v>158</v>
      </c>
      <c r="B159">
        <v>9</v>
      </c>
      <c r="C159">
        <v>0</v>
      </c>
      <c r="D159">
        <v>0</v>
      </c>
      <c r="E159" s="16">
        <v>0</v>
      </c>
      <c r="F159" s="31">
        <f>STANDARDIZE(B159, 'Summary Statistics'!$E$3, 'Summary Statistics'!$E$7)</f>
        <v>-0.29088334848693298</v>
      </c>
      <c r="G159">
        <f>STANDARDIZE(C159, 'Summary Statistics'!$I$3,'Summary Statistics'!$I$7)</f>
        <v>-1.1672900197286478</v>
      </c>
      <c r="H159">
        <f>STANDARDIZE(D159, 'Summary Statistics'!$J$3,'Summary Statistics'!$J$7)</f>
        <v>-0.67891464284095016</v>
      </c>
      <c r="I159" s="32">
        <f>STANDARDIZE(E159, 'Summary Statistics'!$K$3,'Summary Statistics'!$K$7)</f>
        <v>-1.1547746456427632</v>
      </c>
    </row>
    <row r="160" spans="1:9" x14ac:dyDescent="0.35">
      <c r="A160" s="31">
        <v>159</v>
      </c>
      <c r="B160">
        <v>15</v>
      </c>
      <c r="C160">
        <v>11</v>
      </c>
      <c r="D160">
        <v>2</v>
      </c>
      <c r="E160" s="16">
        <v>11</v>
      </c>
      <c r="F160" s="31">
        <f>STANDARDIZE(B160, 'Summary Statistics'!$E$3, 'Summary Statistics'!$E$7)</f>
        <v>0.48066267608099472</v>
      </c>
      <c r="G160">
        <f>STANDARDIZE(C160, 'Summary Statistics'!$I$3,'Summary Statistics'!$I$7)</f>
        <v>1.8687530265979142</v>
      </c>
      <c r="H160">
        <f>STANDARDIZE(D160, 'Summary Statistics'!$J$3,'Summary Statistics'!$J$7)</f>
        <v>-5.8265062631872602E-2</v>
      </c>
      <c r="I160" s="32">
        <f>STANDARDIZE(E160, 'Summary Statistics'!$K$3,'Summary Statistics'!$K$7)</f>
        <v>1.9270385281554676</v>
      </c>
    </row>
    <row r="161" spans="1:9" x14ac:dyDescent="0.35">
      <c r="A161" s="31">
        <v>160</v>
      </c>
      <c r="B161">
        <v>6</v>
      </c>
      <c r="C161">
        <v>3</v>
      </c>
      <c r="D161">
        <v>1</v>
      </c>
      <c r="E161" s="16">
        <v>2</v>
      </c>
      <c r="F161" s="31">
        <f>STANDARDIZE(B161, 'Summary Statistics'!$E$3, 'Summary Statistics'!$E$7)</f>
        <v>-0.67665636077089686</v>
      </c>
      <c r="G161">
        <f>STANDARDIZE(C161, 'Summary Statistics'!$I$3,'Summary Statistics'!$I$7)</f>
        <v>-0.33927827982140357</v>
      </c>
      <c r="H161">
        <f>STANDARDIZE(D161, 'Summary Statistics'!$J$3,'Summary Statistics'!$J$7)</f>
        <v>-0.36858985273641137</v>
      </c>
      <c r="I161" s="32">
        <f>STANDARDIZE(E161, 'Summary Statistics'!$K$3,'Summary Statistics'!$K$7)</f>
        <v>-0.59444497767944848</v>
      </c>
    </row>
    <row r="162" spans="1:9" x14ac:dyDescent="0.35">
      <c r="A162" s="31">
        <v>161</v>
      </c>
      <c r="B162">
        <v>2</v>
      </c>
      <c r="C162">
        <v>2</v>
      </c>
      <c r="D162">
        <v>2</v>
      </c>
      <c r="E162" s="16">
        <v>2</v>
      </c>
      <c r="F162" s="31">
        <f>STANDARDIZE(B162, 'Summary Statistics'!$E$3, 'Summary Statistics'!$E$7)</f>
        <v>-1.1910203771495154</v>
      </c>
      <c r="G162">
        <f>STANDARDIZE(C162, 'Summary Statistics'!$I$3,'Summary Statistics'!$I$7)</f>
        <v>-0.61528219312381827</v>
      </c>
      <c r="H162">
        <f>STANDARDIZE(D162, 'Summary Statistics'!$J$3,'Summary Statistics'!$J$7)</f>
        <v>-5.8265062631872602E-2</v>
      </c>
      <c r="I162" s="32">
        <f>STANDARDIZE(E162, 'Summary Statistics'!$K$3,'Summary Statistics'!$K$7)</f>
        <v>-0.59444497767944848</v>
      </c>
    </row>
    <row r="163" spans="1:9" x14ac:dyDescent="0.35">
      <c r="A163" s="31">
        <v>162</v>
      </c>
      <c r="B163">
        <v>6</v>
      </c>
      <c r="C163">
        <v>2</v>
      </c>
      <c r="D163">
        <v>2</v>
      </c>
      <c r="E163" s="16">
        <v>2</v>
      </c>
      <c r="F163" s="31">
        <f>STANDARDIZE(B163, 'Summary Statistics'!$E$3, 'Summary Statistics'!$E$7)</f>
        <v>-0.67665636077089686</v>
      </c>
      <c r="G163">
        <f>STANDARDIZE(C163, 'Summary Statistics'!$I$3,'Summary Statistics'!$I$7)</f>
        <v>-0.61528219312381827</v>
      </c>
      <c r="H163">
        <f>STANDARDIZE(D163, 'Summary Statistics'!$J$3,'Summary Statistics'!$J$7)</f>
        <v>-5.8265062631872602E-2</v>
      </c>
      <c r="I163" s="32">
        <f>STANDARDIZE(E163, 'Summary Statistics'!$K$3,'Summary Statistics'!$K$7)</f>
        <v>-0.59444497767944848</v>
      </c>
    </row>
    <row r="164" spans="1:9" x14ac:dyDescent="0.35">
      <c r="A164" s="31">
        <v>163</v>
      </c>
      <c r="B164">
        <v>5</v>
      </c>
      <c r="C164">
        <v>2</v>
      </c>
      <c r="D164">
        <v>0</v>
      </c>
      <c r="E164" s="16">
        <v>2</v>
      </c>
      <c r="F164" s="31">
        <f>STANDARDIZE(B164, 'Summary Statistics'!$E$3, 'Summary Statistics'!$E$7)</f>
        <v>-0.80524736486555148</v>
      </c>
      <c r="G164">
        <f>STANDARDIZE(C164, 'Summary Statistics'!$I$3,'Summary Statistics'!$I$7)</f>
        <v>-0.61528219312381827</v>
      </c>
      <c r="H164">
        <f>STANDARDIZE(D164, 'Summary Statistics'!$J$3,'Summary Statistics'!$J$7)</f>
        <v>-0.67891464284095016</v>
      </c>
      <c r="I164" s="32">
        <f>STANDARDIZE(E164, 'Summary Statistics'!$K$3,'Summary Statistics'!$K$7)</f>
        <v>-0.59444497767944848</v>
      </c>
    </row>
    <row r="165" spans="1:9" x14ac:dyDescent="0.35">
      <c r="A165" s="31">
        <v>164</v>
      </c>
      <c r="B165">
        <v>12</v>
      </c>
      <c r="C165">
        <v>3</v>
      </c>
      <c r="D165">
        <v>1</v>
      </c>
      <c r="E165" s="16">
        <v>4</v>
      </c>
      <c r="F165" s="31">
        <f>STANDARDIZE(B165, 'Summary Statistics'!$E$3, 'Summary Statistics'!$E$7)</f>
        <v>9.4889663797030885E-2</v>
      </c>
      <c r="G165">
        <f>STANDARDIZE(C165, 'Summary Statistics'!$I$3,'Summary Statistics'!$I$7)</f>
        <v>-0.33927827982140357</v>
      </c>
      <c r="H165">
        <f>STANDARDIZE(D165, 'Summary Statistics'!$J$3,'Summary Statistics'!$J$7)</f>
        <v>-0.36858985273641137</v>
      </c>
      <c r="I165" s="32">
        <f>STANDARDIZE(E165, 'Summary Statistics'!$K$3,'Summary Statistics'!$K$7)</f>
        <v>-3.4115309716133843E-2</v>
      </c>
    </row>
    <row r="166" spans="1:9" x14ac:dyDescent="0.35">
      <c r="A166" s="31">
        <v>165</v>
      </c>
      <c r="B166">
        <v>1</v>
      </c>
      <c r="C166">
        <v>1</v>
      </c>
      <c r="D166">
        <v>0</v>
      </c>
      <c r="E166" s="16">
        <v>1</v>
      </c>
      <c r="F166" s="31">
        <f>STANDARDIZE(B166, 'Summary Statistics'!$E$3, 'Summary Statistics'!$E$7)</f>
        <v>-1.3196113812441699</v>
      </c>
      <c r="G166">
        <f>STANDARDIZE(C166, 'Summary Statistics'!$I$3,'Summary Statistics'!$I$7)</f>
        <v>-0.89128610642623307</v>
      </c>
      <c r="H166">
        <f>STANDARDIZE(D166, 'Summary Statistics'!$J$3,'Summary Statistics'!$J$7)</f>
        <v>-0.67891464284095016</v>
      </c>
      <c r="I166" s="32">
        <f>STANDARDIZE(E166, 'Summary Statistics'!$K$3,'Summary Statistics'!$K$7)</f>
        <v>-0.87460981166110585</v>
      </c>
    </row>
    <row r="167" spans="1:9" x14ac:dyDescent="0.35">
      <c r="A167" s="31">
        <v>166</v>
      </c>
      <c r="B167">
        <v>21</v>
      </c>
      <c r="C167">
        <v>4</v>
      </c>
      <c r="D167">
        <v>4</v>
      </c>
      <c r="E167" s="16">
        <v>4</v>
      </c>
      <c r="F167" s="31">
        <f>STANDARDIZE(B167, 'Summary Statistics'!$E$3, 'Summary Statistics'!$E$7)</f>
        <v>1.2522087006489224</v>
      </c>
      <c r="G167">
        <f>STANDARDIZE(C167, 'Summary Statistics'!$I$3,'Summary Statistics'!$I$7)</f>
        <v>-6.3274366518988837E-2</v>
      </c>
      <c r="H167">
        <f>STANDARDIZE(D167, 'Summary Statistics'!$J$3,'Summary Statistics'!$J$7)</f>
        <v>0.56238451757720498</v>
      </c>
      <c r="I167" s="32">
        <f>STANDARDIZE(E167, 'Summary Statistics'!$K$3,'Summary Statistics'!$K$7)</f>
        <v>-3.4115309716133843E-2</v>
      </c>
    </row>
    <row r="168" spans="1:9" x14ac:dyDescent="0.35">
      <c r="A168" s="31">
        <v>167</v>
      </c>
      <c r="B168">
        <v>13</v>
      </c>
      <c r="C168">
        <v>8</v>
      </c>
      <c r="D168">
        <v>1</v>
      </c>
      <c r="E168" s="16">
        <v>8</v>
      </c>
      <c r="F168" s="31">
        <f>STANDARDIZE(B168, 'Summary Statistics'!$E$3, 'Summary Statistics'!$E$7)</f>
        <v>0.2234806678916855</v>
      </c>
      <c r="G168">
        <f>STANDARDIZE(C168, 'Summary Statistics'!$I$3,'Summary Statistics'!$I$7)</f>
        <v>1.04074128669067</v>
      </c>
      <c r="H168">
        <f>STANDARDIZE(D168, 'Summary Statistics'!$J$3,'Summary Statistics'!$J$7)</f>
        <v>-0.36858985273641137</v>
      </c>
      <c r="I168" s="32">
        <f>STANDARDIZE(E168, 'Summary Statistics'!$K$3,'Summary Statistics'!$K$7)</f>
        <v>1.0865440262104955</v>
      </c>
    </row>
    <row r="169" spans="1:9" x14ac:dyDescent="0.35">
      <c r="A169" s="31">
        <v>168</v>
      </c>
      <c r="B169">
        <v>12</v>
      </c>
      <c r="C169">
        <v>9</v>
      </c>
      <c r="D169">
        <v>7</v>
      </c>
      <c r="E169" s="16">
        <v>4</v>
      </c>
      <c r="F169" s="31">
        <f>STANDARDIZE(B169, 'Summary Statistics'!$E$3, 'Summary Statistics'!$E$7)</f>
        <v>9.4889663797030885E-2</v>
      </c>
      <c r="G169">
        <f>STANDARDIZE(C169, 'Summary Statistics'!$I$3,'Summary Statistics'!$I$7)</f>
        <v>1.3167451999930848</v>
      </c>
      <c r="H169">
        <f>STANDARDIZE(D169, 'Summary Statistics'!$J$3,'Summary Statistics'!$J$7)</f>
        <v>1.4933588878908215</v>
      </c>
      <c r="I169" s="32">
        <f>STANDARDIZE(E169, 'Summary Statistics'!$K$3,'Summary Statistics'!$K$7)</f>
        <v>-3.4115309716133843E-2</v>
      </c>
    </row>
    <row r="170" spans="1:9" x14ac:dyDescent="0.35">
      <c r="A170" s="31">
        <v>169</v>
      </c>
      <c r="B170">
        <v>12</v>
      </c>
      <c r="C170">
        <v>3</v>
      </c>
      <c r="D170">
        <v>0</v>
      </c>
      <c r="E170" s="16">
        <v>7</v>
      </c>
      <c r="F170" s="31">
        <f>STANDARDIZE(B170, 'Summary Statistics'!$E$3, 'Summary Statistics'!$E$7)</f>
        <v>9.4889663797030885E-2</v>
      </c>
      <c r="G170">
        <f>STANDARDIZE(C170, 'Summary Statistics'!$I$3,'Summary Statistics'!$I$7)</f>
        <v>-0.33927827982140357</v>
      </c>
      <c r="H170">
        <f>STANDARDIZE(D170, 'Summary Statistics'!$J$3,'Summary Statistics'!$J$7)</f>
        <v>-0.67891464284095016</v>
      </c>
      <c r="I170" s="32">
        <f>STANDARDIZE(E170, 'Summary Statistics'!$K$3,'Summary Statistics'!$K$7)</f>
        <v>0.80637919222883814</v>
      </c>
    </row>
    <row r="171" spans="1:9" x14ac:dyDescent="0.35">
      <c r="A171" s="31">
        <v>170</v>
      </c>
      <c r="B171">
        <v>8</v>
      </c>
      <c r="C171">
        <v>4</v>
      </c>
      <c r="D171">
        <v>1</v>
      </c>
      <c r="E171" s="16">
        <v>4</v>
      </c>
      <c r="F171" s="31">
        <f>STANDARDIZE(B171, 'Summary Statistics'!$E$3, 'Summary Statistics'!$E$7)</f>
        <v>-0.41947435258158761</v>
      </c>
      <c r="G171">
        <f>STANDARDIZE(C171, 'Summary Statistics'!$I$3,'Summary Statistics'!$I$7)</f>
        <v>-6.3274366518988837E-2</v>
      </c>
      <c r="H171">
        <f>STANDARDIZE(D171, 'Summary Statistics'!$J$3,'Summary Statistics'!$J$7)</f>
        <v>-0.36858985273641137</v>
      </c>
      <c r="I171" s="32">
        <f>STANDARDIZE(E171, 'Summary Statistics'!$K$3,'Summary Statistics'!$K$7)</f>
        <v>-3.4115309716133843E-2</v>
      </c>
    </row>
    <row r="172" spans="1:9" x14ac:dyDescent="0.35">
      <c r="A172" s="31">
        <v>171</v>
      </c>
      <c r="B172">
        <v>6</v>
      </c>
      <c r="C172">
        <v>2</v>
      </c>
      <c r="D172">
        <v>1</v>
      </c>
      <c r="E172" s="16">
        <v>1</v>
      </c>
      <c r="F172" s="31">
        <f>STANDARDIZE(B172, 'Summary Statistics'!$E$3, 'Summary Statistics'!$E$7)</f>
        <v>-0.67665636077089686</v>
      </c>
      <c r="G172">
        <f>STANDARDIZE(C172, 'Summary Statistics'!$I$3,'Summary Statistics'!$I$7)</f>
        <v>-0.61528219312381827</v>
      </c>
      <c r="H172">
        <f>STANDARDIZE(D172, 'Summary Statistics'!$J$3,'Summary Statistics'!$J$7)</f>
        <v>-0.36858985273641137</v>
      </c>
      <c r="I172" s="32">
        <f>STANDARDIZE(E172, 'Summary Statistics'!$K$3,'Summary Statistics'!$K$7)</f>
        <v>-0.87460981166110585</v>
      </c>
    </row>
    <row r="173" spans="1:9" x14ac:dyDescent="0.35">
      <c r="A173" s="31">
        <v>172</v>
      </c>
      <c r="B173">
        <v>1</v>
      </c>
      <c r="C173">
        <v>0</v>
      </c>
      <c r="D173">
        <v>0</v>
      </c>
      <c r="E173" s="16">
        <v>0</v>
      </c>
      <c r="F173" s="31">
        <f>STANDARDIZE(B173, 'Summary Statistics'!$E$3, 'Summary Statistics'!$E$7)</f>
        <v>-1.3196113812441699</v>
      </c>
      <c r="G173">
        <f>STANDARDIZE(C173, 'Summary Statistics'!$I$3,'Summary Statistics'!$I$7)</f>
        <v>-1.1672900197286478</v>
      </c>
      <c r="H173">
        <f>STANDARDIZE(D173, 'Summary Statistics'!$J$3,'Summary Statistics'!$J$7)</f>
        <v>-0.67891464284095016</v>
      </c>
      <c r="I173" s="32">
        <f>STANDARDIZE(E173, 'Summary Statistics'!$K$3,'Summary Statistics'!$K$7)</f>
        <v>-1.1547746456427632</v>
      </c>
    </row>
    <row r="174" spans="1:9" x14ac:dyDescent="0.35">
      <c r="A174" s="31">
        <v>173</v>
      </c>
      <c r="B174">
        <v>13</v>
      </c>
      <c r="C174">
        <v>7</v>
      </c>
      <c r="D174">
        <v>7</v>
      </c>
      <c r="E174" s="16">
        <v>2</v>
      </c>
      <c r="F174" s="31">
        <f>STANDARDIZE(B174, 'Summary Statistics'!$E$3, 'Summary Statistics'!$E$7)</f>
        <v>0.2234806678916855</v>
      </c>
      <c r="G174">
        <f>STANDARDIZE(C174, 'Summary Statistics'!$I$3,'Summary Statistics'!$I$7)</f>
        <v>0.76473737338825531</v>
      </c>
      <c r="H174">
        <f>STANDARDIZE(D174, 'Summary Statistics'!$J$3,'Summary Statistics'!$J$7)</f>
        <v>1.4933588878908215</v>
      </c>
      <c r="I174" s="32">
        <f>STANDARDIZE(E174, 'Summary Statistics'!$K$3,'Summary Statistics'!$K$7)</f>
        <v>-0.59444497767944848</v>
      </c>
    </row>
    <row r="175" spans="1:9" x14ac:dyDescent="0.35">
      <c r="A175" s="31">
        <v>174</v>
      </c>
      <c r="B175">
        <v>12</v>
      </c>
      <c r="C175">
        <v>9</v>
      </c>
      <c r="D175">
        <v>6</v>
      </c>
      <c r="E175" s="16">
        <v>10</v>
      </c>
      <c r="F175" s="31">
        <f>STANDARDIZE(B175, 'Summary Statistics'!$E$3, 'Summary Statistics'!$E$7)</f>
        <v>9.4889663797030885E-2</v>
      </c>
      <c r="G175">
        <f>STANDARDIZE(C175, 'Summary Statistics'!$I$3,'Summary Statistics'!$I$7)</f>
        <v>1.3167451999930848</v>
      </c>
      <c r="H175">
        <f>STANDARDIZE(D175, 'Summary Statistics'!$J$3,'Summary Statistics'!$J$7)</f>
        <v>1.1830340977862825</v>
      </c>
      <c r="I175" s="32">
        <f>STANDARDIZE(E175, 'Summary Statistics'!$K$3,'Summary Statistics'!$K$7)</f>
        <v>1.6468736941738102</v>
      </c>
    </row>
    <row r="176" spans="1:9" x14ac:dyDescent="0.35">
      <c r="A176" s="31">
        <v>175</v>
      </c>
      <c r="B176">
        <v>9</v>
      </c>
      <c r="C176">
        <v>4</v>
      </c>
      <c r="D176">
        <v>0</v>
      </c>
      <c r="E176" s="16">
        <v>3</v>
      </c>
      <c r="F176" s="31">
        <f>STANDARDIZE(B176, 'Summary Statistics'!$E$3, 'Summary Statistics'!$E$7)</f>
        <v>-0.29088334848693298</v>
      </c>
      <c r="G176">
        <f>STANDARDIZE(C176, 'Summary Statistics'!$I$3,'Summary Statistics'!$I$7)</f>
        <v>-6.3274366518988837E-2</v>
      </c>
      <c r="H176">
        <f>STANDARDIZE(D176, 'Summary Statistics'!$J$3,'Summary Statistics'!$J$7)</f>
        <v>-0.67891464284095016</v>
      </c>
      <c r="I176" s="32">
        <f>STANDARDIZE(E176, 'Summary Statistics'!$K$3,'Summary Statistics'!$K$7)</f>
        <v>-0.31428014369779117</v>
      </c>
    </row>
    <row r="177" spans="1:9" x14ac:dyDescent="0.35">
      <c r="A177" s="31">
        <v>176</v>
      </c>
      <c r="B177">
        <v>19</v>
      </c>
      <c r="C177">
        <v>2</v>
      </c>
      <c r="D177">
        <v>2</v>
      </c>
      <c r="E177" s="16">
        <v>2</v>
      </c>
      <c r="F177" s="31">
        <f>STANDARDIZE(B177, 'Summary Statistics'!$E$3, 'Summary Statistics'!$E$7)</f>
        <v>0.99502669245961328</v>
      </c>
      <c r="G177">
        <f>STANDARDIZE(C177, 'Summary Statistics'!$I$3,'Summary Statistics'!$I$7)</f>
        <v>-0.61528219312381827</v>
      </c>
      <c r="H177">
        <f>STANDARDIZE(D177, 'Summary Statistics'!$J$3,'Summary Statistics'!$J$7)</f>
        <v>-5.8265062631872602E-2</v>
      </c>
      <c r="I177" s="32">
        <f>STANDARDIZE(E177, 'Summary Statistics'!$K$3,'Summary Statistics'!$K$7)</f>
        <v>-0.59444497767944848</v>
      </c>
    </row>
    <row r="178" spans="1:9" x14ac:dyDescent="0.35">
      <c r="A178" s="31">
        <v>177</v>
      </c>
      <c r="B178">
        <v>4</v>
      </c>
      <c r="C178">
        <v>1</v>
      </c>
      <c r="D178">
        <v>0</v>
      </c>
      <c r="E178" s="16">
        <v>2</v>
      </c>
      <c r="F178" s="31">
        <f>STANDARDIZE(B178, 'Summary Statistics'!$E$3, 'Summary Statistics'!$E$7)</f>
        <v>-0.93383836896020611</v>
      </c>
      <c r="G178">
        <f>STANDARDIZE(C178, 'Summary Statistics'!$I$3,'Summary Statistics'!$I$7)</f>
        <v>-0.89128610642623307</v>
      </c>
      <c r="H178">
        <f>STANDARDIZE(D178, 'Summary Statistics'!$J$3,'Summary Statistics'!$J$7)</f>
        <v>-0.67891464284095016</v>
      </c>
      <c r="I178" s="32">
        <f>STANDARDIZE(E178, 'Summary Statistics'!$K$3,'Summary Statistics'!$K$7)</f>
        <v>-0.59444497767944848</v>
      </c>
    </row>
    <row r="179" spans="1:9" x14ac:dyDescent="0.35">
      <c r="A179" s="31">
        <v>178</v>
      </c>
      <c r="B179">
        <v>1</v>
      </c>
      <c r="C179">
        <v>0</v>
      </c>
      <c r="D179">
        <v>1</v>
      </c>
      <c r="E179" s="16">
        <v>0</v>
      </c>
      <c r="F179" s="31">
        <f>STANDARDIZE(B179, 'Summary Statistics'!$E$3, 'Summary Statistics'!$E$7)</f>
        <v>-1.3196113812441699</v>
      </c>
      <c r="G179">
        <f>STANDARDIZE(C179, 'Summary Statistics'!$I$3,'Summary Statistics'!$I$7)</f>
        <v>-1.1672900197286478</v>
      </c>
      <c r="H179">
        <f>STANDARDIZE(D179, 'Summary Statistics'!$J$3,'Summary Statistics'!$J$7)</f>
        <v>-0.36858985273641137</v>
      </c>
      <c r="I179" s="32">
        <f>STANDARDIZE(E179, 'Summary Statistics'!$K$3,'Summary Statistics'!$K$7)</f>
        <v>-1.1547746456427632</v>
      </c>
    </row>
    <row r="180" spans="1:9" x14ac:dyDescent="0.35">
      <c r="A180" s="31">
        <v>179</v>
      </c>
      <c r="B180">
        <v>24</v>
      </c>
      <c r="C180">
        <v>13</v>
      </c>
      <c r="D180">
        <v>15</v>
      </c>
      <c r="E180" s="16">
        <v>7</v>
      </c>
      <c r="F180" s="31">
        <f>STANDARDIZE(B180, 'Summary Statistics'!$E$3, 'Summary Statistics'!$E$7)</f>
        <v>1.6379817129328864</v>
      </c>
      <c r="G180">
        <f>STANDARDIZE(C180, 'Summary Statistics'!$I$3,'Summary Statistics'!$I$7)</f>
        <v>2.4207608532027436</v>
      </c>
      <c r="H180">
        <f>STANDARDIZE(D180, 'Summary Statistics'!$J$3,'Summary Statistics'!$J$7)</f>
        <v>3.9759572087271318</v>
      </c>
      <c r="I180" s="32">
        <f>STANDARDIZE(E180, 'Summary Statistics'!$K$3,'Summary Statistics'!$K$7)</f>
        <v>0.80637919222883814</v>
      </c>
    </row>
    <row r="181" spans="1:9" x14ac:dyDescent="0.35">
      <c r="A181" s="31">
        <v>180</v>
      </c>
      <c r="B181">
        <v>2</v>
      </c>
      <c r="C181">
        <v>2</v>
      </c>
      <c r="D181">
        <v>2</v>
      </c>
      <c r="E181" s="16">
        <v>1</v>
      </c>
      <c r="F181" s="31">
        <f>STANDARDIZE(B181, 'Summary Statistics'!$E$3, 'Summary Statistics'!$E$7)</f>
        <v>-1.1910203771495154</v>
      </c>
      <c r="G181">
        <f>STANDARDIZE(C181, 'Summary Statistics'!$I$3,'Summary Statistics'!$I$7)</f>
        <v>-0.61528219312381827</v>
      </c>
      <c r="H181">
        <f>STANDARDIZE(D181, 'Summary Statistics'!$J$3,'Summary Statistics'!$J$7)</f>
        <v>-5.8265062631872602E-2</v>
      </c>
      <c r="I181" s="32">
        <f>STANDARDIZE(E181, 'Summary Statistics'!$K$3,'Summary Statistics'!$K$7)</f>
        <v>-0.87460981166110585</v>
      </c>
    </row>
    <row r="182" spans="1:9" x14ac:dyDescent="0.35">
      <c r="A182" s="31">
        <v>181</v>
      </c>
      <c r="B182">
        <v>7</v>
      </c>
      <c r="C182">
        <v>2</v>
      </c>
      <c r="D182">
        <v>0</v>
      </c>
      <c r="E182" s="16">
        <v>2</v>
      </c>
      <c r="F182" s="31">
        <f>STANDARDIZE(B182, 'Summary Statistics'!$E$3, 'Summary Statistics'!$E$7)</f>
        <v>-0.54806535667624223</v>
      </c>
      <c r="G182">
        <f>STANDARDIZE(C182, 'Summary Statistics'!$I$3,'Summary Statistics'!$I$7)</f>
        <v>-0.61528219312381827</v>
      </c>
      <c r="H182">
        <f>STANDARDIZE(D182, 'Summary Statistics'!$J$3,'Summary Statistics'!$J$7)</f>
        <v>-0.67891464284095016</v>
      </c>
      <c r="I182" s="32">
        <f>STANDARDIZE(E182, 'Summary Statistics'!$K$3,'Summary Statistics'!$K$7)</f>
        <v>-0.59444497767944848</v>
      </c>
    </row>
    <row r="183" spans="1:9" x14ac:dyDescent="0.35">
      <c r="A183" s="31">
        <v>182</v>
      </c>
      <c r="B183">
        <v>9</v>
      </c>
      <c r="C183">
        <v>2</v>
      </c>
      <c r="D183">
        <v>1</v>
      </c>
      <c r="E183" s="16">
        <v>2</v>
      </c>
      <c r="F183" s="31">
        <f>STANDARDIZE(B183, 'Summary Statistics'!$E$3, 'Summary Statistics'!$E$7)</f>
        <v>-0.29088334848693298</v>
      </c>
      <c r="G183">
        <f>STANDARDIZE(C183, 'Summary Statistics'!$I$3,'Summary Statistics'!$I$7)</f>
        <v>-0.61528219312381827</v>
      </c>
      <c r="H183">
        <f>STANDARDIZE(D183, 'Summary Statistics'!$J$3,'Summary Statistics'!$J$7)</f>
        <v>-0.36858985273641137</v>
      </c>
      <c r="I183" s="32">
        <f>STANDARDIZE(E183, 'Summary Statistics'!$K$3,'Summary Statistics'!$K$7)</f>
        <v>-0.59444497767944848</v>
      </c>
    </row>
    <row r="184" spans="1:9" x14ac:dyDescent="0.35">
      <c r="A184" s="31">
        <v>183</v>
      </c>
      <c r="B184">
        <v>4</v>
      </c>
      <c r="C184">
        <v>3</v>
      </c>
      <c r="D184">
        <v>0</v>
      </c>
      <c r="E184" s="16">
        <v>2</v>
      </c>
      <c r="F184" s="31">
        <f>STANDARDIZE(B184, 'Summary Statistics'!$E$3, 'Summary Statistics'!$E$7)</f>
        <v>-0.93383836896020611</v>
      </c>
      <c r="G184">
        <f>STANDARDIZE(C184, 'Summary Statistics'!$I$3,'Summary Statistics'!$I$7)</f>
        <v>-0.33927827982140357</v>
      </c>
      <c r="H184">
        <f>STANDARDIZE(D184, 'Summary Statistics'!$J$3,'Summary Statistics'!$J$7)</f>
        <v>-0.67891464284095016</v>
      </c>
      <c r="I184" s="32">
        <f>STANDARDIZE(E184, 'Summary Statistics'!$K$3,'Summary Statistics'!$K$7)</f>
        <v>-0.59444497767944848</v>
      </c>
    </row>
    <row r="185" spans="1:9" x14ac:dyDescent="0.35">
      <c r="A185" s="31">
        <v>184</v>
      </c>
      <c r="B185">
        <v>5</v>
      </c>
      <c r="C185">
        <v>2</v>
      </c>
      <c r="D185">
        <v>0</v>
      </c>
      <c r="E185" s="16">
        <v>2</v>
      </c>
      <c r="F185" s="31">
        <f>STANDARDIZE(B185, 'Summary Statistics'!$E$3, 'Summary Statistics'!$E$7)</f>
        <v>-0.80524736486555148</v>
      </c>
      <c r="G185">
        <f>STANDARDIZE(C185, 'Summary Statistics'!$I$3,'Summary Statistics'!$I$7)</f>
        <v>-0.61528219312381827</v>
      </c>
      <c r="H185">
        <f>STANDARDIZE(D185, 'Summary Statistics'!$J$3,'Summary Statistics'!$J$7)</f>
        <v>-0.67891464284095016</v>
      </c>
      <c r="I185" s="32">
        <f>STANDARDIZE(E185, 'Summary Statistics'!$K$3,'Summary Statistics'!$K$7)</f>
        <v>-0.59444497767944848</v>
      </c>
    </row>
    <row r="186" spans="1:9" x14ac:dyDescent="0.35">
      <c r="A186" s="31">
        <v>185</v>
      </c>
      <c r="B186">
        <v>5</v>
      </c>
      <c r="C186">
        <v>2</v>
      </c>
      <c r="D186">
        <v>1</v>
      </c>
      <c r="E186" s="16">
        <v>3</v>
      </c>
      <c r="F186" s="31">
        <f>STANDARDIZE(B186, 'Summary Statistics'!$E$3, 'Summary Statistics'!$E$7)</f>
        <v>-0.80524736486555148</v>
      </c>
      <c r="G186">
        <f>STANDARDIZE(C186, 'Summary Statistics'!$I$3,'Summary Statistics'!$I$7)</f>
        <v>-0.61528219312381827</v>
      </c>
      <c r="H186">
        <f>STANDARDIZE(D186, 'Summary Statistics'!$J$3,'Summary Statistics'!$J$7)</f>
        <v>-0.36858985273641137</v>
      </c>
      <c r="I186" s="32">
        <f>STANDARDIZE(E186, 'Summary Statistics'!$K$3,'Summary Statistics'!$K$7)</f>
        <v>-0.31428014369779117</v>
      </c>
    </row>
    <row r="187" spans="1:9" x14ac:dyDescent="0.35">
      <c r="A187" s="31">
        <v>186</v>
      </c>
      <c r="B187">
        <v>8</v>
      </c>
      <c r="C187">
        <v>7</v>
      </c>
      <c r="D187">
        <v>1</v>
      </c>
      <c r="E187" s="16">
        <v>6</v>
      </c>
      <c r="F187" s="31">
        <f>STANDARDIZE(B187, 'Summary Statistics'!$E$3, 'Summary Statistics'!$E$7)</f>
        <v>-0.41947435258158761</v>
      </c>
      <c r="G187">
        <f>STANDARDIZE(C187, 'Summary Statistics'!$I$3,'Summary Statistics'!$I$7)</f>
        <v>0.76473737338825531</v>
      </c>
      <c r="H187">
        <f>STANDARDIZE(D187, 'Summary Statistics'!$J$3,'Summary Statistics'!$J$7)</f>
        <v>-0.36858985273641137</v>
      </c>
      <c r="I187" s="32">
        <f>STANDARDIZE(E187, 'Summary Statistics'!$K$3,'Summary Statistics'!$K$7)</f>
        <v>0.52621435824718088</v>
      </c>
    </row>
    <row r="188" spans="1:9" x14ac:dyDescent="0.35">
      <c r="A188" s="31">
        <v>187</v>
      </c>
      <c r="B188">
        <v>21</v>
      </c>
      <c r="C188">
        <v>8</v>
      </c>
      <c r="D188">
        <v>9</v>
      </c>
      <c r="E188" s="16">
        <v>9</v>
      </c>
      <c r="F188" s="31">
        <f>STANDARDIZE(B188, 'Summary Statistics'!$E$3, 'Summary Statistics'!$E$7)</f>
        <v>1.2522087006489224</v>
      </c>
      <c r="G188">
        <f>STANDARDIZE(C188, 'Summary Statistics'!$I$3,'Summary Statistics'!$I$7)</f>
        <v>1.04074128669067</v>
      </c>
      <c r="H188">
        <f>STANDARDIZE(D188, 'Summary Statistics'!$J$3,'Summary Statistics'!$J$7)</f>
        <v>2.114008468099899</v>
      </c>
      <c r="I188" s="32">
        <f>STANDARDIZE(E188, 'Summary Statistics'!$K$3,'Summary Statistics'!$K$7)</f>
        <v>1.3667088601921529</v>
      </c>
    </row>
    <row r="189" spans="1:9" x14ac:dyDescent="0.35">
      <c r="A189" s="31">
        <v>188</v>
      </c>
      <c r="B189">
        <v>36</v>
      </c>
      <c r="C189">
        <v>15</v>
      </c>
      <c r="D189">
        <v>2</v>
      </c>
      <c r="E189" s="16">
        <v>15</v>
      </c>
      <c r="F189" s="31">
        <f>STANDARDIZE(B189, 'Summary Statistics'!$E$3, 'Summary Statistics'!$E$7)</f>
        <v>3.1810737620687415</v>
      </c>
      <c r="G189">
        <f>STANDARDIZE(C189, 'Summary Statistics'!$I$3,'Summary Statistics'!$I$7)</f>
        <v>2.9727686798075728</v>
      </c>
      <c r="H189">
        <f>STANDARDIZE(D189, 'Summary Statistics'!$J$3,'Summary Statistics'!$J$7)</f>
        <v>-5.8265062631872602E-2</v>
      </c>
      <c r="I189" s="32">
        <f>STANDARDIZE(E189, 'Summary Statistics'!$K$3,'Summary Statistics'!$K$7)</f>
        <v>3.0476978640820973</v>
      </c>
    </row>
    <row r="190" spans="1:9" x14ac:dyDescent="0.35">
      <c r="A190" s="31">
        <v>189</v>
      </c>
      <c r="B190">
        <v>10</v>
      </c>
      <c r="C190">
        <v>9</v>
      </c>
      <c r="D190">
        <v>1</v>
      </c>
      <c r="E190" s="16">
        <v>9</v>
      </c>
      <c r="F190" s="31">
        <f>STANDARDIZE(B190, 'Summary Statistics'!$E$3, 'Summary Statistics'!$E$7)</f>
        <v>-0.16229234439227835</v>
      </c>
      <c r="G190">
        <f>STANDARDIZE(C190, 'Summary Statistics'!$I$3,'Summary Statistics'!$I$7)</f>
        <v>1.3167451999930848</v>
      </c>
      <c r="H190">
        <f>STANDARDIZE(D190, 'Summary Statistics'!$J$3,'Summary Statistics'!$J$7)</f>
        <v>-0.36858985273641137</v>
      </c>
      <c r="I190" s="32">
        <f>STANDARDIZE(E190, 'Summary Statistics'!$K$3,'Summary Statistics'!$K$7)</f>
        <v>1.3667088601921529</v>
      </c>
    </row>
    <row r="191" spans="1:9" x14ac:dyDescent="0.35">
      <c r="A191" s="31">
        <v>190</v>
      </c>
      <c r="B191">
        <v>21</v>
      </c>
      <c r="C191">
        <v>7</v>
      </c>
      <c r="D191">
        <v>1</v>
      </c>
      <c r="E191" s="16">
        <v>0</v>
      </c>
      <c r="F191" s="31">
        <f>STANDARDIZE(B191, 'Summary Statistics'!$E$3, 'Summary Statistics'!$E$7)</f>
        <v>1.2522087006489224</v>
      </c>
      <c r="G191">
        <f>STANDARDIZE(C191, 'Summary Statistics'!$I$3,'Summary Statistics'!$I$7)</f>
        <v>0.76473737338825531</v>
      </c>
      <c r="H191">
        <f>STANDARDIZE(D191, 'Summary Statistics'!$J$3,'Summary Statistics'!$J$7)</f>
        <v>-0.36858985273641137</v>
      </c>
      <c r="I191" s="32">
        <f>STANDARDIZE(E191, 'Summary Statistics'!$K$3,'Summary Statistics'!$K$7)</f>
        <v>-1.1547746456427632</v>
      </c>
    </row>
    <row r="192" spans="1:9" x14ac:dyDescent="0.35">
      <c r="A192" s="31">
        <v>191</v>
      </c>
      <c r="B192">
        <v>34</v>
      </c>
      <c r="C192">
        <v>18</v>
      </c>
      <c r="D192">
        <v>11</v>
      </c>
      <c r="E192" s="16">
        <v>9</v>
      </c>
      <c r="F192" s="31">
        <f>STANDARDIZE(B192, 'Summary Statistics'!$E$3, 'Summary Statistics'!$E$7)</f>
        <v>2.9238917538794325</v>
      </c>
      <c r="G192">
        <f>STANDARDIZE(C192, 'Summary Statistics'!$I$3,'Summary Statistics'!$I$7)</f>
        <v>3.8007804197148172</v>
      </c>
      <c r="H192">
        <f>STANDARDIZE(D192, 'Summary Statistics'!$J$3,'Summary Statistics'!$J$7)</f>
        <v>2.7346580483089769</v>
      </c>
      <c r="I192" s="32">
        <f>STANDARDIZE(E192, 'Summary Statistics'!$K$3,'Summary Statistics'!$K$7)</f>
        <v>1.3667088601921529</v>
      </c>
    </row>
    <row r="193" spans="1:9" x14ac:dyDescent="0.35">
      <c r="A193" s="31">
        <v>192</v>
      </c>
      <c r="B193">
        <v>7</v>
      </c>
      <c r="C193">
        <v>7</v>
      </c>
      <c r="D193">
        <v>0</v>
      </c>
      <c r="E193" s="16">
        <v>3</v>
      </c>
      <c r="F193" s="31">
        <f>STANDARDIZE(B193, 'Summary Statistics'!$E$3, 'Summary Statistics'!$E$7)</f>
        <v>-0.54806535667624223</v>
      </c>
      <c r="G193">
        <f>STANDARDIZE(C193, 'Summary Statistics'!$I$3,'Summary Statistics'!$I$7)</f>
        <v>0.76473737338825531</v>
      </c>
      <c r="H193">
        <f>STANDARDIZE(D193, 'Summary Statistics'!$J$3,'Summary Statistics'!$J$7)</f>
        <v>-0.67891464284095016</v>
      </c>
      <c r="I193" s="32">
        <f>STANDARDIZE(E193, 'Summary Statistics'!$K$3,'Summary Statistics'!$K$7)</f>
        <v>-0.31428014369779117</v>
      </c>
    </row>
    <row r="194" spans="1:9" x14ac:dyDescent="0.35">
      <c r="A194" s="31">
        <v>193</v>
      </c>
      <c r="B194">
        <v>8</v>
      </c>
      <c r="C194">
        <v>0</v>
      </c>
      <c r="D194">
        <v>0</v>
      </c>
      <c r="E194" s="16">
        <v>1</v>
      </c>
      <c r="F194" s="31">
        <f>STANDARDIZE(B194, 'Summary Statistics'!$E$3, 'Summary Statistics'!$E$7)</f>
        <v>-0.41947435258158761</v>
      </c>
      <c r="G194">
        <f>STANDARDIZE(C194, 'Summary Statistics'!$I$3,'Summary Statistics'!$I$7)</f>
        <v>-1.1672900197286478</v>
      </c>
      <c r="H194">
        <f>STANDARDIZE(D194, 'Summary Statistics'!$J$3,'Summary Statistics'!$J$7)</f>
        <v>-0.67891464284095016</v>
      </c>
      <c r="I194" s="32">
        <f>STANDARDIZE(E194, 'Summary Statistics'!$K$3,'Summary Statistics'!$K$7)</f>
        <v>-0.87460981166110585</v>
      </c>
    </row>
    <row r="195" spans="1:9" x14ac:dyDescent="0.35">
      <c r="A195" s="31">
        <v>194</v>
      </c>
      <c r="B195">
        <v>7</v>
      </c>
      <c r="C195">
        <v>4</v>
      </c>
      <c r="D195">
        <v>2</v>
      </c>
      <c r="E195" s="16">
        <v>2</v>
      </c>
      <c r="F195" s="31">
        <f>STANDARDIZE(B195, 'Summary Statistics'!$E$3, 'Summary Statistics'!$E$7)</f>
        <v>-0.54806535667624223</v>
      </c>
      <c r="G195">
        <f>STANDARDIZE(C195, 'Summary Statistics'!$I$3,'Summary Statistics'!$I$7)</f>
        <v>-6.3274366518988837E-2</v>
      </c>
      <c r="H195">
        <f>STANDARDIZE(D195, 'Summary Statistics'!$J$3,'Summary Statistics'!$J$7)</f>
        <v>-5.8265062631872602E-2</v>
      </c>
      <c r="I195" s="32">
        <f>STANDARDIZE(E195, 'Summary Statistics'!$K$3,'Summary Statistics'!$K$7)</f>
        <v>-0.59444497767944848</v>
      </c>
    </row>
    <row r="196" spans="1:9" x14ac:dyDescent="0.35">
      <c r="A196" s="31">
        <v>195</v>
      </c>
      <c r="B196">
        <v>22</v>
      </c>
      <c r="C196">
        <v>8</v>
      </c>
      <c r="D196">
        <v>11</v>
      </c>
      <c r="E196" s="16">
        <v>8</v>
      </c>
      <c r="F196" s="31">
        <f>STANDARDIZE(B196, 'Summary Statistics'!$E$3, 'Summary Statistics'!$E$7)</f>
        <v>1.3807997047435772</v>
      </c>
      <c r="G196">
        <f>STANDARDIZE(C196, 'Summary Statistics'!$I$3,'Summary Statistics'!$I$7)</f>
        <v>1.04074128669067</v>
      </c>
      <c r="H196">
        <f>STANDARDIZE(D196, 'Summary Statistics'!$J$3,'Summary Statistics'!$J$7)</f>
        <v>2.7346580483089769</v>
      </c>
      <c r="I196" s="32">
        <f>STANDARDIZE(E196, 'Summary Statistics'!$K$3,'Summary Statistics'!$K$7)</f>
        <v>1.0865440262104955</v>
      </c>
    </row>
    <row r="197" spans="1:9" x14ac:dyDescent="0.35">
      <c r="A197" s="31">
        <v>196</v>
      </c>
      <c r="B197">
        <v>8</v>
      </c>
      <c r="C197">
        <v>7</v>
      </c>
      <c r="D197">
        <v>1</v>
      </c>
      <c r="E197" s="16">
        <v>7</v>
      </c>
      <c r="F197" s="31">
        <f>STANDARDIZE(B197, 'Summary Statistics'!$E$3, 'Summary Statistics'!$E$7)</f>
        <v>-0.41947435258158761</v>
      </c>
      <c r="G197">
        <f>STANDARDIZE(C197, 'Summary Statistics'!$I$3,'Summary Statistics'!$I$7)</f>
        <v>0.76473737338825531</v>
      </c>
      <c r="H197">
        <f>STANDARDIZE(D197, 'Summary Statistics'!$J$3,'Summary Statistics'!$J$7)</f>
        <v>-0.36858985273641137</v>
      </c>
      <c r="I197" s="32">
        <f>STANDARDIZE(E197, 'Summary Statistics'!$K$3,'Summary Statistics'!$K$7)</f>
        <v>0.80637919222883814</v>
      </c>
    </row>
    <row r="198" spans="1:9" x14ac:dyDescent="0.35">
      <c r="A198" s="31">
        <v>197</v>
      </c>
      <c r="B198">
        <v>10</v>
      </c>
      <c r="C198">
        <v>2</v>
      </c>
      <c r="D198">
        <v>1</v>
      </c>
      <c r="E198" s="16">
        <v>2</v>
      </c>
      <c r="F198" s="31">
        <f>STANDARDIZE(B198, 'Summary Statistics'!$E$3, 'Summary Statistics'!$E$7)</f>
        <v>-0.16229234439227835</v>
      </c>
      <c r="G198">
        <f>STANDARDIZE(C198, 'Summary Statistics'!$I$3,'Summary Statistics'!$I$7)</f>
        <v>-0.61528219312381827</v>
      </c>
      <c r="H198">
        <f>STANDARDIZE(D198, 'Summary Statistics'!$J$3,'Summary Statistics'!$J$7)</f>
        <v>-0.36858985273641137</v>
      </c>
      <c r="I198" s="32">
        <f>STANDARDIZE(E198, 'Summary Statistics'!$K$3,'Summary Statistics'!$K$7)</f>
        <v>-0.59444497767944848</v>
      </c>
    </row>
    <row r="199" spans="1:9" x14ac:dyDescent="0.35">
      <c r="A199" s="31">
        <v>198</v>
      </c>
      <c r="B199">
        <v>11</v>
      </c>
      <c r="C199">
        <v>3</v>
      </c>
      <c r="D199">
        <v>0</v>
      </c>
      <c r="E199" s="16">
        <v>2</v>
      </c>
      <c r="F199" s="31">
        <f>STANDARDIZE(B199, 'Summary Statistics'!$E$3, 'Summary Statistics'!$E$7)</f>
        <v>-3.3701340297623741E-2</v>
      </c>
      <c r="G199">
        <f>STANDARDIZE(C199, 'Summary Statistics'!$I$3,'Summary Statistics'!$I$7)</f>
        <v>-0.33927827982140357</v>
      </c>
      <c r="H199">
        <f>STANDARDIZE(D199, 'Summary Statistics'!$J$3,'Summary Statistics'!$J$7)</f>
        <v>-0.67891464284095016</v>
      </c>
      <c r="I199" s="32">
        <f>STANDARDIZE(E199, 'Summary Statistics'!$K$3,'Summary Statistics'!$K$7)</f>
        <v>-0.59444497767944848</v>
      </c>
    </row>
    <row r="200" spans="1:9" x14ac:dyDescent="0.35">
      <c r="A200" s="31">
        <v>199</v>
      </c>
      <c r="B200">
        <v>14</v>
      </c>
      <c r="C200">
        <v>0</v>
      </c>
      <c r="D200">
        <v>0</v>
      </c>
      <c r="E200" s="16">
        <v>0</v>
      </c>
      <c r="F200" s="31">
        <f>STANDARDIZE(B200, 'Summary Statistics'!$E$3, 'Summary Statistics'!$E$7)</f>
        <v>0.35207167198634015</v>
      </c>
      <c r="G200">
        <f>STANDARDIZE(C200, 'Summary Statistics'!$I$3,'Summary Statistics'!$I$7)</f>
        <v>-1.1672900197286478</v>
      </c>
      <c r="H200">
        <f>STANDARDIZE(D200, 'Summary Statistics'!$J$3,'Summary Statistics'!$J$7)</f>
        <v>-0.67891464284095016</v>
      </c>
      <c r="I200" s="32">
        <f>STANDARDIZE(E200, 'Summary Statistics'!$K$3,'Summary Statistics'!$K$7)</f>
        <v>-1.1547746456427632</v>
      </c>
    </row>
    <row r="201" spans="1:9" x14ac:dyDescent="0.35">
      <c r="A201" s="31">
        <v>200</v>
      </c>
      <c r="B201">
        <v>9</v>
      </c>
      <c r="C201">
        <v>7</v>
      </c>
      <c r="D201">
        <v>1</v>
      </c>
      <c r="E201" s="16">
        <v>7</v>
      </c>
      <c r="F201" s="31">
        <f>STANDARDIZE(B201, 'Summary Statistics'!$E$3, 'Summary Statistics'!$E$7)</f>
        <v>-0.29088334848693298</v>
      </c>
      <c r="G201">
        <f>STANDARDIZE(C201, 'Summary Statistics'!$I$3,'Summary Statistics'!$I$7)</f>
        <v>0.76473737338825531</v>
      </c>
      <c r="H201">
        <f>STANDARDIZE(D201, 'Summary Statistics'!$J$3,'Summary Statistics'!$J$7)</f>
        <v>-0.36858985273641137</v>
      </c>
      <c r="I201" s="32">
        <f>STANDARDIZE(E201, 'Summary Statistics'!$K$3,'Summary Statistics'!$K$7)</f>
        <v>0.80637919222883814</v>
      </c>
    </row>
    <row r="202" spans="1:9" x14ac:dyDescent="0.35">
      <c r="A202" s="31">
        <v>201</v>
      </c>
      <c r="B202">
        <v>6</v>
      </c>
      <c r="C202">
        <v>2</v>
      </c>
      <c r="D202">
        <v>2</v>
      </c>
      <c r="E202" s="16">
        <v>0</v>
      </c>
      <c r="F202" s="31">
        <f>STANDARDIZE(B202, 'Summary Statistics'!$E$3, 'Summary Statistics'!$E$7)</f>
        <v>-0.67665636077089686</v>
      </c>
      <c r="G202">
        <f>STANDARDIZE(C202, 'Summary Statistics'!$I$3,'Summary Statistics'!$I$7)</f>
        <v>-0.61528219312381827</v>
      </c>
      <c r="H202">
        <f>STANDARDIZE(D202, 'Summary Statistics'!$J$3,'Summary Statistics'!$J$7)</f>
        <v>-5.8265062631872602E-2</v>
      </c>
      <c r="I202" s="32">
        <f>STANDARDIZE(E202, 'Summary Statistics'!$K$3,'Summary Statistics'!$K$7)</f>
        <v>-1.1547746456427632</v>
      </c>
    </row>
    <row r="203" spans="1:9" x14ac:dyDescent="0.35">
      <c r="A203" s="31">
        <v>202</v>
      </c>
      <c r="B203">
        <v>7</v>
      </c>
      <c r="C203">
        <v>7</v>
      </c>
      <c r="D203">
        <v>1</v>
      </c>
      <c r="E203" s="16">
        <v>7</v>
      </c>
      <c r="F203" s="31">
        <f>STANDARDIZE(B203, 'Summary Statistics'!$E$3, 'Summary Statistics'!$E$7)</f>
        <v>-0.54806535667624223</v>
      </c>
      <c r="G203">
        <f>STANDARDIZE(C203, 'Summary Statistics'!$I$3,'Summary Statistics'!$I$7)</f>
        <v>0.76473737338825531</v>
      </c>
      <c r="H203">
        <f>STANDARDIZE(D203, 'Summary Statistics'!$J$3,'Summary Statistics'!$J$7)</f>
        <v>-0.36858985273641137</v>
      </c>
      <c r="I203" s="32">
        <f>STANDARDIZE(E203, 'Summary Statistics'!$K$3,'Summary Statistics'!$K$7)</f>
        <v>0.80637919222883814</v>
      </c>
    </row>
    <row r="204" spans="1:9" x14ac:dyDescent="0.35">
      <c r="A204" s="31">
        <v>203</v>
      </c>
      <c r="B204">
        <v>5</v>
      </c>
      <c r="C204">
        <v>3</v>
      </c>
      <c r="D204">
        <v>2</v>
      </c>
      <c r="E204" s="16">
        <v>0</v>
      </c>
      <c r="F204" s="31">
        <f>STANDARDIZE(B204, 'Summary Statistics'!$E$3, 'Summary Statistics'!$E$7)</f>
        <v>-0.80524736486555148</v>
      </c>
      <c r="G204">
        <f>STANDARDIZE(C204, 'Summary Statistics'!$I$3,'Summary Statistics'!$I$7)</f>
        <v>-0.33927827982140357</v>
      </c>
      <c r="H204">
        <f>STANDARDIZE(D204, 'Summary Statistics'!$J$3,'Summary Statistics'!$J$7)</f>
        <v>-5.8265062631872602E-2</v>
      </c>
      <c r="I204" s="32">
        <f>STANDARDIZE(E204, 'Summary Statistics'!$K$3,'Summary Statistics'!$K$7)</f>
        <v>-1.1547746456427632</v>
      </c>
    </row>
    <row r="205" spans="1:9" x14ac:dyDescent="0.35">
      <c r="A205" s="31">
        <v>204</v>
      </c>
      <c r="B205">
        <v>15</v>
      </c>
      <c r="C205">
        <v>2</v>
      </c>
      <c r="D205">
        <v>3</v>
      </c>
      <c r="E205" s="16">
        <v>7</v>
      </c>
      <c r="F205" s="31">
        <f>STANDARDIZE(B205, 'Summary Statistics'!$E$3, 'Summary Statistics'!$E$7)</f>
        <v>0.48066267608099472</v>
      </c>
      <c r="G205">
        <f>STANDARDIZE(C205, 'Summary Statistics'!$I$3,'Summary Statistics'!$I$7)</f>
        <v>-0.61528219312381827</v>
      </c>
      <c r="H205">
        <f>STANDARDIZE(D205, 'Summary Statistics'!$J$3,'Summary Statistics'!$J$7)</f>
        <v>0.2520597274726662</v>
      </c>
      <c r="I205" s="32">
        <f>STANDARDIZE(E205, 'Summary Statistics'!$K$3,'Summary Statistics'!$K$7)</f>
        <v>0.80637919222883814</v>
      </c>
    </row>
    <row r="206" spans="1:9" x14ac:dyDescent="0.35">
      <c r="A206" s="31">
        <v>205</v>
      </c>
      <c r="B206">
        <v>17</v>
      </c>
      <c r="C206">
        <v>0</v>
      </c>
      <c r="D206">
        <v>0</v>
      </c>
      <c r="E206" s="16">
        <v>0</v>
      </c>
      <c r="F206" s="31">
        <f>STANDARDIZE(B206, 'Summary Statistics'!$E$3, 'Summary Statistics'!$E$7)</f>
        <v>0.73784468427030403</v>
      </c>
      <c r="G206">
        <f>STANDARDIZE(C206, 'Summary Statistics'!$I$3,'Summary Statistics'!$I$7)</f>
        <v>-1.1672900197286478</v>
      </c>
      <c r="H206">
        <f>STANDARDIZE(D206, 'Summary Statistics'!$J$3,'Summary Statistics'!$J$7)</f>
        <v>-0.67891464284095016</v>
      </c>
      <c r="I206" s="32">
        <f>STANDARDIZE(E206, 'Summary Statistics'!$K$3,'Summary Statistics'!$K$7)</f>
        <v>-1.1547746456427632</v>
      </c>
    </row>
    <row r="207" spans="1:9" x14ac:dyDescent="0.35">
      <c r="A207" s="31">
        <v>206</v>
      </c>
      <c r="B207">
        <v>10</v>
      </c>
      <c r="C207">
        <v>4</v>
      </c>
      <c r="D207">
        <v>1</v>
      </c>
      <c r="E207" s="16">
        <v>9</v>
      </c>
      <c r="F207" s="31">
        <f>STANDARDIZE(B207, 'Summary Statistics'!$E$3, 'Summary Statistics'!$E$7)</f>
        <v>-0.16229234439227835</v>
      </c>
      <c r="G207">
        <f>STANDARDIZE(C207, 'Summary Statistics'!$I$3,'Summary Statistics'!$I$7)</f>
        <v>-6.3274366518988837E-2</v>
      </c>
      <c r="H207">
        <f>STANDARDIZE(D207, 'Summary Statistics'!$J$3,'Summary Statistics'!$J$7)</f>
        <v>-0.36858985273641137</v>
      </c>
      <c r="I207" s="32">
        <f>STANDARDIZE(E207, 'Summary Statistics'!$K$3,'Summary Statistics'!$K$7)</f>
        <v>1.3667088601921529</v>
      </c>
    </row>
    <row r="208" spans="1:9" x14ac:dyDescent="0.35">
      <c r="A208" s="31">
        <v>207</v>
      </c>
      <c r="B208">
        <v>4</v>
      </c>
      <c r="C208">
        <v>2</v>
      </c>
      <c r="D208">
        <v>2</v>
      </c>
      <c r="E208" s="16">
        <v>2</v>
      </c>
      <c r="F208" s="31">
        <f>STANDARDIZE(B208, 'Summary Statistics'!$E$3, 'Summary Statistics'!$E$7)</f>
        <v>-0.93383836896020611</v>
      </c>
      <c r="G208">
        <f>STANDARDIZE(C208, 'Summary Statistics'!$I$3,'Summary Statistics'!$I$7)</f>
        <v>-0.61528219312381827</v>
      </c>
      <c r="H208">
        <f>STANDARDIZE(D208, 'Summary Statistics'!$J$3,'Summary Statistics'!$J$7)</f>
        <v>-5.8265062631872602E-2</v>
      </c>
      <c r="I208" s="32">
        <f>STANDARDIZE(E208, 'Summary Statistics'!$K$3,'Summary Statistics'!$K$7)</f>
        <v>-0.59444497767944848</v>
      </c>
    </row>
    <row r="209" spans="1:9" x14ac:dyDescent="0.35">
      <c r="A209" s="31">
        <v>208</v>
      </c>
      <c r="B209">
        <v>8</v>
      </c>
      <c r="C209">
        <v>1</v>
      </c>
      <c r="D209">
        <v>1</v>
      </c>
      <c r="E209" s="16">
        <v>7</v>
      </c>
      <c r="F209" s="31">
        <f>STANDARDIZE(B209, 'Summary Statistics'!$E$3, 'Summary Statistics'!$E$7)</f>
        <v>-0.41947435258158761</v>
      </c>
      <c r="G209">
        <f>STANDARDIZE(C209, 'Summary Statistics'!$I$3,'Summary Statistics'!$I$7)</f>
        <v>-0.89128610642623307</v>
      </c>
      <c r="H209">
        <f>STANDARDIZE(D209, 'Summary Statistics'!$J$3,'Summary Statistics'!$J$7)</f>
        <v>-0.36858985273641137</v>
      </c>
      <c r="I209" s="32">
        <f>STANDARDIZE(E209, 'Summary Statistics'!$K$3,'Summary Statistics'!$K$7)</f>
        <v>0.80637919222883814</v>
      </c>
    </row>
    <row r="210" spans="1:9" x14ac:dyDescent="0.35">
      <c r="A210" s="31">
        <v>209</v>
      </c>
      <c r="B210">
        <v>5</v>
      </c>
      <c r="C210">
        <v>2</v>
      </c>
      <c r="D210">
        <v>0</v>
      </c>
      <c r="E210" s="16">
        <v>2</v>
      </c>
      <c r="F210" s="31">
        <f>STANDARDIZE(B210, 'Summary Statistics'!$E$3, 'Summary Statistics'!$E$7)</f>
        <v>-0.80524736486555148</v>
      </c>
      <c r="G210">
        <f>STANDARDIZE(C210, 'Summary Statistics'!$I$3,'Summary Statistics'!$I$7)</f>
        <v>-0.61528219312381827</v>
      </c>
      <c r="H210">
        <f>STANDARDIZE(D210, 'Summary Statistics'!$J$3,'Summary Statistics'!$J$7)</f>
        <v>-0.67891464284095016</v>
      </c>
      <c r="I210" s="32">
        <f>STANDARDIZE(E210, 'Summary Statistics'!$K$3,'Summary Statistics'!$K$7)</f>
        <v>-0.59444497767944848</v>
      </c>
    </row>
    <row r="211" spans="1:9" x14ac:dyDescent="0.35">
      <c r="A211" s="31">
        <v>210</v>
      </c>
      <c r="B211">
        <v>17</v>
      </c>
      <c r="C211">
        <v>2</v>
      </c>
      <c r="D211">
        <v>0</v>
      </c>
      <c r="E211" s="16">
        <v>3</v>
      </c>
      <c r="F211" s="31">
        <f>STANDARDIZE(B211, 'Summary Statistics'!$E$3, 'Summary Statistics'!$E$7)</f>
        <v>0.73784468427030403</v>
      </c>
      <c r="G211">
        <f>STANDARDIZE(C211, 'Summary Statistics'!$I$3,'Summary Statistics'!$I$7)</f>
        <v>-0.61528219312381827</v>
      </c>
      <c r="H211">
        <f>STANDARDIZE(D211, 'Summary Statistics'!$J$3,'Summary Statistics'!$J$7)</f>
        <v>-0.67891464284095016</v>
      </c>
      <c r="I211" s="32">
        <f>STANDARDIZE(E211, 'Summary Statistics'!$K$3,'Summary Statistics'!$K$7)</f>
        <v>-0.31428014369779117</v>
      </c>
    </row>
    <row r="212" spans="1:9" x14ac:dyDescent="0.35">
      <c r="A212" s="31">
        <v>211</v>
      </c>
      <c r="B212">
        <v>14</v>
      </c>
      <c r="C212">
        <v>8</v>
      </c>
      <c r="D212">
        <v>9</v>
      </c>
      <c r="E212" s="16">
        <v>8</v>
      </c>
      <c r="F212" s="31">
        <f>STANDARDIZE(B212, 'Summary Statistics'!$E$3, 'Summary Statistics'!$E$7)</f>
        <v>0.35207167198634015</v>
      </c>
      <c r="G212">
        <f>STANDARDIZE(C212, 'Summary Statistics'!$I$3,'Summary Statistics'!$I$7)</f>
        <v>1.04074128669067</v>
      </c>
      <c r="H212">
        <f>STANDARDIZE(D212, 'Summary Statistics'!$J$3,'Summary Statistics'!$J$7)</f>
        <v>2.114008468099899</v>
      </c>
      <c r="I212" s="32">
        <f>STANDARDIZE(E212, 'Summary Statistics'!$K$3,'Summary Statistics'!$K$7)</f>
        <v>1.0865440262104955</v>
      </c>
    </row>
    <row r="213" spans="1:9" x14ac:dyDescent="0.35">
      <c r="A213" s="31">
        <v>212</v>
      </c>
      <c r="B213">
        <v>12</v>
      </c>
      <c r="C213">
        <v>8</v>
      </c>
      <c r="D213">
        <v>5</v>
      </c>
      <c r="E213" s="16">
        <v>8</v>
      </c>
      <c r="F213" s="31">
        <f>STANDARDIZE(B213, 'Summary Statistics'!$E$3, 'Summary Statistics'!$E$7)</f>
        <v>9.4889663797030885E-2</v>
      </c>
      <c r="G213">
        <f>STANDARDIZE(C213, 'Summary Statistics'!$I$3,'Summary Statistics'!$I$7)</f>
        <v>1.04074128669067</v>
      </c>
      <c r="H213">
        <f>STANDARDIZE(D213, 'Summary Statistics'!$J$3,'Summary Statistics'!$J$7)</f>
        <v>0.87270930768174382</v>
      </c>
      <c r="I213" s="32">
        <f>STANDARDIZE(E213, 'Summary Statistics'!$K$3,'Summary Statistics'!$K$7)</f>
        <v>1.0865440262104955</v>
      </c>
    </row>
    <row r="214" spans="1:9" x14ac:dyDescent="0.35">
      <c r="A214" s="31">
        <v>213</v>
      </c>
      <c r="B214">
        <v>7</v>
      </c>
      <c r="C214">
        <v>7</v>
      </c>
      <c r="D214">
        <v>0</v>
      </c>
      <c r="E214" s="16">
        <v>7</v>
      </c>
      <c r="F214" s="31">
        <f>STANDARDIZE(B214, 'Summary Statistics'!$E$3, 'Summary Statistics'!$E$7)</f>
        <v>-0.54806535667624223</v>
      </c>
      <c r="G214">
        <f>STANDARDIZE(C214, 'Summary Statistics'!$I$3,'Summary Statistics'!$I$7)</f>
        <v>0.76473737338825531</v>
      </c>
      <c r="H214">
        <f>STANDARDIZE(D214, 'Summary Statistics'!$J$3,'Summary Statistics'!$J$7)</f>
        <v>-0.67891464284095016</v>
      </c>
      <c r="I214" s="32">
        <f>STANDARDIZE(E214, 'Summary Statistics'!$K$3,'Summary Statistics'!$K$7)</f>
        <v>0.80637919222883814</v>
      </c>
    </row>
    <row r="215" spans="1:9" x14ac:dyDescent="0.35">
      <c r="A215" s="31">
        <v>214</v>
      </c>
      <c r="B215">
        <v>16</v>
      </c>
      <c r="C215">
        <v>9</v>
      </c>
      <c r="D215">
        <v>4</v>
      </c>
      <c r="E215" s="16">
        <v>7</v>
      </c>
      <c r="F215" s="31">
        <f>STANDARDIZE(B215, 'Summary Statistics'!$E$3, 'Summary Statistics'!$E$7)</f>
        <v>0.6092536801756494</v>
      </c>
      <c r="G215">
        <f>STANDARDIZE(C215, 'Summary Statistics'!$I$3,'Summary Statistics'!$I$7)</f>
        <v>1.3167451999930848</v>
      </c>
      <c r="H215">
        <f>STANDARDIZE(D215, 'Summary Statistics'!$J$3,'Summary Statistics'!$J$7)</f>
        <v>0.56238451757720498</v>
      </c>
      <c r="I215" s="32">
        <f>STANDARDIZE(E215, 'Summary Statistics'!$K$3,'Summary Statistics'!$K$7)</f>
        <v>0.80637919222883814</v>
      </c>
    </row>
    <row r="216" spans="1:9" x14ac:dyDescent="0.35">
      <c r="A216" s="31">
        <v>215</v>
      </c>
      <c r="B216">
        <v>8</v>
      </c>
      <c r="C216">
        <v>2</v>
      </c>
      <c r="D216">
        <v>0</v>
      </c>
      <c r="E216" s="16">
        <v>4</v>
      </c>
      <c r="F216" s="31">
        <f>STANDARDIZE(B216, 'Summary Statistics'!$E$3, 'Summary Statistics'!$E$7)</f>
        <v>-0.41947435258158761</v>
      </c>
      <c r="G216">
        <f>STANDARDIZE(C216, 'Summary Statistics'!$I$3,'Summary Statistics'!$I$7)</f>
        <v>-0.61528219312381827</v>
      </c>
      <c r="H216">
        <f>STANDARDIZE(D216, 'Summary Statistics'!$J$3,'Summary Statistics'!$J$7)</f>
        <v>-0.67891464284095016</v>
      </c>
      <c r="I216" s="32">
        <f>STANDARDIZE(E216, 'Summary Statistics'!$K$3,'Summary Statistics'!$K$7)</f>
        <v>-3.4115309716133843E-2</v>
      </c>
    </row>
    <row r="217" spans="1:9" x14ac:dyDescent="0.35">
      <c r="A217" s="31">
        <v>216</v>
      </c>
      <c r="B217">
        <v>16</v>
      </c>
      <c r="C217">
        <v>0</v>
      </c>
      <c r="D217">
        <v>0</v>
      </c>
      <c r="E217" s="16">
        <v>0</v>
      </c>
      <c r="F217" s="31">
        <f>STANDARDIZE(B217, 'Summary Statistics'!$E$3, 'Summary Statistics'!$E$7)</f>
        <v>0.6092536801756494</v>
      </c>
      <c r="G217">
        <f>STANDARDIZE(C217, 'Summary Statistics'!$I$3,'Summary Statistics'!$I$7)</f>
        <v>-1.1672900197286478</v>
      </c>
      <c r="H217">
        <f>STANDARDIZE(D217, 'Summary Statistics'!$J$3,'Summary Statistics'!$J$7)</f>
        <v>-0.67891464284095016</v>
      </c>
      <c r="I217" s="32">
        <f>STANDARDIZE(E217, 'Summary Statistics'!$K$3,'Summary Statistics'!$K$7)</f>
        <v>-1.1547746456427632</v>
      </c>
    </row>
    <row r="218" spans="1:9" x14ac:dyDescent="0.35">
      <c r="A218" s="31">
        <v>217</v>
      </c>
      <c r="B218">
        <v>9</v>
      </c>
      <c r="C218">
        <v>3</v>
      </c>
      <c r="D218">
        <v>0</v>
      </c>
      <c r="E218" s="16">
        <v>1</v>
      </c>
      <c r="F218" s="31">
        <f>STANDARDIZE(B218, 'Summary Statistics'!$E$3, 'Summary Statistics'!$E$7)</f>
        <v>-0.29088334848693298</v>
      </c>
      <c r="G218">
        <f>STANDARDIZE(C218, 'Summary Statistics'!$I$3,'Summary Statistics'!$I$7)</f>
        <v>-0.33927827982140357</v>
      </c>
      <c r="H218">
        <f>STANDARDIZE(D218, 'Summary Statistics'!$J$3,'Summary Statistics'!$J$7)</f>
        <v>-0.67891464284095016</v>
      </c>
      <c r="I218" s="32">
        <f>STANDARDIZE(E218, 'Summary Statistics'!$K$3,'Summary Statistics'!$K$7)</f>
        <v>-0.87460981166110585</v>
      </c>
    </row>
    <row r="219" spans="1:9" x14ac:dyDescent="0.35">
      <c r="A219" s="31">
        <v>218</v>
      </c>
      <c r="B219">
        <v>7</v>
      </c>
      <c r="C219">
        <v>2</v>
      </c>
      <c r="D219">
        <v>1</v>
      </c>
      <c r="E219" s="16">
        <v>5</v>
      </c>
      <c r="F219" s="31">
        <f>STANDARDIZE(B219, 'Summary Statistics'!$E$3, 'Summary Statistics'!$E$7)</f>
        <v>-0.54806535667624223</v>
      </c>
      <c r="G219">
        <f>STANDARDIZE(C219, 'Summary Statistics'!$I$3,'Summary Statistics'!$I$7)</f>
        <v>-0.61528219312381827</v>
      </c>
      <c r="H219">
        <f>STANDARDIZE(D219, 'Summary Statistics'!$J$3,'Summary Statistics'!$J$7)</f>
        <v>-0.36858985273641137</v>
      </c>
      <c r="I219" s="32">
        <f>STANDARDIZE(E219, 'Summary Statistics'!$K$3,'Summary Statistics'!$K$7)</f>
        <v>0.24604952426552348</v>
      </c>
    </row>
    <row r="220" spans="1:9" x14ac:dyDescent="0.35">
      <c r="A220" s="31">
        <v>219</v>
      </c>
      <c r="B220">
        <v>23</v>
      </c>
      <c r="C220">
        <v>7</v>
      </c>
      <c r="D220">
        <v>12</v>
      </c>
      <c r="E220" s="16">
        <v>8</v>
      </c>
      <c r="F220" s="31">
        <f>STANDARDIZE(B220, 'Summary Statistics'!$E$3, 'Summary Statistics'!$E$7)</f>
        <v>1.5093907088382317</v>
      </c>
      <c r="G220">
        <f>STANDARDIZE(C220, 'Summary Statistics'!$I$3,'Summary Statistics'!$I$7)</f>
        <v>0.76473737338825531</v>
      </c>
      <c r="H220">
        <f>STANDARDIZE(D220, 'Summary Statistics'!$J$3,'Summary Statistics'!$J$7)</f>
        <v>3.0449828384135156</v>
      </c>
      <c r="I220" s="32">
        <f>STANDARDIZE(E220, 'Summary Statistics'!$K$3,'Summary Statistics'!$K$7)</f>
        <v>1.0865440262104955</v>
      </c>
    </row>
    <row r="221" spans="1:9" x14ac:dyDescent="0.35">
      <c r="A221" s="31">
        <v>220</v>
      </c>
      <c r="B221">
        <v>16</v>
      </c>
      <c r="C221">
        <v>2</v>
      </c>
      <c r="D221">
        <v>0</v>
      </c>
      <c r="E221" s="16">
        <v>5</v>
      </c>
      <c r="F221" s="31">
        <f>STANDARDIZE(B221, 'Summary Statistics'!$E$3, 'Summary Statistics'!$E$7)</f>
        <v>0.6092536801756494</v>
      </c>
      <c r="G221">
        <f>STANDARDIZE(C221, 'Summary Statistics'!$I$3,'Summary Statistics'!$I$7)</f>
        <v>-0.61528219312381827</v>
      </c>
      <c r="H221">
        <f>STANDARDIZE(D221, 'Summary Statistics'!$J$3,'Summary Statistics'!$J$7)</f>
        <v>-0.67891464284095016</v>
      </c>
      <c r="I221" s="32">
        <f>STANDARDIZE(E221, 'Summary Statistics'!$K$3,'Summary Statistics'!$K$7)</f>
        <v>0.24604952426552348</v>
      </c>
    </row>
    <row r="222" spans="1:9" x14ac:dyDescent="0.35">
      <c r="A222" s="31">
        <v>221</v>
      </c>
      <c r="B222">
        <v>16</v>
      </c>
      <c r="C222">
        <v>11</v>
      </c>
      <c r="D222">
        <v>3</v>
      </c>
      <c r="E222" s="16">
        <v>7</v>
      </c>
      <c r="F222" s="31">
        <f>STANDARDIZE(B222, 'Summary Statistics'!$E$3, 'Summary Statistics'!$E$7)</f>
        <v>0.6092536801756494</v>
      </c>
      <c r="G222">
        <f>STANDARDIZE(C222, 'Summary Statistics'!$I$3,'Summary Statistics'!$I$7)</f>
        <v>1.8687530265979142</v>
      </c>
      <c r="H222">
        <f>STANDARDIZE(D222, 'Summary Statistics'!$J$3,'Summary Statistics'!$J$7)</f>
        <v>0.2520597274726662</v>
      </c>
      <c r="I222" s="32">
        <f>STANDARDIZE(E222, 'Summary Statistics'!$K$3,'Summary Statistics'!$K$7)</f>
        <v>0.80637919222883814</v>
      </c>
    </row>
    <row r="223" spans="1:9" x14ac:dyDescent="0.35">
      <c r="A223" s="31">
        <v>222</v>
      </c>
      <c r="B223">
        <v>7</v>
      </c>
      <c r="C223">
        <v>2</v>
      </c>
      <c r="D223">
        <v>1</v>
      </c>
      <c r="E223" s="16">
        <v>1</v>
      </c>
      <c r="F223" s="31">
        <f>STANDARDIZE(B223, 'Summary Statistics'!$E$3, 'Summary Statistics'!$E$7)</f>
        <v>-0.54806535667624223</v>
      </c>
      <c r="G223">
        <f>STANDARDIZE(C223, 'Summary Statistics'!$I$3,'Summary Statistics'!$I$7)</f>
        <v>-0.61528219312381827</v>
      </c>
      <c r="H223">
        <f>STANDARDIZE(D223, 'Summary Statistics'!$J$3,'Summary Statistics'!$J$7)</f>
        <v>-0.36858985273641137</v>
      </c>
      <c r="I223" s="32">
        <f>STANDARDIZE(E223, 'Summary Statistics'!$K$3,'Summary Statistics'!$K$7)</f>
        <v>-0.87460981166110585</v>
      </c>
    </row>
    <row r="224" spans="1:9" x14ac:dyDescent="0.35">
      <c r="A224" s="31">
        <v>223</v>
      </c>
      <c r="B224">
        <v>10</v>
      </c>
      <c r="C224">
        <v>8</v>
      </c>
      <c r="D224">
        <v>0</v>
      </c>
      <c r="E224" s="16">
        <v>7</v>
      </c>
      <c r="F224" s="31">
        <f>STANDARDIZE(B224, 'Summary Statistics'!$E$3, 'Summary Statistics'!$E$7)</f>
        <v>-0.16229234439227835</v>
      </c>
      <c r="G224">
        <f>STANDARDIZE(C224, 'Summary Statistics'!$I$3,'Summary Statistics'!$I$7)</f>
        <v>1.04074128669067</v>
      </c>
      <c r="H224">
        <f>STANDARDIZE(D224, 'Summary Statistics'!$J$3,'Summary Statistics'!$J$7)</f>
        <v>-0.67891464284095016</v>
      </c>
      <c r="I224" s="32">
        <f>STANDARDIZE(E224, 'Summary Statistics'!$K$3,'Summary Statistics'!$K$7)</f>
        <v>0.80637919222883814</v>
      </c>
    </row>
    <row r="225" spans="1:9" x14ac:dyDescent="0.35">
      <c r="A225" s="31">
        <v>224</v>
      </c>
      <c r="B225">
        <v>17</v>
      </c>
      <c r="C225">
        <v>10</v>
      </c>
      <c r="D225">
        <v>5</v>
      </c>
      <c r="E225" s="16">
        <v>13</v>
      </c>
      <c r="F225" s="31">
        <f>STANDARDIZE(B225, 'Summary Statistics'!$E$3, 'Summary Statistics'!$E$7)</f>
        <v>0.73784468427030403</v>
      </c>
      <c r="G225">
        <f>STANDARDIZE(C225, 'Summary Statistics'!$I$3,'Summary Statistics'!$I$7)</f>
        <v>1.5927491132954996</v>
      </c>
      <c r="H225">
        <f>STANDARDIZE(D225, 'Summary Statistics'!$J$3,'Summary Statistics'!$J$7)</f>
        <v>0.87270930768174382</v>
      </c>
      <c r="I225" s="32">
        <f>STANDARDIZE(E225, 'Summary Statistics'!$K$3,'Summary Statistics'!$K$7)</f>
        <v>2.4873681961187826</v>
      </c>
    </row>
    <row r="226" spans="1:9" x14ac:dyDescent="0.35">
      <c r="A226" s="31">
        <v>225</v>
      </c>
      <c r="B226">
        <v>6</v>
      </c>
      <c r="C226">
        <v>4</v>
      </c>
      <c r="D226">
        <v>1</v>
      </c>
      <c r="E226" s="16">
        <v>4</v>
      </c>
      <c r="F226" s="31">
        <f>STANDARDIZE(B226, 'Summary Statistics'!$E$3, 'Summary Statistics'!$E$7)</f>
        <v>-0.67665636077089686</v>
      </c>
      <c r="G226">
        <f>STANDARDIZE(C226, 'Summary Statistics'!$I$3,'Summary Statistics'!$I$7)</f>
        <v>-6.3274366518988837E-2</v>
      </c>
      <c r="H226">
        <f>STANDARDIZE(D226, 'Summary Statistics'!$J$3,'Summary Statistics'!$J$7)</f>
        <v>-0.36858985273641137</v>
      </c>
      <c r="I226" s="32">
        <f>STANDARDIZE(E226, 'Summary Statistics'!$K$3,'Summary Statistics'!$K$7)</f>
        <v>-3.4115309716133843E-2</v>
      </c>
    </row>
    <row r="227" spans="1:9" x14ac:dyDescent="0.35">
      <c r="A227" s="31">
        <v>226</v>
      </c>
      <c r="B227">
        <v>7</v>
      </c>
      <c r="C227">
        <v>0</v>
      </c>
      <c r="D227">
        <v>0</v>
      </c>
      <c r="E227" s="16">
        <v>0</v>
      </c>
      <c r="F227" s="31">
        <f>STANDARDIZE(B227, 'Summary Statistics'!$E$3, 'Summary Statistics'!$E$7)</f>
        <v>-0.54806535667624223</v>
      </c>
      <c r="G227">
        <f>STANDARDIZE(C227, 'Summary Statistics'!$I$3,'Summary Statistics'!$I$7)</f>
        <v>-1.1672900197286478</v>
      </c>
      <c r="H227">
        <f>STANDARDIZE(D227, 'Summary Statistics'!$J$3,'Summary Statistics'!$J$7)</f>
        <v>-0.67891464284095016</v>
      </c>
      <c r="I227" s="32">
        <f>STANDARDIZE(E227, 'Summary Statistics'!$K$3,'Summary Statistics'!$K$7)</f>
        <v>-1.1547746456427632</v>
      </c>
    </row>
    <row r="228" spans="1:9" x14ac:dyDescent="0.35">
      <c r="A228" s="31">
        <v>227</v>
      </c>
      <c r="B228">
        <v>13</v>
      </c>
      <c r="C228">
        <v>8</v>
      </c>
      <c r="D228">
        <v>5</v>
      </c>
      <c r="E228" s="16">
        <v>8</v>
      </c>
      <c r="F228" s="31">
        <f>STANDARDIZE(B228, 'Summary Statistics'!$E$3, 'Summary Statistics'!$E$7)</f>
        <v>0.2234806678916855</v>
      </c>
      <c r="G228">
        <f>STANDARDIZE(C228, 'Summary Statistics'!$I$3,'Summary Statistics'!$I$7)</f>
        <v>1.04074128669067</v>
      </c>
      <c r="H228">
        <f>STANDARDIZE(D228, 'Summary Statistics'!$J$3,'Summary Statistics'!$J$7)</f>
        <v>0.87270930768174382</v>
      </c>
      <c r="I228" s="32">
        <f>STANDARDIZE(E228, 'Summary Statistics'!$K$3,'Summary Statistics'!$K$7)</f>
        <v>1.0865440262104955</v>
      </c>
    </row>
    <row r="229" spans="1:9" x14ac:dyDescent="0.35">
      <c r="A229" s="31">
        <v>228</v>
      </c>
      <c r="B229">
        <v>11</v>
      </c>
      <c r="C229">
        <v>10</v>
      </c>
      <c r="D229">
        <v>4</v>
      </c>
      <c r="E229" s="16">
        <v>1</v>
      </c>
      <c r="F229" s="31">
        <f>STANDARDIZE(B229, 'Summary Statistics'!$E$3, 'Summary Statistics'!$E$7)</f>
        <v>-3.3701340297623741E-2</v>
      </c>
      <c r="G229">
        <f>STANDARDIZE(C229, 'Summary Statistics'!$I$3,'Summary Statistics'!$I$7)</f>
        <v>1.5927491132954996</v>
      </c>
      <c r="H229">
        <f>STANDARDIZE(D229, 'Summary Statistics'!$J$3,'Summary Statistics'!$J$7)</f>
        <v>0.56238451757720498</v>
      </c>
      <c r="I229" s="32">
        <f>STANDARDIZE(E229, 'Summary Statistics'!$K$3,'Summary Statistics'!$K$7)</f>
        <v>-0.87460981166110585</v>
      </c>
    </row>
    <row r="230" spans="1:9" x14ac:dyDescent="0.35">
      <c r="A230" s="31">
        <v>229</v>
      </c>
      <c r="B230">
        <v>10</v>
      </c>
      <c r="C230">
        <v>7</v>
      </c>
      <c r="D230">
        <v>0</v>
      </c>
      <c r="E230" s="16">
        <v>8</v>
      </c>
      <c r="F230" s="31">
        <f>STANDARDIZE(B230, 'Summary Statistics'!$E$3, 'Summary Statistics'!$E$7)</f>
        <v>-0.16229234439227835</v>
      </c>
      <c r="G230">
        <f>STANDARDIZE(C230, 'Summary Statistics'!$I$3,'Summary Statistics'!$I$7)</f>
        <v>0.76473737338825531</v>
      </c>
      <c r="H230">
        <f>STANDARDIZE(D230, 'Summary Statistics'!$J$3,'Summary Statistics'!$J$7)</f>
        <v>-0.67891464284095016</v>
      </c>
      <c r="I230" s="32">
        <f>STANDARDIZE(E230, 'Summary Statistics'!$K$3,'Summary Statistics'!$K$7)</f>
        <v>1.0865440262104955</v>
      </c>
    </row>
    <row r="231" spans="1:9" x14ac:dyDescent="0.35">
      <c r="A231" s="31">
        <v>230</v>
      </c>
      <c r="B231">
        <v>4</v>
      </c>
      <c r="C231">
        <v>3</v>
      </c>
      <c r="D231">
        <v>0</v>
      </c>
      <c r="E231" s="16">
        <v>1</v>
      </c>
      <c r="F231" s="31">
        <f>STANDARDIZE(B231, 'Summary Statistics'!$E$3, 'Summary Statistics'!$E$7)</f>
        <v>-0.93383836896020611</v>
      </c>
      <c r="G231">
        <f>STANDARDIZE(C231, 'Summary Statistics'!$I$3,'Summary Statistics'!$I$7)</f>
        <v>-0.33927827982140357</v>
      </c>
      <c r="H231">
        <f>STANDARDIZE(D231, 'Summary Statistics'!$J$3,'Summary Statistics'!$J$7)</f>
        <v>-0.67891464284095016</v>
      </c>
      <c r="I231" s="32">
        <f>STANDARDIZE(E231, 'Summary Statistics'!$K$3,'Summary Statistics'!$K$7)</f>
        <v>-0.87460981166110585</v>
      </c>
    </row>
    <row r="232" spans="1:9" x14ac:dyDescent="0.35">
      <c r="A232" s="31">
        <v>231</v>
      </c>
      <c r="B232">
        <v>6</v>
      </c>
      <c r="C232">
        <v>2</v>
      </c>
      <c r="D232">
        <v>2</v>
      </c>
      <c r="E232" s="16">
        <v>2</v>
      </c>
      <c r="F232" s="31">
        <f>STANDARDIZE(B232, 'Summary Statistics'!$E$3, 'Summary Statistics'!$E$7)</f>
        <v>-0.67665636077089686</v>
      </c>
      <c r="G232">
        <f>STANDARDIZE(C232, 'Summary Statistics'!$I$3,'Summary Statistics'!$I$7)</f>
        <v>-0.61528219312381827</v>
      </c>
      <c r="H232">
        <f>STANDARDIZE(D232, 'Summary Statistics'!$J$3,'Summary Statistics'!$J$7)</f>
        <v>-5.8265062631872602E-2</v>
      </c>
      <c r="I232" s="32">
        <f>STANDARDIZE(E232, 'Summary Statistics'!$K$3,'Summary Statistics'!$K$7)</f>
        <v>-0.59444497767944848</v>
      </c>
    </row>
    <row r="233" spans="1:9" x14ac:dyDescent="0.35">
      <c r="A233" s="31">
        <v>232</v>
      </c>
      <c r="B233">
        <v>22</v>
      </c>
      <c r="C233">
        <v>17</v>
      </c>
      <c r="D233">
        <v>11</v>
      </c>
      <c r="E233" s="16">
        <v>15</v>
      </c>
      <c r="F233" s="31">
        <f>STANDARDIZE(B233, 'Summary Statistics'!$E$3, 'Summary Statistics'!$E$7)</f>
        <v>1.3807997047435772</v>
      </c>
      <c r="G233">
        <f>STANDARDIZE(C233, 'Summary Statistics'!$I$3,'Summary Statistics'!$I$7)</f>
        <v>3.5247765064124024</v>
      </c>
      <c r="H233">
        <f>STANDARDIZE(D233, 'Summary Statistics'!$J$3,'Summary Statistics'!$J$7)</f>
        <v>2.7346580483089769</v>
      </c>
      <c r="I233" s="32">
        <f>STANDARDIZE(E233, 'Summary Statistics'!$K$3,'Summary Statistics'!$K$7)</f>
        <v>3.0476978640820973</v>
      </c>
    </row>
    <row r="234" spans="1:9" x14ac:dyDescent="0.35">
      <c r="A234" s="31">
        <v>233</v>
      </c>
      <c r="B234">
        <v>7</v>
      </c>
      <c r="C234">
        <v>2</v>
      </c>
      <c r="D234">
        <v>2</v>
      </c>
      <c r="E234" s="16">
        <v>2</v>
      </c>
      <c r="F234" s="31">
        <f>STANDARDIZE(B234, 'Summary Statistics'!$E$3, 'Summary Statistics'!$E$7)</f>
        <v>-0.54806535667624223</v>
      </c>
      <c r="G234">
        <f>STANDARDIZE(C234, 'Summary Statistics'!$I$3,'Summary Statistics'!$I$7)</f>
        <v>-0.61528219312381827</v>
      </c>
      <c r="H234">
        <f>STANDARDIZE(D234, 'Summary Statistics'!$J$3,'Summary Statistics'!$J$7)</f>
        <v>-5.8265062631872602E-2</v>
      </c>
      <c r="I234" s="32">
        <f>STANDARDIZE(E234, 'Summary Statistics'!$K$3,'Summary Statistics'!$K$7)</f>
        <v>-0.59444497767944848</v>
      </c>
    </row>
    <row r="235" spans="1:9" x14ac:dyDescent="0.35">
      <c r="A235" s="31">
        <v>234</v>
      </c>
      <c r="B235">
        <v>32</v>
      </c>
      <c r="C235">
        <v>0</v>
      </c>
      <c r="D235">
        <v>0</v>
      </c>
      <c r="E235" s="16">
        <v>6</v>
      </c>
      <c r="F235" s="31">
        <f>STANDARDIZE(B235, 'Summary Statistics'!$E$3, 'Summary Statistics'!$E$7)</f>
        <v>2.666709745690123</v>
      </c>
      <c r="G235">
        <f>STANDARDIZE(C235, 'Summary Statistics'!$I$3,'Summary Statistics'!$I$7)</f>
        <v>-1.1672900197286478</v>
      </c>
      <c r="H235">
        <f>STANDARDIZE(D235, 'Summary Statistics'!$J$3,'Summary Statistics'!$J$7)</f>
        <v>-0.67891464284095016</v>
      </c>
      <c r="I235" s="32">
        <f>STANDARDIZE(E235, 'Summary Statistics'!$K$3,'Summary Statistics'!$K$7)</f>
        <v>0.52621435824718088</v>
      </c>
    </row>
    <row r="236" spans="1:9" x14ac:dyDescent="0.35">
      <c r="A236" s="31">
        <v>235</v>
      </c>
      <c r="B236">
        <v>8</v>
      </c>
      <c r="C236">
        <v>4</v>
      </c>
      <c r="D236">
        <v>0</v>
      </c>
      <c r="E236" s="16">
        <v>4</v>
      </c>
      <c r="F236" s="31">
        <f>STANDARDIZE(B236, 'Summary Statistics'!$E$3, 'Summary Statistics'!$E$7)</f>
        <v>-0.41947435258158761</v>
      </c>
      <c r="G236">
        <f>STANDARDIZE(C236, 'Summary Statistics'!$I$3,'Summary Statistics'!$I$7)</f>
        <v>-6.3274366518988837E-2</v>
      </c>
      <c r="H236">
        <f>STANDARDIZE(D236, 'Summary Statistics'!$J$3,'Summary Statistics'!$J$7)</f>
        <v>-0.67891464284095016</v>
      </c>
      <c r="I236" s="32">
        <f>STANDARDIZE(E236, 'Summary Statistics'!$K$3,'Summary Statistics'!$K$7)</f>
        <v>-3.4115309716133843E-2</v>
      </c>
    </row>
    <row r="237" spans="1:9" x14ac:dyDescent="0.35">
      <c r="A237" s="31">
        <v>236</v>
      </c>
      <c r="B237">
        <v>22</v>
      </c>
      <c r="C237">
        <v>13</v>
      </c>
      <c r="D237">
        <v>1</v>
      </c>
      <c r="E237" s="16">
        <v>9</v>
      </c>
      <c r="F237" s="31">
        <f>STANDARDIZE(B237, 'Summary Statistics'!$E$3, 'Summary Statistics'!$E$7)</f>
        <v>1.3807997047435772</v>
      </c>
      <c r="G237">
        <f>STANDARDIZE(C237, 'Summary Statistics'!$I$3,'Summary Statistics'!$I$7)</f>
        <v>2.4207608532027436</v>
      </c>
      <c r="H237">
        <f>STANDARDIZE(D237, 'Summary Statistics'!$J$3,'Summary Statistics'!$J$7)</f>
        <v>-0.36858985273641137</v>
      </c>
      <c r="I237" s="32">
        <f>STANDARDIZE(E237, 'Summary Statistics'!$K$3,'Summary Statistics'!$K$7)</f>
        <v>1.3667088601921529</v>
      </c>
    </row>
    <row r="238" spans="1:9" x14ac:dyDescent="0.35">
      <c r="A238" s="31">
        <v>237</v>
      </c>
      <c r="B238">
        <v>13</v>
      </c>
      <c r="C238">
        <v>7</v>
      </c>
      <c r="D238">
        <v>1</v>
      </c>
      <c r="E238" s="16">
        <v>7</v>
      </c>
      <c r="F238" s="31">
        <f>STANDARDIZE(B238, 'Summary Statistics'!$E$3, 'Summary Statistics'!$E$7)</f>
        <v>0.2234806678916855</v>
      </c>
      <c r="G238">
        <f>STANDARDIZE(C238, 'Summary Statistics'!$I$3,'Summary Statistics'!$I$7)</f>
        <v>0.76473737338825531</v>
      </c>
      <c r="H238">
        <f>STANDARDIZE(D238, 'Summary Statistics'!$J$3,'Summary Statistics'!$J$7)</f>
        <v>-0.36858985273641137</v>
      </c>
      <c r="I238" s="32">
        <f>STANDARDIZE(E238, 'Summary Statistics'!$K$3,'Summary Statistics'!$K$7)</f>
        <v>0.80637919222883814</v>
      </c>
    </row>
    <row r="239" spans="1:9" x14ac:dyDescent="0.35">
      <c r="A239" s="31">
        <v>238</v>
      </c>
      <c r="B239">
        <v>33</v>
      </c>
      <c r="C239">
        <v>7</v>
      </c>
      <c r="D239">
        <v>15</v>
      </c>
      <c r="E239" s="16">
        <v>12</v>
      </c>
      <c r="F239" s="31">
        <f>STANDARDIZE(B239, 'Summary Statistics'!$E$3, 'Summary Statistics'!$E$7)</f>
        <v>2.7953007497847779</v>
      </c>
      <c r="G239">
        <f>STANDARDIZE(C239, 'Summary Statistics'!$I$3,'Summary Statistics'!$I$7)</f>
        <v>0.76473737338825531</v>
      </c>
      <c r="H239">
        <f>STANDARDIZE(D239, 'Summary Statistics'!$J$3,'Summary Statistics'!$J$7)</f>
        <v>3.9759572087271318</v>
      </c>
      <c r="I239" s="32">
        <f>STANDARDIZE(E239, 'Summary Statistics'!$K$3,'Summary Statistics'!$K$7)</f>
        <v>2.207203362137125</v>
      </c>
    </row>
    <row r="240" spans="1:9" x14ac:dyDescent="0.35">
      <c r="A240" s="31">
        <v>239</v>
      </c>
      <c r="B240">
        <v>6</v>
      </c>
      <c r="C240">
        <v>3</v>
      </c>
      <c r="D240">
        <v>1</v>
      </c>
      <c r="E240" s="16">
        <v>2</v>
      </c>
      <c r="F240" s="31">
        <f>STANDARDIZE(B240, 'Summary Statistics'!$E$3, 'Summary Statistics'!$E$7)</f>
        <v>-0.67665636077089686</v>
      </c>
      <c r="G240">
        <f>STANDARDIZE(C240, 'Summary Statistics'!$I$3,'Summary Statistics'!$I$7)</f>
        <v>-0.33927827982140357</v>
      </c>
      <c r="H240">
        <f>STANDARDIZE(D240, 'Summary Statistics'!$J$3,'Summary Statistics'!$J$7)</f>
        <v>-0.36858985273641137</v>
      </c>
      <c r="I240" s="32">
        <f>STANDARDIZE(E240, 'Summary Statistics'!$K$3,'Summary Statistics'!$K$7)</f>
        <v>-0.59444497767944848</v>
      </c>
    </row>
    <row r="241" spans="1:9" x14ac:dyDescent="0.35">
      <c r="A241" s="31">
        <v>240</v>
      </c>
      <c r="B241">
        <v>4</v>
      </c>
      <c r="C241">
        <v>2</v>
      </c>
      <c r="D241">
        <v>1</v>
      </c>
      <c r="E241" s="16">
        <v>2</v>
      </c>
      <c r="F241" s="31">
        <f>STANDARDIZE(B241, 'Summary Statistics'!$E$3, 'Summary Statistics'!$E$7)</f>
        <v>-0.93383836896020611</v>
      </c>
      <c r="G241">
        <f>STANDARDIZE(C241, 'Summary Statistics'!$I$3,'Summary Statistics'!$I$7)</f>
        <v>-0.61528219312381827</v>
      </c>
      <c r="H241">
        <f>STANDARDIZE(D241, 'Summary Statistics'!$J$3,'Summary Statistics'!$J$7)</f>
        <v>-0.36858985273641137</v>
      </c>
      <c r="I241" s="32">
        <f>STANDARDIZE(E241, 'Summary Statistics'!$K$3,'Summary Statistics'!$K$7)</f>
        <v>-0.59444497767944848</v>
      </c>
    </row>
    <row r="242" spans="1:9" x14ac:dyDescent="0.35">
      <c r="A242" s="31">
        <v>241</v>
      </c>
      <c r="B242">
        <v>7</v>
      </c>
      <c r="C242">
        <v>2</v>
      </c>
      <c r="D242">
        <v>1</v>
      </c>
      <c r="E242" s="16">
        <v>2</v>
      </c>
      <c r="F242" s="31">
        <f>STANDARDIZE(B242, 'Summary Statistics'!$E$3, 'Summary Statistics'!$E$7)</f>
        <v>-0.54806535667624223</v>
      </c>
      <c r="G242">
        <f>STANDARDIZE(C242, 'Summary Statistics'!$I$3,'Summary Statistics'!$I$7)</f>
        <v>-0.61528219312381827</v>
      </c>
      <c r="H242">
        <f>STANDARDIZE(D242, 'Summary Statistics'!$J$3,'Summary Statistics'!$J$7)</f>
        <v>-0.36858985273641137</v>
      </c>
      <c r="I242" s="32">
        <f>STANDARDIZE(E242, 'Summary Statistics'!$K$3,'Summary Statistics'!$K$7)</f>
        <v>-0.59444497767944848</v>
      </c>
    </row>
    <row r="243" spans="1:9" x14ac:dyDescent="0.35">
      <c r="A243" s="31">
        <v>242</v>
      </c>
      <c r="B243">
        <v>4</v>
      </c>
      <c r="C243">
        <v>2</v>
      </c>
      <c r="D243">
        <v>2</v>
      </c>
      <c r="E243" s="16">
        <v>2</v>
      </c>
      <c r="F243" s="31">
        <f>STANDARDIZE(B243, 'Summary Statistics'!$E$3, 'Summary Statistics'!$E$7)</f>
        <v>-0.93383836896020611</v>
      </c>
      <c r="G243">
        <f>STANDARDIZE(C243, 'Summary Statistics'!$I$3,'Summary Statistics'!$I$7)</f>
        <v>-0.61528219312381827</v>
      </c>
      <c r="H243">
        <f>STANDARDIZE(D243, 'Summary Statistics'!$J$3,'Summary Statistics'!$J$7)</f>
        <v>-5.8265062631872602E-2</v>
      </c>
      <c r="I243" s="32">
        <f>STANDARDIZE(E243, 'Summary Statistics'!$K$3,'Summary Statistics'!$K$7)</f>
        <v>-0.59444497767944848</v>
      </c>
    </row>
    <row r="244" spans="1:9" x14ac:dyDescent="0.35">
      <c r="A244" s="31">
        <v>243</v>
      </c>
      <c r="B244">
        <v>17</v>
      </c>
      <c r="C244">
        <v>0</v>
      </c>
      <c r="D244">
        <v>0</v>
      </c>
      <c r="E244" s="16">
        <v>0</v>
      </c>
      <c r="F244" s="31">
        <f>STANDARDIZE(B244, 'Summary Statistics'!$E$3, 'Summary Statistics'!$E$7)</f>
        <v>0.73784468427030403</v>
      </c>
      <c r="G244">
        <f>STANDARDIZE(C244, 'Summary Statistics'!$I$3,'Summary Statistics'!$I$7)</f>
        <v>-1.1672900197286478</v>
      </c>
      <c r="H244">
        <f>STANDARDIZE(D244, 'Summary Statistics'!$J$3,'Summary Statistics'!$J$7)</f>
        <v>-0.67891464284095016</v>
      </c>
      <c r="I244" s="32">
        <f>STANDARDIZE(E244, 'Summary Statistics'!$K$3,'Summary Statistics'!$K$7)</f>
        <v>-1.1547746456427632</v>
      </c>
    </row>
    <row r="245" spans="1:9" x14ac:dyDescent="0.35">
      <c r="A245" s="31">
        <v>244</v>
      </c>
      <c r="B245">
        <v>9</v>
      </c>
      <c r="C245">
        <v>8</v>
      </c>
      <c r="D245">
        <v>4</v>
      </c>
      <c r="E245" s="16">
        <v>7</v>
      </c>
      <c r="F245" s="31">
        <f>STANDARDIZE(B245, 'Summary Statistics'!$E$3, 'Summary Statistics'!$E$7)</f>
        <v>-0.29088334848693298</v>
      </c>
      <c r="G245">
        <f>STANDARDIZE(C245, 'Summary Statistics'!$I$3,'Summary Statistics'!$I$7)</f>
        <v>1.04074128669067</v>
      </c>
      <c r="H245">
        <f>STANDARDIZE(D245, 'Summary Statistics'!$J$3,'Summary Statistics'!$J$7)</f>
        <v>0.56238451757720498</v>
      </c>
      <c r="I245" s="32">
        <f>STANDARDIZE(E245, 'Summary Statistics'!$K$3,'Summary Statistics'!$K$7)</f>
        <v>0.80637919222883814</v>
      </c>
    </row>
    <row r="246" spans="1:9" x14ac:dyDescent="0.35">
      <c r="A246" s="31">
        <v>245</v>
      </c>
      <c r="B246">
        <v>25</v>
      </c>
      <c r="C246">
        <v>0</v>
      </c>
      <c r="D246">
        <v>1</v>
      </c>
      <c r="E246" s="16">
        <v>7</v>
      </c>
      <c r="F246" s="31">
        <f>STANDARDIZE(B246, 'Summary Statistics'!$E$3, 'Summary Statistics'!$E$7)</f>
        <v>1.7665727170275409</v>
      </c>
      <c r="G246">
        <f>STANDARDIZE(C246, 'Summary Statistics'!$I$3,'Summary Statistics'!$I$7)</f>
        <v>-1.1672900197286478</v>
      </c>
      <c r="H246">
        <f>STANDARDIZE(D246, 'Summary Statistics'!$J$3,'Summary Statistics'!$J$7)</f>
        <v>-0.36858985273641137</v>
      </c>
      <c r="I246" s="32">
        <f>STANDARDIZE(E246, 'Summary Statistics'!$K$3,'Summary Statistics'!$K$7)</f>
        <v>0.80637919222883814</v>
      </c>
    </row>
    <row r="247" spans="1:9" x14ac:dyDescent="0.35">
      <c r="A247" s="31">
        <v>246</v>
      </c>
      <c r="B247">
        <v>9</v>
      </c>
      <c r="C247">
        <v>2</v>
      </c>
      <c r="D247">
        <v>2</v>
      </c>
      <c r="E247" s="16">
        <v>2</v>
      </c>
      <c r="F247" s="31">
        <f>STANDARDIZE(B247, 'Summary Statistics'!$E$3, 'Summary Statistics'!$E$7)</f>
        <v>-0.29088334848693298</v>
      </c>
      <c r="G247">
        <f>STANDARDIZE(C247, 'Summary Statistics'!$I$3,'Summary Statistics'!$I$7)</f>
        <v>-0.61528219312381827</v>
      </c>
      <c r="H247">
        <f>STANDARDIZE(D247, 'Summary Statistics'!$J$3,'Summary Statistics'!$J$7)</f>
        <v>-5.8265062631872602E-2</v>
      </c>
      <c r="I247" s="32">
        <f>STANDARDIZE(E247, 'Summary Statistics'!$K$3,'Summary Statistics'!$K$7)</f>
        <v>-0.59444497767944848</v>
      </c>
    </row>
    <row r="248" spans="1:9" x14ac:dyDescent="0.35">
      <c r="A248" s="31">
        <v>247</v>
      </c>
      <c r="B248">
        <v>2</v>
      </c>
      <c r="C248">
        <v>2</v>
      </c>
      <c r="D248">
        <v>0</v>
      </c>
      <c r="E248" s="16">
        <v>2</v>
      </c>
      <c r="F248" s="31">
        <f>STANDARDIZE(B248, 'Summary Statistics'!$E$3, 'Summary Statistics'!$E$7)</f>
        <v>-1.1910203771495154</v>
      </c>
      <c r="G248">
        <f>STANDARDIZE(C248, 'Summary Statistics'!$I$3,'Summary Statistics'!$I$7)</f>
        <v>-0.61528219312381827</v>
      </c>
      <c r="H248">
        <f>STANDARDIZE(D248, 'Summary Statistics'!$J$3,'Summary Statistics'!$J$7)</f>
        <v>-0.67891464284095016</v>
      </c>
      <c r="I248" s="32">
        <f>STANDARDIZE(E248, 'Summary Statistics'!$K$3,'Summary Statistics'!$K$7)</f>
        <v>-0.59444497767944848</v>
      </c>
    </row>
    <row r="249" spans="1:9" x14ac:dyDescent="0.35">
      <c r="A249" s="31">
        <v>248</v>
      </c>
      <c r="B249">
        <v>13</v>
      </c>
      <c r="C249">
        <v>9</v>
      </c>
      <c r="D249">
        <v>5</v>
      </c>
      <c r="E249" s="16">
        <v>9</v>
      </c>
      <c r="F249" s="31">
        <f>STANDARDIZE(B249, 'Summary Statistics'!$E$3, 'Summary Statistics'!$E$7)</f>
        <v>0.2234806678916855</v>
      </c>
      <c r="G249">
        <f>STANDARDIZE(C249, 'Summary Statistics'!$I$3,'Summary Statistics'!$I$7)</f>
        <v>1.3167451999930848</v>
      </c>
      <c r="H249">
        <f>STANDARDIZE(D249, 'Summary Statistics'!$J$3,'Summary Statistics'!$J$7)</f>
        <v>0.87270930768174382</v>
      </c>
      <c r="I249" s="32">
        <f>STANDARDIZE(E249, 'Summary Statistics'!$K$3,'Summary Statistics'!$K$7)</f>
        <v>1.3667088601921529</v>
      </c>
    </row>
    <row r="250" spans="1:9" x14ac:dyDescent="0.35">
      <c r="A250" s="31">
        <v>249</v>
      </c>
      <c r="B250">
        <v>17</v>
      </c>
      <c r="C250">
        <v>1</v>
      </c>
      <c r="D250">
        <v>0</v>
      </c>
      <c r="E250" s="16">
        <v>2</v>
      </c>
      <c r="F250" s="31">
        <f>STANDARDIZE(B250, 'Summary Statistics'!$E$3, 'Summary Statistics'!$E$7)</f>
        <v>0.73784468427030403</v>
      </c>
      <c r="G250">
        <f>STANDARDIZE(C250, 'Summary Statistics'!$I$3,'Summary Statistics'!$I$7)</f>
        <v>-0.89128610642623307</v>
      </c>
      <c r="H250">
        <f>STANDARDIZE(D250, 'Summary Statistics'!$J$3,'Summary Statistics'!$J$7)</f>
        <v>-0.67891464284095016</v>
      </c>
      <c r="I250" s="32">
        <f>STANDARDIZE(E250, 'Summary Statistics'!$K$3,'Summary Statistics'!$K$7)</f>
        <v>-0.59444497767944848</v>
      </c>
    </row>
    <row r="251" spans="1:9" x14ac:dyDescent="0.35">
      <c r="A251" s="31">
        <v>250</v>
      </c>
      <c r="B251">
        <v>9</v>
      </c>
      <c r="C251">
        <v>2</v>
      </c>
      <c r="D251">
        <v>0</v>
      </c>
      <c r="E251" s="16">
        <v>2</v>
      </c>
      <c r="F251" s="31">
        <f>STANDARDIZE(B251, 'Summary Statistics'!$E$3, 'Summary Statistics'!$E$7)</f>
        <v>-0.29088334848693298</v>
      </c>
      <c r="G251">
        <f>STANDARDIZE(C251, 'Summary Statistics'!$I$3,'Summary Statistics'!$I$7)</f>
        <v>-0.61528219312381827</v>
      </c>
      <c r="H251">
        <f>STANDARDIZE(D251, 'Summary Statistics'!$J$3,'Summary Statistics'!$J$7)</f>
        <v>-0.67891464284095016</v>
      </c>
      <c r="I251" s="32">
        <f>STANDARDIZE(E251, 'Summary Statistics'!$K$3,'Summary Statistics'!$K$7)</f>
        <v>-0.59444497767944848</v>
      </c>
    </row>
    <row r="252" spans="1:9" x14ac:dyDescent="0.35">
      <c r="A252" s="31">
        <v>251</v>
      </c>
      <c r="B252">
        <v>17</v>
      </c>
      <c r="C252">
        <v>0</v>
      </c>
      <c r="D252">
        <v>0</v>
      </c>
      <c r="E252" s="16">
        <v>0</v>
      </c>
      <c r="F252" s="31">
        <f>STANDARDIZE(B252, 'Summary Statistics'!$E$3, 'Summary Statistics'!$E$7)</f>
        <v>0.73784468427030403</v>
      </c>
      <c r="G252">
        <f>STANDARDIZE(C252, 'Summary Statistics'!$I$3,'Summary Statistics'!$I$7)</f>
        <v>-1.1672900197286478</v>
      </c>
      <c r="H252">
        <f>STANDARDIZE(D252, 'Summary Statistics'!$J$3,'Summary Statistics'!$J$7)</f>
        <v>-0.67891464284095016</v>
      </c>
      <c r="I252" s="32">
        <f>STANDARDIZE(E252, 'Summary Statistics'!$K$3,'Summary Statistics'!$K$7)</f>
        <v>-1.1547746456427632</v>
      </c>
    </row>
    <row r="253" spans="1:9" x14ac:dyDescent="0.35">
      <c r="A253" s="31">
        <v>252</v>
      </c>
      <c r="B253">
        <v>20</v>
      </c>
      <c r="C253">
        <v>6</v>
      </c>
      <c r="D253">
        <v>11</v>
      </c>
      <c r="E253" s="16">
        <v>8</v>
      </c>
      <c r="F253" s="31">
        <f>STANDARDIZE(B253, 'Summary Statistics'!$E$3, 'Summary Statistics'!$E$7)</f>
        <v>1.1236176965542679</v>
      </c>
      <c r="G253">
        <f>STANDARDIZE(C253, 'Summary Statistics'!$I$3,'Summary Statistics'!$I$7)</f>
        <v>0.48873346008584062</v>
      </c>
      <c r="H253">
        <f>STANDARDIZE(D253, 'Summary Statistics'!$J$3,'Summary Statistics'!$J$7)</f>
        <v>2.7346580483089769</v>
      </c>
      <c r="I253" s="32">
        <f>STANDARDIZE(E253, 'Summary Statistics'!$K$3,'Summary Statistics'!$K$7)</f>
        <v>1.0865440262104955</v>
      </c>
    </row>
    <row r="254" spans="1:9" x14ac:dyDescent="0.35">
      <c r="A254" s="31">
        <v>253</v>
      </c>
      <c r="B254">
        <v>6</v>
      </c>
      <c r="C254">
        <v>5</v>
      </c>
      <c r="D254">
        <v>1</v>
      </c>
      <c r="E254" s="16">
        <v>5</v>
      </c>
      <c r="F254" s="31">
        <f>STANDARDIZE(B254, 'Summary Statistics'!$E$3, 'Summary Statistics'!$E$7)</f>
        <v>-0.67665636077089686</v>
      </c>
      <c r="G254">
        <f>STANDARDIZE(C254, 'Summary Statistics'!$I$3,'Summary Statistics'!$I$7)</f>
        <v>0.2127295467834259</v>
      </c>
      <c r="H254">
        <f>STANDARDIZE(D254, 'Summary Statistics'!$J$3,'Summary Statistics'!$J$7)</f>
        <v>-0.36858985273641137</v>
      </c>
      <c r="I254" s="32">
        <f>STANDARDIZE(E254, 'Summary Statistics'!$K$3,'Summary Statistics'!$K$7)</f>
        <v>0.24604952426552348</v>
      </c>
    </row>
    <row r="255" spans="1:9" x14ac:dyDescent="0.35">
      <c r="A255" s="31">
        <v>254</v>
      </c>
      <c r="B255">
        <v>10</v>
      </c>
      <c r="C255">
        <v>2</v>
      </c>
      <c r="D255">
        <v>0</v>
      </c>
      <c r="E255" s="16">
        <v>2</v>
      </c>
      <c r="F255" s="31">
        <f>STANDARDIZE(B255, 'Summary Statistics'!$E$3, 'Summary Statistics'!$E$7)</f>
        <v>-0.16229234439227835</v>
      </c>
      <c r="G255">
        <f>STANDARDIZE(C255, 'Summary Statistics'!$I$3,'Summary Statistics'!$I$7)</f>
        <v>-0.61528219312381827</v>
      </c>
      <c r="H255">
        <f>STANDARDIZE(D255, 'Summary Statistics'!$J$3,'Summary Statistics'!$J$7)</f>
        <v>-0.67891464284095016</v>
      </c>
      <c r="I255" s="32">
        <f>STANDARDIZE(E255, 'Summary Statistics'!$K$3,'Summary Statistics'!$K$7)</f>
        <v>-0.59444497767944848</v>
      </c>
    </row>
    <row r="256" spans="1:9" x14ac:dyDescent="0.35">
      <c r="A256" s="31">
        <v>255</v>
      </c>
      <c r="B256">
        <v>10</v>
      </c>
      <c r="C256">
        <v>2</v>
      </c>
      <c r="D256">
        <v>0</v>
      </c>
      <c r="E256" s="16">
        <v>2</v>
      </c>
      <c r="F256" s="31">
        <f>STANDARDIZE(B256, 'Summary Statistics'!$E$3, 'Summary Statistics'!$E$7)</f>
        <v>-0.16229234439227835</v>
      </c>
      <c r="G256">
        <f>STANDARDIZE(C256, 'Summary Statistics'!$I$3,'Summary Statistics'!$I$7)</f>
        <v>-0.61528219312381827</v>
      </c>
      <c r="H256">
        <f>STANDARDIZE(D256, 'Summary Statistics'!$J$3,'Summary Statistics'!$J$7)</f>
        <v>-0.67891464284095016</v>
      </c>
      <c r="I256" s="32">
        <f>STANDARDIZE(E256, 'Summary Statistics'!$K$3,'Summary Statistics'!$K$7)</f>
        <v>-0.59444497767944848</v>
      </c>
    </row>
    <row r="257" spans="1:9" x14ac:dyDescent="0.35">
      <c r="A257" s="31">
        <v>256</v>
      </c>
      <c r="B257">
        <v>5</v>
      </c>
      <c r="C257">
        <v>2</v>
      </c>
      <c r="D257">
        <v>1</v>
      </c>
      <c r="E257" s="16">
        <v>2</v>
      </c>
      <c r="F257" s="31">
        <f>STANDARDIZE(B257, 'Summary Statistics'!$E$3, 'Summary Statistics'!$E$7)</f>
        <v>-0.80524736486555148</v>
      </c>
      <c r="G257">
        <f>STANDARDIZE(C257, 'Summary Statistics'!$I$3,'Summary Statistics'!$I$7)</f>
        <v>-0.61528219312381827</v>
      </c>
      <c r="H257">
        <f>STANDARDIZE(D257, 'Summary Statistics'!$J$3,'Summary Statistics'!$J$7)</f>
        <v>-0.36858985273641137</v>
      </c>
      <c r="I257" s="32">
        <f>STANDARDIZE(E257, 'Summary Statistics'!$K$3,'Summary Statistics'!$K$7)</f>
        <v>-0.59444497767944848</v>
      </c>
    </row>
    <row r="258" spans="1:9" x14ac:dyDescent="0.35">
      <c r="A258" s="31">
        <v>257</v>
      </c>
      <c r="B258">
        <v>10</v>
      </c>
      <c r="C258">
        <v>6</v>
      </c>
      <c r="D258">
        <v>7</v>
      </c>
      <c r="E258" s="16">
        <v>8</v>
      </c>
      <c r="F258" s="31">
        <f>STANDARDIZE(B258, 'Summary Statistics'!$E$3, 'Summary Statistics'!$E$7)</f>
        <v>-0.16229234439227835</v>
      </c>
      <c r="G258">
        <f>STANDARDIZE(C258, 'Summary Statistics'!$I$3,'Summary Statistics'!$I$7)</f>
        <v>0.48873346008584062</v>
      </c>
      <c r="H258">
        <f>STANDARDIZE(D258, 'Summary Statistics'!$J$3,'Summary Statistics'!$J$7)</f>
        <v>1.4933588878908215</v>
      </c>
      <c r="I258" s="32">
        <f>STANDARDIZE(E258, 'Summary Statistics'!$K$3,'Summary Statistics'!$K$7)</f>
        <v>1.0865440262104955</v>
      </c>
    </row>
    <row r="259" spans="1:9" x14ac:dyDescent="0.35">
      <c r="A259" s="31">
        <v>258</v>
      </c>
      <c r="B259">
        <v>22</v>
      </c>
      <c r="C259">
        <v>7</v>
      </c>
      <c r="D259">
        <v>3</v>
      </c>
      <c r="E259" s="16">
        <v>9</v>
      </c>
      <c r="F259" s="31">
        <f>STANDARDIZE(B259, 'Summary Statistics'!$E$3, 'Summary Statistics'!$E$7)</f>
        <v>1.3807997047435772</v>
      </c>
      <c r="G259">
        <f>STANDARDIZE(C259, 'Summary Statistics'!$I$3,'Summary Statistics'!$I$7)</f>
        <v>0.76473737338825531</v>
      </c>
      <c r="H259">
        <f>STANDARDIZE(D259, 'Summary Statistics'!$J$3,'Summary Statistics'!$J$7)</f>
        <v>0.2520597274726662</v>
      </c>
      <c r="I259" s="32">
        <f>STANDARDIZE(E259, 'Summary Statistics'!$K$3,'Summary Statistics'!$K$7)</f>
        <v>1.3667088601921529</v>
      </c>
    </row>
    <row r="260" spans="1:9" x14ac:dyDescent="0.35">
      <c r="A260" s="31">
        <v>259</v>
      </c>
      <c r="B260">
        <v>1</v>
      </c>
      <c r="C260">
        <v>0</v>
      </c>
      <c r="D260">
        <v>0</v>
      </c>
      <c r="E260" s="16">
        <v>0</v>
      </c>
      <c r="F260" s="31">
        <f>STANDARDIZE(B260, 'Summary Statistics'!$E$3, 'Summary Statistics'!$E$7)</f>
        <v>-1.3196113812441699</v>
      </c>
      <c r="G260">
        <f>STANDARDIZE(C260, 'Summary Statistics'!$I$3,'Summary Statistics'!$I$7)</f>
        <v>-1.1672900197286478</v>
      </c>
      <c r="H260">
        <f>STANDARDIZE(D260, 'Summary Statistics'!$J$3,'Summary Statistics'!$J$7)</f>
        <v>-0.67891464284095016</v>
      </c>
      <c r="I260" s="32">
        <f>STANDARDIZE(E260, 'Summary Statistics'!$K$3,'Summary Statistics'!$K$7)</f>
        <v>-1.1547746456427632</v>
      </c>
    </row>
    <row r="261" spans="1:9" x14ac:dyDescent="0.35">
      <c r="A261" s="31">
        <v>260</v>
      </c>
      <c r="B261">
        <v>6</v>
      </c>
      <c r="C261">
        <v>4</v>
      </c>
      <c r="D261">
        <v>1</v>
      </c>
      <c r="E261" s="16">
        <v>4</v>
      </c>
      <c r="F261" s="31">
        <f>STANDARDIZE(B261, 'Summary Statistics'!$E$3, 'Summary Statistics'!$E$7)</f>
        <v>-0.67665636077089686</v>
      </c>
      <c r="G261">
        <f>STANDARDIZE(C261, 'Summary Statistics'!$I$3,'Summary Statistics'!$I$7)</f>
        <v>-6.3274366518988837E-2</v>
      </c>
      <c r="H261">
        <f>STANDARDIZE(D261, 'Summary Statistics'!$J$3,'Summary Statistics'!$J$7)</f>
        <v>-0.36858985273641137</v>
      </c>
      <c r="I261" s="32">
        <f>STANDARDIZE(E261, 'Summary Statistics'!$K$3,'Summary Statistics'!$K$7)</f>
        <v>-3.4115309716133843E-2</v>
      </c>
    </row>
    <row r="262" spans="1:9" x14ac:dyDescent="0.35">
      <c r="A262" s="31">
        <v>261</v>
      </c>
      <c r="B262">
        <v>5</v>
      </c>
      <c r="C262">
        <v>1</v>
      </c>
      <c r="D262">
        <v>0</v>
      </c>
      <c r="E262" s="16">
        <v>3</v>
      </c>
      <c r="F262" s="31">
        <f>STANDARDIZE(B262, 'Summary Statistics'!$E$3, 'Summary Statistics'!$E$7)</f>
        <v>-0.80524736486555148</v>
      </c>
      <c r="G262">
        <f>STANDARDIZE(C262, 'Summary Statistics'!$I$3,'Summary Statistics'!$I$7)</f>
        <v>-0.89128610642623307</v>
      </c>
      <c r="H262">
        <f>STANDARDIZE(D262, 'Summary Statistics'!$J$3,'Summary Statistics'!$J$7)</f>
        <v>-0.67891464284095016</v>
      </c>
      <c r="I262" s="32">
        <f>STANDARDIZE(E262, 'Summary Statistics'!$K$3,'Summary Statistics'!$K$7)</f>
        <v>-0.31428014369779117</v>
      </c>
    </row>
    <row r="263" spans="1:9" x14ac:dyDescent="0.35">
      <c r="A263" s="31">
        <v>262</v>
      </c>
      <c r="B263">
        <v>13</v>
      </c>
      <c r="C263">
        <v>7</v>
      </c>
      <c r="D263">
        <v>7</v>
      </c>
      <c r="E263" s="16">
        <v>5</v>
      </c>
      <c r="F263" s="31">
        <f>STANDARDIZE(B263, 'Summary Statistics'!$E$3, 'Summary Statistics'!$E$7)</f>
        <v>0.2234806678916855</v>
      </c>
      <c r="G263">
        <f>STANDARDIZE(C263, 'Summary Statistics'!$I$3,'Summary Statistics'!$I$7)</f>
        <v>0.76473737338825531</v>
      </c>
      <c r="H263">
        <f>STANDARDIZE(D263, 'Summary Statistics'!$J$3,'Summary Statistics'!$J$7)</f>
        <v>1.4933588878908215</v>
      </c>
      <c r="I263" s="32">
        <f>STANDARDIZE(E263, 'Summary Statistics'!$K$3,'Summary Statistics'!$K$7)</f>
        <v>0.24604952426552348</v>
      </c>
    </row>
    <row r="264" spans="1:9" x14ac:dyDescent="0.35">
      <c r="A264" s="31">
        <v>263</v>
      </c>
      <c r="B264">
        <v>9</v>
      </c>
      <c r="C264">
        <v>2</v>
      </c>
      <c r="D264">
        <v>0</v>
      </c>
      <c r="E264" s="16">
        <v>4</v>
      </c>
      <c r="F264" s="31">
        <f>STANDARDIZE(B264, 'Summary Statistics'!$E$3, 'Summary Statistics'!$E$7)</f>
        <v>-0.29088334848693298</v>
      </c>
      <c r="G264">
        <f>STANDARDIZE(C264, 'Summary Statistics'!$I$3,'Summary Statistics'!$I$7)</f>
        <v>-0.61528219312381827</v>
      </c>
      <c r="H264">
        <f>STANDARDIZE(D264, 'Summary Statistics'!$J$3,'Summary Statistics'!$J$7)</f>
        <v>-0.67891464284095016</v>
      </c>
      <c r="I264" s="32">
        <f>STANDARDIZE(E264, 'Summary Statistics'!$K$3,'Summary Statistics'!$K$7)</f>
        <v>-3.4115309716133843E-2</v>
      </c>
    </row>
    <row r="265" spans="1:9" x14ac:dyDescent="0.35">
      <c r="A265" s="31">
        <v>264</v>
      </c>
      <c r="B265">
        <v>28</v>
      </c>
      <c r="C265">
        <v>7</v>
      </c>
      <c r="D265">
        <v>7</v>
      </c>
      <c r="E265" s="16">
        <v>7</v>
      </c>
      <c r="F265" s="31">
        <f>STANDARDIZE(B265, 'Summary Statistics'!$E$3, 'Summary Statistics'!$E$7)</f>
        <v>2.1523457293115045</v>
      </c>
      <c r="G265">
        <f>STANDARDIZE(C265, 'Summary Statistics'!$I$3,'Summary Statistics'!$I$7)</f>
        <v>0.76473737338825531</v>
      </c>
      <c r="H265">
        <f>STANDARDIZE(D265, 'Summary Statistics'!$J$3,'Summary Statistics'!$J$7)</f>
        <v>1.4933588878908215</v>
      </c>
      <c r="I265" s="32">
        <f>STANDARDIZE(E265, 'Summary Statistics'!$K$3,'Summary Statistics'!$K$7)</f>
        <v>0.80637919222883814</v>
      </c>
    </row>
    <row r="266" spans="1:9" x14ac:dyDescent="0.35">
      <c r="A266" s="31">
        <v>265</v>
      </c>
      <c r="B266">
        <v>5</v>
      </c>
      <c r="C266">
        <v>0</v>
      </c>
      <c r="D266">
        <v>0</v>
      </c>
      <c r="E266" s="16">
        <v>0</v>
      </c>
      <c r="F266" s="31">
        <f>STANDARDIZE(B266, 'Summary Statistics'!$E$3, 'Summary Statistics'!$E$7)</f>
        <v>-0.80524736486555148</v>
      </c>
      <c r="G266">
        <f>STANDARDIZE(C266, 'Summary Statistics'!$I$3,'Summary Statistics'!$I$7)</f>
        <v>-1.1672900197286478</v>
      </c>
      <c r="H266">
        <f>STANDARDIZE(D266, 'Summary Statistics'!$J$3,'Summary Statistics'!$J$7)</f>
        <v>-0.67891464284095016</v>
      </c>
      <c r="I266" s="32">
        <f>STANDARDIZE(E266, 'Summary Statistics'!$K$3,'Summary Statistics'!$K$7)</f>
        <v>-1.1547746456427632</v>
      </c>
    </row>
    <row r="267" spans="1:9" x14ac:dyDescent="0.35">
      <c r="A267" s="31">
        <v>266</v>
      </c>
      <c r="B267">
        <v>10</v>
      </c>
      <c r="C267">
        <v>0</v>
      </c>
      <c r="D267">
        <v>0</v>
      </c>
      <c r="E267" s="16">
        <v>0</v>
      </c>
      <c r="F267" s="31">
        <f>STANDARDIZE(B267, 'Summary Statistics'!$E$3, 'Summary Statistics'!$E$7)</f>
        <v>-0.16229234439227835</v>
      </c>
      <c r="G267">
        <f>STANDARDIZE(C267, 'Summary Statistics'!$I$3,'Summary Statistics'!$I$7)</f>
        <v>-1.1672900197286478</v>
      </c>
      <c r="H267">
        <f>STANDARDIZE(D267, 'Summary Statistics'!$J$3,'Summary Statistics'!$J$7)</f>
        <v>-0.67891464284095016</v>
      </c>
      <c r="I267" s="32">
        <f>STANDARDIZE(E267, 'Summary Statistics'!$K$3,'Summary Statistics'!$K$7)</f>
        <v>-1.1547746456427632</v>
      </c>
    </row>
    <row r="268" spans="1:9" x14ac:dyDescent="0.35">
      <c r="A268" s="31">
        <v>267</v>
      </c>
      <c r="B268">
        <v>10</v>
      </c>
      <c r="C268">
        <v>0</v>
      </c>
      <c r="D268">
        <v>7</v>
      </c>
      <c r="E268" s="16">
        <v>8</v>
      </c>
      <c r="F268" s="31">
        <f>STANDARDIZE(B268, 'Summary Statistics'!$E$3, 'Summary Statistics'!$E$7)</f>
        <v>-0.16229234439227835</v>
      </c>
      <c r="G268">
        <f>STANDARDIZE(C268, 'Summary Statistics'!$I$3,'Summary Statistics'!$I$7)</f>
        <v>-1.1672900197286478</v>
      </c>
      <c r="H268">
        <f>STANDARDIZE(D268, 'Summary Statistics'!$J$3,'Summary Statistics'!$J$7)</f>
        <v>1.4933588878908215</v>
      </c>
      <c r="I268" s="32">
        <f>STANDARDIZE(E268, 'Summary Statistics'!$K$3,'Summary Statistics'!$K$7)</f>
        <v>1.0865440262104955</v>
      </c>
    </row>
    <row r="269" spans="1:9" x14ac:dyDescent="0.35">
      <c r="A269" s="31">
        <v>268</v>
      </c>
      <c r="B269">
        <v>6</v>
      </c>
      <c r="C269">
        <v>3</v>
      </c>
      <c r="D269">
        <v>1</v>
      </c>
      <c r="E269" s="16">
        <v>5</v>
      </c>
      <c r="F269" s="31">
        <f>STANDARDIZE(B269, 'Summary Statistics'!$E$3, 'Summary Statistics'!$E$7)</f>
        <v>-0.67665636077089686</v>
      </c>
      <c r="G269">
        <f>STANDARDIZE(C269, 'Summary Statistics'!$I$3,'Summary Statistics'!$I$7)</f>
        <v>-0.33927827982140357</v>
      </c>
      <c r="H269">
        <f>STANDARDIZE(D269, 'Summary Statistics'!$J$3,'Summary Statistics'!$J$7)</f>
        <v>-0.36858985273641137</v>
      </c>
      <c r="I269" s="32">
        <f>STANDARDIZE(E269, 'Summary Statistics'!$K$3,'Summary Statistics'!$K$7)</f>
        <v>0.24604952426552348</v>
      </c>
    </row>
    <row r="270" spans="1:9" x14ac:dyDescent="0.35">
      <c r="A270" s="31">
        <v>269</v>
      </c>
      <c r="B270">
        <v>21</v>
      </c>
      <c r="C270">
        <v>7</v>
      </c>
      <c r="D270">
        <v>4</v>
      </c>
      <c r="E270" s="16">
        <v>10</v>
      </c>
      <c r="F270" s="31">
        <f>STANDARDIZE(B270, 'Summary Statistics'!$E$3, 'Summary Statistics'!$E$7)</f>
        <v>1.2522087006489224</v>
      </c>
      <c r="G270">
        <f>STANDARDIZE(C270, 'Summary Statistics'!$I$3,'Summary Statistics'!$I$7)</f>
        <v>0.76473737338825531</v>
      </c>
      <c r="H270">
        <f>STANDARDIZE(D270, 'Summary Statistics'!$J$3,'Summary Statistics'!$J$7)</f>
        <v>0.56238451757720498</v>
      </c>
      <c r="I270" s="32">
        <f>STANDARDIZE(E270, 'Summary Statistics'!$K$3,'Summary Statistics'!$K$7)</f>
        <v>1.6468736941738102</v>
      </c>
    </row>
    <row r="271" spans="1:9" x14ac:dyDescent="0.35">
      <c r="A271" s="31">
        <v>270</v>
      </c>
      <c r="B271">
        <v>16</v>
      </c>
      <c r="C271">
        <v>13</v>
      </c>
      <c r="D271">
        <v>10</v>
      </c>
      <c r="E271" s="16">
        <v>11</v>
      </c>
      <c r="F271" s="31">
        <f>STANDARDIZE(B271, 'Summary Statistics'!$E$3, 'Summary Statistics'!$E$7)</f>
        <v>0.6092536801756494</v>
      </c>
      <c r="G271">
        <f>STANDARDIZE(C271, 'Summary Statistics'!$I$3,'Summary Statistics'!$I$7)</f>
        <v>2.4207608532027436</v>
      </c>
      <c r="H271">
        <f>STANDARDIZE(D271, 'Summary Statistics'!$J$3,'Summary Statistics'!$J$7)</f>
        <v>2.4243332582044381</v>
      </c>
      <c r="I271" s="32">
        <f>STANDARDIZE(E271, 'Summary Statistics'!$K$3,'Summary Statistics'!$K$7)</f>
        <v>1.9270385281554676</v>
      </c>
    </row>
    <row r="272" spans="1:9" x14ac:dyDescent="0.35">
      <c r="A272" s="31">
        <v>271</v>
      </c>
      <c r="B272">
        <v>37</v>
      </c>
      <c r="C272">
        <v>10</v>
      </c>
      <c r="D272">
        <v>4</v>
      </c>
      <c r="E272" s="16">
        <v>13</v>
      </c>
      <c r="F272" s="31">
        <f>STANDARDIZE(B272, 'Summary Statistics'!$E$3, 'Summary Statistics'!$E$7)</f>
        <v>3.3096647661633964</v>
      </c>
      <c r="G272">
        <f>STANDARDIZE(C272, 'Summary Statistics'!$I$3,'Summary Statistics'!$I$7)</f>
        <v>1.5927491132954996</v>
      </c>
      <c r="H272">
        <f>STANDARDIZE(D272, 'Summary Statistics'!$J$3,'Summary Statistics'!$J$7)</f>
        <v>0.56238451757720498</v>
      </c>
      <c r="I272" s="32">
        <f>STANDARDIZE(E272, 'Summary Statistics'!$K$3,'Summary Statistics'!$K$7)</f>
        <v>2.4873681961187826</v>
      </c>
    </row>
    <row r="273" spans="1:9" x14ac:dyDescent="0.35">
      <c r="A273" s="31">
        <v>272</v>
      </c>
      <c r="B273">
        <v>10</v>
      </c>
      <c r="C273">
        <v>7</v>
      </c>
      <c r="D273">
        <v>9</v>
      </c>
      <c r="E273" s="16">
        <v>9</v>
      </c>
      <c r="F273" s="31">
        <f>STANDARDIZE(B273, 'Summary Statistics'!$E$3, 'Summary Statistics'!$E$7)</f>
        <v>-0.16229234439227835</v>
      </c>
      <c r="G273">
        <f>STANDARDIZE(C273, 'Summary Statistics'!$I$3,'Summary Statistics'!$I$7)</f>
        <v>0.76473737338825531</v>
      </c>
      <c r="H273">
        <f>STANDARDIZE(D273, 'Summary Statistics'!$J$3,'Summary Statistics'!$J$7)</f>
        <v>2.114008468099899</v>
      </c>
      <c r="I273" s="32">
        <f>STANDARDIZE(E273, 'Summary Statistics'!$K$3,'Summary Statistics'!$K$7)</f>
        <v>1.3667088601921529</v>
      </c>
    </row>
    <row r="274" spans="1:9" x14ac:dyDescent="0.35">
      <c r="A274" s="31">
        <v>273</v>
      </c>
      <c r="B274">
        <v>5</v>
      </c>
      <c r="C274">
        <v>2</v>
      </c>
      <c r="D274">
        <v>0</v>
      </c>
      <c r="E274" s="16">
        <v>4</v>
      </c>
      <c r="F274" s="31">
        <f>STANDARDIZE(B274, 'Summary Statistics'!$E$3, 'Summary Statistics'!$E$7)</f>
        <v>-0.80524736486555148</v>
      </c>
      <c r="G274">
        <f>STANDARDIZE(C274, 'Summary Statistics'!$I$3,'Summary Statistics'!$I$7)</f>
        <v>-0.61528219312381827</v>
      </c>
      <c r="H274">
        <f>STANDARDIZE(D274, 'Summary Statistics'!$J$3,'Summary Statistics'!$J$7)</f>
        <v>-0.67891464284095016</v>
      </c>
      <c r="I274" s="32">
        <f>STANDARDIZE(E274, 'Summary Statistics'!$K$3,'Summary Statistics'!$K$7)</f>
        <v>-3.4115309716133843E-2</v>
      </c>
    </row>
    <row r="275" spans="1:9" x14ac:dyDescent="0.35">
      <c r="A275" s="31">
        <v>274</v>
      </c>
      <c r="B275">
        <v>7</v>
      </c>
      <c r="C275">
        <v>4</v>
      </c>
      <c r="D275">
        <v>0</v>
      </c>
      <c r="E275" s="16">
        <v>1</v>
      </c>
      <c r="F275" s="31">
        <f>STANDARDIZE(B275, 'Summary Statistics'!$E$3, 'Summary Statistics'!$E$7)</f>
        <v>-0.54806535667624223</v>
      </c>
      <c r="G275">
        <f>STANDARDIZE(C275, 'Summary Statistics'!$I$3,'Summary Statistics'!$I$7)</f>
        <v>-6.3274366518988837E-2</v>
      </c>
      <c r="H275">
        <f>STANDARDIZE(D275, 'Summary Statistics'!$J$3,'Summary Statistics'!$J$7)</f>
        <v>-0.67891464284095016</v>
      </c>
      <c r="I275" s="32">
        <f>STANDARDIZE(E275, 'Summary Statistics'!$K$3,'Summary Statistics'!$K$7)</f>
        <v>-0.87460981166110585</v>
      </c>
    </row>
    <row r="276" spans="1:9" x14ac:dyDescent="0.35">
      <c r="A276" s="31">
        <v>275</v>
      </c>
      <c r="B276">
        <v>3</v>
      </c>
      <c r="C276">
        <v>2</v>
      </c>
      <c r="D276">
        <v>1</v>
      </c>
      <c r="E276" s="16">
        <v>0</v>
      </c>
      <c r="F276" s="31">
        <f>STANDARDIZE(B276, 'Summary Statistics'!$E$3, 'Summary Statistics'!$E$7)</f>
        <v>-1.0624293730548606</v>
      </c>
      <c r="G276">
        <f>STANDARDIZE(C276, 'Summary Statistics'!$I$3,'Summary Statistics'!$I$7)</f>
        <v>-0.61528219312381827</v>
      </c>
      <c r="H276">
        <f>STANDARDIZE(D276, 'Summary Statistics'!$J$3,'Summary Statistics'!$J$7)</f>
        <v>-0.36858985273641137</v>
      </c>
      <c r="I276" s="32">
        <f>STANDARDIZE(E276, 'Summary Statistics'!$K$3,'Summary Statistics'!$K$7)</f>
        <v>-1.1547746456427632</v>
      </c>
    </row>
    <row r="277" spans="1:9" x14ac:dyDescent="0.35">
      <c r="A277" s="31">
        <v>276</v>
      </c>
      <c r="B277">
        <v>15</v>
      </c>
      <c r="C277">
        <v>2</v>
      </c>
      <c r="D277">
        <v>0</v>
      </c>
      <c r="E277" s="16">
        <v>2</v>
      </c>
      <c r="F277" s="31">
        <f>STANDARDIZE(B277, 'Summary Statistics'!$E$3, 'Summary Statistics'!$E$7)</f>
        <v>0.48066267608099472</v>
      </c>
      <c r="G277">
        <f>STANDARDIZE(C277, 'Summary Statistics'!$I$3,'Summary Statistics'!$I$7)</f>
        <v>-0.61528219312381827</v>
      </c>
      <c r="H277">
        <f>STANDARDIZE(D277, 'Summary Statistics'!$J$3,'Summary Statistics'!$J$7)</f>
        <v>-0.67891464284095016</v>
      </c>
      <c r="I277" s="32">
        <f>STANDARDIZE(E277, 'Summary Statistics'!$K$3,'Summary Statistics'!$K$7)</f>
        <v>-0.59444497767944848</v>
      </c>
    </row>
    <row r="278" spans="1:9" x14ac:dyDescent="0.35">
      <c r="A278" s="31">
        <v>277</v>
      </c>
      <c r="B278">
        <v>10</v>
      </c>
      <c r="C278">
        <v>7</v>
      </c>
      <c r="D278">
        <v>6</v>
      </c>
      <c r="E278" s="16">
        <v>2</v>
      </c>
      <c r="F278" s="31">
        <f>STANDARDIZE(B278, 'Summary Statistics'!$E$3, 'Summary Statistics'!$E$7)</f>
        <v>-0.16229234439227835</v>
      </c>
      <c r="G278">
        <f>STANDARDIZE(C278, 'Summary Statistics'!$I$3,'Summary Statistics'!$I$7)</f>
        <v>0.76473737338825531</v>
      </c>
      <c r="H278">
        <f>STANDARDIZE(D278, 'Summary Statistics'!$J$3,'Summary Statistics'!$J$7)</f>
        <v>1.1830340977862825</v>
      </c>
      <c r="I278" s="32">
        <f>STANDARDIZE(E278, 'Summary Statistics'!$K$3,'Summary Statistics'!$K$7)</f>
        <v>-0.59444497767944848</v>
      </c>
    </row>
    <row r="279" spans="1:9" x14ac:dyDescent="0.35">
      <c r="A279" s="31">
        <v>278</v>
      </c>
      <c r="B279">
        <v>8</v>
      </c>
      <c r="C279">
        <v>0</v>
      </c>
      <c r="D279">
        <v>7</v>
      </c>
      <c r="E279" s="16">
        <v>7</v>
      </c>
      <c r="F279" s="31">
        <f>STANDARDIZE(B279, 'Summary Statistics'!$E$3, 'Summary Statistics'!$E$7)</f>
        <v>-0.41947435258158761</v>
      </c>
      <c r="G279">
        <f>STANDARDIZE(C279, 'Summary Statistics'!$I$3,'Summary Statistics'!$I$7)</f>
        <v>-1.1672900197286478</v>
      </c>
      <c r="H279">
        <f>STANDARDIZE(D279, 'Summary Statistics'!$J$3,'Summary Statistics'!$J$7)</f>
        <v>1.4933588878908215</v>
      </c>
      <c r="I279" s="32">
        <f>STANDARDIZE(E279, 'Summary Statistics'!$K$3,'Summary Statistics'!$K$7)</f>
        <v>0.80637919222883814</v>
      </c>
    </row>
    <row r="280" spans="1:9" x14ac:dyDescent="0.35">
      <c r="A280" s="31">
        <v>279</v>
      </c>
      <c r="B280">
        <v>6</v>
      </c>
      <c r="C280">
        <v>5</v>
      </c>
      <c r="D280">
        <v>1</v>
      </c>
      <c r="E280" s="16">
        <v>4</v>
      </c>
      <c r="F280" s="31">
        <f>STANDARDIZE(B280, 'Summary Statistics'!$E$3, 'Summary Statistics'!$E$7)</f>
        <v>-0.67665636077089686</v>
      </c>
      <c r="G280">
        <f>STANDARDIZE(C280, 'Summary Statistics'!$I$3,'Summary Statistics'!$I$7)</f>
        <v>0.2127295467834259</v>
      </c>
      <c r="H280">
        <f>STANDARDIZE(D280, 'Summary Statistics'!$J$3,'Summary Statistics'!$J$7)</f>
        <v>-0.36858985273641137</v>
      </c>
      <c r="I280" s="32">
        <f>STANDARDIZE(E280, 'Summary Statistics'!$K$3,'Summary Statistics'!$K$7)</f>
        <v>-3.4115309716133843E-2</v>
      </c>
    </row>
    <row r="281" spans="1:9" x14ac:dyDescent="0.35">
      <c r="A281" s="31">
        <v>280</v>
      </c>
      <c r="B281">
        <v>28</v>
      </c>
      <c r="C281">
        <v>4</v>
      </c>
      <c r="D281">
        <v>1</v>
      </c>
      <c r="E281" s="16">
        <v>6</v>
      </c>
      <c r="F281" s="31">
        <f>STANDARDIZE(B281, 'Summary Statistics'!$E$3, 'Summary Statistics'!$E$7)</f>
        <v>2.1523457293115045</v>
      </c>
      <c r="G281">
        <f>STANDARDIZE(C281, 'Summary Statistics'!$I$3,'Summary Statistics'!$I$7)</f>
        <v>-6.3274366518988837E-2</v>
      </c>
      <c r="H281">
        <f>STANDARDIZE(D281, 'Summary Statistics'!$J$3,'Summary Statistics'!$J$7)</f>
        <v>-0.36858985273641137</v>
      </c>
      <c r="I281" s="32">
        <f>STANDARDIZE(E281, 'Summary Statistics'!$K$3,'Summary Statistics'!$K$7)</f>
        <v>0.52621435824718088</v>
      </c>
    </row>
    <row r="282" spans="1:9" x14ac:dyDescent="0.35">
      <c r="A282" s="31">
        <v>281</v>
      </c>
      <c r="B282">
        <v>21</v>
      </c>
      <c r="C282">
        <v>3</v>
      </c>
      <c r="D282">
        <v>1</v>
      </c>
      <c r="E282" s="16">
        <v>3</v>
      </c>
      <c r="F282" s="31">
        <f>STANDARDIZE(B282, 'Summary Statistics'!$E$3, 'Summary Statistics'!$E$7)</f>
        <v>1.2522087006489224</v>
      </c>
      <c r="G282">
        <f>STANDARDIZE(C282, 'Summary Statistics'!$I$3,'Summary Statistics'!$I$7)</f>
        <v>-0.33927827982140357</v>
      </c>
      <c r="H282">
        <f>STANDARDIZE(D282, 'Summary Statistics'!$J$3,'Summary Statistics'!$J$7)</f>
        <v>-0.36858985273641137</v>
      </c>
      <c r="I282" s="32">
        <f>STANDARDIZE(E282, 'Summary Statistics'!$K$3,'Summary Statistics'!$K$7)</f>
        <v>-0.31428014369779117</v>
      </c>
    </row>
    <row r="283" spans="1:9" x14ac:dyDescent="0.35">
      <c r="A283" s="31">
        <v>282</v>
      </c>
      <c r="B283">
        <v>20</v>
      </c>
      <c r="C283">
        <v>16</v>
      </c>
      <c r="D283">
        <v>11</v>
      </c>
      <c r="E283" s="16">
        <v>6</v>
      </c>
      <c r="F283" s="31">
        <f>STANDARDIZE(B283, 'Summary Statistics'!$E$3, 'Summary Statistics'!$E$7)</f>
        <v>1.1236176965542679</v>
      </c>
      <c r="G283">
        <f>STANDARDIZE(C283, 'Summary Statistics'!$I$3,'Summary Statistics'!$I$7)</f>
        <v>3.2487725931099876</v>
      </c>
      <c r="H283">
        <f>STANDARDIZE(D283, 'Summary Statistics'!$J$3,'Summary Statistics'!$J$7)</f>
        <v>2.7346580483089769</v>
      </c>
      <c r="I283" s="32">
        <f>STANDARDIZE(E283, 'Summary Statistics'!$K$3,'Summary Statistics'!$K$7)</f>
        <v>0.52621435824718088</v>
      </c>
    </row>
    <row r="284" spans="1:9" x14ac:dyDescent="0.35">
      <c r="A284" s="31">
        <v>283</v>
      </c>
      <c r="B284">
        <v>10</v>
      </c>
      <c r="C284">
        <v>7</v>
      </c>
      <c r="D284">
        <v>0</v>
      </c>
      <c r="E284" s="16">
        <v>9</v>
      </c>
      <c r="F284" s="31">
        <f>STANDARDIZE(B284, 'Summary Statistics'!$E$3, 'Summary Statistics'!$E$7)</f>
        <v>-0.16229234439227835</v>
      </c>
      <c r="G284">
        <f>STANDARDIZE(C284, 'Summary Statistics'!$I$3,'Summary Statistics'!$I$7)</f>
        <v>0.76473737338825531</v>
      </c>
      <c r="H284">
        <f>STANDARDIZE(D284, 'Summary Statistics'!$J$3,'Summary Statistics'!$J$7)</f>
        <v>-0.67891464284095016</v>
      </c>
      <c r="I284" s="32">
        <f>STANDARDIZE(E284, 'Summary Statistics'!$K$3,'Summary Statistics'!$K$7)</f>
        <v>1.3667088601921529</v>
      </c>
    </row>
    <row r="285" spans="1:9" x14ac:dyDescent="0.35">
      <c r="A285" s="31">
        <v>284</v>
      </c>
      <c r="B285">
        <v>12</v>
      </c>
      <c r="C285">
        <v>7</v>
      </c>
      <c r="D285">
        <v>0</v>
      </c>
      <c r="E285" s="16">
        <v>8</v>
      </c>
      <c r="F285" s="31">
        <f>STANDARDIZE(B285, 'Summary Statistics'!$E$3, 'Summary Statistics'!$E$7)</f>
        <v>9.4889663797030885E-2</v>
      </c>
      <c r="G285">
        <f>STANDARDIZE(C285, 'Summary Statistics'!$I$3,'Summary Statistics'!$I$7)</f>
        <v>0.76473737338825531</v>
      </c>
      <c r="H285">
        <f>STANDARDIZE(D285, 'Summary Statistics'!$J$3,'Summary Statistics'!$J$7)</f>
        <v>-0.67891464284095016</v>
      </c>
      <c r="I285" s="32">
        <f>STANDARDIZE(E285, 'Summary Statistics'!$K$3,'Summary Statistics'!$K$7)</f>
        <v>1.0865440262104955</v>
      </c>
    </row>
    <row r="286" spans="1:9" x14ac:dyDescent="0.35">
      <c r="A286" s="31">
        <v>285</v>
      </c>
      <c r="B286">
        <v>5</v>
      </c>
      <c r="C286">
        <v>3</v>
      </c>
      <c r="D286">
        <v>3</v>
      </c>
      <c r="E286" s="16">
        <v>3</v>
      </c>
      <c r="F286" s="31">
        <f>STANDARDIZE(B286, 'Summary Statistics'!$E$3, 'Summary Statistics'!$E$7)</f>
        <v>-0.80524736486555148</v>
      </c>
      <c r="G286">
        <f>STANDARDIZE(C286, 'Summary Statistics'!$I$3,'Summary Statistics'!$I$7)</f>
        <v>-0.33927827982140357</v>
      </c>
      <c r="H286">
        <f>STANDARDIZE(D286, 'Summary Statistics'!$J$3,'Summary Statistics'!$J$7)</f>
        <v>0.2520597274726662</v>
      </c>
      <c r="I286" s="32">
        <f>STANDARDIZE(E286, 'Summary Statistics'!$K$3,'Summary Statistics'!$K$7)</f>
        <v>-0.31428014369779117</v>
      </c>
    </row>
    <row r="287" spans="1:9" x14ac:dyDescent="0.35">
      <c r="A287" s="31">
        <v>286</v>
      </c>
      <c r="B287">
        <v>17</v>
      </c>
      <c r="C287">
        <v>12</v>
      </c>
      <c r="D287">
        <v>5</v>
      </c>
      <c r="E287" s="16">
        <v>7</v>
      </c>
      <c r="F287" s="31">
        <f>STANDARDIZE(B287, 'Summary Statistics'!$E$3, 'Summary Statistics'!$E$7)</f>
        <v>0.73784468427030403</v>
      </c>
      <c r="G287">
        <f>STANDARDIZE(C287, 'Summary Statistics'!$I$3,'Summary Statistics'!$I$7)</f>
        <v>2.1447569399003292</v>
      </c>
      <c r="H287">
        <f>STANDARDIZE(D287, 'Summary Statistics'!$J$3,'Summary Statistics'!$J$7)</f>
        <v>0.87270930768174382</v>
      </c>
      <c r="I287" s="32">
        <f>STANDARDIZE(E287, 'Summary Statistics'!$K$3,'Summary Statistics'!$K$7)</f>
        <v>0.80637919222883814</v>
      </c>
    </row>
    <row r="288" spans="1:9" x14ac:dyDescent="0.35">
      <c r="A288" s="31">
        <v>287</v>
      </c>
      <c r="B288">
        <v>19</v>
      </c>
      <c r="C288">
        <v>0</v>
      </c>
      <c r="D288">
        <v>0</v>
      </c>
      <c r="E288" s="16">
        <v>0</v>
      </c>
      <c r="F288" s="31">
        <f>STANDARDIZE(B288, 'Summary Statistics'!$E$3, 'Summary Statistics'!$E$7)</f>
        <v>0.99502669245961328</v>
      </c>
      <c r="G288">
        <f>STANDARDIZE(C288, 'Summary Statistics'!$I$3,'Summary Statistics'!$I$7)</f>
        <v>-1.1672900197286478</v>
      </c>
      <c r="H288">
        <f>STANDARDIZE(D288, 'Summary Statistics'!$J$3,'Summary Statistics'!$J$7)</f>
        <v>-0.67891464284095016</v>
      </c>
      <c r="I288" s="32">
        <f>STANDARDIZE(E288, 'Summary Statistics'!$K$3,'Summary Statistics'!$K$7)</f>
        <v>-1.1547746456427632</v>
      </c>
    </row>
    <row r="289" spans="1:9" x14ac:dyDescent="0.35">
      <c r="A289" s="31">
        <v>288</v>
      </c>
      <c r="B289">
        <v>10</v>
      </c>
      <c r="C289">
        <v>2</v>
      </c>
      <c r="D289">
        <v>1</v>
      </c>
      <c r="E289" s="16">
        <v>2</v>
      </c>
      <c r="F289" s="31">
        <f>STANDARDIZE(B289, 'Summary Statistics'!$E$3, 'Summary Statistics'!$E$7)</f>
        <v>-0.16229234439227835</v>
      </c>
      <c r="G289">
        <f>STANDARDIZE(C289, 'Summary Statistics'!$I$3,'Summary Statistics'!$I$7)</f>
        <v>-0.61528219312381827</v>
      </c>
      <c r="H289">
        <f>STANDARDIZE(D289, 'Summary Statistics'!$J$3,'Summary Statistics'!$J$7)</f>
        <v>-0.36858985273641137</v>
      </c>
      <c r="I289" s="32">
        <f>STANDARDIZE(E289, 'Summary Statistics'!$K$3,'Summary Statistics'!$K$7)</f>
        <v>-0.59444497767944848</v>
      </c>
    </row>
    <row r="290" spans="1:9" x14ac:dyDescent="0.35">
      <c r="A290" s="31">
        <v>289</v>
      </c>
      <c r="B290">
        <v>5</v>
      </c>
      <c r="C290">
        <v>2</v>
      </c>
      <c r="D290">
        <v>0</v>
      </c>
      <c r="E290" s="16">
        <v>2</v>
      </c>
      <c r="F290" s="31">
        <f>STANDARDIZE(B290, 'Summary Statistics'!$E$3, 'Summary Statistics'!$E$7)</f>
        <v>-0.80524736486555148</v>
      </c>
      <c r="G290">
        <f>STANDARDIZE(C290, 'Summary Statistics'!$I$3,'Summary Statistics'!$I$7)</f>
        <v>-0.61528219312381827</v>
      </c>
      <c r="H290">
        <f>STANDARDIZE(D290, 'Summary Statistics'!$J$3,'Summary Statistics'!$J$7)</f>
        <v>-0.67891464284095016</v>
      </c>
      <c r="I290" s="32">
        <f>STANDARDIZE(E290, 'Summary Statistics'!$K$3,'Summary Statistics'!$K$7)</f>
        <v>-0.59444497767944848</v>
      </c>
    </row>
    <row r="291" spans="1:9" x14ac:dyDescent="0.35">
      <c r="A291" s="31">
        <v>290</v>
      </c>
      <c r="B291">
        <v>5</v>
      </c>
      <c r="C291">
        <v>3</v>
      </c>
      <c r="D291">
        <v>0</v>
      </c>
      <c r="E291" s="16">
        <v>2</v>
      </c>
      <c r="F291" s="31">
        <f>STANDARDIZE(B291, 'Summary Statistics'!$E$3, 'Summary Statistics'!$E$7)</f>
        <v>-0.80524736486555148</v>
      </c>
      <c r="G291">
        <f>STANDARDIZE(C291, 'Summary Statistics'!$I$3,'Summary Statistics'!$I$7)</f>
        <v>-0.33927827982140357</v>
      </c>
      <c r="H291">
        <f>STANDARDIZE(D291, 'Summary Statistics'!$J$3,'Summary Statistics'!$J$7)</f>
        <v>-0.67891464284095016</v>
      </c>
      <c r="I291" s="32">
        <f>STANDARDIZE(E291, 'Summary Statistics'!$K$3,'Summary Statistics'!$K$7)</f>
        <v>-0.59444497767944848</v>
      </c>
    </row>
    <row r="292" spans="1:9" x14ac:dyDescent="0.35">
      <c r="A292" s="31">
        <v>291</v>
      </c>
      <c r="B292">
        <v>22</v>
      </c>
      <c r="C292">
        <v>2</v>
      </c>
      <c r="D292">
        <v>1</v>
      </c>
      <c r="E292" s="16">
        <v>2</v>
      </c>
      <c r="F292" s="31">
        <f>STANDARDIZE(B292, 'Summary Statistics'!$E$3, 'Summary Statistics'!$E$7)</f>
        <v>1.3807997047435772</v>
      </c>
      <c r="G292">
        <f>STANDARDIZE(C292, 'Summary Statistics'!$I$3,'Summary Statistics'!$I$7)</f>
        <v>-0.61528219312381827</v>
      </c>
      <c r="H292">
        <f>STANDARDIZE(D292, 'Summary Statistics'!$J$3,'Summary Statistics'!$J$7)</f>
        <v>-0.36858985273641137</v>
      </c>
      <c r="I292" s="32">
        <f>STANDARDIZE(E292, 'Summary Statistics'!$K$3,'Summary Statistics'!$K$7)</f>
        <v>-0.59444497767944848</v>
      </c>
    </row>
    <row r="293" spans="1:9" x14ac:dyDescent="0.35">
      <c r="A293" s="31">
        <v>292</v>
      </c>
      <c r="B293">
        <v>10</v>
      </c>
      <c r="C293">
        <v>0</v>
      </c>
      <c r="D293">
        <v>7</v>
      </c>
      <c r="E293" s="16">
        <v>7</v>
      </c>
      <c r="F293" s="31">
        <f>STANDARDIZE(B293, 'Summary Statistics'!$E$3, 'Summary Statistics'!$E$7)</f>
        <v>-0.16229234439227835</v>
      </c>
      <c r="G293">
        <f>STANDARDIZE(C293, 'Summary Statistics'!$I$3,'Summary Statistics'!$I$7)</f>
        <v>-1.1672900197286478</v>
      </c>
      <c r="H293">
        <f>STANDARDIZE(D293, 'Summary Statistics'!$J$3,'Summary Statistics'!$J$7)</f>
        <v>1.4933588878908215</v>
      </c>
      <c r="I293" s="32">
        <f>STANDARDIZE(E293, 'Summary Statistics'!$K$3,'Summary Statistics'!$K$7)</f>
        <v>0.80637919222883814</v>
      </c>
    </row>
    <row r="294" spans="1:9" x14ac:dyDescent="0.35">
      <c r="A294" s="31">
        <v>293</v>
      </c>
      <c r="B294">
        <v>2</v>
      </c>
      <c r="C294">
        <v>2</v>
      </c>
      <c r="D294">
        <v>2</v>
      </c>
      <c r="E294" s="16">
        <v>2</v>
      </c>
      <c r="F294" s="31">
        <f>STANDARDIZE(B294, 'Summary Statistics'!$E$3, 'Summary Statistics'!$E$7)</f>
        <v>-1.1910203771495154</v>
      </c>
      <c r="G294">
        <f>STANDARDIZE(C294, 'Summary Statistics'!$I$3,'Summary Statistics'!$I$7)</f>
        <v>-0.61528219312381827</v>
      </c>
      <c r="H294">
        <f>STANDARDIZE(D294, 'Summary Statistics'!$J$3,'Summary Statistics'!$J$7)</f>
        <v>-5.8265062631872602E-2</v>
      </c>
      <c r="I294" s="32">
        <f>STANDARDIZE(E294, 'Summary Statistics'!$K$3,'Summary Statistics'!$K$7)</f>
        <v>-0.59444497767944848</v>
      </c>
    </row>
    <row r="295" spans="1:9" x14ac:dyDescent="0.35">
      <c r="A295" s="31">
        <v>294</v>
      </c>
      <c r="B295">
        <v>8</v>
      </c>
      <c r="C295">
        <v>7</v>
      </c>
      <c r="D295">
        <v>7</v>
      </c>
      <c r="E295" s="16">
        <v>4</v>
      </c>
      <c r="F295" s="31">
        <f>STANDARDIZE(B295, 'Summary Statistics'!$E$3, 'Summary Statistics'!$E$7)</f>
        <v>-0.41947435258158761</v>
      </c>
      <c r="G295">
        <f>STANDARDIZE(C295, 'Summary Statistics'!$I$3,'Summary Statistics'!$I$7)</f>
        <v>0.76473737338825531</v>
      </c>
      <c r="H295">
        <f>STANDARDIZE(D295, 'Summary Statistics'!$J$3,'Summary Statistics'!$J$7)</f>
        <v>1.4933588878908215</v>
      </c>
      <c r="I295" s="32">
        <f>STANDARDIZE(E295, 'Summary Statistics'!$K$3,'Summary Statistics'!$K$7)</f>
        <v>-3.4115309716133843E-2</v>
      </c>
    </row>
    <row r="296" spans="1:9" x14ac:dyDescent="0.35">
      <c r="A296" s="31">
        <v>295</v>
      </c>
      <c r="B296">
        <v>4</v>
      </c>
      <c r="C296">
        <v>2</v>
      </c>
      <c r="D296">
        <v>1</v>
      </c>
      <c r="E296" s="16">
        <v>2</v>
      </c>
      <c r="F296" s="31">
        <f>STANDARDIZE(B296, 'Summary Statistics'!$E$3, 'Summary Statistics'!$E$7)</f>
        <v>-0.93383836896020611</v>
      </c>
      <c r="G296">
        <f>STANDARDIZE(C296, 'Summary Statistics'!$I$3,'Summary Statistics'!$I$7)</f>
        <v>-0.61528219312381827</v>
      </c>
      <c r="H296">
        <f>STANDARDIZE(D296, 'Summary Statistics'!$J$3,'Summary Statistics'!$J$7)</f>
        <v>-0.36858985273641137</v>
      </c>
      <c r="I296" s="32">
        <f>STANDARDIZE(E296, 'Summary Statistics'!$K$3,'Summary Statistics'!$K$7)</f>
        <v>-0.59444497767944848</v>
      </c>
    </row>
    <row r="297" spans="1:9" x14ac:dyDescent="0.35">
      <c r="A297" s="31">
        <v>296</v>
      </c>
      <c r="B297">
        <v>23</v>
      </c>
      <c r="C297">
        <v>4</v>
      </c>
      <c r="D297">
        <v>4</v>
      </c>
      <c r="E297" s="16">
        <v>8</v>
      </c>
      <c r="F297" s="31">
        <f>STANDARDIZE(B297, 'Summary Statistics'!$E$3, 'Summary Statistics'!$E$7)</f>
        <v>1.5093907088382317</v>
      </c>
      <c r="G297">
        <f>STANDARDIZE(C297, 'Summary Statistics'!$I$3,'Summary Statistics'!$I$7)</f>
        <v>-6.3274366518988837E-2</v>
      </c>
      <c r="H297">
        <f>STANDARDIZE(D297, 'Summary Statistics'!$J$3,'Summary Statistics'!$J$7)</f>
        <v>0.56238451757720498</v>
      </c>
      <c r="I297" s="32">
        <f>STANDARDIZE(E297, 'Summary Statistics'!$K$3,'Summary Statistics'!$K$7)</f>
        <v>1.0865440262104955</v>
      </c>
    </row>
    <row r="298" spans="1:9" x14ac:dyDescent="0.35">
      <c r="A298" s="31">
        <v>297</v>
      </c>
      <c r="B298">
        <v>0</v>
      </c>
      <c r="C298">
        <v>0</v>
      </c>
      <c r="D298">
        <v>0</v>
      </c>
      <c r="E298" s="16">
        <v>0</v>
      </c>
      <c r="F298" s="31">
        <f>STANDARDIZE(B298, 'Summary Statistics'!$E$3, 'Summary Statistics'!$E$7)</f>
        <v>-1.4482023853388246</v>
      </c>
      <c r="G298">
        <f>STANDARDIZE(C298, 'Summary Statistics'!$I$3,'Summary Statistics'!$I$7)</f>
        <v>-1.1672900197286478</v>
      </c>
      <c r="H298">
        <f>STANDARDIZE(D298, 'Summary Statistics'!$J$3,'Summary Statistics'!$J$7)</f>
        <v>-0.67891464284095016</v>
      </c>
      <c r="I298" s="32">
        <f>STANDARDIZE(E298, 'Summary Statistics'!$K$3,'Summary Statistics'!$K$7)</f>
        <v>-1.1547746456427632</v>
      </c>
    </row>
    <row r="299" spans="1:9" x14ac:dyDescent="0.35">
      <c r="A299" s="31">
        <v>298</v>
      </c>
      <c r="B299">
        <v>12</v>
      </c>
      <c r="C299">
        <v>9</v>
      </c>
      <c r="D299">
        <v>6</v>
      </c>
      <c r="E299" s="16">
        <v>9</v>
      </c>
      <c r="F299" s="31">
        <f>STANDARDIZE(B299, 'Summary Statistics'!$E$3, 'Summary Statistics'!$E$7)</f>
        <v>9.4889663797030885E-2</v>
      </c>
      <c r="G299">
        <f>STANDARDIZE(C299, 'Summary Statistics'!$I$3,'Summary Statistics'!$I$7)</f>
        <v>1.3167451999930848</v>
      </c>
      <c r="H299">
        <f>STANDARDIZE(D299, 'Summary Statistics'!$J$3,'Summary Statistics'!$J$7)</f>
        <v>1.1830340977862825</v>
      </c>
      <c r="I299" s="32">
        <f>STANDARDIZE(E299, 'Summary Statistics'!$K$3,'Summary Statistics'!$K$7)</f>
        <v>1.3667088601921529</v>
      </c>
    </row>
    <row r="300" spans="1:9" x14ac:dyDescent="0.35">
      <c r="A300" s="31">
        <v>299</v>
      </c>
      <c r="B300">
        <v>4</v>
      </c>
      <c r="C300">
        <v>0</v>
      </c>
      <c r="D300">
        <v>0</v>
      </c>
      <c r="E300" s="16">
        <v>0</v>
      </c>
      <c r="F300" s="31">
        <f>STANDARDIZE(B300, 'Summary Statistics'!$E$3, 'Summary Statistics'!$E$7)</f>
        <v>-0.93383836896020611</v>
      </c>
      <c r="G300">
        <f>STANDARDIZE(C300, 'Summary Statistics'!$I$3,'Summary Statistics'!$I$7)</f>
        <v>-1.1672900197286478</v>
      </c>
      <c r="H300">
        <f>STANDARDIZE(D300, 'Summary Statistics'!$J$3,'Summary Statistics'!$J$7)</f>
        <v>-0.67891464284095016</v>
      </c>
      <c r="I300" s="32">
        <f>STANDARDIZE(E300, 'Summary Statistics'!$K$3,'Summary Statistics'!$K$7)</f>
        <v>-1.1547746456427632</v>
      </c>
    </row>
    <row r="301" spans="1:9" x14ac:dyDescent="0.35">
      <c r="A301" s="31">
        <v>300</v>
      </c>
      <c r="B301">
        <v>13</v>
      </c>
      <c r="C301">
        <v>1</v>
      </c>
      <c r="D301">
        <v>1</v>
      </c>
      <c r="E301" s="16">
        <v>2</v>
      </c>
      <c r="F301" s="31">
        <f>STANDARDIZE(B301, 'Summary Statistics'!$E$3, 'Summary Statistics'!$E$7)</f>
        <v>0.2234806678916855</v>
      </c>
      <c r="G301">
        <f>STANDARDIZE(C301, 'Summary Statistics'!$I$3,'Summary Statistics'!$I$7)</f>
        <v>-0.89128610642623307</v>
      </c>
      <c r="H301">
        <f>STANDARDIZE(D301, 'Summary Statistics'!$J$3,'Summary Statistics'!$J$7)</f>
        <v>-0.36858985273641137</v>
      </c>
      <c r="I301" s="32">
        <f>STANDARDIZE(E301, 'Summary Statistics'!$K$3,'Summary Statistics'!$K$7)</f>
        <v>-0.59444497767944848</v>
      </c>
    </row>
    <row r="302" spans="1:9" x14ac:dyDescent="0.35">
      <c r="A302" s="31">
        <v>301</v>
      </c>
      <c r="B302">
        <v>22</v>
      </c>
      <c r="C302">
        <v>10</v>
      </c>
      <c r="D302">
        <v>0</v>
      </c>
      <c r="E302" s="16">
        <v>4</v>
      </c>
      <c r="F302" s="31">
        <f>STANDARDIZE(B302, 'Summary Statistics'!$E$3, 'Summary Statistics'!$E$7)</f>
        <v>1.3807997047435772</v>
      </c>
      <c r="G302">
        <f>STANDARDIZE(C302, 'Summary Statistics'!$I$3,'Summary Statistics'!$I$7)</f>
        <v>1.5927491132954996</v>
      </c>
      <c r="H302">
        <f>STANDARDIZE(D302, 'Summary Statistics'!$J$3,'Summary Statistics'!$J$7)</f>
        <v>-0.67891464284095016</v>
      </c>
      <c r="I302" s="32">
        <f>STANDARDIZE(E302, 'Summary Statistics'!$K$3,'Summary Statistics'!$K$7)</f>
        <v>-3.4115309716133843E-2</v>
      </c>
    </row>
    <row r="303" spans="1:9" x14ac:dyDescent="0.35">
      <c r="A303" s="31">
        <v>302</v>
      </c>
      <c r="B303">
        <v>0</v>
      </c>
      <c r="C303">
        <v>0</v>
      </c>
      <c r="D303">
        <v>0</v>
      </c>
      <c r="E303" s="16">
        <v>0</v>
      </c>
      <c r="F303" s="31">
        <f>STANDARDIZE(B303, 'Summary Statistics'!$E$3, 'Summary Statistics'!$E$7)</f>
        <v>-1.4482023853388246</v>
      </c>
      <c r="G303">
        <f>STANDARDIZE(C303, 'Summary Statistics'!$I$3,'Summary Statistics'!$I$7)</f>
        <v>-1.1672900197286478</v>
      </c>
      <c r="H303">
        <f>STANDARDIZE(D303, 'Summary Statistics'!$J$3,'Summary Statistics'!$J$7)</f>
        <v>-0.67891464284095016</v>
      </c>
      <c r="I303" s="32">
        <f>STANDARDIZE(E303, 'Summary Statistics'!$K$3,'Summary Statistics'!$K$7)</f>
        <v>-1.1547746456427632</v>
      </c>
    </row>
    <row r="304" spans="1:9" x14ac:dyDescent="0.35">
      <c r="A304" s="31">
        <v>303</v>
      </c>
      <c r="B304">
        <v>9</v>
      </c>
      <c r="C304">
        <v>3</v>
      </c>
      <c r="D304">
        <v>0</v>
      </c>
      <c r="E304" s="16">
        <v>7</v>
      </c>
      <c r="F304" s="31">
        <f>STANDARDIZE(B304, 'Summary Statistics'!$E$3, 'Summary Statistics'!$E$7)</f>
        <v>-0.29088334848693298</v>
      </c>
      <c r="G304">
        <f>STANDARDIZE(C304, 'Summary Statistics'!$I$3,'Summary Statistics'!$I$7)</f>
        <v>-0.33927827982140357</v>
      </c>
      <c r="H304">
        <f>STANDARDIZE(D304, 'Summary Statistics'!$J$3,'Summary Statistics'!$J$7)</f>
        <v>-0.67891464284095016</v>
      </c>
      <c r="I304" s="32">
        <f>STANDARDIZE(E304, 'Summary Statistics'!$K$3,'Summary Statistics'!$K$7)</f>
        <v>0.80637919222883814</v>
      </c>
    </row>
    <row r="305" spans="1:9" x14ac:dyDescent="0.35">
      <c r="A305" s="31">
        <v>304</v>
      </c>
      <c r="B305">
        <v>10</v>
      </c>
      <c r="C305">
        <v>7</v>
      </c>
      <c r="D305">
        <v>7</v>
      </c>
      <c r="E305" s="16">
        <v>7</v>
      </c>
      <c r="F305" s="31">
        <f>STANDARDIZE(B305, 'Summary Statistics'!$E$3, 'Summary Statistics'!$E$7)</f>
        <v>-0.16229234439227835</v>
      </c>
      <c r="G305">
        <f>STANDARDIZE(C305, 'Summary Statistics'!$I$3,'Summary Statistics'!$I$7)</f>
        <v>0.76473737338825531</v>
      </c>
      <c r="H305">
        <f>STANDARDIZE(D305, 'Summary Statistics'!$J$3,'Summary Statistics'!$J$7)</f>
        <v>1.4933588878908215</v>
      </c>
      <c r="I305" s="32">
        <f>STANDARDIZE(E305, 'Summary Statistics'!$K$3,'Summary Statistics'!$K$7)</f>
        <v>0.80637919222883814</v>
      </c>
    </row>
    <row r="306" spans="1:9" x14ac:dyDescent="0.35">
      <c r="A306" s="31">
        <v>305</v>
      </c>
      <c r="B306">
        <v>19</v>
      </c>
      <c r="C306">
        <v>10</v>
      </c>
      <c r="D306">
        <v>3</v>
      </c>
      <c r="E306" s="16">
        <v>7</v>
      </c>
      <c r="F306" s="31">
        <f>STANDARDIZE(B306, 'Summary Statistics'!$E$3, 'Summary Statistics'!$E$7)</f>
        <v>0.99502669245961328</v>
      </c>
      <c r="G306">
        <f>STANDARDIZE(C306, 'Summary Statistics'!$I$3,'Summary Statistics'!$I$7)</f>
        <v>1.5927491132954996</v>
      </c>
      <c r="H306">
        <f>STANDARDIZE(D306, 'Summary Statistics'!$J$3,'Summary Statistics'!$J$7)</f>
        <v>0.2520597274726662</v>
      </c>
      <c r="I306" s="32">
        <f>STANDARDIZE(E306, 'Summary Statistics'!$K$3,'Summary Statistics'!$K$7)</f>
        <v>0.80637919222883814</v>
      </c>
    </row>
    <row r="307" spans="1:9" x14ac:dyDescent="0.35">
      <c r="A307" s="31">
        <v>306</v>
      </c>
      <c r="B307">
        <v>11</v>
      </c>
      <c r="C307">
        <v>8</v>
      </c>
      <c r="D307">
        <v>0</v>
      </c>
      <c r="E307" s="16">
        <v>8</v>
      </c>
      <c r="F307" s="31">
        <f>STANDARDIZE(B307, 'Summary Statistics'!$E$3, 'Summary Statistics'!$E$7)</f>
        <v>-3.3701340297623741E-2</v>
      </c>
      <c r="G307">
        <f>STANDARDIZE(C307, 'Summary Statistics'!$I$3,'Summary Statistics'!$I$7)</f>
        <v>1.04074128669067</v>
      </c>
      <c r="H307">
        <f>STANDARDIZE(D307, 'Summary Statistics'!$J$3,'Summary Statistics'!$J$7)</f>
        <v>-0.67891464284095016</v>
      </c>
      <c r="I307" s="32">
        <f>STANDARDIZE(E307, 'Summary Statistics'!$K$3,'Summary Statistics'!$K$7)</f>
        <v>1.0865440262104955</v>
      </c>
    </row>
    <row r="308" spans="1:9" x14ac:dyDescent="0.35">
      <c r="A308" s="31">
        <v>307</v>
      </c>
      <c r="B308">
        <v>13</v>
      </c>
      <c r="C308">
        <v>8</v>
      </c>
      <c r="D308">
        <v>4</v>
      </c>
      <c r="E308" s="16">
        <v>8</v>
      </c>
      <c r="F308" s="31">
        <f>STANDARDIZE(B308, 'Summary Statistics'!$E$3, 'Summary Statistics'!$E$7)</f>
        <v>0.2234806678916855</v>
      </c>
      <c r="G308">
        <f>STANDARDIZE(C308, 'Summary Statistics'!$I$3,'Summary Statistics'!$I$7)</f>
        <v>1.04074128669067</v>
      </c>
      <c r="H308">
        <f>STANDARDIZE(D308, 'Summary Statistics'!$J$3,'Summary Statistics'!$J$7)</f>
        <v>0.56238451757720498</v>
      </c>
      <c r="I308" s="32">
        <f>STANDARDIZE(E308, 'Summary Statistics'!$K$3,'Summary Statistics'!$K$7)</f>
        <v>1.0865440262104955</v>
      </c>
    </row>
    <row r="309" spans="1:9" x14ac:dyDescent="0.35">
      <c r="A309" s="31">
        <v>308</v>
      </c>
      <c r="B309">
        <v>19</v>
      </c>
      <c r="C309">
        <v>8</v>
      </c>
      <c r="D309">
        <v>0</v>
      </c>
      <c r="E309" s="16">
        <v>1</v>
      </c>
      <c r="F309" s="31">
        <f>STANDARDIZE(B309, 'Summary Statistics'!$E$3, 'Summary Statistics'!$E$7)</f>
        <v>0.99502669245961328</v>
      </c>
      <c r="G309">
        <f>STANDARDIZE(C309, 'Summary Statistics'!$I$3,'Summary Statistics'!$I$7)</f>
        <v>1.04074128669067</v>
      </c>
      <c r="H309">
        <f>STANDARDIZE(D309, 'Summary Statistics'!$J$3,'Summary Statistics'!$J$7)</f>
        <v>-0.67891464284095016</v>
      </c>
      <c r="I309" s="32">
        <f>STANDARDIZE(E309, 'Summary Statistics'!$K$3,'Summary Statistics'!$K$7)</f>
        <v>-0.87460981166110585</v>
      </c>
    </row>
    <row r="310" spans="1:9" x14ac:dyDescent="0.35">
      <c r="A310" s="31">
        <v>309</v>
      </c>
      <c r="B310">
        <v>12</v>
      </c>
      <c r="C310">
        <v>3</v>
      </c>
      <c r="D310">
        <v>1</v>
      </c>
      <c r="E310" s="16">
        <v>2</v>
      </c>
      <c r="F310" s="31">
        <f>STANDARDIZE(B310, 'Summary Statistics'!$E$3, 'Summary Statistics'!$E$7)</f>
        <v>9.4889663797030885E-2</v>
      </c>
      <c r="G310">
        <f>STANDARDIZE(C310, 'Summary Statistics'!$I$3,'Summary Statistics'!$I$7)</f>
        <v>-0.33927827982140357</v>
      </c>
      <c r="H310">
        <f>STANDARDIZE(D310, 'Summary Statistics'!$J$3,'Summary Statistics'!$J$7)</f>
        <v>-0.36858985273641137</v>
      </c>
      <c r="I310" s="32">
        <f>STANDARDIZE(E310, 'Summary Statistics'!$K$3,'Summary Statistics'!$K$7)</f>
        <v>-0.59444497767944848</v>
      </c>
    </row>
    <row r="311" spans="1:9" x14ac:dyDescent="0.35">
      <c r="A311" s="31">
        <v>310</v>
      </c>
      <c r="B311">
        <v>6</v>
      </c>
      <c r="C311">
        <v>2</v>
      </c>
      <c r="D311">
        <v>0</v>
      </c>
      <c r="E311" s="16">
        <v>3</v>
      </c>
      <c r="F311" s="31">
        <f>STANDARDIZE(B311, 'Summary Statistics'!$E$3, 'Summary Statistics'!$E$7)</f>
        <v>-0.67665636077089686</v>
      </c>
      <c r="G311">
        <f>STANDARDIZE(C311, 'Summary Statistics'!$I$3,'Summary Statistics'!$I$7)</f>
        <v>-0.61528219312381827</v>
      </c>
      <c r="H311">
        <f>STANDARDIZE(D311, 'Summary Statistics'!$J$3,'Summary Statistics'!$J$7)</f>
        <v>-0.67891464284095016</v>
      </c>
      <c r="I311" s="32">
        <f>STANDARDIZE(E311, 'Summary Statistics'!$K$3,'Summary Statistics'!$K$7)</f>
        <v>-0.31428014369779117</v>
      </c>
    </row>
    <row r="312" spans="1:9" x14ac:dyDescent="0.35">
      <c r="A312" s="31">
        <v>311</v>
      </c>
      <c r="B312">
        <v>9</v>
      </c>
      <c r="C312">
        <v>2</v>
      </c>
      <c r="D312">
        <v>1</v>
      </c>
      <c r="E312" s="16">
        <v>0</v>
      </c>
      <c r="F312" s="31">
        <f>STANDARDIZE(B312, 'Summary Statistics'!$E$3, 'Summary Statistics'!$E$7)</f>
        <v>-0.29088334848693298</v>
      </c>
      <c r="G312">
        <f>STANDARDIZE(C312, 'Summary Statistics'!$I$3,'Summary Statistics'!$I$7)</f>
        <v>-0.61528219312381827</v>
      </c>
      <c r="H312">
        <f>STANDARDIZE(D312, 'Summary Statistics'!$J$3,'Summary Statistics'!$J$7)</f>
        <v>-0.36858985273641137</v>
      </c>
      <c r="I312" s="32">
        <f>STANDARDIZE(E312, 'Summary Statistics'!$K$3,'Summary Statistics'!$K$7)</f>
        <v>-1.1547746456427632</v>
      </c>
    </row>
    <row r="313" spans="1:9" x14ac:dyDescent="0.35">
      <c r="A313" s="31">
        <v>312</v>
      </c>
      <c r="B313">
        <v>24</v>
      </c>
      <c r="C313">
        <v>9</v>
      </c>
      <c r="D313">
        <v>9</v>
      </c>
      <c r="E313" s="16">
        <v>11</v>
      </c>
      <c r="F313" s="31">
        <f>STANDARDIZE(B313, 'Summary Statistics'!$E$3, 'Summary Statistics'!$E$7)</f>
        <v>1.6379817129328864</v>
      </c>
      <c r="G313">
        <f>STANDARDIZE(C313, 'Summary Statistics'!$I$3,'Summary Statistics'!$I$7)</f>
        <v>1.3167451999930848</v>
      </c>
      <c r="H313">
        <f>STANDARDIZE(D313, 'Summary Statistics'!$J$3,'Summary Statistics'!$J$7)</f>
        <v>2.114008468099899</v>
      </c>
      <c r="I313" s="32">
        <f>STANDARDIZE(E313, 'Summary Statistics'!$K$3,'Summary Statistics'!$K$7)</f>
        <v>1.9270385281554676</v>
      </c>
    </row>
    <row r="314" spans="1:9" x14ac:dyDescent="0.35">
      <c r="A314" s="31">
        <v>313</v>
      </c>
      <c r="B314">
        <v>3</v>
      </c>
      <c r="C314">
        <v>2</v>
      </c>
      <c r="D314">
        <v>2</v>
      </c>
      <c r="E314" s="16">
        <v>2</v>
      </c>
      <c r="F314" s="31">
        <f>STANDARDIZE(B314, 'Summary Statistics'!$E$3, 'Summary Statistics'!$E$7)</f>
        <v>-1.0624293730548606</v>
      </c>
      <c r="G314">
        <f>STANDARDIZE(C314, 'Summary Statistics'!$I$3,'Summary Statistics'!$I$7)</f>
        <v>-0.61528219312381827</v>
      </c>
      <c r="H314">
        <f>STANDARDIZE(D314, 'Summary Statistics'!$J$3,'Summary Statistics'!$J$7)</f>
        <v>-5.8265062631872602E-2</v>
      </c>
      <c r="I314" s="32">
        <f>STANDARDIZE(E314, 'Summary Statistics'!$K$3,'Summary Statistics'!$K$7)</f>
        <v>-0.59444497767944848</v>
      </c>
    </row>
    <row r="315" spans="1:9" x14ac:dyDescent="0.35">
      <c r="A315" s="31">
        <v>314</v>
      </c>
      <c r="B315">
        <v>12</v>
      </c>
      <c r="C315">
        <v>6</v>
      </c>
      <c r="D315">
        <v>8</v>
      </c>
      <c r="E315" s="16">
        <v>8</v>
      </c>
      <c r="F315" s="31">
        <f>STANDARDIZE(B315, 'Summary Statistics'!$E$3, 'Summary Statistics'!$E$7)</f>
        <v>9.4889663797030885E-2</v>
      </c>
      <c r="G315">
        <f>STANDARDIZE(C315, 'Summary Statistics'!$I$3,'Summary Statistics'!$I$7)</f>
        <v>0.48873346008584062</v>
      </c>
      <c r="H315">
        <f>STANDARDIZE(D315, 'Summary Statistics'!$J$3,'Summary Statistics'!$J$7)</f>
        <v>1.8036836779953602</v>
      </c>
      <c r="I315" s="32">
        <f>STANDARDIZE(E315, 'Summary Statistics'!$K$3,'Summary Statistics'!$K$7)</f>
        <v>1.0865440262104955</v>
      </c>
    </row>
    <row r="316" spans="1:9" x14ac:dyDescent="0.35">
      <c r="A316" s="31">
        <v>315</v>
      </c>
      <c r="B316">
        <v>21</v>
      </c>
      <c r="C316">
        <v>9</v>
      </c>
      <c r="D316">
        <v>11</v>
      </c>
      <c r="E316" s="16">
        <v>10</v>
      </c>
      <c r="F316" s="31">
        <f>STANDARDIZE(B316, 'Summary Statistics'!$E$3, 'Summary Statistics'!$E$7)</f>
        <v>1.2522087006489224</v>
      </c>
      <c r="G316">
        <f>STANDARDIZE(C316, 'Summary Statistics'!$I$3,'Summary Statistics'!$I$7)</f>
        <v>1.3167451999930848</v>
      </c>
      <c r="H316">
        <f>STANDARDIZE(D316, 'Summary Statistics'!$J$3,'Summary Statistics'!$J$7)</f>
        <v>2.7346580483089769</v>
      </c>
      <c r="I316" s="32">
        <f>STANDARDIZE(E316, 'Summary Statistics'!$K$3,'Summary Statistics'!$K$7)</f>
        <v>1.6468736941738102</v>
      </c>
    </row>
    <row r="317" spans="1:9" x14ac:dyDescent="0.35">
      <c r="A317" s="31">
        <v>316</v>
      </c>
      <c r="B317">
        <v>9</v>
      </c>
      <c r="C317">
        <v>7</v>
      </c>
      <c r="D317">
        <v>1</v>
      </c>
      <c r="E317" s="16">
        <v>7</v>
      </c>
      <c r="F317" s="31">
        <f>STANDARDIZE(B317, 'Summary Statistics'!$E$3, 'Summary Statistics'!$E$7)</f>
        <v>-0.29088334848693298</v>
      </c>
      <c r="G317">
        <f>STANDARDIZE(C317, 'Summary Statistics'!$I$3,'Summary Statistics'!$I$7)</f>
        <v>0.76473737338825531</v>
      </c>
      <c r="H317">
        <f>STANDARDIZE(D317, 'Summary Statistics'!$J$3,'Summary Statistics'!$J$7)</f>
        <v>-0.36858985273641137</v>
      </c>
      <c r="I317" s="32">
        <f>STANDARDIZE(E317, 'Summary Statistics'!$K$3,'Summary Statistics'!$K$7)</f>
        <v>0.80637919222883814</v>
      </c>
    </row>
    <row r="318" spans="1:9" x14ac:dyDescent="0.35">
      <c r="A318" s="31">
        <v>317</v>
      </c>
      <c r="B318">
        <v>25</v>
      </c>
      <c r="C318">
        <v>1</v>
      </c>
      <c r="D318">
        <v>0</v>
      </c>
      <c r="E318" s="16">
        <v>7</v>
      </c>
      <c r="F318" s="31">
        <f>STANDARDIZE(B318, 'Summary Statistics'!$E$3, 'Summary Statistics'!$E$7)</f>
        <v>1.7665727170275409</v>
      </c>
      <c r="G318">
        <f>STANDARDIZE(C318, 'Summary Statistics'!$I$3,'Summary Statistics'!$I$7)</f>
        <v>-0.89128610642623307</v>
      </c>
      <c r="H318">
        <f>STANDARDIZE(D318, 'Summary Statistics'!$J$3,'Summary Statistics'!$J$7)</f>
        <v>-0.67891464284095016</v>
      </c>
      <c r="I318" s="32">
        <f>STANDARDIZE(E318, 'Summary Statistics'!$K$3,'Summary Statistics'!$K$7)</f>
        <v>0.80637919222883814</v>
      </c>
    </row>
    <row r="319" spans="1:9" x14ac:dyDescent="0.35">
      <c r="A319" s="31">
        <v>318</v>
      </c>
      <c r="B319">
        <v>11</v>
      </c>
      <c r="C319">
        <v>2</v>
      </c>
      <c r="D319">
        <v>7</v>
      </c>
      <c r="E319" s="16">
        <v>7</v>
      </c>
      <c r="F319" s="31">
        <f>STANDARDIZE(B319, 'Summary Statistics'!$E$3, 'Summary Statistics'!$E$7)</f>
        <v>-3.3701340297623741E-2</v>
      </c>
      <c r="G319">
        <f>STANDARDIZE(C319, 'Summary Statistics'!$I$3,'Summary Statistics'!$I$7)</f>
        <v>-0.61528219312381827</v>
      </c>
      <c r="H319">
        <f>STANDARDIZE(D319, 'Summary Statistics'!$J$3,'Summary Statistics'!$J$7)</f>
        <v>1.4933588878908215</v>
      </c>
      <c r="I319" s="32">
        <f>STANDARDIZE(E319, 'Summary Statistics'!$K$3,'Summary Statistics'!$K$7)</f>
        <v>0.80637919222883814</v>
      </c>
    </row>
    <row r="320" spans="1:9" x14ac:dyDescent="0.35">
      <c r="A320" s="31">
        <v>319</v>
      </c>
      <c r="B320">
        <v>4</v>
      </c>
      <c r="C320">
        <v>3</v>
      </c>
      <c r="D320">
        <v>1</v>
      </c>
      <c r="E320" s="16">
        <v>2</v>
      </c>
      <c r="F320" s="31">
        <f>STANDARDIZE(B320, 'Summary Statistics'!$E$3, 'Summary Statistics'!$E$7)</f>
        <v>-0.93383836896020611</v>
      </c>
      <c r="G320">
        <f>STANDARDIZE(C320, 'Summary Statistics'!$I$3,'Summary Statistics'!$I$7)</f>
        <v>-0.33927827982140357</v>
      </c>
      <c r="H320">
        <f>STANDARDIZE(D320, 'Summary Statistics'!$J$3,'Summary Statistics'!$J$7)</f>
        <v>-0.36858985273641137</v>
      </c>
      <c r="I320" s="32">
        <f>STANDARDIZE(E320, 'Summary Statistics'!$K$3,'Summary Statistics'!$K$7)</f>
        <v>-0.59444497767944848</v>
      </c>
    </row>
    <row r="321" spans="1:9" x14ac:dyDescent="0.35">
      <c r="A321" s="31">
        <v>320</v>
      </c>
      <c r="B321">
        <v>13</v>
      </c>
      <c r="C321">
        <v>12</v>
      </c>
      <c r="D321">
        <v>11</v>
      </c>
      <c r="E321" s="16">
        <v>9</v>
      </c>
      <c r="F321" s="31">
        <f>STANDARDIZE(B321, 'Summary Statistics'!$E$3, 'Summary Statistics'!$E$7)</f>
        <v>0.2234806678916855</v>
      </c>
      <c r="G321">
        <f>STANDARDIZE(C321, 'Summary Statistics'!$I$3,'Summary Statistics'!$I$7)</f>
        <v>2.1447569399003292</v>
      </c>
      <c r="H321">
        <f>STANDARDIZE(D321, 'Summary Statistics'!$J$3,'Summary Statistics'!$J$7)</f>
        <v>2.7346580483089769</v>
      </c>
      <c r="I321" s="32">
        <f>STANDARDIZE(E321, 'Summary Statistics'!$K$3,'Summary Statistics'!$K$7)</f>
        <v>1.3667088601921529</v>
      </c>
    </row>
    <row r="322" spans="1:9" x14ac:dyDescent="0.35">
      <c r="A322" s="31">
        <v>321</v>
      </c>
      <c r="B322">
        <v>5</v>
      </c>
      <c r="C322">
        <v>4</v>
      </c>
      <c r="D322">
        <v>0</v>
      </c>
      <c r="E322" s="16">
        <v>4</v>
      </c>
      <c r="F322" s="31">
        <f>STANDARDIZE(B322, 'Summary Statistics'!$E$3, 'Summary Statistics'!$E$7)</f>
        <v>-0.80524736486555148</v>
      </c>
      <c r="G322">
        <f>STANDARDIZE(C322, 'Summary Statistics'!$I$3,'Summary Statistics'!$I$7)</f>
        <v>-6.3274366518988837E-2</v>
      </c>
      <c r="H322">
        <f>STANDARDIZE(D322, 'Summary Statistics'!$J$3,'Summary Statistics'!$J$7)</f>
        <v>-0.67891464284095016</v>
      </c>
      <c r="I322" s="32">
        <f>STANDARDIZE(E322, 'Summary Statistics'!$K$3,'Summary Statistics'!$K$7)</f>
        <v>-3.4115309716133843E-2</v>
      </c>
    </row>
    <row r="323" spans="1:9" x14ac:dyDescent="0.35">
      <c r="A323" s="31">
        <v>322</v>
      </c>
      <c r="B323">
        <v>13</v>
      </c>
      <c r="C323">
        <v>7</v>
      </c>
      <c r="D323">
        <v>1</v>
      </c>
      <c r="E323" s="16">
        <v>7</v>
      </c>
      <c r="F323" s="31">
        <f>STANDARDIZE(B323, 'Summary Statistics'!$E$3, 'Summary Statistics'!$E$7)</f>
        <v>0.2234806678916855</v>
      </c>
      <c r="G323">
        <f>STANDARDIZE(C323, 'Summary Statistics'!$I$3,'Summary Statistics'!$I$7)</f>
        <v>0.76473737338825531</v>
      </c>
      <c r="H323">
        <f>STANDARDIZE(D323, 'Summary Statistics'!$J$3,'Summary Statistics'!$J$7)</f>
        <v>-0.36858985273641137</v>
      </c>
      <c r="I323" s="32">
        <f>STANDARDIZE(E323, 'Summary Statistics'!$K$3,'Summary Statistics'!$K$7)</f>
        <v>0.80637919222883814</v>
      </c>
    </row>
    <row r="324" spans="1:9" x14ac:dyDescent="0.35">
      <c r="A324" s="31">
        <v>323</v>
      </c>
      <c r="B324">
        <v>10</v>
      </c>
      <c r="C324">
        <v>7</v>
      </c>
      <c r="D324">
        <v>0</v>
      </c>
      <c r="E324" s="16">
        <v>7</v>
      </c>
      <c r="F324" s="31">
        <f>STANDARDIZE(B324, 'Summary Statistics'!$E$3, 'Summary Statistics'!$E$7)</f>
        <v>-0.16229234439227835</v>
      </c>
      <c r="G324">
        <f>STANDARDIZE(C324, 'Summary Statistics'!$I$3,'Summary Statistics'!$I$7)</f>
        <v>0.76473737338825531</v>
      </c>
      <c r="H324">
        <f>STANDARDIZE(D324, 'Summary Statistics'!$J$3,'Summary Statistics'!$J$7)</f>
        <v>-0.67891464284095016</v>
      </c>
      <c r="I324" s="32">
        <f>STANDARDIZE(E324, 'Summary Statistics'!$K$3,'Summary Statistics'!$K$7)</f>
        <v>0.80637919222883814</v>
      </c>
    </row>
    <row r="325" spans="1:9" x14ac:dyDescent="0.35">
      <c r="A325" s="31">
        <v>324</v>
      </c>
      <c r="B325">
        <v>5</v>
      </c>
      <c r="C325">
        <v>2</v>
      </c>
      <c r="D325">
        <v>2</v>
      </c>
      <c r="E325" s="16">
        <v>2</v>
      </c>
      <c r="F325" s="31">
        <f>STANDARDIZE(B325, 'Summary Statistics'!$E$3, 'Summary Statistics'!$E$7)</f>
        <v>-0.80524736486555148</v>
      </c>
      <c r="G325">
        <f>STANDARDIZE(C325, 'Summary Statistics'!$I$3,'Summary Statistics'!$I$7)</f>
        <v>-0.61528219312381827</v>
      </c>
      <c r="H325">
        <f>STANDARDIZE(D325, 'Summary Statistics'!$J$3,'Summary Statistics'!$J$7)</f>
        <v>-5.8265062631872602E-2</v>
      </c>
      <c r="I325" s="32">
        <f>STANDARDIZE(E325, 'Summary Statistics'!$K$3,'Summary Statistics'!$K$7)</f>
        <v>-0.59444497767944848</v>
      </c>
    </row>
    <row r="326" spans="1:9" x14ac:dyDescent="0.35">
      <c r="A326" s="31">
        <v>325</v>
      </c>
      <c r="B326">
        <v>11</v>
      </c>
      <c r="C326">
        <v>8</v>
      </c>
      <c r="D326">
        <v>1</v>
      </c>
      <c r="E326" s="16">
        <v>9</v>
      </c>
      <c r="F326" s="31">
        <f>STANDARDIZE(B326, 'Summary Statistics'!$E$3, 'Summary Statistics'!$E$7)</f>
        <v>-3.3701340297623741E-2</v>
      </c>
      <c r="G326">
        <f>STANDARDIZE(C326, 'Summary Statistics'!$I$3,'Summary Statistics'!$I$7)</f>
        <v>1.04074128669067</v>
      </c>
      <c r="H326">
        <f>STANDARDIZE(D326, 'Summary Statistics'!$J$3,'Summary Statistics'!$J$7)</f>
        <v>-0.36858985273641137</v>
      </c>
      <c r="I326" s="32">
        <f>STANDARDIZE(E326, 'Summary Statistics'!$K$3,'Summary Statistics'!$K$7)</f>
        <v>1.3667088601921529</v>
      </c>
    </row>
    <row r="327" spans="1:9" x14ac:dyDescent="0.35">
      <c r="A327" s="31">
        <v>326</v>
      </c>
      <c r="B327">
        <v>10</v>
      </c>
      <c r="C327">
        <v>9</v>
      </c>
      <c r="D327">
        <v>8</v>
      </c>
      <c r="E327" s="16">
        <v>9</v>
      </c>
      <c r="F327" s="31">
        <f>STANDARDIZE(B327, 'Summary Statistics'!$E$3, 'Summary Statistics'!$E$7)</f>
        <v>-0.16229234439227835</v>
      </c>
      <c r="G327">
        <f>STANDARDIZE(C327, 'Summary Statistics'!$I$3,'Summary Statistics'!$I$7)</f>
        <v>1.3167451999930848</v>
      </c>
      <c r="H327">
        <f>STANDARDIZE(D327, 'Summary Statistics'!$J$3,'Summary Statistics'!$J$7)</f>
        <v>1.8036836779953602</v>
      </c>
      <c r="I327" s="32">
        <f>STANDARDIZE(E327, 'Summary Statistics'!$K$3,'Summary Statistics'!$K$7)</f>
        <v>1.3667088601921529</v>
      </c>
    </row>
    <row r="328" spans="1:9" x14ac:dyDescent="0.35">
      <c r="A328" s="31">
        <v>327</v>
      </c>
      <c r="B328">
        <v>21</v>
      </c>
      <c r="C328">
        <v>9</v>
      </c>
      <c r="D328">
        <v>13</v>
      </c>
      <c r="E328" s="16">
        <v>3</v>
      </c>
      <c r="F328" s="31">
        <f>STANDARDIZE(B328, 'Summary Statistics'!$E$3, 'Summary Statistics'!$E$7)</f>
        <v>1.2522087006489224</v>
      </c>
      <c r="G328">
        <f>STANDARDIZE(C328, 'Summary Statistics'!$I$3,'Summary Statistics'!$I$7)</f>
        <v>1.3167451999930848</v>
      </c>
      <c r="H328">
        <f>STANDARDIZE(D328, 'Summary Statistics'!$J$3,'Summary Statistics'!$J$7)</f>
        <v>3.3553076285180543</v>
      </c>
      <c r="I328" s="32">
        <f>STANDARDIZE(E328, 'Summary Statistics'!$K$3,'Summary Statistics'!$K$7)</f>
        <v>-0.31428014369779117</v>
      </c>
    </row>
    <row r="329" spans="1:9" x14ac:dyDescent="0.35">
      <c r="A329" s="31">
        <v>328</v>
      </c>
      <c r="B329">
        <v>12</v>
      </c>
      <c r="C329">
        <v>0</v>
      </c>
      <c r="D329">
        <v>0</v>
      </c>
      <c r="E329" s="16">
        <v>0</v>
      </c>
      <c r="F329" s="31">
        <f>STANDARDIZE(B329, 'Summary Statistics'!$E$3, 'Summary Statistics'!$E$7)</f>
        <v>9.4889663797030885E-2</v>
      </c>
      <c r="G329">
        <f>STANDARDIZE(C329, 'Summary Statistics'!$I$3,'Summary Statistics'!$I$7)</f>
        <v>-1.1672900197286478</v>
      </c>
      <c r="H329">
        <f>STANDARDIZE(D329, 'Summary Statistics'!$J$3,'Summary Statistics'!$J$7)</f>
        <v>-0.67891464284095016</v>
      </c>
      <c r="I329" s="32">
        <f>STANDARDIZE(E329, 'Summary Statistics'!$K$3,'Summary Statistics'!$K$7)</f>
        <v>-1.1547746456427632</v>
      </c>
    </row>
    <row r="330" spans="1:9" x14ac:dyDescent="0.35">
      <c r="A330" s="31">
        <v>329</v>
      </c>
      <c r="B330">
        <v>9</v>
      </c>
      <c r="C330">
        <v>7</v>
      </c>
      <c r="D330">
        <v>0</v>
      </c>
      <c r="E330" s="16">
        <v>1</v>
      </c>
      <c r="F330" s="31">
        <f>STANDARDIZE(B330, 'Summary Statistics'!$E$3, 'Summary Statistics'!$E$7)</f>
        <v>-0.29088334848693298</v>
      </c>
      <c r="G330">
        <f>STANDARDIZE(C330, 'Summary Statistics'!$I$3,'Summary Statistics'!$I$7)</f>
        <v>0.76473737338825531</v>
      </c>
      <c r="H330">
        <f>STANDARDIZE(D330, 'Summary Statistics'!$J$3,'Summary Statistics'!$J$7)</f>
        <v>-0.67891464284095016</v>
      </c>
      <c r="I330" s="32">
        <f>STANDARDIZE(E330, 'Summary Statistics'!$K$3,'Summary Statistics'!$K$7)</f>
        <v>-0.87460981166110585</v>
      </c>
    </row>
    <row r="331" spans="1:9" x14ac:dyDescent="0.35">
      <c r="A331" s="31">
        <v>330</v>
      </c>
      <c r="B331">
        <v>21</v>
      </c>
      <c r="C331">
        <v>2</v>
      </c>
      <c r="D331">
        <v>1</v>
      </c>
      <c r="E331" s="16">
        <v>1</v>
      </c>
      <c r="F331" s="31">
        <f>STANDARDIZE(B331, 'Summary Statistics'!$E$3, 'Summary Statistics'!$E$7)</f>
        <v>1.2522087006489224</v>
      </c>
      <c r="G331">
        <f>STANDARDIZE(C331, 'Summary Statistics'!$I$3,'Summary Statistics'!$I$7)</f>
        <v>-0.61528219312381827</v>
      </c>
      <c r="H331">
        <f>STANDARDIZE(D331, 'Summary Statistics'!$J$3,'Summary Statistics'!$J$7)</f>
        <v>-0.36858985273641137</v>
      </c>
      <c r="I331" s="32">
        <f>STANDARDIZE(E331, 'Summary Statistics'!$K$3,'Summary Statistics'!$K$7)</f>
        <v>-0.87460981166110585</v>
      </c>
    </row>
    <row r="332" spans="1:9" x14ac:dyDescent="0.35">
      <c r="A332" s="31">
        <v>331</v>
      </c>
      <c r="B332">
        <v>9</v>
      </c>
      <c r="C332">
        <v>7</v>
      </c>
      <c r="D332">
        <v>0</v>
      </c>
      <c r="E332" s="16">
        <v>0</v>
      </c>
      <c r="F332" s="31">
        <f>STANDARDIZE(B332, 'Summary Statistics'!$E$3, 'Summary Statistics'!$E$7)</f>
        <v>-0.29088334848693298</v>
      </c>
      <c r="G332">
        <f>STANDARDIZE(C332, 'Summary Statistics'!$I$3,'Summary Statistics'!$I$7)</f>
        <v>0.76473737338825531</v>
      </c>
      <c r="H332">
        <f>STANDARDIZE(D332, 'Summary Statistics'!$J$3,'Summary Statistics'!$J$7)</f>
        <v>-0.67891464284095016</v>
      </c>
      <c r="I332" s="32">
        <f>STANDARDIZE(E332, 'Summary Statistics'!$K$3,'Summary Statistics'!$K$7)</f>
        <v>-1.1547746456427632</v>
      </c>
    </row>
    <row r="333" spans="1:9" x14ac:dyDescent="0.35">
      <c r="A333" s="31">
        <v>332</v>
      </c>
      <c r="B333">
        <v>6</v>
      </c>
      <c r="C333">
        <v>4</v>
      </c>
      <c r="D333">
        <v>1</v>
      </c>
      <c r="E333" s="16">
        <v>4</v>
      </c>
      <c r="F333" s="31">
        <f>STANDARDIZE(B333, 'Summary Statistics'!$E$3, 'Summary Statistics'!$E$7)</f>
        <v>-0.67665636077089686</v>
      </c>
      <c r="G333">
        <f>STANDARDIZE(C333, 'Summary Statistics'!$I$3,'Summary Statistics'!$I$7)</f>
        <v>-6.3274366518988837E-2</v>
      </c>
      <c r="H333">
        <f>STANDARDIZE(D333, 'Summary Statistics'!$J$3,'Summary Statistics'!$J$7)</f>
        <v>-0.36858985273641137</v>
      </c>
      <c r="I333" s="32">
        <f>STANDARDIZE(E333, 'Summary Statistics'!$K$3,'Summary Statistics'!$K$7)</f>
        <v>-3.4115309716133843E-2</v>
      </c>
    </row>
    <row r="334" spans="1:9" x14ac:dyDescent="0.35">
      <c r="A334" s="31">
        <v>333</v>
      </c>
      <c r="B334">
        <v>20</v>
      </c>
      <c r="C334">
        <v>3</v>
      </c>
      <c r="D334">
        <v>0</v>
      </c>
      <c r="E334" s="16">
        <v>3</v>
      </c>
      <c r="F334" s="31">
        <f>STANDARDIZE(B334, 'Summary Statistics'!$E$3, 'Summary Statistics'!$E$7)</f>
        <v>1.1236176965542679</v>
      </c>
      <c r="G334">
        <f>STANDARDIZE(C334, 'Summary Statistics'!$I$3,'Summary Statistics'!$I$7)</f>
        <v>-0.33927827982140357</v>
      </c>
      <c r="H334">
        <f>STANDARDIZE(D334, 'Summary Statistics'!$J$3,'Summary Statistics'!$J$7)</f>
        <v>-0.67891464284095016</v>
      </c>
      <c r="I334" s="32">
        <f>STANDARDIZE(E334, 'Summary Statistics'!$K$3,'Summary Statistics'!$K$7)</f>
        <v>-0.31428014369779117</v>
      </c>
    </row>
    <row r="335" spans="1:9" x14ac:dyDescent="0.35">
      <c r="A335" s="31">
        <v>334</v>
      </c>
      <c r="B335">
        <v>10</v>
      </c>
      <c r="C335">
        <v>0</v>
      </c>
      <c r="D335">
        <v>0</v>
      </c>
      <c r="E335" s="16">
        <v>0</v>
      </c>
      <c r="F335" s="31">
        <f>STANDARDIZE(B335, 'Summary Statistics'!$E$3, 'Summary Statistics'!$E$7)</f>
        <v>-0.16229234439227835</v>
      </c>
      <c r="G335">
        <f>STANDARDIZE(C335, 'Summary Statistics'!$I$3,'Summary Statistics'!$I$7)</f>
        <v>-1.1672900197286478</v>
      </c>
      <c r="H335">
        <f>STANDARDIZE(D335, 'Summary Statistics'!$J$3,'Summary Statistics'!$J$7)</f>
        <v>-0.67891464284095016</v>
      </c>
      <c r="I335" s="32">
        <f>STANDARDIZE(E335, 'Summary Statistics'!$K$3,'Summary Statistics'!$K$7)</f>
        <v>-1.1547746456427632</v>
      </c>
    </row>
    <row r="336" spans="1:9" x14ac:dyDescent="0.35">
      <c r="A336" s="31">
        <v>335</v>
      </c>
      <c r="B336">
        <v>12</v>
      </c>
      <c r="C336">
        <v>9</v>
      </c>
      <c r="D336">
        <v>9</v>
      </c>
      <c r="E336" s="16">
        <v>8</v>
      </c>
      <c r="F336" s="31">
        <f>STANDARDIZE(B336, 'Summary Statistics'!$E$3, 'Summary Statistics'!$E$7)</f>
        <v>9.4889663797030885E-2</v>
      </c>
      <c r="G336">
        <f>STANDARDIZE(C336, 'Summary Statistics'!$I$3,'Summary Statistics'!$I$7)</f>
        <v>1.3167451999930848</v>
      </c>
      <c r="H336">
        <f>STANDARDIZE(D336, 'Summary Statistics'!$J$3,'Summary Statistics'!$J$7)</f>
        <v>2.114008468099899</v>
      </c>
      <c r="I336" s="32">
        <f>STANDARDIZE(E336, 'Summary Statistics'!$K$3,'Summary Statistics'!$K$7)</f>
        <v>1.0865440262104955</v>
      </c>
    </row>
    <row r="337" spans="1:9" x14ac:dyDescent="0.35">
      <c r="A337" s="31">
        <v>336</v>
      </c>
      <c r="B337">
        <v>6</v>
      </c>
      <c r="C337">
        <v>3</v>
      </c>
      <c r="D337">
        <v>0</v>
      </c>
      <c r="E337" s="16">
        <v>2</v>
      </c>
      <c r="F337" s="31">
        <f>STANDARDIZE(B337, 'Summary Statistics'!$E$3, 'Summary Statistics'!$E$7)</f>
        <v>-0.67665636077089686</v>
      </c>
      <c r="G337">
        <f>STANDARDIZE(C337, 'Summary Statistics'!$I$3,'Summary Statistics'!$I$7)</f>
        <v>-0.33927827982140357</v>
      </c>
      <c r="H337">
        <f>STANDARDIZE(D337, 'Summary Statistics'!$J$3,'Summary Statistics'!$J$7)</f>
        <v>-0.67891464284095016</v>
      </c>
      <c r="I337" s="32">
        <f>STANDARDIZE(E337, 'Summary Statistics'!$K$3,'Summary Statistics'!$K$7)</f>
        <v>-0.59444497767944848</v>
      </c>
    </row>
    <row r="338" spans="1:9" x14ac:dyDescent="0.35">
      <c r="A338" s="31">
        <v>337</v>
      </c>
      <c r="B338">
        <v>7</v>
      </c>
      <c r="C338">
        <v>7</v>
      </c>
      <c r="D338">
        <v>0</v>
      </c>
      <c r="E338" s="16">
        <v>7</v>
      </c>
      <c r="F338" s="31">
        <f>STANDARDIZE(B338, 'Summary Statistics'!$E$3, 'Summary Statistics'!$E$7)</f>
        <v>-0.54806535667624223</v>
      </c>
      <c r="G338">
        <f>STANDARDIZE(C338, 'Summary Statistics'!$I$3,'Summary Statistics'!$I$7)</f>
        <v>0.76473737338825531</v>
      </c>
      <c r="H338">
        <f>STANDARDIZE(D338, 'Summary Statistics'!$J$3,'Summary Statistics'!$J$7)</f>
        <v>-0.67891464284095016</v>
      </c>
      <c r="I338" s="32">
        <f>STANDARDIZE(E338, 'Summary Statistics'!$K$3,'Summary Statistics'!$K$7)</f>
        <v>0.80637919222883814</v>
      </c>
    </row>
    <row r="339" spans="1:9" x14ac:dyDescent="0.35">
      <c r="A339" s="31">
        <v>338</v>
      </c>
      <c r="B339">
        <v>4</v>
      </c>
      <c r="C339">
        <v>2</v>
      </c>
      <c r="D339">
        <v>2</v>
      </c>
      <c r="E339" s="16">
        <v>2</v>
      </c>
      <c r="F339" s="31">
        <f>STANDARDIZE(B339, 'Summary Statistics'!$E$3, 'Summary Statistics'!$E$7)</f>
        <v>-0.93383836896020611</v>
      </c>
      <c r="G339">
        <f>STANDARDIZE(C339, 'Summary Statistics'!$I$3,'Summary Statistics'!$I$7)</f>
        <v>-0.61528219312381827</v>
      </c>
      <c r="H339">
        <f>STANDARDIZE(D339, 'Summary Statistics'!$J$3,'Summary Statistics'!$J$7)</f>
        <v>-5.8265062631872602E-2</v>
      </c>
      <c r="I339" s="32">
        <f>STANDARDIZE(E339, 'Summary Statistics'!$K$3,'Summary Statistics'!$K$7)</f>
        <v>-0.59444497767944848</v>
      </c>
    </row>
    <row r="340" spans="1:9" x14ac:dyDescent="0.35">
      <c r="A340" s="31">
        <v>339</v>
      </c>
      <c r="B340">
        <v>10</v>
      </c>
      <c r="C340">
        <v>9</v>
      </c>
      <c r="D340">
        <v>1</v>
      </c>
      <c r="E340" s="16">
        <v>2</v>
      </c>
      <c r="F340" s="31">
        <f>STANDARDIZE(B340, 'Summary Statistics'!$E$3, 'Summary Statistics'!$E$7)</f>
        <v>-0.16229234439227835</v>
      </c>
      <c r="G340">
        <f>STANDARDIZE(C340, 'Summary Statistics'!$I$3,'Summary Statistics'!$I$7)</f>
        <v>1.3167451999930848</v>
      </c>
      <c r="H340">
        <f>STANDARDIZE(D340, 'Summary Statistics'!$J$3,'Summary Statistics'!$J$7)</f>
        <v>-0.36858985273641137</v>
      </c>
      <c r="I340" s="32">
        <f>STANDARDIZE(E340, 'Summary Statistics'!$K$3,'Summary Statistics'!$K$7)</f>
        <v>-0.59444497767944848</v>
      </c>
    </row>
    <row r="341" spans="1:9" x14ac:dyDescent="0.35">
      <c r="A341" s="31">
        <v>340</v>
      </c>
      <c r="B341">
        <v>8</v>
      </c>
      <c r="C341">
        <v>7</v>
      </c>
      <c r="D341">
        <v>0</v>
      </c>
      <c r="E341" s="16">
        <v>7</v>
      </c>
      <c r="F341" s="31">
        <f>STANDARDIZE(B341, 'Summary Statistics'!$E$3, 'Summary Statistics'!$E$7)</f>
        <v>-0.41947435258158761</v>
      </c>
      <c r="G341">
        <f>STANDARDIZE(C341, 'Summary Statistics'!$I$3,'Summary Statistics'!$I$7)</f>
        <v>0.76473737338825531</v>
      </c>
      <c r="H341">
        <f>STANDARDIZE(D341, 'Summary Statistics'!$J$3,'Summary Statistics'!$J$7)</f>
        <v>-0.67891464284095016</v>
      </c>
      <c r="I341" s="32">
        <f>STANDARDIZE(E341, 'Summary Statistics'!$K$3,'Summary Statistics'!$K$7)</f>
        <v>0.80637919222883814</v>
      </c>
    </row>
    <row r="342" spans="1:9" x14ac:dyDescent="0.35">
      <c r="A342" s="31">
        <v>341</v>
      </c>
      <c r="B342">
        <v>8</v>
      </c>
      <c r="C342">
        <v>2</v>
      </c>
      <c r="D342">
        <v>0</v>
      </c>
      <c r="E342" s="16">
        <v>4</v>
      </c>
      <c r="F342" s="31">
        <f>STANDARDIZE(B342, 'Summary Statistics'!$E$3, 'Summary Statistics'!$E$7)</f>
        <v>-0.41947435258158761</v>
      </c>
      <c r="G342">
        <f>STANDARDIZE(C342, 'Summary Statistics'!$I$3,'Summary Statistics'!$I$7)</f>
        <v>-0.61528219312381827</v>
      </c>
      <c r="H342">
        <f>STANDARDIZE(D342, 'Summary Statistics'!$J$3,'Summary Statistics'!$J$7)</f>
        <v>-0.67891464284095016</v>
      </c>
      <c r="I342" s="32">
        <f>STANDARDIZE(E342, 'Summary Statistics'!$K$3,'Summary Statistics'!$K$7)</f>
        <v>-3.4115309716133843E-2</v>
      </c>
    </row>
    <row r="343" spans="1:9" x14ac:dyDescent="0.35">
      <c r="A343" s="31">
        <v>342</v>
      </c>
      <c r="B343">
        <v>12</v>
      </c>
      <c r="C343">
        <v>10</v>
      </c>
      <c r="D343">
        <v>2</v>
      </c>
      <c r="E343" s="16">
        <v>9</v>
      </c>
      <c r="F343" s="31">
        <f>STANDARDIZE(B343, 'Summary Statistics'!$E$3, 'Summary Statistics'!$E$7)</f>
        <v>9.4889663797030885E-2</v>
      </c>
      <c r="G343">
        <f>STANDARDIZE(C343, 'Summary Statistics'!$I$3,'Summary Statistics'!$I$7)</f>
        <v>1.5927491132954996</v>
      </c>
      <c r="H343">
        <f>STANDARDIZE(D343, 'Summary Statistics'!$J$3,'Summary Statistics'!$J$7)</f>
        <v>-5.8265062631872602E-2</v>
      </c>
      <c r="I343" s="32">
        <f>STANDARDIZE(E343, 'Summary Statistics'!$K$3,'Summary Statistics'!$K$7)</f>
        <v>1.3667088601921529</v>
      </c>
    </row>
    <row r="344" spans="1:9" x14ac:dyDescent="0.35">
      <c r="A344" s="31">
        <v>343</v>
      </c>
      <c r="B344">
        <v>11</v>
      </c>
      <c r="C344">
        <v>9</v>
      </c>
      <c r="D344">
        <v>4</v>
      </c>
      <c r="E344" s="16">
        <v>10</v>
      </c>
      <c r="F344" s="31">
        <f>STANDARDIZE(B344, 'Summary Statistics'!$E$3, 'Summary Statistics'!$E$7)</f>
        <v>-3.3701340297623741E-2</v>
      </c>
      <c r="G344">
        <f>STANDARDIZE(C344, 'Summary Statistics'!$I$3,'Summary Statistics'!$I$7)</f>
        <v>1.3167451999930848</v>
      </c>
      <c r="H344">
        <f>STANDARDIZE(D344, 'Summary Statistics'!$J$3,'Summary Statistics'!$J$7)</f>
        <v>0.56238451757720498</v>
      </c>
      <c r="I344" s="32">
        <f>STANDARDIZE(E344, 'Summary Statistics'!$K$3,'Summary Statistics'!$K$7)</f>
        <v>1.6468736941738102</v>
      </c>
    </row>
    <row r="345" spans="1:9" x14ac:dyDescent="0.35">
      <c r="A345" s="31">
        <v>344</v>
      </c>
      <c r="B345">
        <v>7</v>
      </c>
      <c r="C345">
        <v>7</v>
      </c>
      <c r="D345">
        <v>1</v>
      </c>
      <c r="E345" s="16">
        <v>7</v>
      </c>
      <c r="F345" s="31">
        <f>STANDARDIZE(B345, 'Summary Statistics'!$E$3, 'Summary Statistics'!$E$7)</f>
        <v>-0.54806535667624223</v>
      </c>
      <c r="G345">
        <f>STANDARDIZE(C345, 'Summary Statistics'!$I$3,'Summary Statistics'!$I$7)</f>
        <v>0.76473737338825531</v>
      </c>
      <c r="H345">
        <f>STANDARDIZE(D345, 'Summary Statistics'!$J$3,'Summary Statistics'!$J$7)</f>
        <v>-0.36858985273641137</v>
      </c>
      <c r="I345" s="32">
        <f>STANDARDIZE(E345, 'Summary Statistics'!$K$3,'Summary Statistics'!$K$7)</f>
        <v>0.80637919222883814</v>
      </c>
    </row>
    <row r="346" spans="1:9" x14ac:dyDescent="0.35">
      <c r="A346" s="31">
        <v>345</v>
      </c>
      <c r="B346">
        <v>17</v>
      </c>
      <c r="C346">
        <v>6</v>
      </c>
      <c r="D346">
        <v>0</v>
      </c>
      <c r="E346" s="16">
        <v>13</v>
      </c>
      <c r="F346" s="31">
        <f>STANDARDIZE(B346, 'Summary Statistics'!$E$3, 'Summary Statistics'!$E$7)</f>
        <v>0.73784468427030403</v>
      </c>
      <c r="G346">
        <f>STANDARDIZE(C346, 'Summary Statistics'!$I$3,'Summary Statistics'!$I$7)</f>
        <v>0.48873346008584062</v>
      </c>
      <c r="H346">
        <f>STANDARDIZE(D346, 'Summary Statistics'!$J$3,'Summary Statistics'!$J$7)</f>
        <v>-0.67891464284095016</v>
      </c>
      <c r="I346" s="32">
        <f>STANDARDIZE(E346, 'Summary Statistics'!$K$3,'Summary Statistics'!$K$7)</f>
        <v>2.4873681961187826</v>
      </c>
    </row>
    <row r="347" spans="1:9" x14ac:dyDescent="0.35">
      <c r="A347" s="31">
        <v>346</v>
      </c>
      <c r="B347">
        <v>4</v>
      </c>
      <c r="C347">
        <v>2</v>
      </c>
      <c r="D347">
        <v>0</v>
      </c>
      <c r="E347" s="16">
        <v>2</v>
      </c>
      <c r="F347" s="31">
        <f>STANDARDIZE(B347, 'Summary Statistics'!$E$3, 'Summary Statistics'!$E$7)</f>
        <v>-0.93383836896020611</v>
      </c>
      <c r="G347">
        <f>STANDARDIZE(C347, 'Summary Statistics'!$I$3,'Summary Statistics'!$I$7)</f>
        <v>-0.61528219312381827</v>
      </c>
      <c r="H347">
        <f>STANDARDIZE(D347, 'Summary Statistics'!$J$3,'Summary Statistics'!$J$7)</f>
        <v>-0.67891464284095016</v>
      </c>
      <c r="I347" s="32">
        <f>STANDARDIZE(E347, 'Summary Statistics'!$K$3,'Summary Statistics'!$K$7)</f>
        <v>-0.59444497767944848</v>
      </c>
    </row>
    <row r="348" spans="1:9" x14ac:dyDescent="0.35">
      <c r="A348" s="31">
        <v>347</v>
      </c>
      <c r="B348">
        <v>8</v>
      </c>
      <c r="C348">
        <v>4</v>
      </c>
      <c r="D348">
        <v>1</v>
      </c>
      <c r="E348" s="16">
        <v>2</v>
      </c>
      <c r="F348" s="31">
        <f>STANDARDIZE(B348, 'Summary Statistics'!$E$3, 'Summary Statistics'!$E$7)</f>
        <v>-0.41947435258158761</v>
      </c>
      <c r="G348">
        <f>STANDARDIZE(C348, 'Summary Statistics'!$I$3,'Summary Statistics'!$I$7)</f>
        <v>-6.3274366518988837E-2</v>
      </c>
      <c r="H348">
        <f>STANDARDIZE(D348, 'Summary Statistics'!$J$3,'Summary Statistics'!$J$7)</f>
        <v>-0.36858985273641137</v>
      </c>
      <c r="I348" s="32">
        <f>STANDARDIZE(E348, 'Summary Statistics'!$K$3,'Summary Statistics'!$K$7)</f>
        <v>-0.59444497767944848</v>
      </c>
    </row>
    <row r="349" spans="1:9" x14ac:dyDescent="0.35">
      <c r="A349" s="31">
        <v>348</v>
      </c>
      <c r="B349">
        <v>5</v>
      </c>
      <c r="C349">
        <v>0</v>
      </c>
      <c r="D349">
        <v>0</v>
      </c>
      <c r="E349" s="16">
        <v>0</v>
      </c>
      <c r="F349" s="31">
        <f>STANDARDIZE(B349, 'Summary Statistics'!$E$3, 'Summary Statistics'!$E$7)</f>
        <v>-0.80524736486555148</v>
      </c>
      <c r="G349">
        <f>STANDARDIZE(C349, 'Summary Statistics'!$I$3,'Summary Statistics'!$I$7)</f>
        <v>-1.1672900197286478</v>
      </c>
      <c r="H349">
        <f>STANDARDIZE(D349, 'Summary Statistics'!$J$3,'Summary Statistics'!$J$7)</f>
        <v>-0.67891464284095016</v>
      </c>
      <c r="I349" s="32">
        <f>STANDARDIZE(E349, 'Summary Statistics'!$K$3,'Summary Statistics'!$K$7)</f>
        <v>-1.1547746456427632</v>
      </c>
    </row>
    <row r="350" spans="1:9" x14ac:dyDescent="0.35">
      <c r="A350" s="31">
        <v>349</v>
      </c>
      <c r="B350">
        <v>16</v>
      </c>
      <c r="C350">
        <v>0</v>
      </c>
      <c r="D350">
        <v>0</v>
      </c>
      <c r="E350" s="16">
        <v>0</v>
      </c>
      <c r="F350" s="31">
        <f>STANDARDIZE(B350, 'Summary Statistics'!$E$3, 'Summary Statistics'!$E$7)</f>
        <v>0.6092536801756494</v>
      </c>
      <c r="G350">
        <f>STANDARDIZE(C350, 'Summary Statistics'!$I$3,'Summary Statistics'!$I$7)</f>
        <v>-1.1672900197286478</v>
      </c>
      <c r="H350">
        <f>STANDARDIZE(D350, 'Summary Statistics'!$J$3,'Summary Statistics'!$J$7)</f>
        <v>-0.67891464284095016</v>
      </c>
      <c r="I350" s="32">
        <f>STANDARDIZE(E350, 'Summary Statistics'!$K$3,'Summary Statistics'!$K$7)</f>
        <v>-1.1547746456427632</v>
      </c>
    </row>
    <row r="351" spans="1:9" x14ac:dyDescent="0.35">
      <c r="A351" s="31">
        <v>350</v>
      </c>
      <c r="B351">
        <v>4</v>
      </c>
      <c r="C351">
        <v>3</v>
      </c>
      <c r="D351">
        <v>0</v>
      </c>
      <c r="E351" s="16">
        <v>2</v>
      </c>
      <c r="F351" s="31">
        <f>STANDARDIZE(B351, 'Summary Statistics'!$E$3, 'Summary Statistics'!$E$7)</f>
        <v>-0.93383836896020611</v>
      </c>
      <c r="G351">
        <f>STANDARDIZE(C351, 'Summary Statistics'!$I$3,'Summary Statistics'!$I$7)</f>
        <v>-0.33927827982140357</v>
      </c>
      <c r="H351">
        <f>STANDARDIZE(D351, 'Summary Statistics'!$J$3,'Summary Statistics'!$J$7)</f>
        <v>-0.67891464284095016</v>
      </c>
      <c r="I351" s="32">
        <f>STANDARDIZE(E351, 'Summary Statistics'!$K$3,'Summary Statistics'!$K$7)</f>
        <v>-0.59444497767944848</v>
      </c>
    </row>
    <row r="352" spans="1:9" x14ac:dyDescent="0.35">
      <c r="A352" s="31">
        <v>351</v>
      </c>
      <c r="B352">
        <v>4</v>
      </c>
      <c r="C352">
        <v>2</v>
      </c>
      <c r="D352">
        <v>1</v>
      </c>
      <c r="E352" s="16">
        <v>0</v>
      </c>
      <c r="F352" s="31">
        <f>STANDARDIZE(B352, 'Summary Statistics'!$E$3, 'Summary Statistics'!$E$7)</f>
        <v>-0.93383836896020611</v>
      </c>
      <c r="G352">
        <f>STANDARDIZE(C352, 'Summary Statistics'!$I$3,'Summary Statistics'!$I$7)</f>
        <v>-0.61528219312381827</v>
      </c>
      <c r="H352">
        <f>STANDARDIZE(D352, 'Summary Statistics'!$J$3,'Summary Statistics'!$J$7)</f>
        <v>-0.36858985273641137</v>
      </c>
      <c r="I352" s="32">
        <f>STANDARDIZE(E352, 'Summary Statistics'!$K$3,'Summary Statistics'!$K$7)</f>
        <v>-1.1547746456427632</v>
      </c>
    </row>
    <row r="353" spans="1:9" x14ac:dyDescent="0.35">
      <c r="A353" s="31">
        <v>352</v>
      </c>
      <c r="B353">
        <v>8</v>
      </c>
      <c r="C353">
        <v>0</v>
      </c>
      <c r="D353">
        <v>0</v>
      </c>
      <c r="E353" s="16">
        <v>7</v>
      </c>
      <c r="F353" s="31">
        <f>STANDARDIZE(B353, 'Summary Statistics'!$E$3, 'Summary Statistics'!$E$7)</f>
        <v>-0.41947435258158761</v>
      </c>
      <c r="G353">
        <f>STANDARDIZE(C353, 'Summary Statistics'!$I$3,'Summary Statistics'!$I$7)</f>
        <v>-1.1672900197286478</v>
      </c>
      <c r="H353">
        <f>STANDARDIZE(D353, 'Summary Statistics'!$J$3,'Summary Statistics'!$J$7)</f>
        <v>-0.67891464284095016</v>
      </c>
      <c r="I353" s="32">
        <f>STANDARDIZE(E353, 'Summary Statistics'!$K$3,'Summary Statistics'!$K$7)</f>
        <v>0.80637919222883814</v>
      </c>
    </row>
    <row r="354" spans="1:9" x14ac:dyDescent="0.35">
      <c r="A354" s="31">
        <v>353</v>
      </c>
      <c r="B354">
        <v>15</v>
      </c>
      <c r="C354">
        <v>0</v>
      </c>
      <c r="D354">
        <v>0</v>
      </c>
      <c r="E354" s="16">
        <v>0</v>
      </c>
      <c r="F354" s="31">
        <f>STANDARDIZE(B354, 'Summary Statistics'!$E$3, 'Summary Statistics'!$E$7)</f>
        <v>0.48066267608099472</v>
      </c>
      <c r="G354">
        <f>STANDARDIZE(C354, 'Summary Statistics'!$I$3,'Summary Statistics'!$I$7)</f>
        <v>-1.1672900197286478</v>
      </c>
      <c r="H354">
        <f>STANDARDIZE(D354, 'Summary Statistics'!$J$3,'Summary Statistics'!$J$7)</f>
        <v>-0.67891464284095016</v>
      </c>
      <c r="I354" s="32">
        <f>STANDARDIZE(E354, 'Summary Statistics'!$K$3,'Summary Statistics'!$K$7)</f>
        <v>-1.1547746456427632</v>
      </c>
    </row>
    <row r="355" spans="1:9" x14ac:dyDescent="0.35">
      <c r="A355" s="31">
        <v>354</v>
      </c>
      <c r="B355">
        <v>13</v>
      </c>
      <c r="C355">
        <v>7</v>
      </c>
      <c r="D355">
        <v>6</v>
      </c>
      <c r="E355" s="16">
        <v>7</v>
      </c>
      <c r="F355" s="31">
        <f>STANDARDIZE(B355, 'Summary Statistics'!$E$3, 'Summary Statistics'!$E$7)</f>
        <v>0.2234806678916855</v>
      </c>
      <c r="G355">
        <f>STANDARDIZE(C355, 'Summary Statistics'!$I$3,'Summary Statistics'!$I$7)</f>
        <v>0.76473737338825531</v>
      </c>
      <c r="H355">
        <f>STANDARDIZE(D355, 'Summary Statistics'!$J$3,'Summary Statistics'!$J$7)</f>
        <v>1.1830340977862825</v>
      </c>
      <c r="I355" s="32">
        <f>STANDARDIZE(E355, 'Summary Statistics'!$K$3,'Summary Statistics'!$K$7)</f>
        <v>0.80637919222883814</v>
      </c>
    </row>
    <row r="356" spans="1:9" x14ac:dyDescent="0.35">
      <c r="A356" s="31">
        <v>355</v>
      </c>
      <c r="B356">
        <v>4</v>
      </c>
      <c r="C356">
        <v>2</v>
      </c>
      <c r="D356">
        <v>2</v>
      </c>
      <c r="E356" s="16">
        <v>2</v>
      </c>
      <c r="F356" s="31">
        <f>STANDARDIZE(B356, 'Summary Statistics'!$E$3, 'Summary Statistics'!$E$7)</f>
        <v>-0.93383836896020611</v>
      </c>
      <c r="G356">
        <f>STANDARDIZE(C356, 'Summary Statistics'!$I$3,'Summary Statistics'!$I$7)</f>
        <v>-0.61528219312381827</v>
      </c>
      <c r="H356">
        <f>STANDARDIZE(D356, 'Summary Statistics'!$J$3,'Summary Statistics'!$J$7)</f>
        <v>-5.8265062631872602E-2</v>
      </c>
      <c r="I356" s="32">
        <f>STANDARDIZE(E356, 'Summary Statistics'!$K$3,'Summary Statistics'!$K$7)</f>
        <v>-0.59444497767944848</v>
      </c>
    </row>
    <row r="357" spans="1:9" x14ac:dyDescent="0.35">
      <c r="A357" s="31">
        <v>356</v>
      </c>
      <c r="B357">
        <v>8</v>
      </c>
      <c r="C357">
        <v>7</v>
      </c>
      <c r="D357">
        <v>7</v>
      </c>
      <c r="E357" s="16">
        <v>7</v>
      </c>
      <c r="F357" s="31">
        <f>STANDARDIZE(B357, 'Summary Statistics'!$E$3, 'Summary Statistics'!$E$7)</f>
        <v>-0.41947435258158761</v>
      </c>
      <c r="G357">
        <f>STANDARDIZE(C357, 'Summary Statistics'!$I$3,'Summary Statistics'!$I$7)</f>
        <v>0.76473737338825531</v>
      </c>
      <c r="H357">
        <f>STANDARDIZE(D357, 'Summary Statistics'!$J$3,'Summary Statistics'!$J$7)</f>
        <v>1.4933588878908215</v>
      </c>
      <c r="I357" s="32">
        <f>STANDARDIZE(E357, 'Summary Statistics'!$K$3,'Summary Statistics'!$K$7)</f>
        <v>0.80637919222883814</v>
      </c>
    </row>
    <row r="358" spans="1:9" x14ac:dyDescent="0.35">
      <c r="A358" s="31">
        <v>357</v>
      </c>
      <c r="B358">
        <v>14</v>
      </c>
      <c r="C358">
        <v>0</v>
      </c>
      <c r="D358">
        <v>0</v>
      </c>
      <c r="E358" s="16">
        <v>0</v>
      </c>
      <c r="F358" s="31">
        <f>STANDARDIZE(B358, 'Summary Statistics'!$E$3, 'Summary Statistics'!$E$7)</f>
        <v>0.35207167198634015</v>
      </c>
      <c r="G358">
        <f>STANDARDIZE(C358, 'Summary Statistics'!$I$3,'Summary Statistics'!$I$7)</f>
        <v>-1.1672900197286478</v>
      </c>
      <c r="H358">
        <f>STANDARDIZE(D358, 'Summary Statistics'!$J$3,'Summary Statistics'!$J$7)</f>
        <v>-0.67891464284095016</v>
      </c>
      <c r="I358" s="32">
        <f>STANDARDIZE(E358, 'Summary Statistics'!$K$3,'Summary Statistics'!$K$7)</f>
        <v>-1.1547746456427632</v>
      </c>
    </row>
    <row r="359" spans="1:9" x14ac:dyDescent="0.35">
      <c r="A359" s="31">
        <v>358</v>
      </c>
      <c r="B359">
        <v>3</v>
      </c>
      <c r="C359">
        <v>2</v>
      </c>
      <c r="D359">
        <v>1</v>
      </c>
      <c r="E359" s="16">
        <v>2</v>
      </c>
      <c r="F359" s="31">
        <f>STANDARDIZE(B359, 'Summary Statistics'!$E$3, 'Summary Statistics'!$E$7)</f>
        <v>-1.0624293730548606</v>
      </c>
      <c r="G359">
        <f>STANDARDIZE(C359, 'Summary Statistics'!$I$3,'Summary Statistics'!$I$7)</f>
        <v>-0.61528219312381827</v>
      </c>
      <c r="H359">
        <f>STANDARDIZE(D359, 'Summary Statistics'!$J$3,'Summary Statistics'!$J$7)</f>
        <v>-0.36858985273641137</v>
      </c>
      <c r="I359" s="32">
        <f>STANDARDIZE(E359, 'Summary Statistics'!$K$3,'Summary Statistics'!$K$7)</f>
        <v>-0.59444497767944848</v>
      </c>
    </row>
    <row r="360" spans="1:9" x14ac:dyDescent="0.35">
      <c r="A360" s="31">
        <v>359</v>
      </c>
      <c r="B360">
        <v>7</v>
      </c>
      <c r="C360">
        <v>0</v>
      </c>
      <c r="D360">
        <v>0</v>
      </c>
      <c r="E360" s="16">
        <v>0</v>
      </c>
      <c r="F360" s="31">
        <f>STANDARDIZE(B360, 'Summary Statistics'!$E$3, 'Summary Statistics'!$E$7)</f>
        <v>-0.54806535667624223</v>
      </c>
      <c r="G360">
        <f>STANDARDIZE(C360, 'Summary Statistics'!$I$3,'Summary Statistics'!$I$7)</f>
        <v>-1.1672900197286478</v>
      </c>
      <c r="H360">
        <f>STANDARDIZE(D360, 'Summary Statistics'!$J$3,'Summary Statistics'!$J$7)</f>
        <v>-0.67891464284095016</v>
      </c>
      <c r="I360" s="32">
        <f>STANDARDIZE(E360, 'Summary Statistics'!$K$3,'Summary Statistics'!$K$7)</f>
        <v>-1.1547746456427632</v>
      </c>
    </row>
    <row r="361" spans="1:9" x14ac:dyDescent="0.35">
      <c r="A361" s="31">
        <v>360</v>
      </c>
      <c r="B361">
        <v>16</v>
      </c>
      <c r="C361">
        <v>9</v>
      </c>
      <c r="D361">
        <v>1</v>
      </c>
      <c r="E361" s="16">
        <v>12</v>
      </c>
      <c r="F361" s="31">
        <f>STANDARDIZE(B361, 'Summary Statistics'!$E$3, 'Summary Statistics'!$E$7)</f>
        <v>0.6092536801756494</v>
      </c>
      <c r="G361">
        <f>STANDARDIZE(C361, 'Summary Statistics'!$I$3,'Summary Statistics'!$I$7)</f>
        <v>1.3167451999930848</v>
      </c>
      <c r="H361">
        <f>STANDARDIZE(D361, 'Summary Statistics'!$J$3,'Summary Statistics'!$J$7)</f>
        <v>-0.36858985273641137</v>
      </c>
      <c r="I361" s="32">
        <f>STANDARDIZE(E361, 'Summary Statistics'!$K$3,'Summary Statistics'!$K$7)</f>
        <v>2.207203362137125</v>
      </c>
    </row>
    <row r="362" spans="1:9" x14ac:dyDescent="0.35">
      <c r="A362" s="31">
        <v>361</v>
      </c>
      <c r="B362">
        <v>15</v>
      </c>
      <c r="C362">
        <v>2</v>
      </c>
      <c r="D362">
        <v>1</v>
      </c>
      <c r="E362" s="16">
        <v>2</v>
      </c>
      <c r="F362" s="31">
        <f>STANDARDIZE(B362, 'Summary Statistics'!$E$3, 'Summary Statistics'!$E$7)</f>
        <v>0.48066267608099472</v>
      </c>
      <c r="G362">
        <f>STANDARDIZE(C362, 'Summary Statistics'!$I$3,'Summary Statistics'!$I$7)</f>
        <v>-0.61528219312381827</v>
      </c>
      <c r="H362">
        <f>STANDARDIZE(D362, 'Summary Statistics'!$J$3,'Summary Statistics'!$J$7)</f>
        <v>-0.36858985273641137</v>
      </c>
      <c r="I362" s="32">
        <f>STANDARDIZE(E362, 'Summary Statistics'!$K$3,'Summary Statistics'!$K$7)</f>
        <v>-0.59444497767944848</v>
      </c>
    </row>
    <row r="363" spans="1:9" x14ac:dyDescent="0.35">
      <c r="A363" s="31">
        <v>362</v>
      </c>
      <c r="B363">
        <v>10</v>
      </c>
      <c r="C363">
        <v>7</v>
      </c>
      <c r="D363">
        <v>1</v>
      </c>
      <c r="E363" s="16">
        <v>7</v>
      </c>
      <c r="F363" s="31">
        <f>STANDARDIZE(B363, 'Summary Statistics'!$E$3, 'Summary Statistics'!$E$7)</f>
        <v>-0.16229234439227835</v>
      </c>
      <c r="G363">
        <f>STANDARDIZE(C363, 'Summary Statistics'!$I$3,'Summary Statistics'!$I$7)</f>
        <v>0.76473737338825531</v>
      </c>
      <c r="H363">
        <f>STANDARDIZE(D363, 'Summary Statistics'!$J$3,'Summary Statistics'!$J$7)</f>
        <v>-0.36858985273641137</v>
      </c>
      <c r="I363" s="32">
        <f>STANDARDIZE(E363, 'Summary Statistics'!$K$3,'Summary Statistics'!$K$7)</f>
        <v>0.80637919222883814</v>
      </c>
    </row>
    <row r="364" spans="1:9" x14ac:dyDescent="0.35">
      <c r="A364" s="31">
        <v>363</v>
      </c>
      <c r="B364">
        <v>3</v>
      </c>
      <c r="C364">
        <v>2</v>
      </c>
      <c r="D364">
        <v>2</v>
      </c>
      <c r="E364" s="16">
        <v>2</v>
      </c>
      <c r="F364" s="31">
        <f>STANDARDIZE(B364, 'Summary Statistics'!$E$3, 'Summary Statistics'!$E$7)</f>
        <v>-1.0624293730548606</v>
      </c>
      <c r="G364">
        <f>STANDARDIZE(C364, 'Summary Statistics'!$I$3,'Summary Statistics'!$I$7)</f>
        <v>-0.61528219312381827</v>
      </c>
      <c r="H364">
        <f>STANDARDIZE(D364, 'Summary Statistics'!$J$3,'Summary Statistics'!$J$7)</f>
        <v>-5.8265062631872602E-2</v>
      </c>
      <c r="I364" s="32">
        <f>STANDARDIZE(E364, 'Summary Statistics'!$K$3,'Summary Statistics'!$K$7)</f>
        <v>-0.59444497767944848</v>
      </c>
    </row>
    <row r="365" spans="1:9" x14ac:dyDescent="0.35">
      <c r="A365" s="31">
        <v>364</v>
      </c>
      <c r="B365">
        <v>1</v>
      </c>
      <c r="C365">
        <v>0</v>
      </c>
      <c r="D365">
        <v>0</v>
      </c>
      <c r="E365" s="16">
        <v>0</v>
      </c>
      <c r="F365" s="31">
        <f>STANDARDIZE(B365, 'Summary Statistics'!$E$3, 'Summary Statistics'!$E$7)</f>
        <v>-1.3196113812441699</v>
      </c>
      <c r="G365">
        <f>STANDARDIZE(C365, 'Summary Statistics'!$I$3,'Summary Statistics'!$I$7)</f>
        <v>-1.1672900197286478</v>
      </c>
      <c r="H365">
        <f>STANDARDIZE(D365, 'Summary Statistics'!$J$3,'Summary Statistics'!$J$7)</f>
        <v>-0.67891464284095016</v>
      </c>
      <c r="I365" s="32">
        <f>STANDARDIZE(E365, 'Summary Statistics'!$K$3,'Summary Statistics'!$K$7)</f>
        <v>-1.1547746456427632</v>
      </c>
    </row>
    <row r="366" spans="1:9" x14ac:dyDescent="0.35">
      <c r="A366" s="31">
        <v>365</v>
      </c>
      <c r="B366">
        <v>17</v>
      </c>
      <c r="C366">
        <v>4</v>
      </c>
      <c r="D366">
        <v>0</v>
      </c>
      <c r="E366" s="16">
        <v>3</v>
      </c>
      <c r="F366" s="31">
        <f>STANDARDIZE(B366, 'Summary Statistics'!$E$3, 'Summary Statistics'!$E$7)</f>
        <v>0.73784468427030403</v>
      </c>
      <c r="G366">
        <f>STANDARDIZE(C366, 'Summary Statistics'!$I$3,'Summary Statistics'!$I$7)</f>
        <v>-6.3274366518988837E-2</v>
      </c>
      <c r="H366">
        <f>STANDARDIZE(D366, 'Summary Statistics'!$J$3,'Summary Statistics'!$J$7)</f>
        <v>-0.67891464284095016</v>
      </c>
      <c r="I366" s="32">
        <f>STANDARDIZE(E366, 'Summary Statistics'!$K$3,'Summary Statistics'!$K$7)</f>
        <v>-0.31428014369779117</v>
      </c>
    </row>
    <row r="367" spans="1:9" x14ac:dyDescent="0.35">
      <c r="A367" s="31">
        <v>366</v>
      </c>
      <c r="B367">
        <v>7</v>
      </c>
      <c r="C367">
        <v>0</v>
      </c>
      <c r="D367">
        <v>0</v>
      </c>
      <c r="E367" s="16">
        <v>0</v>
      </c>
      <c r="F367" s="31">
        <f>STANDARDIZE(B367, 'Summary Statistics'!$E$3, 'Summary Statistics'!$E$7)</f>
        <v>-0.54806535667624223</v>
      </c>
      <c r="G367">
        <f>STANDARDIZE(C367, 'Summary Statistics'!$I$3,'Summary Statistics'!$I$7)</f>
        <v>-1.1672900197286478</v>
      </c>
      <c r="H367">
        <f>STANDARDIZE(D367, 'Summary Statistics'!$J$3,'Summary Statistics'!$J$7)</f>
        <v>-0.67891464284095016</v>
      </c>
      <c r="I367" s="32">
        <f>STANDARDIZE(E367, 'Summary Statistics'!$K$3,'Summary Statistics'!$K$7)</f>
        <v>-1.1547746456427632</v>
      </c>
    </row>
    <row r="368" spans="1:9" x14ac:dyDescent="0.35">
      <c r="A368" s="31">
        <v>367</v>
      </c>
      <c r="B368">
        <v>8</v>
      </c>
      <c r="C368">
        <v>7</v>
      </c>
      <c r="D368">
        <v>7</v>
      </c>
      <c r="E368" s="16">
        <v>7</v>
      </c>
      <c r="F368" s="31">
        <f>STANDARDIZE(B368, 'Summary Statistics'!$E$3, 'Summary Statistics'!$E$7)</f>
        <v>-0.41947435258158761</v>
      </c>
      <c r="G368">
        <f>STANDARDIZE(C368, 'Summary Statistics'!$I$3,'Summary Statistics'!$I$7)</f>
        <v>0.76473737338825531</v>
      </c>
      <c r="H368">
        <f>STANDARDIZE(D368, 'Summary Statistics'!$J$3,'Summary Statistics'!$J$7)</f>
        <v>1.4933588878908215</v>
      </c>
      <c r="I368" s="32">
        <f>STANDARDIZE(E368, 'Summary Statistics'!$K$3,'Summary Statistics'!$K$7)</f>
        <v>0.80637919222883814</v>
      </c>
    </row>
    <row r="369" spans="1:9" x14ac:dyDescent="0.35">
      <c r="A369" s="31">
        <v>368</v>
      </c>
      <c r="B369">
        <v>20</v>
      </c>
      <c r="C369">
        <v>3</v>
      </c>
      <c r="D369">
        <v>1</v>
      </c>
      <c r="E369" s="16">
        <v>3</v>
      </c>
      <c r="F369" s="31">
        <f>STANDARDIZE(B369, 'Summary Statistics'!$E$3, 'Summary Statistics'!$E$7)</f>
        <v>1.1236176965542679</v>
      </c>
      <c r="G369">
        <f>STANDARDIZE(C369, 'Summary Statistics'!$I$3,'Summary Statistics'!$I$7)</f>
        <v>-0.33927827982140357</v>
      </c>
      <c r="H369">
        <f>STANDARDIZE(D369, 'Summary Statistics'!$J$3,'Summary Statistics'!$J$7)</f>
        <v>-0.36858985273641137</v>
      </c>
      <c r="I369" s="32">
        <f>STANDARDIZE(E369, 'Summary Statistics'!$K$3,'Summary Statistics'!$K$7)</f>
        <v>-0.31428014369779117</v>
      </c>
    </row>
    <row r="370" spans="1:9" x14ac:dyDescent="0.35">
      <c r="A370" s="31">
        <v>369</v>
      </c>
      <c r="B370">
        <v>8</v>
      </c>
      <c r="C370">
        <v>4</v>
      </c>
      <c r="D370">
        <v>1</v>
      </c>
      <c r="E370" s="16">
        <v>0</v>
      </c>
      <c r="F370" s="31">
        <f>STANDARDIZE(B370, 'Summary Statistics'!$E$3, 'Summary Statistics'!$E$7)</f>
        <v>-0.41947435258158761</v>
      </c>
      <c r="G370">
        <f>STANDARDIZE(C370, 'Summary Statistics'!$I$3,'Summary Statistics'!$I$7)</f>
        <v>-6.3274366518988837E-2</v>
      </c>
      <c r="H370">
        <f>STANDARDIZE(D370, 'Summary Statistics'!$J$3,'Summary Statistics'!$J$7)</f>
        <v>-0.36858985273641137</v>
      </c>
      <c r="I370" s="32">
        <f>STANDARDIZE(E370, 'Summary Statistics'!$K$3,'Summary Statistics'!$K$7)</f>
        <v>-1.1547746456427632</v>
      </c>
    </row>
    <row r="371" spans="1:9" x14ac:dyDescent="0.35">
      <c r="A371" s="31">
        <v>370</v>
      </c>
      <c r="B371">
        <v>3</v>
      </c>
      <c r="C371">
        <v>2</v>
      </c>
      <c r="D371">
        <v>2</v>
      </c>
      <c r="E371" s="16">
        <v>2</v>
      </c>
      <c r="F371" s="31">
        <f>STANDARDIZE(B371, 'Summary Statistics'!$E$3, 'Summary Statistics'!$E$7)</f>
        <v>-1.0624293730548606</v>
      </c>
      <c r="G371">
        <f>STANDARDIZE(C371, 'Summary Statistics'!$I$3,'Summary Statistics'!$I$7)</f>
        <v>-0.61528219312381827</v>
      </c>
      <c r="H371">
        <f>STANDARDIZE(D371, 'Summary Statistics'!$J$3,'Summary Statistics'!$J$7)</f>
        <v>-5.8265062631872602E-2</v>
      </c>
      <c r="I371" s="32">
        <f>STANDARDIZE(E371, 'Summary Statistics'!$K$3,'Summary Statistics'!$K$7)</f>
        <v>-0.59444497767944848</v>
      </c>
    </row>
    <row r="372" spans="1:9" x14ac:dyDescent="0.35">
      <c r="A372" s="31">
        <v>371</v>
      </c>
      <c r="B372">
        <v>1</v>
      </c>
      <c r="C372">
        <v>0</v>
      </c>
      <c r="D372">
        <v>0</v>
      </c>
      <c r="E372" s="16">
        <v>0</v>
      </c>
      <c r="F372" s="31">
        <f>STANDARDIZE(B372, 'Summary Statistics'!$E$3, 'Summary Statistics'!$E$7)</f>
        <v>-1.3196113812441699</v>
      </c>
      <c r="G372">
        <f>STANDARDIZE(C372, 'Summary Statistics'!$I$3,'Summary Statistics'!$I$7)</f>
        <v>-1.1672900197286478</v>
      </c>
      <c r="H372">
        <f>STANDARDIZE(D372, 'Summary Statistics'!$J$3,'Summary Statistics'!$J$7)</f>
        <v>-0.67891464284095016</v>
      </c>
      <c r="I372" s="32">
        <f>STANDARDIZE(E372, 'Summary Statistics'!$K$3,'Summary Statistics'!$K$7)</f>
        <v>-1.1547746456427632</v>
      </c>
    </row>
    <row r="373" spans="1:9" x14ac:dyDescent="0.35">
      <c r="A373" s="31">
        <v>372</v>
      </c>
      <c r="B373">
        <v>6</v>
      </c>
      <c r="C373">
        <v>2</v>
      </c>
      <c r="D373">
        <v>1</v>
      </c>
      <c r="E373" s="16">
        <v>2</v>
      </c>
      <c r="F373" s="31">
        <f>STANDARDIZE(B373, 'Summary Statistics'!$E$3, 'Summary Statistics'!$E$7)</f>
        <v>-0.67665636077089686</v>
      </c>
      <c r="G373">
        <f>STANDARDIZE(C373, 'Summary Statistics'!$I$3,'Summary Statistics'!$I$7)</f>
        <v>-0.61528219312381827</v>
      </c>
      <c r="H373">
        <f>STANDARDIZE(D373, 'Summary Statistics'!$J$3,'Summary Statistics'!$J$7)</f>
        <v>-0.36858985273641137</v>
      </c>
      <c r="I373" s="32">
        <f>STANDARDIZE(E373, 'Summary Statistics'!$K$3,'Summary Statistics'!$K$7)</f>
        <v>-0.59444497767944848</v>
      </c>
    </row>
    <row r="374" spans="1:9" x14ac:dyDescent="0.35">
      <c r="A374" s="31">
        <v>373</v>
      </c>
      <c r="B374">
        <v>10</v>
      </c>
      <c r="C374">
        <v>1</v>
      </c>
      <c r="D374">
        <v>0</v>
      </c>
      <c r="E374" s="16">
        <v>0</v>
      </c>
      <c r="F374" s="31">
        <f>STANDARDIZE(B374, 'Summary Statistics'!$E$3, 'Summary Statistics'!$E$7)</f>
        <v>-0.16229234439227835</v>
      </c>
      <c r="G374">
        <f>STANDARDIZE(C374, 'Summary Statistics'!$I$3,'Summary Statistics'!$I$7)</f>
        <v>-0.89128610642623307</v>
      </c>
      <c r="H374">
        <f>STANDARDIZE(D374, 'Summary Statistics'!$J$3,'Summary Statistics'!$J$7)</f>
        <v>-0.67891464284095016</v>
      </c>
      <c r="I374" s="32">
        <f>STANDARDIZE(E374, 'Summary Statistics'!$K$3,'Summary Statistics'!$K$7)</f>
        <v>-1.1547746456427632</v>
      </c>
    </row>
    <row r="375" spans="1:9" x14ac:dyDescent="0.35">
      <c r="A375" s="31">
        <v>374</v>
      </c>
      <c r="B375">
        <v>5</v>
      </c>
      <c r="C375">
        <v>2</v>
      </c>
      <c r="D375">
        <v>0</v>
      </c>
      <c r="E375" s="16">
        <v>4</v>
      </c>
      <c r="F375" s="31">
        <f>STANDARDIZE(B375, 'Summary Statistics'!$E$3, 'Summary Statistics'!$E$7)</f>
        <v>-0.80524736486555148</v>
      </c>
      <c r="G375">
        <f>STANDARDIZE(C375, 'Summary Statistics'!$I$3,'Summary Statistics'!$I$7)</f>
        <v>-0.61528219312381827</v>
      </c>
      <c r="H375">
        <f>STANDARDIZE(D375, 'Summary Statistics'!$J$3,'Summary Statistics'!$J$7)</f>
        <v>-0.67891464284095016</v>
      </c>
      <c r="I375" s="32">
        <f>STANDARDIZE(E375, 'Summary Statistics'!$K$3,'Summary Statistics'!$K$7)</f>
        <v>-3.4115309716133843E-2</v>
      </c>
    </row>
    <row r="376" spans="1:9" x14ac:dyDescent="0.35">
      <c r="A376" s="31">
        <v>375</v>
      </c>
      <c r="B376">
        <v>7</v>
      </c>
      <c r="C376">
        <v>5</v>
      </c>
      <c r="D376">
        <v>0</v>
      </c>
      <c r="E376" s="16">
        <v>7</v>
      </c>
      <c r="F376" s="31">
        <f>STANDARDIZE(B376, 'Summary Statistics'!$E$3, 'Summary Statistics'!$E$7)</f>
        <v>-0.54806535667624223</v>
      </c>
      <c r="G376">
        <f>STANDARDIZE(C376, 'Summary Statistics'!$I$3,'Summary Statistics'!$I$7)</f>
        <v>0.2127295467834259</v>
      </c>
      <c r="H376">
        <f>STANDARDIZE(D376, 'Summary Statistics'!$J$3,'Summary Statistics'!$J$7)</f>
        <v>-0.67891464284095016</v>
      </c>
      <c r="I376" s="32">
        <f>STANDARDIZE(E376, 'Summary Statistics'!$K$3,'Summary Statistics'!$K$7)</f>
        <v>0.80637919222883814</v>
      </c>
    </row>
    <row r="377" spans="1:9" x14ac:dyDescent="0.35">
      <c r="A377" s="31">
        <v>376</v>
      </c>
      <c r="B377">
        <v>26</v>
      </c>
      <c r="C377">
        <v>2</v>
      </c>
      <c r="D377">
        <v>0</v>
      </c>
      <c r="E377" s="16">
        <v>0</v>
      </c>
      <c r="F377" s="31">
        <f>STANDARDIZE(B377, 'Summary Statistics'!$E$3, 'Summary Statistics'!$E$7)</f>
        <v>1.8951637211221957</v>
      </c>
      <c r="G377">
        <f>STANDARDIZE(C377, 'Summary Statistics'!$I$3,'Summary Statistics'!$I$7)</f>
        <v>-0.61528219312381827</v>
      </c>
      <c r="H377">
        <f>STANDARDIZE(D377, 'Summary Statistics'!$J$3,'Summary Statistics'!$J$7)</f>
        <v>-0.67891464284095016</v>
      </c>
      <c r="I377" s="32">
        <f>STANDARDIZE(E377, 'Summary Statistics'!$K$3,'Summary Statistics'!$K$7)</f>
        <v>-1.1547746456427632</v>
      </c>
    </row>
    <row r="378" spans="1:9" x14ac:dyDescent="0.35">
      <c r="A378" s="31">
        <v>377</v>
      </c>
      <c r="B378">
        <v>18</v>
      </c>
      <c r="C378">
        <v>7</v>
      </c>
      <c r="D378">
        <v>0</v>
      </c>
      <c r="E378" s="16">
        <v>7</v>
      </c>
      <c r="F378" s="31">
        <f>STANDARDIZE(B378, 'Summary Statistics'!$E$3, 'Summary Statistics'!$E$7)</f>
        <v>0.86643568836495866</v>
      </c>
      <c r="G378">
        <f>STANDARDIZE(C378, 'Summary Statistics'!$I$3,'Summary Statistics'!$I$7)</f>
        <v>0.76473737338825531</v>
      </c>
      <c r="H378">
        <f>STANDARDIZE(D378, 'Summary Statistics'!$J$3,'Summary Statistics'!$J$7)</f>
        <v>-0.67891464284095016</v>
      </c>
      <c r="I378" s="32">
        <f>STANDARDIZE(E378, 'Summary Statistics'!$K$3,'Summary Statistics'!$K$7)</f>
        <v>0.80637919222883814</v>
      </c>
    </row>
    <row r="379" spans="1:9" x14ac:dyDescent="0.35">
      <c r="A379" s="31">
        <v>378</v>
      </c>
      <c r="B379">
        <v>6</v>
      </c>
      <c r="C379">
        <v>2</v>
      </c>
      <c r="D379">
        <v>2</v>
      </c>
      <c r="E379" s="16">
        <v>2</v>
      </c>
      <c r="F379" s="31">
        <f>STANDARDIZE(B379, 'Summary Statistics'!$E$3, 'Summary Statistics'!$E$7)</f>
        <v>-0.67665636077089686</v>
      </c>
      <c r="G379">
        <f>STANDARDIZE(C379, 'Summary Statistics'!$I$3,'Summary Statistics'!$I$7)</f>
        <v>-0.61528219312381827</v>
      </c>
      <c r="H379">
        <f>STANDARDIZE(D379, 'Summary Statistics'!$J$3,'Summary Statistics'!$J$7)</f>
        <v>-5.8265062631872602E-2</v>
      </c>
      <c r="I379" s="32">
        <f>STANDARDIZE(E379, 'Summary Statistics'!$K$3,'Summary Statistics'!$K$7)</f>
        <v>-0.59444497767944848</v>
      </c>
    </row>
    <row r="380" spans="1:9" x14ac:dyDescent="0.35">
      <c r="A380" s="31">
        <v>379</v>
      </c>
      <c r="B380">
        <v>9</v>
      </c>
      <c r="C380">
        <v>2</v>
      </c>
      <c r="D380">
        <v>0</v>
      </c>
      <c r="E380" s="16">
        <v>4</v>
      </c>
      <c r="F380" s="31">
        <f>STANDARDIZE(B380, 'Summary Statistics'!$E$3, 'Summary Statistics'!$E$7)</f>
        <v>-0.29088334848693298</v>
      </c>
      <c r="G380">
        <f>STANDARDIZE(C380, 'Summary Statistics'!$I$3,'Summary Statistics'!$I$7)</f>
        <v>-0.61528219312381827</v>
      </c>
      <c r="H380">
        <f>STANDARDIZE(D380, 'Summary Statistics'!$J$3,'Summary Statistics'!$J$7)</f>
        <v>-0.67891464284095016</v>
      </c>
      <c r="I380" s="32">
        <f>STANDARDIZE(E380, 'Summary Statistics'!$K$3,'Summary Statistics'!$K$7)</f>
        <v>-3.4115309716133843E-2</v>
      </c>
    </row>
    <row r="381" spans="1:9" x14ac:dyDescent="0.35">
      <c r="A381" s="31">
        <v>380</v>
      </c>
      <c r="B381">
        <v>30</v>
      </c>
      <c r="C381">
        <v>4</v>
      </c>
      <c r="D381">
        <v>1</v>
      </c>
      <c r="E381" s="16">
        <v>2</v>
      </c>
      <c r="F381" s="31">
        <f>STANDARDIZE(B381, 'Summary Statistics'!$E$3, 'Summary Statistics'!$E$7)</f>
        <v>2.4095277375008139</v>
      </c>
      <c r="G381">
        <f>STANDARDIZE(C381, 'Summary Statistics'!$I$3,'Summary Statistics'!$I$7)</f>
        <v>-6.3274366518988837E-2</v>
      </c>
      <c r="H381">
        <f>STANDARDIZE(D381, 'Summary Statistics'!$J$3,'Summary Statistics'!$J$7)</f>
        <v>-0.36858985273641137</v>
      </c>
      <c r="I381" s="32">
        <f>STANDARDIZE(E381, 'Summary Statistics'!$K$3,'Summary Statistics'!$K$7)</f>
        <v>-0.59444497767944848</v>
      </c>
    </row>
    <row r="382" spans="1:9" x14ac:dyDescent="0.35">
      <c r="A382" s="31">
        <v>381</v>
      </c>
      <c r="B382">
        <v>5</v>
      </c>
      <c r="C382">
        <v>2</v>
      </c>
      <c r="D382">
        <v>0</v>
      </c>
      <c r="E382" s="16">
        <v>3</v>
      </c>
      <c r="F382" s="31">
        <f>STANDARDIZE(B382, 'Summary Statistics'!$E$3, 'Summary Statistics'!$E$7)</f>
        <v>-0.80524736486555148</v>
      </c>
      <c r="G382">
        <f>STANDARDIZE(C382, 'Summary Statistics'!$I$3,'Summary Statistics'!$I$7)</f>
        <v>-0.61528219312381827</v>
      </c>
      <c r="H382">
        <f>STANDARDIZE(D382, 'Summary Statistics'!$J$3,'Summary Statistics'!$J$7)</f>
        <v>-0.67891464284095016</v>
      </c>
      <c r="I382" s="32">
        <f>STANDARDIZE(E382, 'Summary Statistics'!$K$3,'Summary Statistics'!$K$7)</f>
        <v>-0.31428014369779117</v>
      </c>
    </row>
    <row r="383" spans="1:9" x14ac:dyDescent="0.35">
      <c r="A383" s="31">
        <v>382</v>
      </c>
      <c r="B383">
        <v>1</v>
      </c>
      <c r="C383">
        <v>0</v>
      </c>
      <c r="D383">
        <v>0</v>
      </c>
      <c r="E383" s="16">
        <v>0</v>
      </c>
      <c r="F383" s="31">
        <f>STANDARDIZE(B383, 'Summary Statistics'!$E$3, 'Summary Statistics'!$E$7)</f>
        <v>-1.3196113812441699</v>
      </c>
      <c r="G383">
        <f>STANDARDIZE(C383, 'Summary Statistics'!$I$3,'Summary Statistics'!$I$7)</f>
        <v>-1.1672900197286478</v>
      </c>
      <c r="H383">
        <f>STANDARDIZE(D383, 'Summary Statistics'!$J$3,'Summary Statistics'!$J$7)</f>
        <v>-0.67891464284095016</v>
      </c>
      <c r="I383" s="32">
        <f>STANDARDIZE(E383, 'Summary Statistics'!$K$3,'Summary Statistics'!$K$7)</f>
        <v>-1.1547746456427632</v>
      </c>
    </row>
    <row r="384" spans="1:9" x14ac:dyDescent="0.35">
      <c r="A384" s="31">
        <v>383</v>
      </c>
      <c r="B384">
        <v>7</v>
      </c>
      <c r="C384">
        <v>4</v>
      </c>
      <c r="D384">
        <v>0</v>
      </c>
      <c r="E384" s="16">
        <v>4</v>
      </c>
      <c r="F384" s="31">
        <f>STANDARDIZE(B384, 'Summary Statistics'!$E$3, 'Summary Statistics'!$E$7)</f>
        <v>-0.54806535667624223</v>
      </c>
      <c r="G384">
        <f>STANDARDIZE(C384, 'Summary Statistics'!$I$3,'Summary Statistics'!$I$7)</f>
        <v>-6.3274366518988837E-2</v>
      </c>
      <c r="H384">
        <f>STANDARDIZE(D384, 'Summary Statistics'!$J$3,'Summary Statistics'!$J$7)</f>
        <v>-0.67891464284095016</v>
      </c>
      <c r="I384" s="32">
        <f>STANDARDIZE(E384, 'Summary Statistics'!$K$3,'Summary Statistics'!$K$7)</f>
        <v>-3.4115309716133843E-2</v>
      </c>
    </row>
    <row r="385" spans="1:9" x14ac:dyDescent="0.35">
      <c r="A385" s="31">
        <v>384</v>
      </c>
      <c r="B385">
        <v>2</v>
      </c>
      <c r="C385">
        <v>1</v>
      </c>
      <c r="D385">
        <v>1</v>
      </c>
      <c r="E385" s="16">
        <v>2</v>
      </c>
      <c r="F385" s="31">
        <f>STANDARDIZE(B385, 'Summary Statistics'!$E$3, 'Summary Statistics'!$E$7)</f>
        <v>-1.1910203771495154</v>
      </c>
      <c r="G385">
        <f>STANDARDIZE(C385, 'Summary Statistics'!$I$3,'Summary Statistics'!$I$7)</f>
        <v>-0.89128610642623307</v>
      </c>
      <c r="H385">
        <f>STANDARDIZE(D385, 'Summary Statistics'!$J$3,'Summary Statistics'!$J$7)</f>
        <v>-0.36858985273641137</v>
      </c>
      <c r="I385" s="32">
        <f>STANDARDIZE(E385, 'Summary Statistics'!$K$3,'Summary Statistics'!$K$7)</f>
        <v>-0.59444497767944848</v>
      </c>
    </row>
    <row r="386" spans="1:9" x14ac:dyDescent="0.35">
      <c r="A386" s="31">
        <v>385</v>
      </c>
      <c r="B386">
        <v>10</v>
      </c>
      <c r="C386">
        <v>9</v>
      </c>
      <c r="D386">
        <v>9</v>
      </c>
      <c r="E386" s="16">
        <v>0</v>
      </c>
      <c r="F386" s="31">
        <f>STANDARDIZE(B386, 'Summary Statistics'!$E$3, 'Summary Statistics'!$E$7)</f>
        <v>-0.16229234439227835</v>
      </c>
      <c r="G386">
        <f>STANDARDIZE(C386, 'Summary Statistics'!$I$3,'Summary Statistics'!$I$7)</f>
        <v>1.3167451999930848</v>
      </c>
      <c r="H386">
        <f>STANDARDIZE(D386, 'Summary Statistics'!$J$3,'Summary Statistics'!$J$7)</f>
        <v>2.114008468099899</v>
      </c>
      <c r="I386" s="32">
        <f>STANDARDIZE(E386, 'Summary Statistics'!$K$3,'Summary Statistics'!$K$7)</f>
        <v>-1.1547746456427632</v>
      </c>
    </row>
    <row r="387" spans="1:9" x14ac:dyDescent="0.35">
      <c r="A387" s="31">
        <v>386</v>
      </c>
      <c r="B387">
        <v>3</v>
      </c>
      <c r="C387">
        <v>0</v>
      </c>
      <c r="D387">
        <v>0</v>
      </c>
      <c r="E387" s="16">
        <v>0</v>
      </c>
      <c r="F387" s="31">
        <f>STANDARDIZE(B387, 'Summary Statistics'!$E$3, 'Summary Statistics'!$E$7)</f>
        <v>-1.0624293730548606</v>
      </c>
      <c r="G387">
        <f>STANDARDIZE(C387, 'Summary Statistics'!$I$3,'Summary Statistics'!$I$7)</f>
        <v>-1.1672900197286478</v>
      </c>
      <c r="H387">
        <f>STANDARDIZE(D387, 'Summary Statistics'!$J$3,'Summary Statistics'!$J$7)</f>
        <v>-0.67891464284095016</v>
      </c>
      <c r="I387" s="32">
        <f>STANDARDIZE(E387, 'Summary Statistics'!$K$3,'Summary Statistics'!$K$7)</f>
        <v>-1.1547746456427632</v>
      </c>
    </row>
    <row r="388" spans="1:9" x14ac:dyDescent="0.35">
      <c r="A388" s="31">
        <v>387</v>
      </c>
      <c r="B388">
        <v>18</v>
      </c>
      <c r="C388">
        <v>7</v>
      </c>
      <c r="D388">
        <v>12</v>
      </c>
      <c r="E388" s="16">
        <v>17</v>
      </c>
      <c r="F388" s="31">
        <f>STANDARDIZE(B388, 'Summary Statistics'!$E$3, 'Summary Statistics'!$E$7)</f>
        <v>0.86643568836495866</v>
      </c>
      <c r="G388">
        <f>STANDARDIZE(C388, 'Summary Statistics'!$I$3,'Summary Statistics'!$I$7)</f>
        <v>0.76473737338825531</v>
      </c>
      <c r="H388">
        <f>STANDARDIZE(D388, 'Summary Statistics'!$J$3,'Summary Statistics'!$J$7)</f>
        <v>3.0449828384135156</v>
      </c>
      <c r="I388" s="32">
        <f>STANDARDIZE(E388, 'Summary Statistics'!$K$3,'Summary Statistics'!$K$7)</f>
        <v>3.6080275320454116</v>
      </c>
    </row>
    <row r="389" spans="1:9" x14ac:dyDescent="0.35">
      <c r="A389" s="31">
        <v>388</v>
      </c>
      <c r="B389">
        <v>8</v>
      </c>
      <c r="C389">
        <v>4</v>
      </c>
      <c r="D389">
        <v>1</v>
      </c>
      <c r="E389" s="16">
        <v>3</v>
      </c>
      <c r="F389" s="31">
        <f>STANDARDIZE(B389, 'Summary Statistics'!$E$3, 'Summary Statistics'!$E$7)</f>
        <v>-0.41947435258158761</v>
      </c>
      <c r="G389">
        <f>STANDARDIZE(C389, 'Summary Statistics'!$I$3,'Summary Statistics'!$I$7)</f>
        <v>-6.3274366518988837E-2</v>
      </c>
      <c r="H389">
        <f>STANDARDIZE(D389, 'Summary Statistics'!$J$3,'Summary Statistics'!$J$7)</f>
        <v>-0.36858985273641137</v>
      </c>
      <c r="I389" s="32">
        <f>STANDARDIZE(E389, 'Summary Statistics'!$K$3,'Summary Statistics'!$K$7)</f>
        <v>-0.31428014369779117</v>
      </c>
    </row>
    <row r="390" spans="1:9" x14ac:dyDescent="0.35">
      <c r="A390" s="31">
        <v>389</v>
      </c>
      <c r="B390">
        <v>8</v>
      </c>
      <c r="C390">
        <v>2</v>
      </c>
      <c r="D390">
        <v>1</v>
      </c>
      <c r="E390" s="16">
        <v>2</v>
      </c>
      <c r="F390" s="31">
        <f>STANDARDIZE(B390, 'Summary Statistics'!$E$3, 'Summary Statistics'!$E$7)</f>
        <v>-0.41947435258158761</v>
      </c>
      <c r="G390">
        <f>STANDARDIZE(C390, 'Summary Statistics'!$I$3,'Summary Statistics'!$I$7)</f>
        <v>-0.61528219312381827</v>
      </c>
      <c r="H390">
        <f>STANDARDIZE(D390, 'Summary Statistics'!$J$3,'Summary Statistics'!$J$7)</f>
        <v>-0.36858985273641137</v>
      </c>
      <c r="I390" s="32">
        <f>STANDARDIZE(E390, 'Summary Statistics'!$K$3,'Summary Statistics'!$K$7)</f>
        <v>-0.59444497767944848</v>
      </c>
    </row>
    <row r="391" spans="1:9" x14ac:dyDescent="0.35">
      <c r="A391" s="31">
        <v>390</v>
      </c>
      <c r="B391">
        <v>18</v>
      </c>
      <c r="C391">
        <v>0</v>
      </c>
      <c r="D391">
        <v>0</v>
      </c>
      <c r="E391" s="16">
        <v>1</v>
      </c>
      <c r="F391" s="31">
        <f>STANDARDIZE(B391, 'Summary Statistics'!$E$3, 'Summary Statistics'!$E$7)</f>
        <v>0.86643568836495866</v>
      </c>
      <c r="G391">
        <f>STANDARDIZE(C391, 'Summary Statistics'!$I$3,'Summary Statistics'!$I$7)</f>
        <v>-1.1672900197286478</v>
      </c>
      <c r="H391">
        <f>STANDARDIZE(D391, 'Summary Statistics'!$J$3,'Summary Statistics'!$J$7)</f>
        <v>-0.67891464284095016</v>
      </c>
      <c r="I391" s="32">
        <f>STANDARDIZE(E391, 'Summary Statistics'!$K$3,'Summary Statistics'!$K$7)</f>
        <v>-0.87460981166110585</v>
      </c>
    </row>
    <row r="392" spans="1:9" x14ac:dyDescent="0.35">
      <c r="A392" s="31">
        <v>391</v>
      </c>
      <c r="B392">
        <v>25</v>
      </c>
      <c r="C392">
        <v>10</v>
      </c>
      <c r="D392">
        <v>3</v>
      </c>
      <c r="E392" s="16">
        <v>9</v>
      </c>
      <c r="F392" s="31">
        <f>STANDARDIZE(B392, 'Summary Statistics'!$E$3, 'Summary Statistics'!$E$7)</f>
        <v>1.7665727170275409</v>
      </c>
      <c r="G392">
        <f>STANDARDIZE(C392, 'Summary Statistics'!$I$3,'Summary Statistics'!$I$7)</f>
        <v>1.5927491132954996</v>
      </c>
      <c r="H392">
        <f>STANDARDIZE(D392, 'Summary Statistics'!$J$3,'Summary Statistics'!$J$7)</f>
        <v>0.2520597274726662</v>
      </c>
      <c r="I392" s="32">
        <f>STANDARDIZE(E392, 'Summary Statistics'!$K$3,'Summary Statistics'!$K$7)</f>
        <v>1.3667088601921529</v>
      </c>
    </row>
    <row r="393" spans="1:9" x14ac:dyDescent="0.35">
      <c r="A393" s="31">
        <v>392</v>
      </c>
      <c r="B393">
        <v>20</v>
      </c>
      <c r="C393">
        <v>0</v>
      </c>
      <c r="D393">
        <v>0</v>
      </c>
      <c r="E393" s="16">
        <v>0</v>
      </c>
      <c r="F393" s="31">
        <f>STANDARDIZE(B393, 'Summary Statistics'!$E$3, 'Summary Statistics'!$E$7)</f>
        <v>1.1236176965542679</v>
      </c>
      <c r="G393">
        <f>STANDARDIZE(C393, 'Summary Statistics'!$I$3,'Summary Statistics'!$I$7)</f>
        <v>-1.1672900197286478</v>
      </c>
      <c r="H393">
        <f>STANDARDIZE(D393, 'Summary Statistics'!$J$3,'Summary Statistics'!$J$7)</f>
        <v>-0.67891464284095016</v>
      </c>
      <c r="I393" s="32">
        <f>STANDARDIZE(E393, 'Summary Statistics'!$K$3,'Summary Statistics'!$K$7)</f>
        <v>-1.1547746456427632</v>
      </c>
    </row>
    <row r="394" spans="1:9" x14ac:dyDescent="0.35">
      <c r="A394" s="31">
        <v>393</v>
      </c>
      <c r="B394">
        <v>24</v>
      </c>
      <c r="C394">
        <v>2</v>
      </c>
      <c r="D394">
        <v>1</v>
      </c>
      <c r="E394" s="16">
        <v>2</v>
      </c>
      <c r="F394" s="31">
        <f>STANDARDIZE(B394, 'Summary Statistics'!$E$3, 'Summary Statistics'!$E$7)</f>
        <v>1.6379817129328864</v>
      </c>
      <c r="G394">
        <f>STANDARDIZE(C394, 'Summary Statistics'!$I$3,'Summary Statistics'!$I$7)</f>
        <v>-0.61528219312381827</v>
      </c>
      <c r="H394">
        <f>STANDARDIZE(D394, 'Summary Statistics'!$J$3,'Summary Statistics'!$J$7)</f>
        <v>-0.36858985273641137</v>
      </c>
      <c r="I394" s="32">
        <f>STANDARDIZE(E394, 'Summary Statistics'!$K$3,'Summary Statistics'!$K$7)</f>
        <v>-0.59444497767944848</v>
      </c>
    </row>
    <row r="395" spans="1:9" x14ac:dyDescent="0.35">
      <c r="A395" s="31">
        <v>394</v>
      </c>
      <c r="B395">
        <v>6</v>
      </c>
      <c r="C395">
        <v>2</v>
      </c>
      <c r="D395">
        <v>1</v>
      </c>
      <c r="E395" s="16">
        <v>2</v>
      </c>
      <c r="F395" s="31">
        <f>STANDARDIZE(B395, 'Summary Statistics'!$E$3, 'Summary Statistics'!$E$7)</f>
        <v>-0.67665636077089686</v>
      </c>
      <c r="G395">
        <f>STANDARDIZE(C395, 'Summary Statistics'!$I$3,'Summary Statistics'!$I$7)</f>
        <v>-0.61528219312381827</v>
      </c>
      <c r="H395">
        <f>STANDARDIZE(D395, 'Summary Statistics'!$J$3,'Summary Statistics'!$J$7)</f>
        <v>-0.36858985273641137</v>
      </c>
      <c r="I395" s="32">
        <f>STANDARDIZE(E395, 'Summary Statistics'!$K$3,'Summary Statistics'!$K$7)</f>
        <v>-0.59444497767944848</v>
      </c>
    </row>
    <row r="396" spans="1:9" x14ac:dyDescent="0.35">
      <c r="A396" s="31">
        <v>395</v>
      </c>
      <c r="B396">
        <v>13</v>
      </c>
      <c r="C396">
        <v>10</v>
      </c>
      <c r="D396">
        <v>3</v>
      </c>
      <c r="E396" s="16">
        <v>12</v>
      </c>
      <c r="F396" s="31">
        <f>STANDARDIZE(B396, 'Summary Statistics'!$E$3, 'Summary Statistics'!$E$7)</f>
        <v>0.2234806678916855</v>
      </c>
      <c r="G396">
        <f>STANDARDIZE(C396, 'Summary Statistics'!$I$3,'Summary Statistics'!$I$7)</f>
        <v>1.5927491132954996</v>
      </c>
      <c r="H396">
        <f>STANDARDIZE(D396, 'Summary Statistics'!$J$3,'Summary Statistics'!$J$7)</f>
        <v>0.2520597274726662</v>
      </c>
      <c r="I396" s="32">
        <f>STANDARDIZE(E396, 'Summary Statistics'!$K$3,'Summary Statistics'!$K$7)</f>
        <v>2.207203362137125</v>
      </c>
    </row>
    <row r="397" spans="1:9" x14ac:dyDescent="0.35">
      <c r="A397" s="31">
        <v>396</v>
      </c>
      <c r="B397">
        <v>8</v>
      </c>
      <c r="C397">
        <v>2</v>
      </c>
      <c r="D397">
        <v>1</v>
      </c>
      <c r="E397" s="16">
        <v>2</v>
      </c>
      <c r="F397" s="31">
        <f>STANDARDIZE(B397, 'Summary Statistics'!$E$3, 'Summary Statistics'!$E$7)</f>
        <v>-0.41947435258158761</v>
      </c>
      <c r="G397">
        <f>STANDARDIZE(C397, 'Summary Statistics'!$I$3,'Summary Statistics'!$I$7)</f>
        <v>-0.61528219312381827</v>
      </c>
      <c r="H397">
        <f>STANDARDIZE(D397, 'Summary Statistics'!$J$3,'Summary Statistics'!$J$7)</f>
        <v>-0.36858985273641137</v>
      </c>
      <c r="I397" s="32">
        <f>STANDARDIZE(E397, 'Summary Statistics'!$K$3,'Summary Statistics'!$K$7)</f>
        <v>-0.59444497767944848</v>
      </c>
    </row>
    <row r="398" spans="1:9" x14ac:dyDescent="0.35">
      <c r="A398" s="31">
        <v>397</v>
      </c>
      <c r="B398">
        <v>8</v>
      </c>
      <c r="C398">
        <v>2</v>
      </c>
      <c r="D398">
        <v>0</v>
      </c>
      <c r="E398" s="16">
        <v>2</v>
      </c>
      <c r="F398" s="31">
        <f>STANDARDIZE(B398, 'Summary Statistics'!$E$3, 'Summary Statistics'!$E$7)</f>
        <v>-0.41947435258158761</v>
      </c>
      <c r="G398">
        <f>STANDARDIZE(C398, 'Summary Statistics'!$I$3,'Summary Statistics'!$I$7)</f>
        <v>-0.61528219312381827</v>
      </c>
      <c r="H398">
        <f>STANDARDIZE(D398, 'Summary Statistics'!$J$3,'Summary Statistics'!$J$7)</f>
        <v>-0.67891464284095016</v>
      </c>
      <c r="I398" s="32">
        <f>STANDARDIZE(E398, 'Summary Statistics'!$K$3,'Summary Statistics'!$K$7)</f>
        <v>-0.59444497767944848</v>
      </c>
    </row>
    <row r="399" spans="1:9" x14ac:dyDescent="0.35">
      <c r="A399" s="31">
        <v>398</v>
      </c>
      <c r="B399">
        <v>5</v>
      </c>
      <c r="C399">
        <v>4</v>
      </c>
      <c r="D399">
        <v>1</v>
      </c>
      <c r="E399" s="16">
        <v>3</v>
      </c>
      <c r="F399" s="31">
        <f>STANDARDIZE(B399, 'Summary Statistics'!$E$3, 'Summary Statistics'!$E$7)</f>
        <v>-0.80524736486555148</v>
      </c>
      <c r="G399">
        <f>STANDARDIZE(C399, 'Summary Statistics'!$I$3,'Summary Statistics'!$I$7)</f>
        <v>-6.3274366518988837E-2</v>
      </c>
      <c r="H399">
        <f>STANDARDIZE(D399, 'Summary Statistics'!$J$3,'Summary Statistics'!$J$7)</f>
        <v>-0.36858985273641137</v>
      </c>
      <c r="I399" s="32">
        <f>STANDARDIZE(E399, 'Summary Statistics'!$K$3,'Summary Statistics'!$K$7)</f>
        <v>-0.31428014369779117</v>
      </c>
    </row>
    <row r="400" spans="1:9" x14ac:dyDescent="0.35">
      <c r="A400" s="31">
        <v>399</v>
      </c>
      <c r="B400">
        <v>15</v>
      </c>
      <c r="C400">
        <v>11</v>
      </c>
      <c r="D400">
        <v>10</v>
      </c>
      <c r="E400" s="16">
        <v>7</v>
      </c>
      <c r="F400" s="31">
        <f>STANDARDIZE(B400, 'Summary Statistics'!$E$3, 'Summary Statistics'!$E$7)</f>
        <v>0.48066267608099472</v>
      </c>
      <c r="G400">
        <f>STANDARDIZE(C400, 'Summary Statistics'!$I$3,'Summary Statistics'!$I$7)</f>
        <v>1.8687530265979142</v>
      </c>
      <c r="H400">
        <f>STANDARDIZE(D400, 'Summary Statistics'!$J$3,'Summary Statistics'!$J$7)</f>
        <v>2.4243332582044381</v>
      </c>
      <c r="I400" s="32">
        <f>STANDARDIZE(E400, 'Summary Statistics'!$K$3,'Summary Statistics'!$K$7)</f>
        <v>0.80637919222883814</v>
      </c>
    </row>
    <row r="401" spans="1:9" x14ac:dyDescent="0.35">
      <c r="A401" s="31">
        <v>400</v>
      </c>
      <c r="B401">
        <v>4</v>
      </c>
      <c r="C401">
        <v>2</v>
      </c>
      <c r="D401">
        <v>3</v>
      </c>
      <c r="E401" s="16">
        <v>2</v>
      </c>
      <c r="F401" s="31">
        <f>STANDARDIZE(B401, 'Summary Statistics'!$E$3, 'Summary Statistics'!$E$7)</f>
        <v>-0.93383836896020611</v>
      </c>
      <c r="G401">
        <f>STANDARDIZE(C401, 'Summary Statistics'!$I$3,'Summary Statistics'!$I$7)</f>
        <v>-0.61528219312381827</v>
      </c>
      <c r="H401">
        <f>STANDARDIZE(D401, 'Summary Statistics'!$J$3,'Summary Statistics'!$J$7)</f>
        <v>0.2520597274726662</v>
      </c>
      <c r="I401" s="32">
        <f>STANDARDIZE(E401, 'Summary Statistics'!$K$3,'Summary Statistics'!$K$7)</f>
        <v>-0.59444497767944848</v>
      </c>
    </row>
    <row r="402" spans="1:9" x14ac:dyDescent="0.35">
      <c r="A402" s="31">
        <v>401</v>
      </c>
      <c r="B402">
        <v>21</v>
      </c>
      <c r="C402">
        <v>8</v>
      </c>
      <c r="D402">
        <v>1</v>
      </c>
      <c r="E402" s="16">
        <v>6</v>
      </c>
      <c r="F402" s="31">
        <f>STANDARDIZE(B402, 'Summary Statistics'!$E$3, 'Summary Statistics'!$E$7)</f>
        <v>1.2522087006489224</v>
      </c>
      <c r="G402">
        <f>STANDARDIZE(C402, 'Summary Statistics'!$I$3,'Summary Statistics'!$I$7)</f>
        <v>1.04074128669067</v>
      </c>
      <c r="H402">
        <f>STANDARDIZE(D402, 'Summary Statistics'!$J$3,'Summary Statistics'!$J$7)</f>
        <v>-0.36858985273641137</v>
      </c>
      <c r="I402" s="32">
        <f>STANDARDIZE(E402, 'Summary Statistics'!$K$3,'Summary Statistics'!$K$7)</f>
        <v>0.52621435824718088</v>
      </c>
    </row>
    <row r="403" spans="1:9" x14ac:dyDescent="0.35">
      <c r="A403" s="31">
        <v>402</v>
      </c>
      <c r="B403">
        <v>36</v>
      </c>
      <c r="C403">
        <v>7</v>
      </c>
      <c r="D403">
        <v>7</v>
      </c>
      <c r="E403" s="16">
        <v>7</v>
      </c>
      <c r="F403" s="31">
        <f>STANDARDIZE(B403, 'Summary Statistics'!$E$3, 'Summary Statistics'!$E$7)</f>
        <v>3.1810737620687415</v>
      </c>
      <c r="G403">
        <f>STANDARDIZE(C403, 'Summary Statistics'!$I$3,'Summary Statistics'!$I$7)</f>
        <v>0.76473737338825531</v>
      </c>
      <c r="H403">
        <f>STANDARDIZE(D403, 'Summary Statistics'!$J$3,'Summary Statistics'!$J$7)</f>
        <v>1.4933588878908215</v>
      </c>
      <c r="I403" s="32">
        <f>STANDARDIZE(E403, 'Summary Statistics'!$K$3,'Summary Statistics'!$K$7)</f>
        <v>0.80637919222883814</v>
      </c>
    </row>
    <row r="404" spans="1:9" x14ac:dyDescent="0.35">
      <c r="A404" s="31">
        <v>403</v>
      </c>
      <c r="B404">
        <v>6</v>
      </c>
      <c r="C404">
        <v>4</v>
      </c>
      <c r="D404">
        <v>4</v>
      </c>
      <c r="E404" s="16">
        <v>4</v>
      </c>
      <c r="F404" s="31">
        <f>STANDARDIZE(B404, 'Summary Statistics'!$E$3, 'Summary Statistics'!$E$7)</f>
        <v>-0.67665636077089686</v>
      </c>
      <c r="G404">
        <f>STANDARDIZE(C404, 'Summary Statistics'!$I$3,'Summary Statistics'!$I$7)</f>
        <v>-6.3274366518988837E-2</v>
      </c>
      <c r="H404">
        <f>STANDARDIZE(D404, 'Summary Statistics'!$J$3,'Summary Statistics'!$J$7)</f>
        <v>0.56238451757720498</v>
      </c>
      <c r="I404" s="32">
        <f>STANDARDIZE(E404, 'Summary Statistics'!$K$3,'Summary Statistics'!$K$7)</f>
        <v>-3.4115309716133843E-2</v>
      </c>
    </row>
    <row r="405" spans="1:9" x14ac:dyDescent="0.35">
      <c r="A405" s="31">
        <v>404</v>
      </c>
      <c r="B405">
        <v>10</v>
      </c>
      <c r="C405">
        <v>7</v>
      </c>
      <c r="D405">
        <v>0</v>
      </c>
      <c r="E405" s="16">
        <v>7</v>
      </c>
      <c r="F405" s="31">
        <f>STANDARDIZE(B405, 'Summary Statistics'!$E$3, 'Summary Statistics'!$E$7)</f>
        <v>-0.16229234439227835</v>
      </c>
      <c r="G405">
        <f>STANDARDIZE(C405, 'Summary Statistics'!$I$3,'Summary Statistics'!$I$7)</f>
        <v>0.76473737338825531</v>
      </c>
      <c r="H405">
        <f>STANDARDIZE(D405, 'Summary Statistics'!$J$3,'Summary Statistics'!$J$7)</f>
        <v>-0.67891464284095016</v>
      </c>
      <c r="I405" s="32">
        <f>STANDARDIZE(E405, 'Summary Statistics'!$K$3,'Summary Statistics'!$K$7)</f>
        <v>0.80637919222883814</v>
      </c>
    </row>
    <row r="406" spans="1:9" x14ac:dyDescent="0.35">
      <c r="A406" s="31">
        <v>405</v>
      </c>
      <c r="B406">
        <v>10</v>
      </c>
      <c r="C406">
        <v>0</v>
      </c>
      <c r="D406">
        <v>1</v>
      </c>
      <c r="E406" s="16">
        <v>8</v>
      </c>
      <c r="F406" s="31">
        <f>STANDARDIZE(B406, 'Summary Statistics'!$E$3, 'Summary Statistics'!$E$7)</f>
        <v>-0.16229234439227835</v>
      </c>
      <c r="G406">
        <f>STANDARDIZE(C406, 'Summary Statistics'!$I$3,'Summary Statistics'!$I$7)</f>
        <v>-1.1672900197286478</v>
      </c>
      <c r="H406">
        <f>STANDARDIZE(D406, 'Summary Statistics'!$J$3,'Summary Statistics'!$J$7)</f>
        <v>-0.36858985273641137</v>
      </c>
      <c r="I406" s="32">
        <f>STANDARDIZE(E406, 'Summary Statistics'!$K$3,'Summary Statistics'!$K$7)</f>
        <v>1.0865440262104955</v>
      </c>
    </row>
    <row r="407" spans="1:9" x14ac:dyDescent="0.35">
      <c r="A407" s="31">
        <v>406</v>
      </c>
      <c r="B407">
        <v>6</v>
      </c>
      <c r="C407">
        <v>2</v>
      </c>
      <c r="D407">
        <v>0</v>
      </c>
      <c r="E407" s="16">
        <v>2</v>
      </c>
      <c r="F407" s="31">
        <f>STANDARDIZE(B407, 'Summary Statistics'!$E$3, 'Summary Statistics'!$E$7)</f>
        <v>-0.67665636077089686</v>
      </c>
      <c r="G407">
        <f>STANDARDIZE(C407, 'Summary Statistics'!$I$3,'Summary Statistics'!$I$7)</f>
        <v>-0.61528219312381827</v>
      </c>
      <c r="H407">
        <f>STANDARDIZE(D407, 'Summary Statistics'!$J$3,'Summary Statistics'!$J$7)</f>
        <v>-0.67891464284095016</v>
      </c>
      <c r="I407" s="32">
        <f>STANDARDIZE(E407, 'Summary Statistics'!$K$3,'Summary Statistics'!$K$7)</f>
        <v>-0.59444497767944848</v>
      </c>
    </row>
    <row r="408" spans="1:9" x14ac:dyDescent="0.35">
      <c r="A408" s="31">
        <v>407</v>
      </c>
      <c r="B408">
        <v>28</v>
      </c>
      <c r="C408">
        <v>4</v>
      </c>
      <c r="D408">
        <v>0</v>
      </c>
      <c r="E408" s="16">
        <v>4</v>
      </c>
      <c r="F408" s="31">
        <f>STANDARDIZE(B408, 'Summary Statistics'!$E$3, 'Summary Statistics'!$E$7)</f>
        <v>2.1523457293115045</v>
      </c>
      <c r="G408">
        <f>STANDARDIZE(C408, 'Summary Statistics'!$I$3,'Summary Statistics'!$I$7)</f>
        <v>-6.3274366518988837E-2</v>
      </c>
      <c r="H408">
        <f>STANDARDIZE(D408, 'Summary Statistics'!$J$3,'Summary Statistics'!$J$7)</f>
        <v>-0.67891464284095016</v>
      </c>
      <c r="I408" s="32">
        <f>STANDARDIZE(E408, 'Summary Statistics'!$K$3,'Summary Statistics'!$K$7)</f>
        <v>-3.4115309716133843E-2</v>
      </c>
    </row>
    <row r="409" spans="1:9" x14ac:dyDescent="0.35">
      <c r="A409" s="31">
        <v>408</v>
      </c>
      <c r="B409">
        <v>8</v>
      </c>
      <c r="C409">
        <v>2</v>
      </c>
      <c r="D409">
        <v>0</v>
      </c>
      <c r="E409" s="16">
        <v>2</v>
      </c>
      <c r="F409" s="31">
        <f>STANDARDIZE(B409, 'Summary Statistics'!$E$3, 'Summary Statistics'!$E$7)</f>
        <v>-0.41947435258158761</v>
      </c>
      <c r="G409">
        <f>STANDARDIZE(C409, 'Summary Statistics'!$I$3,'Summary Statistics'!$I$7)</f>
        <v>-0.61528219312381827</v>
      </c>
      <c r="H409">
        <f>STANDARDIZE(D409, 'Summary Statistics'!$J$3,'Summary Statistics'!$J$7)</f>
        <v>-0.67891464284095016</v>
      </c>
      <c r="I409" s="32">
        <f>STANDARDIZE(E409, 'Summary Statistics'!$K$3,'Summary Statistics'!$K$7)</f>
        <v>-0.59444497767944848</v>
      </c>
    </row>
    <row r="410" spans="1:9" x14ac:dyDescent="0.35">
      <c r="A410" s="31">
        <v>409</v>
      </c>
      <c r="B410">
        <v>31</v>
      </c>
      <c r="C410">
        <v>2</v>
      </c>
      <c r="D410">
        <v>1</v>
      </c>
      <c r="E410" s="16">
        <v>4</v>
      </c>
      <c r="F410" s="31">
        <f>STANDARDIZE(B410, 'Summary Statistics'!$E$3, 'Summary Statistics'!$E$7)</f>
        <v>2.5381187415954685</v>
      </c>
      <c r="G410">
        <f>STANDARDIZE(C410, 'Summary Statistics'!$I$3,'Summary Statistics'!$I$7)</f>
        <v>-0.61528219312381827</v>
      </c>
      <c r="H410">
        <f>STANDARDIZE(D410, 'Summary Statistics'!$J$3,'Summary Statistics'!$J$7)</f>
        <v>-0.36858985273641137</v>
      </c>
      <c r="I410" s="32">
        <f>STANDARDIZE(E410, 'Summary Statistics'!$K$3,'Summary Statistics'!$K$7)</f>
        <v>-3.4115309716133843E-2</v>
      </c>
    </row>
    <row r="411" spans="1:9" x14ac:dyDescent="0.35">
      <c r="A411" s="31">
        <v>410</v>
      </c>
      <c r="B411">
        <v>19</v>
      </c>
      <c r="C411">
        <v>4</v>
      </c>
      <c r="D411">
        <v>0</v>
      </c>
      <c r="E411" s="16">
        <v>2</v>
      </c>
      <c r="F411" s="31">
        <f>STANDARDIZE(B411, 'Summary Statistics'!$E$3, 'Summary Statistics'!$E$7)</f>
        <v>0.99502669245961328</v>
      </c>
      <c r="G411">
        <f>STANDARDIZE(C411, 'Summary Statistics'!$I$3,'Summary Statistics'!$I$7)</f>
        <v>-6.3274366518988837E-2</v>
      </c>
      <c r="H411">
        <f>STANDARDIZE(D411, 'Summary Statistics'!$J$3,'Summary Statistics'!$J$7)</f>
        <v>-0.67891464284095016</v>
      </c>
      <c r="I411" s="32">
        <f>STANDARDIZE(E411, 'Summary Statistics'!$K$3,'Summary Statistics'!$K$7)</f>
        <v>-0.59444497767944848</v>
      </c>
    </row>
    <row r="412" spans="1:9" x14ac:dyDescent="0.35">
      <c r="A412" s="31">
        <v>411</v>
      </c>
      <c r="B412">
        <v>11</v>
      </c>
      <c r="C412">
        <v>4</v>
      </c>
      <c r="D412">
        <v>0</v>
      </c>
      <c r="E412" s="16">
        <v>2</v>
      </c>
      <c r="F412" s="31">
        <f>STANDARDIZE(B412, 'Summary Statistics'!$E$3, 'Summary Statistics'!$E$7)</f>
        <v>-3.3701340297623741E-2</v>
      </c>
      <c r="G412">
        <f>STANDARDIZE(C412, 'Summary Statistics'!$I$3,'Summary Statistics'!$I$7)</f>
        <v>-6.3274366518988837E-2</v>
      </c>
      <c r="H412">
        <f>STANDARDIZE(D412, 'Summary Statistics'!$J$3,'Summary Statistics'!$J$7)</f>
        <v>-0.67891464284095016</v>
      </c>
      <c r="I412" s="32">
        <f>STANDARDIZE(E412, 'Summary Statistics'!$K$3,'Summary Statistics'!$K$7)</f>
        <v>-0.59444497767944848</v>
      </c>
    </row>
    <row r="413" spans="1:9" x14ac:dyDescent="0.35">
      <c r="A413" s="31">
        <v>412</v>
      </c>
      <c r="B413">
        <v>33</v>
      </c>
      <c r="C413">
        <v>8</v>
      </c>
      <c r="D413">
        <v>11</v>
      </c>
      <c r="E413" s="16">
        <v>10</v>
      </c>
      <c r="F413" s="31">
        <f>STANDARDIZE(B413, 'Summary Statistics'!$E$3, 'Summary Statistics'!$E$7)</f>
        <v>2.7953007497847779</v>
      </c>
      <c r="G413">
        <f>STANDARDIZE(C413, 'Summary Statistics'!$I$3,'Summary Statistics'!$I$7)</f>
        <v>1.04074128669067</v>
      </c>
      <c r="H413">
        <f>STANDARDIZE(D413, 'Summary Statistics'!$J$3,'Summary Statistics'!$J$7)</f>
        <v>2.7346580483089769</v>
      </c>
      <c r="I413" s="32">
        <f>STANDARDIZE(E413, 'Summary Statistics'!$K$3,'Summary Statistics'!$K$7)</f>
        <v>1.6468736941738102</v>
      </c>
    </row>
    <row r="414" spans="1:9" x14ac:dyDescent="0.35">
      <c r="A414" s="31">
        <v>413</v>
      </c>
      <c r="B414">
        <v>19</v>
      </c>
      <c r="C414">
        <v>7</v>
      </c>
      <c r="D414">
        <v>0</v>
      </c>
      <c r="E414" s="16">
        <v>8</v>
      </c>
      <c r="F414" s="31">
        <f>STANDARDIZE(B414, 'Summary Statistics'!$E$3, 'Summary Statistics'!$E$7)</f>
        <v>0.99502669245961328</v>
      </c>
      <c r="G414">
        <f>STANDARDIZE(C414, 'Summary Statistics'!$I$3,'Summary Statistics'!$I$7)</f>
        <v>0.76473737338825531</v>
      </c>
      <c r="H414">
        <f>STANDARDIZE(D414, 'Summary Statistics'!$J$3,'Summary Statistics'!$J$7)</f>
        <v>-0.67891464284095016</v>
      </c>
      <c r="I414" s="32">
        <f>STANDARDIZE(E414, 'Summary Statistics'!$K$3,'Summary Statistics'!$K$7)</f>
        <v>1.0865440262104955</v>
      </c>
    </row>
    <row r="415" spans="1:9" x14ac:dyDescent="0.35">
      <c r="A415" s="31">
        <v>414</v>
      </c>
      <c r="B415">
        <v>7</v>
      </c>
      <c r="C415">
        <v>5</v>
      </c>
      <c r="D415">
        <v>0</v>
      </c>
      <c r="E415" s="16">
        <v>4</v>
      </c>
      <c r="F415" s="31">
        <f>STANDARDIZE(B415, 'Summary Statistics'!$E$3, 'Summary Statistics'!$E$7)</f>
        <v>-0.54806535667624223</v>
      </c>
      <c r="G415">
        <f>STANDARDIZE(C415, 'Summary Statistics'!$I$3,'Summary Statistics'!$I$7)</f>
        <v>0.2127295467834259</v>
      </c>
      <c r="H415">
        <f>STANDARDIZE(D415, 'Summary Statistics'!$J$3,'Summary Statistics'!$J$7)</f>
        <v>-0.67891464284095016</v>
      </c>
      <c r="I415" s="32">
        <f>STANDARDIZE(E415, 'Summary Statistics'!$K$3,'Summary Statistics'!$K$7)</f>
        <v>-3.4115309716133843E-2</v>
      </c>
    </row>
    <row r="416" spans="1:9" x14ac:dyDescent="0.35">
      <c r="A416" s="31">
        <v>415</v>
      </c>
      <c r="B416">
        <v>6</v>
      </c>
      <c r="C416">
        <v>3</v>
      </c>
      <c r="D416">
        <v>1</v>
      </c>
      <c r="E416" s="16">
        <v>4</v>
      </c>
      <c r="F416" s="31">
        <f>STANDARDIZE(B416, 'Summary Statistics'!$E$3, 'Summary Statistics'!$E$7)</f>
        <v>-0.67665636077089686</v>
      </c>
      <c r="G416">
        <f>STANDARDIZE(C416, 'Summary Statistics'!$I$3,'Summary Statistics'!$I$7)</f>
        <v>-0.33927827982140357</v>
      </c>
      <c r="H416">
        <f>STANDARDIZE(D416, 'Summary Statistics'!$J$3,'Summary Statistics'!$J$7)</f>
        <v>-0.36858985273641137</v>
      </c>
      <c r="I416" s="32">
        <f>STANDARDIZE(E416, 'Summary Statistics'!$K$3,'Summary Statistics'!$K$7)</f>
        <v>-3.4115309716133843E-2</v>
      </c>
    </row>
    <row r="417" spans="1:9" x14ac:dyDescent="0.35">
      <c r="A417" s="31">
        <v>416</v>
      </c>
      <c r="B417">
        <v>3</v>
      </c>
      <c r="C417">
        <v>2</v>
      </c>
      <c r="D417">
        <v>1</v>
      </c>
      <c r="E417" s="16">
        <v>0</v>
      </c>
      <c r="F417" s="31">
        <f>STANDARDIZE(B417, 'Summary Statistics'!$E$3, 'Summary Statistics'!$E$7)</f>
        <v>-1.0624293730548606</v>
      </c>
      <c r="G417">
        <f>STANDARDIZE(C417, 'Summary Statistics'!$I$3,'Summary Statistics'!$I$7)</f>
        <v>-0.61528219312381827</v>
      </c>
      <c r="H417">
        <f>STANDARDIZE(D417, 'Summary Statistics'!$J$3,'Summary Statistics'!$J$7)</f>
        <v>-0.36858985273641137</v>
      </c>
      <c r="I417" s="32">
        <f>STANDARDIZE(E417, 'Summary Statistics'!$K$3,'Summary Statistics'!$K$7)</f>
        <v>-1.1547746456427632</v>
      </c>
    </row>
    <row r="418" spans="1:9" x14ac:dyDescent="0.35">
      <c r="A418" s="31">
        <v>417</v>
      </c>
      <c r="B418">
        <v>1</v>
      </c>
      <c r="C418">
        <v>0</v>
      </c>
      <c r="D418">
        <v>0</v>
      </c>
      <c r="E418" s="16">
        <v>0</v>
      </c>
      <c r="F418" s="31">
        <f>STANDARDIZE(B418, 'Summary Statistics'!$E$3, 'Summary Statistics'!$E$7)</f>
        <v>-1.3196113812441699</v>
      </c>
      <c r="G418">
        <f>STANDARDIZE(C418, 'Summary Statistics'!$I$3,'Summary Statistics'!$I$7)</f>
        <v>-1.1672900197286478</v>
      </c>
      <c r="H418">
        <f>STANDARDIZE(D418, 'Summary Statistics'!$J$3,'Summary Statistics'!$J$7)</f>
        <v>-0.67891464284095016</v>
      </c>
      <c r="I418" s="32">
        <f>STANDARDIZE(E418, 'Summary Statistics'!$K$3,'Summary Statistics'!$K$7)</f>
        <v>-1.1547746456427632</v>
      </c>
    </row>
    <row r="419" spans="1:9" x14ac:dyDescent="0.35">
      <c r="A419" s="31">
        <v>418</v>
      </c>
      <c r="B419">
        <v>21</v>
      </c>
      <c r="C419">
        <v>15</v>
      </c>
      <c r="D419">
        <v>1</v>
      </c>
      <c r="E419" s="16">
        <v>12</v>
      </c>
      <c r="F419" s="31">
        <f>STANDARDIZE(B419, 'Summary Statistics'!$E$3, 'Summary Statistics'!$E$7)</f>
        <v>1.2522087006489224</v>
      </c>
      <c r="G419">
        <f>STANDARDIZE(C419, 'Summary Statistics'!$I$3,'Summary Statistics'!$I$7)</f>
        <v>2.9727686798075728</v>
      </c>
      <c r="H419">
        <f>STANDARDIZE(D419, 'Summary Statistics'!$J$3,'Summary Statistics'!$J$7)</f>
        <v>-0.36858985273641137</v>
      </c>
      <c r="I419" s="32">
        <f>STANDARDIZE(E419, 'Summary Statistics'!$K$3,'Summary Statistics'!$K$7)</f>
        <v>2.207203362137125</v>
      </c>
    </row>
    <row r="420" spans="1:9" x14ac:dyDescent="0.35">
      <c r="A420" s="31">
        <v>419</v>
      </c>
      <c r="B420">
        <v>3</v>
      </c>
      <c r="C420">
        <v>2</v>
      </c>
      <c r="D420">
        <v>0</v>
      </c>
      <c r="E420" s="16">
        <v>2</v>
      </c>
      <c r="F420" s="31">
        <f>STANDARDIZE(B420, 'Summary Statistics'!$E$3, 'Summary Statistics'!$E$7)</f>
        <v>-1.0624293730548606</v>
      </c>
      <c r="G420">
        <f>STANDARDIZE(C420, 'Summary Statistics'!$I$3,'Summary Statistics'!$I$7)</f>
        <v>-0.61528219312381827</v>
      </c>
      <c r="H420">
        <f>STANDARDIZE(D420, 'Summary Statistics'!$J$3,'Summary Statistics'!$J$7)</f>
        <v>-0.67891464284095016</v>
      </c>
      <c r="I420" s="32">
        <f>STANDARDIZE(E420, 'Summary Statistics'!$K$3,'Summary Statistics'!$K$7)</f>
        <v>-0.59444497767944848</v>
      </c>
    </row>
    <row r="421" spans="1:9" x14ac:dyDescent="0.35">
      <c r="A421" s="31">
        <v>420</v>
      </c>
      <c r="B421">
        <v>9</v>
      </c>
      <c r="C421">
        <v>3</v>
      </c>
      <c r="D421">
        <v>1</v>
      </c>
      <c r="E421" s="16">
        <v>4</v>
      </c>
      <c r="F421" s="31">
        <f>STANDARDIZE(B421, 'Summary Statistics'!$E$3, 'Summary Statistics'!$E$7)</f>
        <v>-0.29088334848693298</v>
      </c>
      <c r="G421">
        <f>STANDARDIZE(C421, 'Summary Statistics'!$I$3,'Summary Statistics'!$I$7)</f>
        <v>-0.33927827982140357</v>
      </c>
      <c r="H421">
        <f>STANDARDIZE(D421, 'Summary Statistics'!$J$3,'Summary Statistics'!$J$7)</f>
        <v>-0.36858985273641137</v>
      </c>
      <c r="I421" s="32">
        <f>STANDARDIZE(E421, 'Summary Statistics'!$K$3,'Summary Statistics'!$K$7)</f>
        <v>-3.4115309716133843E-2</v>
      </c>
    </row>
    <row r="422" spans="1:9" x14ac:dyDescent="0.35">
      <c r="A422" s="31">
        <v>421</v>
      </c>
      <c r="B422">
        <v>10</v>
      </c>
      <c r="C422">
        <v>2</v>
      </c>
      <c r="D422">
        <v>0</v>
      </c>
      <c r="E422" s="16">
        <v>7</v>
      </c>
      <c r="F422" s="31">
        <f>STANDARDIZE(B422, 'Summary Statistics'!$E$3, 'Summary Statistics'!$E$7)</f>
        <v>-0.16229234439227835</v>
      </c>
      <c r="G422">
        <f>STANDARDIZE(C422, 'Summary Statistics'!$I$3,'Summary Statistics'!$I$7)</f>
        <v>-0.61528219312381827</v>
      </c>
      <c r="H422">
        <f>STANDARDIZE(D422, 'Summary Statistics'!$J$3,'Summary Statistics'!$J$7)</f>
        <v>-0.67891464284095016</v>
      </c>
      <c r="I422" s="32">
        <f>STANDARDIZE(E422, 'Summary Statistics'!$K$3,'Summary Statistics'!$K$7)</f>
        <v>0.80637919222883814</v>
      </c>
    </row>
    <row r="423" spans="1:9" x14ac:dyDescent="0.35">
      <c r="A423" s="31">
        <v>422</v>
      </c>
      <c r="B423">
        <v>6</v>
      </c>
      <c r="C423">
        <v>2</v>
      </c>
      <c r="D423">
        <v>1</v>
      </c>
      <c r="E423" s="16">
        <v>1</v>
      </c>
      <c r="F423" s="31">
        <f>STANDARDIZE(B423, 'Summary Statistics'!$E$3, 'Summary Statistics'!$E$7)</f>
        <v>-0.67665636077089686</v>
      </c>
      <c r="G423">
        <f>STANDARDIZE(C423, 'Summary Statistics'!$I$3,'Summary Statistics'!$I$7)</f>
        <v>-0.61528219312381827</v>
      </c>
      <c r="H423">
        <f>STANDARDIZE(D423, 'Summary Statistics'!$J$3,'Summary Statistics'!$J$7)</f>
        <v>-0.36858985273641137</v>
      </c>
      <c r="I423" s="32">
        <f>STANDARDIZE(E423, 'Summary Statistics'!$K$3,'Summary Statistics'!$K$7)</f>
        <v>-0.87460981166110585</v>
      </c>
    </row>
    <row r="424" spans="1:9" x14ac:dyDescent="0.35">
      <c r="A424" s="31">
        <v>423</v>
      </c>
      <c r="B424">
        <v>1</v>
      </c>
      <c r="C424">
        <v>0</v>
      </c>
      <c r="D424">
        <v>0</v>
      </c>
      <c r="E424" s="16">
        <v>0</v>
      </c>
      <c r="F424" s="31">
        <f>STANDARDIZE(B424, 'Summary Statistics'!$E$3, 'Summary Statistics'!$E$7)</f>
        <v>-1.3196113812441699</v>
      </c>
      <c r="G424">
        <f>STANDARDIZE(C424, 'Summary Statistics'!$I$3,'Summary Statistics'!$I$7)</f>
        <v>-1.1672900197286478</v>
      </c>
      <c r="H424">
        <f>STANDARDIZE(D424, 'Summary Statistics'!$J$3,'Summary Statistics'!$J$7)</f>
        <v>-0.67891464284095016</v>
      </c>
      <c r="I424" s="32">
        <f>STANDARDIZE(E424, 'Summary Statistics'!$K$3,'Summary Statistics'!$K$7)</f>
        <v>-1.1547746456427632</v>
      </c>
    </row>
    <row r="425" spans="1:9" x14ac:dyDescent="0.35">
      <c r="A425" s="31">
        <v>424</v>
      </c>
      <c r="B425">
        <v>10</v>
      </c>
      <c r="C425">
        <v>8</v>
      </c>
      <c r="D425">
        <v>7</v>
      </c>
      <c r="E425" s="16">
        <v>8</v>
      </c>
      <c r="F425" s="31">
        <f>STANDARDIZE(B425, 'Summary Statistics'!$E$3, 'Summary Statistics'!$E$7)</f>
        <v>-0.16229234439227835</v>
      </c>
      <c r="G425">
        <f>STANDARDIZE(C425, 'Summary Statistics'!$I$3,'Summary Statistics'!$I$7)</f>
        <v>1.04074128669067</v>
      </c>
      <c r="H425">
        <f>STANDARDIZE(D425, 'Summary Statistics'!$J$3,'Summary Statistics'!$J$7)</f>
        <v>1.4933588878908215</v>
      </c>
      <c r="I425" s="32">
        <f>STANDARDIZE(E425, 'Summary Statistics'!$K$3,'Summary Statistics'!$K$7)</f>
        <v>1.0865440262104955</v>
      </c>
    </row>
    <row r="426" spans="1:9" x14ac:dyDescent="0.35">
      <c r="A426" s="31">
        <v>425</v>
      </c>
      <c r="B426">
        <v>32</v>
      </c>
      <c r="C426">
        <v>0</v>
      </c>
      <c r="D426">
        <v>0</v>
      </c>
      <c r="E426" s="16">
        <v>0</v>
      </c>
      <c r="F426" s="31">
        <f>STANDARDIZE(B426, 'Summary Statistics'!$E$3, 'Summary Statistics'!$E$7)</f>
        <v>2.666709745690123</v>
      </c>
      <c r="G426">
        <f>STANDARDIZE(C426, 'Summary Statistics'!$I$3,'Summary Statistics'!$I$7)</f>
        <v>-1.1672900197286478</v>
      </c>
      <c r="H426">
        <f>STANDARDIZE(D426, 'Summary Statistics'!$J$3,'Summary Statistics'!$J$7)</f>
        <v>-0.67891464284095016</v>
      </c>
      <c r="I426" s="32">
        <f>STANDARDIZE(E426, 'Summary Statistics'!$K$3,'Summary Statistics'!$K$7)</f>
        <v>-1.1547746456427632</v>
      </c>
    </row>
    <row r="427" spans="1:9" x14ac:dyDescent="0.35">
      <c r="A427" s="31">
        <v>426</v>
      </c>
      <c r="B427">
        <v>28</v>
      </c>
      <c r="C427">
        <v>10</v>
      </c>
      <c r="D427">
        <v>15</v>
      </c>
      <c r="E427" s="16">
        <v>7</v>
      </c>
      <c r="F427" s="31">
        <f>STANDARDIZE(B427, 'Summary Statistics'!$E$3, 'Summary Statistics'!$E$7)</f>
        <v>2.1523457293115045</v>
      </c>
      <c r="G427">
        <f>STANDARDIZE(C427, 'Summary Statistics'!$I$3,'Summary Statistics'!$I$7)</f>
        <v>1.5927491132954996</v>
      </c>
      <c r="H427">
        <f>STANDARDIZE(D427, 'Summary Statistics'!$J$3,'Summary Statistics'!$J$7)</f>
        <v>3.9759572087271318</v>
      </c>
      <c r="I427" s="32">
        <f>STANDARDIZE(E427, 'Summary Statistics'!$K$3,'Summary Statistics'!$K$7)</f>
        <v>0.80637919222883814</v>
      </c>
    </row>
    <row r="428" spans="1:9" x14ac:dyDescent="0.35">
      <c r="A428" s="31">
        <v>427</v>
      </c>
      <c r="B428">
        <v>12</v>
      </c>
      <c r="C428">
        <v>7</v>
      </c>
      <c r="D428">
        <v>6</v>
      </c>
      <c r="E428" s="16">
        <v>7</v>
      </c>
      <c r="F428" s="31">
        <f>STANDARDIZE(B428, 'Summary Statistics'!$E$3, 'Summary Statistics'!$E$7)</f>
        <v>9.4889663797030885E-2</v>
      </c>
      <c r="G428">
        <f>STANDARDIZE(C428, 'Summary Statistics'!$I$3,'Summary Statistics'!$I$7)</f>
        <v>0.76473737338825531</v>
      </c>
      <c r="H428">
        <f>STANDARDIZE(D428, 'Summary Statistics'!$J$3,'Summary Statistics'!$J$7)</f>
        <v>1.1830340977862825</v>
      </c>
      <c r="I428" s="32">
        <f>STANDARDIZE(E428, 'Summary Statistics'!$K$3,'Summary Statistics'!$K$7)</f>
        <v>0.80637919222883814</v>
      </c>
    </row>
    <row r="429" spans="1:9" x14ac:dyDescent="0.35">
      <c r="A429" s="31">
        <v>428</v>
      </c>
      <c r="B429">
        <v>22</v>
      </c>
      <c r="C429">
        <v>13</v>
      </c>
      <c r="D429">
        <v>13</v>
      </c>
      <c r="E429" s="16">
        <v>11</v>
      </c>
      <c r="F429" s="31">
        <f>STANDARDIZE(B429, 'Summary Statistics'!$E$3, 'Summary Statistics'!$E$7)</f>
        <v>1.3807997047435772</v>
      </c>
      <c r="G429">
        <f>STANDARDIZE(C429, 'Summary Statistics'!$I$3,'Summary Statistics'!$I$7)</f>
        <v>2.4207608532027436</v>
      </c>
      <c r="H429">
        <f>STANDARDIZE(D429, 'Summary Statistics'!$J$3,'Summary Statistics'!$J$7)</f>
        <v>3.3553076285180543</v>
      </c>
      <c r="I429" s="32">
        <f>STANDARDIZE(E429, 'Summary Statistics'!$K$3,'Summary Statistics'!$K$7)</f>
        <v>1.9270385281554676</v>
      </c>
    </row>
    <row r="430" spans="1:9" x14ac:dyDescent="0.35">
      <c r="A430" s="31">
        <v>429</v>
      </c>
      <c r="B430">
        <v>20</v>
      </c>
      <c r="C430">
        <v>0</v>
      </c>
      <c r="D430">
        <v>0</v>
      </c>
      <c r="E430" s="16">
        <v>4</v>
      </c>
      <c r="F430" s="31">
        <f>STANDARDIZE(B430, 'Summary Statistics'!$E$3, 'Summary Statistics'!$E$7)</f>
        <v>1.1236176965542679</v>
      </c>
      <c r="G430">
        <f>STANDARDIZE(C430, 'Summary Statistics'!$I$3,'Summary Statistics'!$I$7)</f>
        <v>-1.1672900197286478</v>
      </c>
      <c r="H430">
        <f>STANDARDIZE(D430, 'Summary Statistics'!$J$3,'Summary Statistics'!$J$7)</f>
        <v>-0.67891464284095016</v>
      </c>
      <c r="I430" s="32">
        <f>STANDARDIZE(E430, 'Summary Statistics'!$K$3,'Summary Statistics'!$K$7)</f>
        <v>-3.4115309716133843E-2</v>
      </c>
    </row>
    <row r="431" spans="1:9" x14ac:dyDescent="0.35">
      <c r="A431" s="31">
        <v>430</v>
      </c>
      <c r="B431">
        <v>26</v>
      </c>
      <c r="C431">
        <v>2</v>
      </c>
      <c r="D431">
        <v>0</v>
      </c>
      <c r="E431" s="16">
        <v>1</v>
      </c>
      <c r="F431" s="31">
        <f>STANDARDIZE(B431, 'Summary Statistics'!$E$3, 'Summary Statistics'!$E$7)</f>
        <v>1.8951637211221957</v>
      </c>
      <c r="G431">
        <f>STANDARDIZE(C431, 'Summary Statistics'!$I$3,'Summary Statistics'!$I$7)</f>
        <v>-0.61528219312381827</v>
      </c>
      <c r="H431">
        <f>STANDARDIZE(D431, 'Summary Statistics'!$J$3,'Summary Statistics'!$J$7)</f>
        <v>-0.67891464284095016</v>
      </c>
      <c r="I431" s="32">
        <f>STANDARDIZE(E431, 'Summary Statistics'!$K$3,'Summary Statistics'!$K$7)</f>
        <v>-0.87460981166110585</v>
      </c>
    </row>
    <row r="432" spans="1:9" x14ac:dyDescent="0.35">
      <c r="A432" s="31">
        <v>431</v>
      </c>
      <c r="B432">
        <v>6</v>
      </c>
      <c r="C432">
        <v>4</v>
      </c>
      <c r="D432">
        <v>4</v>
      </c>
      <c r="E432" s="16">
        <v>3</v>
      </c>
      <c r="F432" s="31">
        <f>STANDARDIZE(B432, 'Summary Statistics'!$E$3, 'Summary Statistics'!$E$7)</f>
        <v>-0.67665636077089686</v>
      </c>
      <c r="G432">
        <f>STANDARDIZE(C432, 'Summary Statistics'!$I$3,'Summary Statistics'!$I$7)</f>
        <v>-6.3274366518988837E-2</v>
      </c>
      <c r="H432">
        <f>STANDARDIZE(D432, 'Summary Statistics'!$J$3,'Summary Statistics'!$J$7)</f>
        <v>0.56238451757720498</v>
      </c>
      <c r="I432" s="32">
        <f>STANDARDIZE(E432, 'Summary Statistics'!$K$3,'Summary Statistics'!$K$7)</f>
        <v>-0.31428014369779117</v>
      </c>
    </row>
    <row r="433" spans="1:9" x14ac:dyDescent="0.35">
      <c r="A433" s="31">
        <v>432</v>
      </c>
      <c r="B433">
        <v>19</v>
      </c>
      <c r="C433">
        <v>0</v>
      </c>
      <c r="D433">
        <v>0</v>
      </c>
      <c r="E433" s="16">
        <v>0</v>
      </c>
      <c r="F433" s="31">
        <f>STANDARDIZE(B433, 'Summary Statistics'!$E$3, 'Summary Statistics'!$E$7)</f>
        <v>0.99502669245961328</v>
      </c>
      <c r="G433">
        <f>STANDARDIZE(C433, 'Summary Statistics'!$I$3,'Summary Statistics'!$I$7)</f>
        <v>-1.1672900197286478</v>
      </c>
      <c r="H433">
        <f>STANDARDIZE(D433, 'Summary Statistics'!$J$3,'Summary Statistics'!$J$7)</f>
        <v>-0.67891464284095016</v>
      </c>
      <c r="I433" s="32">
        <f>STANDARDIZE(E433, 'Summary Statistics'!$K$3,'Summary Statistics'!$K$7)</f>
        <v>-1.1547746456427632</v>
      </c>
    </row>
    <row r="434" spans="1:9" x14ac:dyDescent="0.35">
      <c r="A434" s="31">
        <v>433</v>
      </c>
      <c r="B434">
        <v>14</v>
      </c>
      <c r="C434">
        <v>3</v>
      </c>
      <c r="D434">
        <v>5</v>
      </c>
      <c r="E434" s="16">
        <v>7</v>
      </c>
      <c r="F434" s="31">
        <f>STANDARDIZE(B434, 'Summary Statistics'!$E$3, 'Summary Statistics'!$E$7)</f>
        <v>0.35207167198634015</v>
      </c>
      <c r="G434">
        <f>STANDARDIZE(C434, 'Summary Statistics'!$I$3,'Summary Statistics'!$I$7)</f>
        <v>-0.33927827982140357</v>
      </c>
      <c r="H434">
        <f>STANDARDIZE(D434, 'Summary Statistics'!$J$3,'Summary Statistics'!$J$7)</f>
        <v>0.87270930768174382</v>
      </c>
      <c r="I434" s="32">
        <f>STANDARDIZE(E434, 'Summary Statistics'!$K$3,'Summary Statistics'!$K$7)</f>
        <v>0.80637919222883814</v>
      </c>
    </row>
    <row r="435" spans="1:9" x14ac:dyDescent="0.35">
      <c r="A435" s="31">
        <v>434</v>
      </c>
      <c r="B435">
        <v>15</v>
      </c>
      <c r="C435">
        <v>2</v>
      </c>
      <c r="D435">
        <v>1</v>
      </c>
      <c r="E435" s="16">
        <v>2</v>
      </c>
      <c r="F435" s="31">
        <f>STANDARDIZE(B435, 'Summary Statistics'!$E$3, 'Summary Statistics'!$E$7)</f>
        <v>0.48066267608099472</v>
      </c>
      <c r="G435">
        <f>STANDARDIZE(C435, 'Summary Statistics'!$I$3,'Summary Statistics'!$I$7)</f>
        <v>-0.61528219312381827</v>
      </c>
      <c r="H435">
        <f>STANDARDIZE(D435, 'Summary Statistics'!$J$3,'Summary Statistics'!$J$7)</f>
        <v>-0.36858985273641137</v>
      </c>
      <c r="I435" s="32">
        <f>STANDARDIZE(E435, 'Summary Statistics'!$K$3,'Summary Statistics'!$K$7)</f>
        <v>-0.59444497767944848</v>
      </c>
    </row>
    <row r="436" spans="1:9" x14ac:dyDescent="0.35">
      <c r="A436" s="31">
        <v>435</v>
      </c>
      <c r="B436">
        <v>13</v>
      </c>
      <c r="C436">
        <v>8</v>
      </c>
      <c r="D436">
        <v>0</v>
      </c>
      <c r="E436" s="16">
        <v>8</v>
      </c>
      <c r="F436" s="31">
        <f>STANDARDIZE(B436, 'Summary Statistics'!$E$3, 'Summary Statistics'!$E$7)</f>
        <v>0.2234806678916855</v>
      </c>
      <c r="G436">
        <f>STANDARDIZE(C436, 'Summary Statistics'!$I$3,'Summary Statistics'!$I$7)</f>
        <v>1.04074128669067</v>
      </c>
      <c r="H436">
        <f>STANDARDIZE(D436, 'Summary Statistics'!$J$3,'Summary Statistics'!$J$7)</f>
        <v>-0.67891464284095016</v>
      </c>
      <c r="I436" s="32">
        <f>STANDARDIZE(E436, 'Summary Statistics'!$K$3,'Summary Statistics'!$K$7)</f>
        <v>1.0865440262104955</v>
      </c>
    </row>
    <row r="437" spans="1:9" x14ac:dyDescent="0.35">
      <c r="A437" s="31">
        <v>436</v>
      </c>
      <c r="B437">
        <v>15</v>
      </c>
      <c r="C437">
        <v>6</v>
      </c>
      <c r="D437">
        <v>7</v>
      </c>
      <c r="E437" s="16">
        <v>7</v>
      </c>
      <c r="F437" s="31">
        <f>STANDARDIZE(B437, 'Summary Statistics'!$E$3, 'Summary Statistics'!$E$7)</f>
        <v>0.48066267608099472</v>
      </c>
      <c r="G437">
        <f>STANDARDIZE(C437, 'Summary Statistics'!$I$3,'Summary Statistics'!$I$7)</f>
        <v>0.48873346008584062</v>
      </c>
      <c r="H437">
        <f>STANDARDIZE(D437, 'Summary Statistics'!$J$3,'Summary Statistics'!$J$7)</f>
        <v>1.4933588878908215</v>
      </c>
      <c r="I437" s="32">
        <f>STANDARDIZE(E437, 'Summary Statistics'!$K$3,'Summary Statistics'!$K$7)</f>
        <v>0.80637919222883814</v>
      </c>
    </row>
    <row r="438" spans="1:9" x14ac:dyDescent="0.35">
      <c r="A438" s="31">
        <v>437</v>
      </c>
      <c r="B438">
        <v>8</v>
      </c>
      <c r="C438">
        <v>3</v>
      </c>
      <c r="D438">
        <v>1</v>
      </c>
      <c r="E438" s="16">
        <v>3</v>
      </c>
      <c r="F438" s="31">
        <f>STANDARDIZE(B438, 'Summary Statistics'!$E$3, 'Summary Statistics'!$E$7)</f>
        <v>-0.41947435258158761</v>
      </c>
      <c r="G438">
        <f>STANDARDIZE(C438, 'Summary Statistics'!$I$3,'Summary Statistics'!$I$7)</f>
        <v>-0.33927827982140357</v>
      </c>
      <c r="H438">
        <f>STANDARDIZE(D438, 'Summary Statistics'!$J$3,'Summary Statistics'!$J$7)</f>
        <v>-0.36858985273641137</v>
      </c>
      <c r="I438" s="32">
        <f>STANDARDIZE(E438, 'Summary Statistics'!$K$3,'Summary Statistics'!$K$7)</f>
        <v>-0.31428014369779117</v>
      </c>
    </row>
    <row r="439" spans="1:9" x14ac:dyDescent="0.35">
      <c r="A439" s="31">
        <v>438</v>
      </c>
      <c r="B439">
        <v>4</v>
      </c>
      <c r="C439">
        <v>2</v>
      </c>
      <c r="D439">
        <v>1</v>
      </c>
      <c r="E439" s="16">
        <v>2</v>
      </c>
      <c r="F439" s="31">
        <f>STANDARDIZE(B439, 'Summary Statistics'!$E$3, 'Summary Statistics'!$E$7)</f>
        <v>-0.93383836896020611</v>
      </c>
      <c r="G439">
        <f>STANDARDIZE(C439, 'Summary Statistics'!$I$3,'Summary Statistics'!$I$7)</f>
        <v>-0.61528219312381827</v>
      </c>
      <c r="H439">
        <f>STANDARDIZE(D439, 'Summary Statistics'!$J$3,'Summary Statistics'!$J$7)</f>
        <v>-0.36858985273641137</v>
      </c>
      <c r="I439" s="32">
        <f>STANDARDIZE(E439, 'Summary Statistics'!$K$3,'Summary Statistics'!$K$7)</f>
        <v>-0.59444497767944848</v>
      </c>
    </row>
    <row r="440" spans="1:9" x14ac:dyDescent="0.35">
      <c r="A440" s="31">
        <v>439</v>
      </c>
      <c r="B440">
        <v>10</v>
      </c>
      <c r="C440">
        <v>7</v>
      </c>
      <c r="D440">
        <v>0</v>
      </c>
      <c r="E440" s="16">
        <v>0</v>
      </c>
      <c r="F440" s="31">
        <f>STANDARDIZE(B440, 'Summary Statistics'!$E$3, 'Summary Statistics'!$E$7)</f>
        <v>-0.16229234439227835</v>
      </c>
      <c r="G440">
        <f>STANDARDIZE(C440, 'Summary Statistics'!$I$3,'Summary Statistics'!$I$7)</f>
        <v>0.76473737338825531</v>
      </c>
      <c r="H440">
        <f>STANDARDIZE(D440, 'Summary Statistics'!$J$3,'Summary Statistics'!$J$7)</f>
        <v>-0.67891464284095016</v>
      </c>
      <c r="I440" s="32">
        <f>STANDARDIZE(E440, 'Summary Statistics'!$K$3,'Summary Statistics'!$K$7)</f>
        <v>-1.1547746456427632</v>
      </c>
    </row>
    <row r="441" spans="1:9" x14ac:dyDescent="0.35">
      <c r="A441" s="31">
        <v>440</v>
      </c>
      <c r="B441">
        <v>12</v>
      </c>
      <c r="C441">
        <v>0</v>
      </c>
      <c r="D441">
        <v>0</v>
      </c>
      <c r="E441" s="16">
        <v>0</v>
      </c>
      <c r="F441" s="31">
        <f>STANDARDIZE(B441, 'Summary Statistics'!$E$3, 'Summary Statistics'!$E$7)</f>
        <v>9.4889663797030885E-2</v>
      </c>
      <c r="G441">
        <f>STANDARDIZE(C441, 'Summary Statistics'!$I$3,'Summary Statistics'!$I$7)</f>
        <v>-1.1672900197286478</v>
      </c>
      <c r="H441">
        <f>STANDARDIZE(D441, 'Summary Statistics'!$J$3,'Summary Statistics'!$J$7)</f>
        <v>-0.67891464284095016</v>
      </c>
      <c r="I441" s="32">
        <f>STANDARDIZE(E441, 'Summary Statistics'!$K$3,'Summary Statistics'!$K$7)</f>
        <v>-1.1547746456427632</v>
      </c>
    </row>
    <row r="442" spans="1:9" x14ac:dyDescent="0.35">
      <c r="A442" s="31">
        <v>441</v>
      </c>
      <c r="B442">
        <v>11</v>
      </c>
      <c r="C442">
        <v>2</v>
      </c>
      <c r="D442">
        <v>0</v>
      </c>
      <c r="E442" s="16">
        <v>2</v>
      </c>
      <c r="F442" s="31">
        <f>STANDARDIZE(B442, 'Summary Statistics'!$E$3, 'Summary Statistics'!$E$7)</f>
        <v>-3.3701340297623741E-2</v>
      </c>
      <c r="G442">
        <f>STANDARDIZE(C442, 'Summary Statistics'!$I$3,'Summary Statistics'!$I$7)</f>
        <v>-0.61528219312381827</v>
      </c>
      <c r="H442">
        <f>STANDARDIZE(D442, 'Summary Statistics'!$J$3,'Summary Statistics'!$J$7)</f>
        <v>-0.67891464284095016</v>
      </c>
      <c r="I442" s="32">
        <f>STANDARDIZE(E442, 'Summary Statistics'!$K$3,'Summary Statistics'!$K$7)</f>
        <v>-0.59444497767944848</v>
      </c>
    </row>
    <row r="443" spans="1:9" x14ac:dyDescent="0.35">
      <c r="A443" s="31">
        <v>442</v>
      </c>
      <c r="B443">
        <v>8</v>
      </c>
      <c r="C443">
        <v>2</v>
      </c>
      <c r="D443">
        <v>2</v>
      </c>
      <c r="E443" s="16">
        <v>0</v>
      </c>
      <c r="F443" s="31">
        <f>STANDARDIZE(B443, 'Summary Statistics'!$E$3, 'Summary Statistics'!$E$7)</f>
        <v>-0.41947435258158761</v>
      </c>
      <c r="G443">
        <f>STANDARDIZE(C443, 'Summary Statistics'!$I$3,'Summary Statistics'!$I$7)</f>
        <v>-0.61528219312381827</v>
      </c>
      <c r="H443">
        <f>STANDARDIZE(D443, 'Summary Statistics'!$J$3,'Summary Statistics'!$J$7)</f>
        <v>-5.8265062631872602E-2</v>
      </c>
      <c r="I443" s="32">
        <f>STANDARDIZE(E443, 'Summary Statistics'!$K$3,'Summary Statistics'!$K$7)</f>
        <v>-1.1547746456427632</v>
      </c>
    </row>
    <row r="444" spans="1:9" x14ac:dyDescent="0.35">
      <c r="A444" s="31">
        <v>443</v>
      </c>
      <c r="B444">
        <v>10</v>
      </c>
      <c r="C444">
        <v>3</v>
      </c>
      <c r="D444">
        <v>9</v>
      </c>
      <c r="E444" s="16">
        <v>7</v>
      </c>
      <c r="F444" s="31">
        <f>STANDARDIZE(B444, 'Summary Statistics'!$E$3, 'Summary Statistics'!$E$7)</f>
        <v>-0.16229234439227835</v>
      </c>
      <c r="G444">
        <f>STANDARDIZE(C444, 'Summary Statistics'!$I$3,'Summary Statistics'!$I$7)</f>
        <v>-0.33927827982140357</v>
      </c>
      <c r="H444">
        <f>STANDARDIZE(D444, 'Summary Statistics'!$J$3,'Summary Statistics'!$J$7)</f>
        <v>2.114008468099899</v>
      </c>
      <c r="I444" s="32">
        <f>STANDARDIZE(E444, 'Summary Statistics'!$K$3,'Summary Statistics'!$K$7)</f>
        <v>0.80637919222883814</v>
      </c>
    </row>
    <row r="445" spans="1:9" x14ac:dyDescent="0.35">
      <c r="A445" s="31">
        <v>444</v>
      </c>
      <c r="B445">
        <v>4</v>
      </c>
      <c r="C445">
        <v>2</v>
      </c>
      <c r="D445">
        <v>1</v>
      </c>
      <c r="E445" s="16">
        <v>2</v>
      </c>
      <c r="F445" s="31">
        <f>STANDARDIZE(B445, 'Summary Statistics'!$E$3, 'Summary Statistics'!$E$7)</f>
        <v>-0.93383836896020611</v>
      </c>
      <c r="G445">
        <f>STANDARDIZE(C445, 'Summary Statistics'!$I$3,'Summary Statistics'!$I$7)</f>
        <v>-0.61528219312381827</v>
      </c>
      <c r="H445">
        <f>STANDARDIZE(D445, 'Summary Statistics'!$J$3,'Summary Statistics'!$J$7)</f>
        <v>-0.36858985273641137</v>
      </c>
      <c r="I445" s="32">
        <f>STANDARDIZE(E445, 'Summary Statistics'!$K$3,'Summary Statistics'!$K$7)</f>
        <v>-0.59444497767944848</v>
      </c>
    </row>
    <row r="446" spans="1:9" x14ac:dyDescent="0.35">
      <c r="A446" s="31">
        <v>445</v>
      </c>
      <c r="B446">
        <v>14</v>
      </c>
      <c r="C446">
        <v>7</v>
      </c>
      <c r="D446">
        <v>6</v>
      </c>
      <c r="E446" s="16">
        <v>7</v>
      </c>
      <c r="F446" s="31">
        <f>STANDARDIZE(B446, 'Summary Statistics'!$E$3, 'Summary Statistics'!$E$7)</f>
        <v>0.35207167198634015</v>
      </c>
      <c r="G446">
        <f>STANDARDIZE(C446, 'Summary Statistics'!$I$3,'Summary Statistics'!$I$7)</f>
        <v>0.76473737338825531</v>
      </c>
      <c r="H446">
        <f>STANDARDIZE(D446, 'Summary Statistics'!$J$3,'Summary Statistics'!$J$7)</f>
        <v>1.1830340977862825</v>
      </c>
      <c r="I446" s="32">
        <f>STANDARDIZE(E446, 'Summary Statistics'!$K$3,'Summary Statistics'!$K$7)</f>
        <v>0.80637919222883814</v>
      </c>
    </row>
    <row r="447" spans="1:9" x14ac:dyDescent="0.35">
      <c r="A447" s="31">
        <v>446</v>
      </c>
      <c r="B447">
        <v>37</v>
      </c>
      <c r="C447">
        <v>9</v>
      </c>
      <c r="D447">
        <v>7</v>
      </c>
      <c r="E447" s="16">
        <v>7</v>
      </c>
      <c r="F447" s="31">
        <f>STANDARDIZE(B447, 'Summary Statistics'!$E$3, 'Summary Statistics'!$E$7)</f>
        <v>3.3096647661633964</v>
      </c>
      <c r="G447">
        <f>STANDARDIZE(C447, 'Summary Statistics'!$I$3,'Summary Statistics'!$I$7)</f>
        <v>1.3167451999930848</v>
      </c>
      <c r="H447">
        <f>STANDARDIZE(D447, 'Summary Statistics'!$J$3,'Summary Statistics'!$J$7)</f>
        <v>1.4933588878908215</v>
      </c>
      <c r="I447" s="32">
        <f>STANDARDIZE(E447, 'Summary Statistics'!$K$3,'Summary Statistics'!$K$7)</f>
        <v>0.80637919222883814</v>
      </c>
    </row>
    <row r="448" spans="1:9" x14ac:dyDescent="0.35">
      <c r="A448" s="31">
        <v>447</v>
      </c>
      <c r="B448">
        <v>16</v>
      </c>
      <c r="C448">
        <v>3</v>
      </c>
      <c r="D448">
        <v>1</v>
      </c>
      <c r="E448" s="16">
        <v>10</v>
      </c>
      <c r="F448" s="31">
        <f>STANDARDIZE(B448, 'Summary Statistics'!$E$3, 'Summary Statistics'!$E$7)</f>
        <v>0.6092536801756494</v>
      </c>
      <c r="G448">
        <f>STANDARDIZE(C448, 'Summary Statistics'!$I$3,'Summary Statistics'!$I$7)</f>
        <v>-0.33927827982140357</v>
      </c>
      <c r="H448">
        <f>STANDARDIZE(D448, 'Summary Statistics'!$J$3,'Summary Statistics'!$J$7)</f>
        <v>-0.36858985273641137</v>
      </c>
      <c r="I448" s="32">
        <f>STANDARDIZE(E448, 'Summary Statistics'!$K$3,'Summary Statistics'!$K$7)</f>
        <v>1.6468736941738102</v>
      </c>
    </row>
    <row r="449" spans="1:9" x14ac:dyDescent="0.35">
      <c r="A449" s="31">
        <v>448</v>
      </c>
      <c r="B449">
        <v>15</v>
      </c>
      <c r="C449">
        <v>9</v>
      </c>
      <c r="D449">
        <v>6</v>
      </c>
      <c r="E449" s="16">
        <v>9</v>
      </c>
      <c r="F449" s="31">
        <f>STANDARDIZE(B449, 'Summary Statistics'!$E$3, 'Summary Statistics'!$E$7)</f>
        <v>0.48066267608099472</v>
      </c>
      <c r="G449">
        <f>STANDARDIZE(C449, 'Summary Statistics'!$I$3,'Summary Statistics'!$I$7)</f>
        <v>1.3167451999930848</v>
      </c>
      <c r="H449">
        <f>STANDARDIZE(D449, 'Summary Statistics'!$J$3,'Summary Statistics'!$J$7)</f>
        <v>1.1830340977862825</v>
      </c>
      <c r="I449" s="32">
        <f>STANDARDIZE(E449, 'Summary Statistics'!$K$3,'Summary Statistics'!$K$7)</f>
        <v>1.3667088601921529</v>
      </c>
    </row>
    <row r="450" spans="1:9" x14ac:dyDescent="0.35">
      <c r="A450" s="31">
        <v>449</v>
      </c>
      <c r="B450">
        <v>22</v>
      </c>
      <c r="C450">
        <v>6</v>
      </c>
      <c r="D450">
        <v>5</v>
      </c>
      <c r="E450" s="16">
        <v>13</v>
      </c>
      <c r="F450" s="31">
        <f>STANDARDIZE(B450, 'Summary Statistics'!$E$3, 'Summary Statistics'!$E$7)</f>
        <v>1.3807997047435772</v>
      </c>
      <c r="G450">
        <f>STANDARDIZE(C450, 'Summary Statistics'!$I$3,'Summary Statistics'!$I$7)</f>
        <v>0.48873346008584062</v>
      </c>
      <c r="H450">
        <f>STANDARDIZE(D450, 'Summary Statistics'!$J$3,'Summary Statistics'!$J$7)</f>
        <v>0.87270930768174382</v>
      </c>
      <c r="I450" s="32">
        <f>STANDARDIZE(E450, 'Summary Statistics'!$K$3,'Summary Statistics'!$K$7)</f>
        <v>2.4873681961187826</v>
      </c>
    </row>
    <row r="451" spans="1:9" x14ac:dyDescent="0.35">
      <c r="A451" s="31">
        <v>450</v>
      </c>
      <c r="B451">
        <v>8</v>
      </c>
      <c r="C451">
        <v>3</v>
      </c>
      <c r="D451">
        <v>0</v>
      </c>
      <c r="E451" s="16">
        <v>7</v>
      </c>
      <c r="F451" s="31">
        <f>STANDARDIZE(B451, 'Summary Statistics'!$E$3, 'Summary Statistics'!$E$7)</f>
        <v>-0.41947435258158761</v>
      </c>
      <c r="G451">
        <f>STANDARDIZE(C451, 'Summary Statistics'!$I$3,'Summary Statistics'!$I$7)</f>
        <v>-0.33927827982140357</v>
      </c>
      <c r="H451">
        <f>STANDARDIZE(D451, 'Summary Statistics'!$J$3,'Summary Statistics'!$J$7)</f>
        <v>-0.67891464284095016</v>
      </c>
      <c r="I451" s="32">
        <f>STANDARDIZE(E451, 'Summary Statistics'!$K$3,'Summary Statistics'!$K$7)</f>
        <v>0.80637919222883814</v>
      </c>
    </row>
    <row r="452" spans="1:9" x14ac:dyDescent="0.35">
      <c r="A452" s="31">
        <v>451</v>
      </c>
      <c r="B452">
        <v>10</v>
      </c>
      <c r="C452">
        <v>5</v>
      </c>
      <c r="D452">
        <v>0</v>
      </c>
      <c r="E452" s="16">
        <v>5</v>
      </c>
      <c r="F452" s="31">
        <f>STANDARDIZE(B452, 'Summary Statistics'!$E$3, 'Summary Statistics'!$E$7)</f>
        <v>-0.16229234439227835</v>
      </c>
      <c r="G452">
        <f>STANDARDIZE(C452, 'Summary Statistics'!$I$3,'Summary Statistics'!$I$7)</f>
        <v>0.2127295467834259</v>
      </c>
      <c r="H452">
        <f>STANDARDIZE(D452, 'Summary Statistics'!$J$3,'Summary Statistics'!$J$7)</f>
        <v>-0.67891464284095016</v>
      </c>
      <c r="I452" s="32">
        <f>STANDARDIZE(E452, 'Summary Statistics'!$K$3,'Summary Statistics'!$K$7)</f>
        <v>0.24604952426552348</v>
      </c>
    </row>
    <row r="453" spans="1:9" x14ac:dyDescent="0.35">
      <c r="A453" s="31">
        <v>452</v>
      </c>
      <c r="B453">
        <v>10</v>
      </c>
      <c r="C453">
        <v>9</v>
      </c>
      <c r="D453">
        <v>5</v>
      </c>
      <c r="E453" s="16">
        <v>8</v>
      </c>
      <c r="F453" s="31">
        <f>STANDARDIZE(B453, 'Summary Statistics'!$E$3, 'Summary Statistics'!$E$7)</f>
        <v>-0.16229234439227835</v>
      </c>
      <c r="G453">
        <f>STANDARDIZE(C453, 'Summary Statistics'!$I$3,'Summary Statistics'!$I$7)</f>
        <v>1.3167451999930848</v>
      </c>
      <c r="H453">
        <f>STANDARDIZE(D453, 'Summary Statistics'!$J$3,'Summary Statistics'!$J$7)</f>
        <v>0.87270930768174382</v>
      </c>
      <c r="I453" s="32">
        <f>STANDARDIZE(E453, 'Summary Statistics'!$K$3,'Summary Statistics'!$K$7)</f>
        <v>1.0865440262104955</v>
      </c>
    </row>
    <row r="454" spans="1:9" x14ac:dyDescent="0.35">
      <c r="A454" s="31">
        <v>453</v>
      </c>
      <c r="B454">
        <v>9</v>
      </c>
      <c r="C454">
        <v>7</v>
      </c>
      <c r="D454">
        <v>3</v>
      </c>
      <c r="E454" s="16">
        <v>7</v>
      </c>
      <c r="F454" s="31">
        <f>STANDARDIZE(B454, 'Summary Statistics'!$E$3, 'Summary Statistics'!$E$7)</f>
        <v>-0.29088334848693298</v>
      </c>
      <c r="G454">
        <f>STANDARDIZE(C454, 'Summary Statistics'!$I$3,'Summary Statistics'!$I$7)</f>
        <v>0.76473737338825531</v>
      </c>
      <c r="H454">
        <f>STANDARDIZE(D454, 'Summary Statistics'!$J$3,'Summary Statistics'!$J$7)</f>
        <v>0.2520597274726662</v>
      </c>
      <c r="I454" s="32">
        <f>STANDARDIZE(E454, 'Summary Statistics'!$K$3,'Summary Statistics'!$K$7)</f>
        <v>0.80637919222883814</v>
      </c>
    </row>
    <row r="455" spans="1:9" x14ac:dyDescent="0.35">
      <c r="A455" s="31">
        <v>454</v>
      </c>
      <c r="B455">
        <v>8</v>
      </c>
      <c r="C455">
        <v>7</v>
      </c>
      <c r="D455">
        <v>1</v>
      </c>
      <c r="E455" s="16">
        <v>0</v>
      </c>
      <c r="F455" s="31">
        <f>STANDARDIZE(B455, 'Summary Statistics'!$E$3, 'Summary Statistics'!$E$7)</f>
        <v>-0.41947435258158761</v>
      </c>
      <c r="G455">
        <f>STANDARDIZE(C455, 'Summary Statistics'!$I$3,'Summary Statistics'!$I$7)</f>
        <v>0.76473737338825531</v>
      </c>
      <c r="H455">
        <f>STANDARDIZE(D455, 'Summary Statistics'!$J$3,'Summary Statistics'!$J$7)</f>
        <v>-0.36858985273641137</v>
      </c>
      <c r="I455" s="32">
        <f>STANDARDIZE(E455, 'Summary Statistics'!$K$3,'Summary Statistics'!$K$7)</f>
        <v>-1.1547746456427632</v>
      </c>
    </row>
    <row r="456" spans="1:9" x14ac:dyDescent="0.35">
      <c r="A456" s="31">
        <v>455</v>
      </c>
      <c r="B456">
        <v>8</v>
      </c>
      <c r="C456">
        <v>2</v>
      </c>
      <c r="D456">
        <v>1</v>
      </c>
      <c r="E456" s="16">
        <v>2</v>
      </c>
      <c r="F456" s="31">
        <f>STANDARDIZE(B456, 'Summary Statistics'!$E$3, 'Summary Statistics'!$E$7)</f>
        <v>-0.41947435258158761</v>
      </c>
      <c r="G456">
        <f>STANDARDIZE(C456, 'Summary Statistics'!$I$3,'Summary Statistics'!$I$7)</f>
        <v>-0.61528219312381827</v>
      </c>
      <c r="H456">
        <f>STANDARDIZE(D456, 'Summary Statistics'!$J$3,'Summary Statistics'!$J$7)</f>
        <v>-0.36858985273641137</v>
      </c>
      <c r="I456" s="32">
        <f>STANDARDIZE(E456, 'Summary Statistics'!$K$3,'Summary Statistics'!$K$7)</f>
        <v>-0.59444497767944848</v>
      </c>
    </row>
    <row r="457" spans="1:9" x14ac:dyDescent="0.35">
      <c r="A457" s="31">
        <v>456</v>
      </c>
      <c r="B457">
        <v>10</v>
      </c>
      <c r="C457">
        <v>1</v>
      </c>
      <c r="D457">
        <v>0</v>
      </c>
      <c r="E457" s="16">
        <v>5</v>
      </c>
      <c r="F457" s="31">
        <f>STANDARDIZE(B457, 'Summary Statistics'!$E$3, 'Summary Statistics'!$E$7)</f>
        <v>-0.16229234439227835</v>
      </c>
      <c r="G457">
        <f>STANDARDIZE(C457, 'Summary Statistics'!$I$3,'Summary Statistics'!$I$7)</f>
        <v>-0.89128610642623307</v>
      </c>
      <c r="H457">
        <f>STANDARDIZE(D457, 'Summary Statistics'!$J$3,'Summary Statistics'!$J$7)</f>
        <v>-0.67891464284095016</v>
      </c>
      <c r="I457" s="32">
        <f>STANDARDIZE(E457, 'Summary Statistics'!$K$3,'Summary Statistics'!$K$7)</f>
        <v>0.24604952426552348</v>
      </c>
    </row>
    <row r="458" spans="1:9" x14ac:dyDescent="0.35">
      <c r="A458" s="31">
        <v>457</v>
      </c>
      <c r="B458">
        <v>10</v>
      </c>
      <c r="C458">
        <v>4</v>
      </c>
      <c r="D458">
        <v>0</v>
      </c>
      <c r="E458" s="16">
        <v>1</v>
      </c>
      <c r="F458" s="31">
        <f>STANDARDIZE(B458, 'Summary Statistics'!$E$3, 'Summary Statistics'!$E$7)</f>
        <v>-0.16229234439227835</v>
      </c>
      <c r="G458">
        <f>STANDARDIZE(C458, 'Summary Statistics'!$I$3,'Summary Statistics'!$I$7)</f>
        <v>-6.3274366518988837E-2</v>
      </c>
      <c r="H458">
        <f>STANDARDIZE(D458, 'Summary Statistics'!$J$3,'Summary Statistics'!$J$7)</f>
        <v>-0.67891464284095016</v>
      </c>
      <c r="I458" s="32">
        <f>STANDARDIZE(E458, 'Summary Statistics'!$K$3,'Summary Statistics'!$K$7)</f>
        <v>-0.87460981166110585</v>
      </c>
    </row>
    <row r="459" spans="1:9" x14ac:dyDescent="0.35">
      <c r="A459" s="31">
        <v>458</v>
      </c>
      <c r="B459">
        <v>0</v>
      </c>
      <c r="C459">
        <v>0</v>
      </c>
      <c r="D459">
        <v>0</v>
      </c>
      <c r="E459" s="16">
        <v>0</v>
      </c>
      <c r="F459" s="31">
        <f>STANDARDIZE(B459, 'Summary Statistics'!$E$3, 'Summary Statistics'!$E$7)</f>
        <v>-1.4482023853388246</v>
      </c>
      <c r="G459">
        <f>STANDARDIZE(C459, 'Summary Statistics'!$I$3,'Summary Statistics'!$I$7)</f>
        <v>-1.1672900197286478</v>
      </c>
      <c r="H459">
        <f>STANDARDIZE(D459, 'Summary Statistics'!$J$3,'Summary Statistics'!$J$7)</f>
        <v>-0.67891464284095016</v>
      </c>
      <c r="I459" s="32">
        <f>STANDARDIZE(E459, 'Summary Statistics'!$K$3,'Summary Statistics'!$K$7)</f>
        <v>-1.1547746456427632</v>
      </c>
    </row>
    <row r="460" spans="1:9" x14ac:dyDescent="0.35">
      <c r="A460" s="31">
        <v>459</v>
      </c>
      <c r="B460">
        <v>20</v>
      </c>
      <c r="C460">
        <v>0</v>
      </c>
      <c r="D460">
        <v>0</v>
      </c>
      <c r="E460" s="16">
        <v>1</v>
      </c>
      <c r="F460" s="31">
        <f>STANDARDIZE(B460, 'Summary Statistics'!$E$3, 'Summary Statistics'!$E$7)</f>
        <v>1.1236176965542679</v>
      </c>
      <c r="G460">
        <f>STANDARDIZE(C460, 'Summary Statistics'!$I$3,'Summary Statistics'!$I$7)</f>
        <v>-1.1672900197286478</v>
      </c>
      <c r="H460">
        <f>STANDARDIZE(D460, 'Summary Statistics'!$J$3,'Summary Statistics'!$J$7)</f>
        <v>-0.67891464284095016</v>
      </c>
      <c r="I460" s="32">
        <f>STANDARDIZE(E460, 'Summary Statistics'!$K$3,'Summary Statistics'!$K$7)</f>
        <v>-0.87460981166110585</v>
      </c>
    </row>
    <row r="461" spans="1:9" x14ac:dyDescent="0.35">
      <c r="A461" s="31">
        <v>460</v>
      </c>
      <c r="B461">
        <v>10</v>
      </c>
      <c r="C461">
        <v>7</v>
      </c>
      <c r="D461">
        <v>0</v>
      </c>
      <c r="E461" s="16">
        <v>7</v>
      </c>
      <c r="F461" s="31">
        <f>STANDARDIZE(B461, 'Summary Statistics'!$E$3, 'Summary Statistics'!$E$7)</f>
        <v>-0.16229234439227835</v>
      </c>
      <c r="G461">
        <f>STANDARDIZE(C461, 'Summary Statistics'!$I$3,'Summary Statistics'!$I$7)</f>
        <v>0.76473737338825531</v>
      </c>
      <c r="H461">
        <f>STANDARDIZE(D461, 'Summary Statistics'!$J$3,'Summary Statistics'!$J$7)</f>
        <v>-0.67891464284095016</v>
      </c>
      <c r="I461" s="32">
        <f>STANDARDIZE(E461, 'Summary Statistics'!$K$3,'Summary Statistics'!$K$7)</f>
        <v>0.80637919222883814</v>
      </c>
    </row>
    <row r="462" spans="1:9" x14ac:dyDescent="0.35">
      <c r="A462" s="31">
        <v>461</v>
      </c>
      <c r="B462">
        <v>8</v>
      </c>
      <c r="C462">
        <v>0</v>
      </c>
      <c r="D462">
        <v>0</v>
      </c>
      <c r="E462" s="16">
        <v>0</v>
      </c>
      <c r="F462" s="31">
        <f>STANDARDIZE(B462, 'Summary Statistics'!$E$3, 'Summary Statistics'!$E$7)</f>
        <v>-0.41947435258158761</v>
      </c>
      <c r="G462">
        <f>STANDARDIZE(C462, 'Summary Statistics'!$I$3,'Summary Statistics'!$I$7)</f>
        <v>-1.1672900197286478</v>
      </c>
      <c r="H462">
        <f>STANDARDIZE(D462, 'Summary Statistics'!$J$3,'Summary Statistics'!$J$7)</f>
        <v>-0.67891464284095016</v>
      </c>
      <c r="I462" s="32">
        <f>STANDARDIZE(E462, 'Summary Statistics'!$K$3,'Summary Statistics'!$K$7)</f>
        <v>-1.1547746456427632</v>
      </c>
    </row>
    <row r="463" spans="1:9" x14ac:dyDescent="0.35">
      <c r="A463" s="31">
        <v>462</v>
      </c>
      <c r="B463">
        <v>5</v>
      </c>
      <c r="C463">
        <v>4</v>
      </c>
      <c r="D463">
        <v>0</v>
      </c>
      <c r="E463" s="16">
        <v>3</v>
      </c>
      <c r="F463" s="31">
        <f>STANDARDIZE(B463, 'Summary Statistics'!$E$3, 'Summary Statistics'!$E$7)</f>
        <v>-0.80524736486555148</v>
      </c>
      <c r="G463">
        <f>STANDARDIZE(C463, 'Summary Statistics'!$I$3,'Summary Statistics'!$I$7)</f>
        <v>-6.3274366518988837E-2</v>
      </c>
      <c r="H463">
        <f>STANDARDIZE(D463, 'Summary Statistics'!$J$3,'Summary Statistics'!$J$7)</f>
        <v>-0.67891464284095016</v>
      </c>
      <c r="I463" s="32">
        <f>STANDARDIZE(E463, 'Summary Statistics'!$K$3,'Summary Statistics'!$K$7)</f>
        <v>-0.31428014369779117</v>
      </c>
    </row>
    <row r="464" spans="1:9" x14ac:dyDescent="0.35">
      <c r="A464" s="31">
        <v>463</v>
      </c>
      <c r="B464">
        <v>10</v>
      </c>
      <c r="C464">
        <v>7</v>
      </c>
      <c r="D464">
        <v>5</v>
      </c>
      <c r="E464" s="16">
        <v>7</v>
      </c>
      <c r="F464" s="31">
        <f>STANDARDIZE(B464, 'Summary Statistics'!$E$3, 'Summary Statistics'!$E$7)</f>
        <v>-0.16229234439227835</v>
      </c>
      <c r="G464">
        <f>STANDARDIZE(C464, 'Summary Statistics'!$I$3,'Summary Statistics'!$I$7)</f>
        <v>0.76473737338825531</v>
      </c>
      <c r="H464">
        <f>STANDARDIZE(D464, 'Summary Statistics'!$J$3,'Summary Statistics'!$J$7)</f>
        <v>0.87270930768174382</v>
      </c>
      <c r="I464" s="32">
        <f>STANDARDIZE(E464, 'Summary Statistics'!$K$3,'Summary Statistics'!$K$7)</f>
        <v>0.80637919222883814</v>
      </c>
    </row>
    <row r="465" spans="1:9" x14ac:dyDescent="0.35">
      <c r="A465" s="31">
        <v>464</v>
      </c>
      <c r="B465">
        <v>1</v>
      </c>
      <c r="C465">
        <v>0</v>
      </c>
      <c r="D465">
        <v>0</v>
      </c>
      <c r="E465" s="16">
        <v>0</v>
      </c>
      <c r="F465" s="31">
        <f>STANDARDIZE(B465, 'Summary Statistics'!$E$3, 'Summary Statistics'!$E$7)</f>
        <v>-1.3196113812441699</v>
      </c>
      <c r="G465">
        <f>STANDARDIZE(C465, 'Summary Statistics'!$I$3,'Summary Statistics'!$I$7)</f>
        <v>-1.1672900197286478</v>
      </c>
      <c r="H465">
        <f>STANDARDIZE(D465, 'Summary Statistics'!$J$3,'Summary Statistics'!$J$7)</f>
        <v>-0.67891464284095016</v>
      </c>
      <c r="I465" s="32">
        <f>STANDARDIZE(E465, 'Summary Statistics'!$K$3,'Summary Statistics'!$K$7)</f>
        <v>-1.1547746456427632</v>
      </c>
    </row>
    <row r="466" spans="1:9" x14ac:dyDescent="0.35">
      <c r="A466" s="31">
        <v>465</v>
      </c>
      <c r="B466">
        <v>12</v>
      </c>
      <c r="C466">
        <v>5</v>
      </c>
      <c r="D466">
        <v>1</v>
      </c>
      <c r="E466" s="16">
        <v>2</v>
      </c>
      <c r="F466" s="31">
        <f>STANDARDIZE(B466, 'Summary Statistics'!$E$3, 'Summary Statistics'!$E$7)</f>
        <v>9.4889663797030885E-2</v>
      </c>
      <c r="G466">
        <f>STANDARDIZE(C466, 'Summary Statistics'!$I$3,'Summary Statistics'!$I$7)</f>
        <v>0.2127295467834259</v>
      </c>
      <c r="H466">
        <f>STANDARDIZE(D466, 'Summary Statistics'!$J$3,'Summary Statistics'!$J$7)</f>
        <v>-0.36858985273641137</v>
      </c>
      <c r="I466" s="32">
        <f>STANDARDIZE(E466, 'Summary Statistics'!$K$3,'Summary Statistics'!$K$7)</f>
        <v>-0.59444497767944848</v>
      </c>
    </row>
    <row r="467" spans="1:9" x14ac:dyDescent="0.35">
      <c r="A467" s="31">
        <v>466</v>
      </c>
      <c r="B467">
        <v>28</v>
      </c>
      <c r="C467">
        <v>2</v>
      </c>
      <c r="D467">
        <v>1</v>
      </c>
      <c r="E467" s="16">
        <v>2</v>
      </c>
      <c r="F467" s="31">
        <f>STANDARDIZE(B467, 'Summary Statistics'!$E$3, 'Summary Statistics'!$E$7)</f>
        <v>2.1523457293115045</v>
      </c>
      <c r="G467">
        <f>STANDARDIZE(C467, 'Summary Statistics'!$I$3,'Summary Statistics'!$I$7)</f>
        <v>-0.61528219312381827</v>
      </c>
      <c r="H467">
        <f>STANDARDIZE(D467, 'Summary Statistics'!$J$3,'Summary Statistics'!$J$7)</f>
        <v>-0.36858985273641137</v>
      </c>
      <c r="I467" s="32">
        <f>STANDARDIZE(E467, 'Summary Statistics'!$K$3,'Summary Statistics'!$K$7)</f>
        <v>-0.59444497767944848</v>
      </c>
    </row>
    <row r="468" spans="1:9" x14ac:dyDescent="0.35">
      <c r="A468" s="31">
        <v>467</v>
      </c>
      <c r="B468">
        <v>22</v>
      </c>
      <c r="C468">
        <v>16</v>
      </c>
      <c r="D468">
        <v>11</v>
      </c>
      <c r="E468" s="16">
        <v>8</v>
      </c>
      <c r="F468" s="31">
        <f>STANDARDIZE(B468, 'Summary Statistics'!$E$3, 'Summary Statistics'!$E$7)</f>
        <v>1.3807997047435772</v>
      </c>
      <c r="G468">
        <f>STANDARDIZE(C468, 'Summary Statistics'!$I$3,'Summary Statistics'!$I$7)</f>
        <v>3.2487725931099876</v>
      </c>
      <c r="H468">
        <f>STANDARDIZE(D468, 'Summary Statistics'!$J$3,'Summary Statistics'!$J$7)</f>
        <v>2.7346580483089769</v>
      </c>
      <c r="I468" s="32">
        <f>STANDARDIZE(E468, 'Summary Statistics'!$K$3,'Summary Statistics'!$K$7)</f>
        <v>1.0865440262104955</v>
      </c>
    </row>
    <row r="469" spans="1:9" x14ac:dyDescent="0.35">
      <c r="A469" s="31">
        <v>468</v>
      </c>
      <c r="B469">
        <v>9</v>
      </c>
      <c r="C469">
        <v>5</v>
      </c>
      <c r="D469">
        <v>7</v>
      </c>
      <c r="E469" s="16">
        <v>7</v>
      </c>
      <c r="F469" s="31">
        <f>STANDARDIZE(B469, 'Summary Statistics'!$E$3, 'Summary Statistics'!$E$7)</f>
        <v>-0.29088334848693298</v>
      </c>
      <c r="G469">
        <f>STANDARDIZE(C469, 'Summary Statistics'!$I$3,'Summary Statistics'!$I$7)</f>
        <v>0.2127295467834259</v>
      </c>
      <c r="H469">
        <f>STANDARDIZE(D469, 'Summary Statistics'!$J$3,'Summary Statistics'!$J$7)</f>
        <v>1.4933588878908215</v>
      </c>
      <c r="I469" s="32">
        <f>STANDARDIZE(E469, 'Summary Statistics'!$K$3,'Summary Statistics'!$K$7)</f>
        <v>0.80637919222883814</v>
      </c>
    </row>
    <row r="470" spans="1:9" x14ac:dyDescent="0.35">
      <c r="A470" s="31">
        <v>469</v>
      </c>
      <c r="B470">
        <v>18</v>
      </c>
      <c r="C470">
        <v>9</v>
      </c>
      <c r="D470">
        <v>6</v>
      </c>
      <c r="E470" s="16">
        <v>9</v>
      </c>
      <c r="F470" s="31">
        <f>STANDARDIZE(B470, 'Summary Statistics'!$E$3, 'Summary Statistics'!$E$7)</f>
        <v>0.86643568836495866</v>
      </c>
      <c r="G470">
        <f>STANDARDIZE(C470, 'Summary Statistics'!$I$3,'Summary Statistics'!$I$7)</f>
        <v>1.3167451999930848</v>
      </c>
      <c r="H470">
        <f>STANDARDIZE(D470, 'Summary Statistics'!$J$3,'Summary Statistics'!$J$7)</f>
        <v>1.1830340977862825</v>
      </c>
      <c r="I470" s="32">
        <f>STANDARDIZE(E470, 'Summary Statistics'!$K$3,'Summary Statistics'!$K$7)</f>
        <v>1.3667088601921529</v>
      </c>
    </row>
    <row r="471" spans="1:9" x14ac:dyDescent="0.35">
      <c r="A471" s="31">
        <v>470</v>
      </c>
      <c r="B471">
        <v>6</v>
      </c>
      <c r="C471">
        <v>2</v>
      </c>
      <c r="D471">
        <v>1</v>
      </c>
      <c r="E471" s="16">
        <v>2</v>
      </c>
      <c r="F471" s="31">
        <f>STANDARDIZE(B471, 'Summary Statistics'!$E$3, 'Summary Statistics'!$E$7)</f>
        <v>-0.67665636077089686</v>
      </c>
      <c r="G471">
        <f>STANDARDIZE(C471, 'Summary Statistics'!$I$3,'Summary Statistics'!$I$7)</f>
        <v>-0.61528219312381827</v>
      </c>
      <c r="H471">
        <f>STANDARDIZE(D471, 'Summary Statistics'!$J$3,'Summary Statistics'!$J$7)</f>
        <v>-0.36858985273641137</v>
      </c>
      <c r="I471" s="32">
        <f>STANDARDIZE(E471, 'Summary Statistics'!$K$3,'Summary Statistics'!$K$7)</f>
        <v>-0.59444497767944848</v>
      </c>
    </row>
    <row r="472" spans="1:9" x14ac:dyDescent="0.35">
      <c r="A472" s="31">
        <v>471</v>
      </c>
      <c r="B472">
        <v>3</v>
      </c>
      <c r="C472">
        <v>2</v>
      </c>
      <c r="D472">
        <v>2</v>
      </c>
      <c r="E472" s="16">
        <v>1</v>
      </c>
      <c r="F472" s="31">
        <f>STANDARDIZE(B472, 'Summary Statistics'!$E$3, 'Summary Statistics'!$E$7)</f>
        <v>-1.0624293730548606</v>
      </c>
      <c r="G472">
        <f>STANDARDIZE(C472, 'Summary Statistics'!$I$3,'Summary Statistics'!$I$7)</f>
        <v>-0.61528219312381827</v>
      </c>
      <c r="H472">
        <f>STANDARDIZE(D472, 'Summary Statistics'!$J$3,'Summary Statistics'!$J$7)</f>
        <v>-5.8265062631872602E-2</v>
      </c>
      <c r="I472" s="32">
        <f>STANDARDIZE(E472, 'Summary Statistics'!$K$3,'Summary Statistics'!$K$7)</f>
        <v>-0.87460981166110585</v>
      </c>
    </row>
    <row r="473" spans="1:9" x14ac:dyDescent="0.35">
      <c r="A473" s="31">
        <v>472</v>
      </c>
      <c r="B473">
        <v>18</v>
      </c>
      <c r="C473">
        <v>0</v>
      </c>
      <c r="D473">
        <v>0</v>
      </c>
      <c r="E473" s="16">
        <v>0</v>
      </c>
      <c r="F473" s="31">
        <f>STANDARDIZE(B473, 'Summary Statistics'!$E$3, 'Summary Statistics'!$E$7)</f>
        <v>0.86643568836495866</v>
      </c>
      <c r="G473">
        <f>STANDARDIZE(C473, 'Summary Statistics'!$I$3,'Summary Statistics'!$I$7)</f>
        <v>-1.1672900197286478</v>
      </c>
      <c r="H473">
        <f>STANDARDIZE(D473, 'Summary Statistics'!$J$3,'Summary Statistics'!$J$7)</f>
        <v>-0.67891464284095016</v>
      </c>
      <c r="I473" s="32">
        <f>STANDARDIZE(E473, 'Summary Statistics'!$K$3,'Summary Statistics'!$K$7)</f>
        <v>-1.1547746456427632</v>
      </c>
    </row>
    <row r="474" spans="1:9" x14ac:dyDescent="0.35">
      <c r="A474" s="31">
        <v>473</v>
      </c>
      <c r="B474">
        <v>8</v>
      </c>
      <c r="C474">
        <v>5</v>
      </c>
      <c r="D474">
        <v>4</v>
      </c>
      <c r="E474" s="16">
        <v>3</v>
      </c>
      <c r="F474" s="31">
        <f>STANDARDIZE(B474, 'Summary Statistics'!$E$3, 'Summary Statistics'!$E$7)</f>
        <v>-0.41947435258158761</v>
      </c>
      <c r="G474">
        <f>STANDARDIZE(C474, 'Summary Statistics'!$I$3,'Summary Statistics'!$I$7)</f>
        <v>0.2127295467834259</v>
      </c>
      <c r="H474">
        <f>STANDARDIZE(D474, 'Summary Statistics'!$J$3,'Summary Statistics'!$J$7)</f>
        <v>0.56238451757720498</v>
      </c>
      <c r="I474" s="32">
        <f>STANDARDIZE(E474, 'Summary Statistics'!$K$3,'Summary Statistics'!$K$7)</f>
        <v>-0.31428014369779117</v>
      </c>
    </row>
    <row r="475" spans="1:9" x14ac:dyDescent="0.35">
      <c r="A475" s="31">
        <v>474</v>
      </c>
      <c r="B475">
        <v>31</v>
      </c>
      <c r="C475">
        <v>9</v>
      </c>
      <c r="D475">
        <v>0</v>
      </c>
      <c r="E475" s="16">
        <v>9</v>
      </c>
      <c r="F475" s="31">
        <f>STANDARDIZE(B475, 'Summary Statistics'!$E$3, 'Summary Statistics'!$E$7)</f>
        <v>2.5381187415954685</v>
      </c>
      <c r="G475">
        <f>STANDARDIZE(C475, 'Summary Statistics'!$I$3,'Summary Statistics'!$I$7)</f>
        <v>1.3167451999930848</v>
      </c>
      <c r="H475">
        <f>STANDARDIZE(D475, 'Summary Statistics'!$J$3,'Summary Statistics'!$J$7)</f>
        <v>-0.67891464284095016</v>
      </c>
      <c r="I475" s="32">
        <f>STANDARDIZE(E475, 'Summary Statistics'!$K$3,'Summary Statistics'!$K$7)</f>
        <v>1.3667088601921529</v>
      </c>
    </row>
    <row r="476" spans="1:9" x14ac:dyDescent="0.35">
      <c r="A476" s="31">
        <v>475</v>
      </c>
      <c r="B476">
        <v>6</v>
      </c>
      <c r="C476">
        <v>5</v>
      </c>
      <c r="D476">
        <v>1</v>
      </c>
      <c r="E476" s="16">
        <v>4</v>
      </c>
      <c r="F476" s="31">
        <f>STANDARDIZE(B476, 'Summary Statistics'!$E$3, 'Summary Statistics'!$E$7)</f>
        <v>-0.67665636077089686</v>
      </c>
      <c r="G476">
        <f>STANDARDIZE(C476, 'Summary Statistics'!$I$3,'Summary Statistics'!$I$7)</f>
        <v>0.2127295467834259</v>
      </c>
      <c r="H476">
        <f>STANDARDIZE(D476, 'Summary Statistics'!$J$3,'Summary Statistics'!$J$7)</f>
        <v>-0.36858985273641137</v>
      </c>
      <c r="I476" s="32">
        <f>STANDARDIZE(E476, 'Summary Statistics'!$K$3,'Summary Statistics'!$K$7)</f>
        <v>-3.4115309716133843E-2</v>
      </c>
    </row>
    <row r="477" spans="1:9" x14ac:dyDescent="0.35">
      <c r="A477" s="31">
        <v>476</v>
      </c>
      <c r="B477">
        <v>6</v>
      </c>
      <c r="C477">
        <v>3</v>
      </c>
      <c r="D477">
        <v>1</v>
      </c>
      <c r="E477" s="16">
        <v>4</v>
      </c>
      <c r="F477" s="31">
        <f>STANDARDIZE(B477, 'Summary Statistics'!$E$3, 'Summary Statistics'!$E$7)</f>
        <v>-0.67665636077089686</v>
      </c>
      <c r="G477">
        <f>STANDARDIZE(C477, 'Summary Statistics'!$I$3,'Summary Statistics'!$I$7)</f>
        <v>-0.33927827982140357</v>
      </c>
      <c r="H477">
        <f>STANDARDIZE(D477, 'Summary Statistics'!$J$3,'Summary Statistics'!$J$7)</f>
        <v>-0.36858985273641137</v>
      </c>
      <c r="I477" s="32">
        <f>STANDARDIZE(E477, 'Summary Statistics'!$K$3,'Summary Statistics'!$K$7)</f>
        <v>-3.4115309716133843E-2</v>
      </c>
    </row>
    <row r="478" spans="1:9" x14ac:dyDescent="0.35">
      <c r="A478" s="31">
        <v>477</v>
      </c>
      <c r="B478">
        <v>1</v>
      </c>
      <c r="C478">
        <v>0</v>
      </c>
      <c r="D478">
        <v>0</v>
      </c>
      <c r="E478" s="16">
        <v>0</v>
      </c>
      <c r="F478" s="31">
        <f>STANDARDIZE(B478, 'Summary Statistics'!$E$3, 'Summary Statistics'!$E$7)</f>
        <v>-1.3196113812441699</v>
      </c>
      <c r="G478">
        <f>STANDARDIZE(C478, 'Summary Statistics'!$I$3,'Summary Statistics'!$I$7)</f>
        <v>-1.1672900197286478</v>
      </c>
      <c r="H478">
        <f>STANDARDIZE(D478, 'Summary Statistics'!$J$3,'Summary Statistics'!$J$7)</f>
        <v>-0.67891464284095016</v>
      </c>
      <c r="I478" s="32">
        <f>STANDARDIZE(E478, 'Summary Statistics'!$K$3,'Summary Statistics'!$K$7)</f>
        <v>-1.1547746456427632</v>
      </c>
    </row>
    <row r="479" spans="1:9" x14ac:dyDescent="0.35">
      <c r="A479" s="31">
        <v>478</v>
      </c>
      <c r="B479">
        <v>32</v>
      </c>
      <c r="C479">
        <v>5</v>
      </c>
      <c r="D479">
        <v>10</v>
      </c>
      <c r="E479" s="16">
        <v>7</v>
      </c>
      <c r="F479" s="31">
        <f>STANDARDIZE(B479, 'Summary Statistics'!$E$3, 'Summary Statistics'!$E$7)</f>
        <v>2.666709745690123</v>
      </c>
      <c r="G479">
        <f>STANDARDIZE(C479, 'Summary Statistics'!$I$3,'Summary Statistics'!$I$7)</f>
        <v>0.2127295467834259</v>
      </c>
      <c r="H479">
        <f>STANDARDIZE(D479, 'Summary Statistics'!$J$3,'Summary Statistics'!$J$7)</f>
        <v>2.4243332582044381</v>
      </c>
      <c r="I479" s="32">
        <f>STANDARDIZE(E479, 'Summary Statistics'!$K$3,'Summary Statistics'!$K$7)</f>
        <v>0.80637919222883814</v>
      </c>
    </row>
    <row r="480" spans="1:9" x14ac:dyDescent="0.35">
      <c r="A480" s="31">
        <v>479</v>
      </c>
      <c r="B480">
        <v>7</v>
      </c>
      <c r="C480">
        <v>4</v>
      </c>
      <c r="D480">
        <v>0</v>
      </c>
      <c r="E480" s="16">
        <v>6</v>
      </c>
      <c r="F480" s="31">
        <f>STANDARDIZE(B480, 'Summary Statistics'!$E$3, 'Summary Statistics'!$E$7)</f>
        <v>-0.54806535667624223</v>
      </c>
      <c r="G480">
        <f>STANDARDIZE(C480, 'Summary Statistics'!$I$3,'Summary Statistics'!$I$7)</f>
        <v>-6.3274366518988837E-2</v>
      </c>
      <c r="H480">
        <f>STANDARDIZE(D480, 'Summary Statistics'!$J$3,'Summary Statistics'!$J$7)</f>
        <v>-0.67891464284095016</v>
      </c>
      <c r="I480" s="32">
        <f>STANDARDIZE(E480, 'Summary Statistics'!$K$3,'Summary Statistics'!$K$7)</f>
        <v>0.52621435824718088</v>
      </c>
    </row>
    <row r="481" spans="1:9" x14ac:dyDescent="0.35">
      <c r="A481" s="31">
        <v>480</v>
      </c>
      <c r="B481">
        <v>6</v>
      </c>
      <c r="C481">
        <v>3</v>
      </c>
      <c r="D481">
        <v>1</v>
      </c>
      <c r="E481" s="16">
        <v>2</v>
      </c>
      <c r="F481" s="31">
        <f>STANDARDIZE(B481, 'Summary Statistics'!$E$3, 'Summary Statistics'!$E$7)</f>
        <v>-0.67665636077089686</v>
      </c>
      <c r="G481">
        <f>STANDARDIZE(C481, 'Summary Statistics'!$I$3,'Summary Statistics'!$I$7)</f>
        <v>-0.33927827982140357</v>
      </c>
      <c r="H481">
        <f>STANDARDIZE(D481, 'Summary Statistics'!$J$3,'Summary Statistics'!$J$7)</f>
        <v>-0.36858985273641137</v>
      </c>
      <c r="I481" s="32">
        <f>STANDARDIZE(E481, 'Summary Statistics'!$K$3,'Summary Statistics'!$K$7)</f>
        <v>-0.59444497767944848</v>
      </c>
    </row>
    <row r="482" spans="1:9" x14ac:dyDescent="0.35">
      <c r="A482" s="31">
        <v>481</v>
      </c>
      <c r="B482">
        <v>1</v>
      </c>
      <c r="C482">
        <v>0</v>
      </c>
      <c r="D482">
        <v>0</v>
      </c>
      <c r="E482" s="16">
        <v>0</v>
      </c>
      <c r="F482" s="31">
        <f>STANDARDIZE(B482, 'Summary Statistics'!$E$3, 'Summary Statistics'!$E$7)</f>
        <v>-1.3196113812441699</v>
      </c>
      <c r="G482">
        <f>STANDARDIZE(C482, 'Summary Statistics'!$I$3,'Summary Statistics'!$I$7)</f>
        <v>-1.1672900197286478</v>
      </c>
      <c r="H482">
        <f>STANDARDIZE(D482, 'Summary Statistics'!$J$3,'Summary Statistics'!$J$7)</f>
        <v>-0.67891464284095016</v>
      </c>
      <c r="I482" s="32">
        <f>STANDARDIZE(E482, 'Summary Statistics'!$K$3,'Summary Statistics'!$K$7)</f>
        <v>-1.1547746456427632</v>
      </c>
    </row>
    <row r="483" spans="1:9" x14ac:dyDescent="0.35">
      <c r="A483" s="31">
        <v>482</v>
      </c>
      <c r="B483">
        <v>6</v>
      </c>
      <c r="C483">
        <v>5</v>
      </c>
      <c r="D483">
        <v>1</v>
      </c>
      <c r="E483" s="16">
        <v>3</v>
      </c>
      <c r="F483" s="31">
        <f>STANDARDIZE(B483, 'Summary Statistics'!$E$3, 'Summary Statistics'!$E$7)</f>
        <v>-0.67665636077089686</v>
      </c>
      <c r="G483">
        <f>STANDARDIZE(C483, 'Summary Statistics'!$I$3,'Summary Statistics'!$I$7)</f>
        <v>0.2127295467834259</v>
      </c>
      <c r="H483">
        <f>STANDARDIZE(D483, 'Summary Statistics'!$J$3,'Summary Statistics'!$J$7)</f>
        <v>-0.36858985273641137</v>
      </c>
      <c r="I483" s="32">
        <f>STANDARDIZE(E483, 'Summary Statistics'!$K$3,'Summary Statistics'!$K$7)</f>
        <v>-0.31428014369779117</v>
      </c>
    </row>
    <row r="484" spans="1:9" x14ac:dyDescent="0.35">
      <c r="A484" s="31">
        <v>483</v>
      </c>
      <c r="B484">
        <v>9</v>
      </c>
      <c r="C484">
        <v>1</v>
      </c>
      <c r="D484">
        <v>1</v>
      </c>
      <c r="E484" s="16">
        <v>2</v>
      </c>
      <c r="F484" s="31">
        <f>STANDARDIZE(B484, 'Summary Statistics'!$E$3, 'Summary Statistics'!$E$7)</f>
        <v>-0.29088334848693298</v>
      </c>
      <c r="G484">
        <f>STANDARDIZE(C484, 'Summary Statistics'!$I$3,'Summary Statistics'!$I$7)</f>
        <v>-0.89128610642623307</v>
      </c>
      <c r="H484">
        <f>STANDARDIZE(D484, 'Summary Statistics'!$J$3,'Summary Statistics'!$J$7)</f>
        <v>-0.36858985273641137</v>
      </c>
      <c r="I484" s="32">
        <f>STANDARDIZE(E484, 'Summary Statistics'!$K$3,'Summary Statistics'!$K$7)</f>
        <v>-0.59444497767944848</v>
      </c>
    </row>
    <row r="485" spans="1:9" x14ac:dyDescent="0.35">
      <c r="A485" s="31">
        <v>484</v>
      </c>
      <c r="B485">
        <v>9</v>
      </c>
      <c r="C485">
        <v>2</v>
      </c>
      <c r="D485">
        <v>0</v>
      </c>
      <c r="E485" s="16">
        <v>2</v>
      </c>
      <c r="F485" s="31">
        <f>STANDARDIZE(B485, 'Summary Statistics'!$E$3, 'Summary Statistics'!$E$7)</f>
        <v>-0.29088334848693298</v>
      </c>
      <c r="G485">
        <f>STANDARDIZE(C485, 'Summary Statistics'!$I$3,'Summary Statistics'!$I$7)</f>
        <v>-0.61528219312381827</v>
      </c>
      <c r="H485">
        <f>STANDARDIZE(D485, 'Summary Statistics'!$J$3,'Summary Statistics'!$J$7)</f>
        <v>-0.67891464284095016</v>
      </c>
      <c r="I485" s="32">
        <f>STANDARDIZE(E485, 'Summary Statistics'!$K$3,'Summary Statistics'!$K$7)</f>
        <v>-0.59444497767944848</v>
      </c>
    </row>
    <row r="486" spans="1:9" x14ac:dyDescent="0.35">
      <c r="A486" s="31">
        <v>485</v>
      </c>
      <c r="B486">
        <v>13</v>
      </c>
      <c r="C486">
        <v>7</v>
      </c>
      <c r="D486">
        <v>5</v>
      </c>
      <c r="E486" s="16">
        <v>7</v>
      </c>
      <c r="F486" s="31">
        <f>STANDARDIZE(B486, 'Summary Statistics'!$E$3, 'Summary Statistics'!$E$7)</f>
        <v>0.2234806678916855</v>
      </c>
      <c r="G486">
        <f>STANDARDIZE(C486, 'Summary Statistics'!$I$3,'Summary Statistics'!$I$7)</f>
        <v>0.76473737338825531</v>
      </c>
      <c r="H486">
        <f>STANDARDIZE(D486, 'Summary Statistics'!$J$3,'Summary Statistics'!$J$7)</f>
        <v>0.87270930768174382</v>
      </c>
      <c r="I486" s="32">
        <f>STANDARDIZE(E486, 'Summary Statistics'!$K$3,'Summary Statistics'!$K$7)</f>
        <v>0.80637919222883814</v>
      </c>
    </row>
    <row r="487" spans="1:9" x14ac:dyDescent="0.35">
      <c r="A487" s="31">
        <v>486</v>
      </c>
      <c r="B487">
        <v>6</v>
      </c>
      <c r="C487">
        <v>3</v>
      </c>
      <c r="D487">
        <v>0</v>
      </c>
      <c r="E487" s="16">
        <v>3</v>
      </c>
      <c r="F487" s="31">
        <f>STANDARDIZE(B487, 'Summary Statistics'!$E$3, 'Summary Statistics'!$E$7)</f>
        <v>-0.67665636077089686</v>
      </c>
      <c r="G487">
        <f>STANDARDIZE(C487, 'Summary Statistics'!$I$3,'Summary Statistics'!$I$7)</f>
        <v>-0.33927827982140357</v>
      </c>
      <c r="H487">
        <f>STANDARDIZE(D487, 'Summary Statistics'!$J$3,'Summary Statistics'!$J$7)</f>
        <v>-0.67891464284095016</v>
      </c>
      <c r="I487" s="32">
        <f>STANDARDIZE(E487, 'Summary Statistics'!$K$3,'Summary Statistics'!$K$7)</f>
        <v>-0.31428014369779117</v>
      </c>
    </row>
    <row r="488" spans="1:9" x14ac:dyDescent="0.35">
      <c r="A488" s="31">
        <v>487</v>
      </c>
      <c r="B488">
        <v>17</v>
      </c>
      <c r="C488">
        <v>0</v>
      </c>
      <c r="D488">
        <v>1</v>
      </c>
      <c r="E488" s="16">
        <v>0</v>
      </c>
      <c r="F488" s="31">
        <f>STANDARDIZE(B488, 'Summary Statistics'!$E$3, 'Summary Statistics'!$E$7)</f>
        <v>0.73784468427030403</v>
      </c>
      <c r="G488">
        <f>STANDARDIZE(C488, 'Summary Statistics'!$I$3,'Summary Statistics'!$I$7)</f>
        <v>-1.1672900197286478</v>
      </c>
      <c r="H488">
        <f>STANDARDIZE(D488, 'Summary Statistics'!$J$3,'Summary Statistics'!$J$7)</f>
        <v>-0.36858985273641137</v>
      </c>
      <c r="I488" s="32">
        <f>STANDARDIZE(E488, 'Summary Statistics'!$K$3,'Summary Statistics'!$K$7)</f>
        <v>-1.1547746456427632</v>
      </c>
    </row>
    <row r="489" spans="1:9" x14ac:dyDescent="0.35">
      <c r="A489" s="31">
        <v>488</v>
      </c>
      <c r="B489">
        <v>1</v>
      </c>
      <c r="C489">
        <v>0</v>
      </c>
      <c r="D489">
        <v>0</v>
      </c>
      <c r="E489" s="16">
        <v>0</v>
      </c>
      <c r="F489" s="31">
        <f>STANDARDIZE(B489, 'Summary Statistics'!$E$3, 'Summary Statistics'!$E$7)</f>
        <v>-1.3196113812441699</v>
      </c>
      <c r="G489">
        <f>STANDARDIZE(C489, 'Summary Statistics'!$I$3,'Summary Statistics'!$I$7)</f>
        <v>-1.1672900197286478</v>
      </c>
      <c r="H489">
        <f>STANDARDIZE(D489, 'Summary Statistics'!$J$3,'Summary Statistics'!$J$7)</f>
        <v>-0.67891464284095016</v>
      </c>
      <c r="I489" s="32">
        <f>STANDARDIZE(E489, 'Summary Statistics'!$K$3,'Summary Statistics'!$K$7)</f>
        <v>-1.1547746456427632</v>
      </c>
    </row>
    <row r="490" spans="1:9" x14ac:dyDescent="0.35">
      <c r="A490" s="31">
        <v>489</v>
      </c>
      <c r="B490">
        <v>10</v>
      </c>
      <c r="C490">
        <v>2</v>
      </c>
      <c r="D490">
        <v>2</v>
      </c>
      <c r="E490" s="16">
        <v>2</v>
      </c>
      <c r="F490" s="31">
        <f>STANDARDIZE(B490, 'Summary Statistics'!$E$3, 'Summary Statistics'!$E$7)</f>
        <v>-0.16229234439227835</v>
      </c>
      <c r="G490">
        <f>STANDARDIZE(C490, 'Summary Statistics'!$I$3,'Summary Statistics'!$I$7)</f>
        <v>-0.61528219312381827</v>
      </c>
      <c r="H490">
        <f>STANDARDIZE(D490, 'Summary Statistics'!$J$3,'Summary Statistics'!$J$7)</f>
        <v>-5.8265062631872602E-2</v>
      </c>
      <c r="I490" s="32">
        <f>STANDARDIZE(E490, 'Summary Statistics'!$K$3,'Summary Statistics'!$K$7)</f>
        <v>-0.59444497767944848</v>
      </c>
    </row>
    <row r="491" spans="1:9" x14ac:dyDescent="0.35">
      <c r="A491" s="31">
        <v>490</v>
      </c>
      <c r="B491">
        <v>21</v>
      </c>
      <c r="C491">
        <v>0</v>
      </c>
      <c r="D491">
        <v>0</v>
      </c>
      <c r="E491" s="16">
        <v>0</v>
      </c>
      <c r="F491" s="31">
        <f>STANDARDIZE(B491, 'Summary Statistics'!$E$3, 'Summary Statistics'!$E$7)</f>
        <v>1.2522087006489224</v>
      </c>
      <c r="G491">
        <f>STANDARDIZE(C491, 'Summary Statistics'!$I$3,'Summary Statistics'!$I$7)</f>
        <v>-1.1672900197286478</v>
      </c>
      <c r="H491">
        <f>STANDARDIZE(D491, 'Summary Statistics'!$J$3,'Summary Statistics'!$J$7)</f>
        <v>-0.67891464284095016</v>
      </c>
      <c r="I491" s="32">
        <f>STANDARDIZE(E491, 'Summary Statistics'!$K$3,'Summary Statistics'!$K$7)</f>
        <v>-1.1547746456427632</v>
      </c>
    </row>
    <row r="492" spans="1:9" x14ac:dyDescent="0.35">
      <c r="A492" s="31">
        <v>491</v>
      </c>
      <c r="B492">
        <v>8</v>
      </c>
      <c r="C492">
        <v>0</v>
      </c>
      <c r="D492">
        <v>0</v>
      </c>
      <c r="E492" s="16">
        <v>0</v>
      </c>
      <c r="F492" s="31">
        <f>STANDARDIZE(B492, 'Summary Statistics'!$E$3, 'Summary Statistics'!$E$7)</f>
        <v>-0.41947435258158761</v>
      </c>
      <c r="G492">
        <f>STANDARDIZE(C492, 'Summary Statistics'!$I$3,'Summary Statistics'!$I$7)</f>
        <v>-1.1672900197286478</v>
      </c>
      <c r="H492">
        <f>STANDARDIZE(D492, 'Summary Statistics'!$J$3,'Summary Statistics'!$J$7)</f>
        <v>-0.67891464284095016</v>
      </c>
      <c r="I492" s="32">
        <f>STANDARDIZE(E492, 'Summary Statistics'!$K$3,'Summary Statistics'!$K$7)</f>
        <v>-1.1547746456427632</v>
      </c>
    </row>
    <row r="493" spans="1:9" x14ac:dyDescent="0.35">
      <c r="A493" s="31">
        <v>492</v>
      </c>
      <c r="B493">
        <v>10</v>
      </c>
      <c r="C493">
        <v>7</v>
      </c>
      <c r="D493">
        <v>4</v>
      </c>
      <c r="E493" s="16">
        <v>7</v>
      </c>
      <c r="F493" s="31">
        <f>STANDARDIZE(B493, 'Summary Statistics'!$E$3, 'Summary Statistics'!$E$7)</f>
        <v>-0.16229234439227835</v>
      </c>
      <c r="G493">
        <f>STANDARDIZE(C493, 'Summary Statistics'!$I$3,'Summary Statistics'!$I$7)</f>
        <v>0.76473737338825531</v>
      </c>
      <c r="H493">
        <f>STANDARDIZE(D493, 'Summary Statistics'!$J$3,'Summary Statistics'!$J$7)</f>
        <v>0.56238451757720498</v>
      </c>
      <c r="I493" s="32">
        <f>STANDARDIZE(E493, 'Summary Statistics'!$K$3,'Summary Statistics'!$K$7)</f>
        <v>0.80637919222883814</v>
      </c>
    </row>
    <row r="494" spans="1:9" x14ac:dyDescent="0.35">
      <c r="A494" s="31">
        <v>493</v>
      </c>
      <c r="B494">
        <v>21</v>
      </c>
      <c r="C494">
        <v>2</v>
      </c>
      <c r="D494">
        <v>0</v>
      </c>
      <c r="E494" s="16">
        <v>2</v>
      </c>
      <c r="F494" s="31">
        <f>STANDARDIZE(B494, 'Summary Statistics'!$E$3, 'Summary Statistics'!$E$7)</f>
        <v>1.2522087006489224</v>
      </c>
      <c r="G494">
        <f>STANDARDIZE(C494, 'Summary Statistics'!$I$3,'Summary Statistics'!$I$7)</f>
        <v>-0.61528219312381827</v>
      </c>
      <c r="H494">
        <f>STANDARDIZE(D494, 'Summary Statistics'!$J$3,'Summary Statistics'!$J$7)</f>
        <v>-0.67891464284095016</v>
      </c>
      <c r="I494" s="32">
        <f>STANDARDIZE(E494, 'Summary Statistics'!$K$3,'Summary Statistics'!$K$7)</f>
        <v>-0.59444497767944848</v>
      </c>
    </row>
    <row r="495" spans="1:9" x14ac:dyDescent="0.35">
      <c r="A495" s="31">
        <v>494</v>
      </c>
      <c r="B495">
        <v>10</v>
      </c>
      <c r="C495">
        <v>2</v>
      </c>
      <c r="D495">
        <v>0</v>
      </c>
      <c r="E495" s="16">
        <v>2</v>
      </c>
      <c r="F495" s="31">
        <f>STANDARDIZE(B495, 'Summary Statistics'!$E$3, 'Summary Statistics'!$E$7)</f>
        <v>-0.16229234439227835</v>
      </c>
      <c r="G495">
        <f>STANDARDIZE(C495, 'Summary Statistics'!$I$3,'Summary Statistics'!$I$7)</f>
        <v>-0.61528219312381827</v>
      </c>
      <c r="H495">
        <f>STANDARDIZE(D495, 'Summary Statistics'!$J$3,'Summary Statistics'!$J$7)</f>
        <v>-0.67891464284095016</v>
      </c>
      <c r="I495" s="32">
        <f>STANDARDIZE(E495, 'Summary Statistics'!$K$3,'Summary Statistics'!$K$7)</f>
        <v>-0.59444497767944848</v>
      </c>
    </row>
    <row r="496" spans="1:9" x14ac:dyDescent="0.35">
      <c r="A496" s="31">
        <v>495</v>
      </c>
      <c r="B496">
        <v>8</v>
      </c>
      <c r="C496">
        <v>2</v>
      </c>
      <c r="D496">
        <v>0</v>
      </c>
      <c r="E496" s="16">
        <v>6</v>
      </c>
      <c r="F496" s="31">
        <f>STANDARDIZE(B496, 'Summary Statistics'!$E$3, 'Summary Statistics'!$E$7)</f>
        <v>-0.41947435258158761</v>
      </c>
      <c r="G496">
        <f>STANDARDIZE(C496, 'Summary Statistics'!$I$3,'Summary Statistics'!$I$7)</f>
        <v>-0.61528219312381827</v>
      </c>
      <c r="H496">
        <f>STANDARDIZE(D496, 'Summary Statistics'!$J$3,'Summary Statistics'!$J$7)</f>
        <v>-0.67891464284095016</v>
      </c>
      <c r="I496" s="32">
        <f>STANDARDIZE(E496, 'Summary Statistics'!$K$3,'Summary Statistics'!$K$7)</f>
        <v>0.52621435824718088</v>
      </c>
    </row>
    <row r="497" spans="1:9" x14ac:dyDescent="0.35">
      <c r="A497" s="31">
        <v>496</v>
      </c>
      <c r="B497">
        <v>5</v>
      </c>
      <c r="C497">
        <v>3</v>
      </c>
      <c r="D497">
        <v>0</v>
      </c>
      <c r="E497" s="16">
        <v>2</v>
      </c>
      <c r="F497" s="31">
        <f>STANDARDIZE(B497, 'Summary Statistics'!$E$3, 'Summary Statistics'!$E$7)</f>
        <v>-0.80524736486555148</v>
      </c>
      <c r="G497">
        <f>STANDARDIZE(C497, 'Summary Statistics'!$I$3,'Summary Statistics'!$I$7)</f>
        <v>-0.33927827982140357</v>
      </c>
      <c r="H497">
        <f>STANDARDIZE(D497, 'Summary Statistics'!$J$3,'Summary Statistics'!$J$7)</f>
        <v>-0.67891464284095016</v>
      </c>
      <c r="I497" s="32">
        <f>STANDARDIZE(E497, 'Summary Statistics'!$K$3,'Summary Statistics'!$K$7)</f>
        <v>-0.59444497767944848</v>
      </c>
    </row>
    <row r="498" spans="1:9" x14ac:dyDescent="0.35">
      <c r="A498" s="31">
        <v>497</v>
      </c>
      <c r="B498">
        <v>3</v>
      </c>
      <c r="C498">
        <v>2</v>
      </c>
      <c r="D498">
        <v>1</v>
      </c>
      <c r="E498" s="16">
        <v>2</v>
      </c>
      <c r="F498" s="31">
        <f>STANDARDIZE(B498, 'Summary Statistics'!$E$3, 'Summary Statistics'!$E$7)</f>
        <v>-1.0624293730548606</v>
      </c>
      <c r="G498">
        <f>STANDARDIZE(C498, 'Summary Statistics'!$I$3,'Summary Statistics'!$I$7)</f>
        <v>-0.61528219312381827</v>
      </c>
      <c r="H498">
        <f>STANDARDIZE(D498, 'Summary Statistics'!$J$3,'Summary Statistics'!$J$7)</f>
        <v>-0.36858985273641137</v>
      </c>
      <c r="I498" s="32">
        <f>STANDARDIZE(E498, 'Summary Statistics'!$K$3,'Summary Statistics'!$K$7)</f>
        <v>-0.59444497767944848</v>
      </c>
    </row>
    <row r="499" spans="1:9" x14ac:dyDescent="0.35">
      <c r="A499" s="31">
        <v>498</v>
      </c>
      <c r="B499">
        <v>26</v>
      </c>
      <c r="C499">
        <v>2</v>
      </c>
      <c r="D499">
        <v>0</v>
      </c>
      <c r="E499" s="16">
        <v>1</v>
      </c>
      <c r="F499" s="31">
        <f>STANDARDIZE(B499, 'Summary Statistics'!$E$3, 'Summary Statistics'!$E$7)</f>
        <v>1.8951637211221957</v>
      </c>
      <c r="G499">
        <f>STANDARDIZE(C499, 'Summary Statistics'!$I$3,'Summary Statistics'!$I$7)</f>
        <v>-0.61528219312381827</v>
      </c>
      <c r="H499">
        <f>STANDARDIZE(D499, 'Summary Statistics'!$J$3,'Summary Statistics'!$J$7)</f>
        <v>-0.67891464284095016</v>
      </c>
      <c r="I499" s="32">
        <f>STANDARDIZE(E499, 'Summary Statistics'!$K$3,'Summary Statistics'!$K$7)</f>
        <v>-0.87460981166110585</v>
      </c>
    </row>
    <row r="500" spans="1:9" x14ac:dyDescent="0.35">
      <c r="A500" s="31">
        <v>499</v>
      </c>
      <c r="B500">
        <v>3</v>
      </c>
      <c r="C500">
        <v>2</v>
      </c>
      <c r="D500">
        <v>2</v>
      </c>
      <c r="E500" s="16">
        <v>2</v>
      </c>
      <c r="F500" s="31">
        <f>STANDARDIZE(B500, 'Summary Statistics'!$E$3, 'Summary Statistics'!$E$7)</f>
        <v>-1.0624293730548606</v>
      </c>
      <c r="G500">
        <f>STANDARDIZE(C500, 'Summary Statistics'!$I$3,'Summary Statistics'!$I$7)</f>
        <v>-0.61528219312381827</v>
      </c>
      <c r="H500">
        <f>STANDARDIZE(D500, 'Summary Statistics'!$J$3,'Summary Statistics'!$J$7)</f>
        <v>-5.8265062631872602E-2</v>
      </c>
      <c r="I500" s="32">
        <f>STANDARDIZE(E500, 'Summary Statistics'!$K$3,'Summary Statistics'!$K$7)</f>
        <v>-0.59444497767944848</v>
      </c>
    </row>
    <row r="501" spans="1:9" x14ac:dyDescent="0.35">
      <c r="A501" s="31">
        <v>500</v>
      </c>
      <c r="B501">
        <v>6</v>
      </c>
      <c r="C501">
        <v>0</v>
      </c>
      <c r="D501">
        <v>1</v>
      </c>
      <c r="E501" s="16">
        <v>2</v>
      </c>
      <c r="F501" s="31">
        <f>STANDARDIZE(B501, 'Summary Statistics'!$E$3, 'Summary Statistics'!$E$7)</f>
        <v>-0.67665636077089686</v>
      </c>
      <c r="G501">
        <f>STANDARDIZE(C501, 'Summary Statistics'!$I$3,'Summary Statistics'!$I$7)</f>
        <v>-1.1672900197286478</v>
      </c>
      <c r="H501">
        <f>STANDARDIZE(D501, 'Summary Statistics'!$J$3,'Summary Statistics'!$J$7)</f>
        <v>-0.36858985273641137</v>
      </c>
      <c r="I501" s="32">
        <f>STANDARDIZE(E501, 'Summary Statistics'!$K$3,'Summary Statistics'!$K$7)</f>
        <v>-0.59444497767944848</v>
      </c>
    </row>
    <row r="502" spans="1:9" x14ac:dyDescent="0.35">
      <c r="A502" s="31">
        <v>501</v>
      </c>
      <c r="B502">
        <v>6</v>
      </c>
      <c r="C502">
        <v>4</v>
      </c>
      <c r="D502">
        <v>0</v>
      </c>
      <c r="E502" s="16">
        <v>5</v>
      </c>
      <c r="F502" s="31">
        <f>STANDARDIZE(B502, 'Summary Statistics'!$E$3, 'Summary Statistics'!$E$7)</f>
        <v>-0.67665636077089686</v>
      </c>
      <c r="G502">
        <f>STANDARDIZE(C502, 'Summary Statistics'!$I$3,'Summary Statistics'!$I$7)</f>
        <v>-6.3274366518988837E-2</v>
      </c>
      <c r="H502">
        <f>STANDARDIZE(D502, 'Summary Statistics'!$J$3,'Summary Statistics'!$J$7)</f>
        <v>-0.67891464284095016</v>
      </c>
      <c r="I502" s="32">
        <f>STANDARDIZE(E502, 'Summary Statistics'!$K$3,'Summary Statistics'!$K$7)</f>
        <v>0.24604952426552348</v>
      </c>
    </row>
    <row r="503" spans="1:9" x14ac:dyDescent="0.35">
      <c r="A503" s="31">
        <v>502</v>
      </c>
      <c r="B503">
        <v>1</v>
      </c>
      <c r="C503">
        <v>0</v>
      </c>
      <c r="D503">
        <v>0</v>
      </c>
      <c r="E503" s="16">
        <v>0</v>
      </c>
      <c r="F503" s="31">
        <f>STANDARDIZE(B503, 'Summary Statistics'!$E$3, 'Summary Statistics'!$E$7)</f>
        <v>-1.3196113812441699</v>
      </c>
      <c r="G503">
        <f>STANDARDIZE(C503, 'Summary Statistics'!$I$3,'Summary Statistics'!$I$7)</f>
        <v>-1.1672900197286478</v>
      </c>
      <c r="H503">
        <f>STANDARDIZE(D503, 'Summary Statistics'!$J$3,'Summary Statistics'!$J$7)</f>
        <v>-0.67891464284095016</v>
      </c>
      <c r="I503" s="32">
        <f>STANDARDIZE(E503, 'Summary Statistics'!$K$3,'Summary Statistics'!$K$7)</f>
        <v>-1.1547746456427632</v>
      </c>
    </row>
    <row r="504" spans="1:9" x14ac:dyDescent="0.35">
      <c r="A504" s="31">
        <v>503</v>
      </c>
      <c r="B504">
        <v>18</v>
      </c>
      <c r="C504">
        <v>7</v>
      </c>
      <c r="D504">
        <v>8</v>
      </c>
      <c r="E504" s="16">
        <v>10</v>
      </c>
      <c r="F504" s="31">
        <f>STANDARDIZE(B504, 'Summary Statistics'!$E$3, 'Summary Statistics'!$E$7)</f>
        <v>0.86643568836495866</v>
      </c>
      <c r="G504">
        <f>STANDARDIZE(C504, 'Summary Statistics'!$I$3,'Summary Statistics'!$I$7)</f>
        <v>0.76473737338825531</v>
      </c>
      <c r="H504">
        <f>STANDARDIZE(D504, 'Summary Statistics'!$J$3,'Summary Statistics'!$J$7)</f>
        <v>1.8036836779953602</v>
      </c>
      <c r="I504" s="32">
        <f>STANDARDIZE(E504, 'Summary Statistics'!$K$3,'Summary Statistics'!$K$7)</f>
        <v>1.6468736941738102</v>
      </c>
    </row>
    <row r="505" spans="1:9" x14ac:dyDescent="0.35">
      <c r="A505" s="31">
        <v>504</v>
      </c>
      <c r="B505">
        <v>10</v>
      </c>
      <c r="C505">
        <v>9</v>
      </c>
      <c r="D505">
        <v>8</v>
      </c>
      <c r="E505" s="16">
        <v>8</v>
      </c>
      <c r="F505" s="31">
        <f>STANDARDIZE(B505, 'Summary Statistics'!$E$3, 'Summary Statistics'!$E$7)</f>
        <v>-0.16229234439227835</v>
      </c>
      <c r="G505">
        <f>STANDARDIZE(C505, 'Summary Statistics'!$I$3,'Summary Statistics'!$I$7)</f>
        <v>1.3167451999930848</v>
      </c>
      <c r="H505">
        <f>STANDARDIZE(D505, 'Summary Statistics'!$J$3,'Summary Statistics'!$J$7)</f>
        <v>1.8036836779953602</v>
      </c>
      <c r="I505" s="32">
        <f>STANDARDIZE(E505, 'Summary Statistics'!$K$3,'Summary Statistics'!$K$7)</f>
        <v>1.0865440262104955</v>
      </c>
    </row>
    <row r="506" spans="1:9" x14ac:dyDescent="0.35">
      <c r="A506" s="31">
        <v>505</v>
      </c>
      <c r="B506">
        <v>5</v>
      </c>
      <c r="C506">
        <v>1</v>
      </c>
      <c r="D506">
        <v>0</v>
      </c>
      <c r="E506" s="16">
        <v>0</v>
      </c>
      <c r="F506" s="31">
        <f>STANDARDIZE(B506, 'Summary Statistics'!$E$3, 'Summary Statistics'!$E$7)</f>
        <v>-0.80524736486555148</v>
      </c>
      <c r="G506">
        <f>STANDARDIZE(C506, 'Summary Statistics'!$I$3,'Summary Statistics'!$I$7)</f>
        <v>-0.89128610642623307</v>
      </c>
      <c r="H506">
        <f>STANDARDIZE(D506, 'Summary Statistics'!$J$3,'Summary Statistics'!$J$7)</f>
        <v>-0.67891464284095016</v>
      </c>
      <c r="I506" s="32">
        <f>STANDARDIZE(E506, 'Summary Statistics'!$K$3,'Summary Statistics'!$K$7)</f>
        <v>-1.1547746456427632</v>
      </c>
    </row>
    <row r="507" spans="1:9" x14ac:dyDescent="0.35">
      <c r="A507" s="31">
        <v>506</v>
      </c>
      <c r="B507">
        <v>3</v>
      </c>
      <c r="C507">
        <v>2</v>
      </c>
      <c r="D507">
        <v>0</v>
      </c>
      <c r="E507" s="16">
        <v>2</v>
      </c>
      <c r="F507" s="31">
        <f>STANDARDIZE(B507, 'Summary Statistics'!$E$3, 'Summary Statistics'!$E$7)</f>
        <v>-1.0624293730548606</v>
      </c>
      <c r="G507">
        <f>STANDARDIZE(C507, 'Summary Statistics'!$I$3,'Summary Statistics'!$I$7)</f>
        <v>-0.61528219312381827</v>
      </c>
      <c r="H507">
        <f>STANDARDIZE(D507, 'Summary Statistics'!$J$3,'Summary Statistics'!$J$7)</f>
        <v>-0.67891464284095016</v>
      </c>
      <c r="I507" s="32">
        <f>STANDARDIZE(E507, 'Summary Statistics'!$K$3,'Summary Statistics'!$K$7)</f>
        <v>-0.59444497767944848</v>
      </c>
    </row>
    <row r="508" spans="1:9" x14ac:dyDescent="0.35">
      <c r="A508" s="31">
        <v>507</v>
      </c>
      <c r="B508">
        <v>10</v>
      </c>
      <c r="C508">
        <v>7</v>
      </c>
      <c r="D508">
        <v>7</v>
      </c>
      <c r="E508" s="16">
        <v>8</v>
      </c>
      <c r="F508" s="31">
        <f>STANDARDIZE(B508, 'Summary Statistics'!$E$3, 'Summary Statistics'!$E$7)</f>
        <v>-0.16229234439227835</v>
      </c>
      <c r="G508">
        <f>STANDARDIZE(C508, 'Summary Statistics'!$I$3,'Summary Statistics'!$I$7)</f>
        <v>0.76473737338825531</v>
      </c>
      <c r="H508">
        <f>STANDARDIZE(D508, 'Summary Statistics'!$J$3,'Summary Statistics'!$J$7)</f>
        <v>1.4933588878908215</v>
      </c>
      <c r="I508" s="32">
        <f>STANDARDIZE(E508, 'Summary Statistics'!$K$3,'Summary Statistics'!$K$7)</f>
        <v>1.0865440262104955</v>
      </c>
    </row>
    <row r="509" spans="1:9" x14ac:dyDescent="0.35">
      <c r="A509" s="31">
        <v>508</v>
      </c>
      <c r="B509">
        <v>6</v>
      </c>
      <c r="C509">
        <v>0</v>
      </c>
      <c r="D509">
        <v>1</v>
      </c>
      <c r="E509" s="16">
        <v>2</v>
      </c>
      <c r="F509" s="31">
        <f>STANDARDIZE(B509, 'Summary Statistics'!$E$3, 'Summary Statistics'!$E$7)</f>
        <v>-0.67665636077089686</v>
      </c>
      <c r="G509">
        <f>STANDARDIZE(C509, 'Summary Statistics'!$I$3,'Summary Statistics'!$I$7)</f>
        <v>-1.1672900197286478</v>
      </c>
      <c r="H509">
        <f>STANDARDIZE(D509, 'Summary Statistics'!$J$3,'Summary Statistics'!$J$7)</f>
        <v>-0.36858985273641137</v>
      </c>
      <c r="I509" s="32">
        <f>STANDARDIZE(E509, 'Summary Statistics'!$K$3,'Summary Statistics'!$K$7)</f>
        <v>-0.59444497767944848</v>
      </c>
    </row>
    <row r="510" spans="1:9" x14ac:dyDescent="0.35">
      <c r="A510" s="31">
        <v>509</v>
      </c>
      <c r="B510">
        <v>17</v>
      </c>
      <c r="C510">
        <v>11</v>
      </c>
      <c r="D510">
        <v>11</v>
      </c>
      <c r="E510" s="16">
        <v>8</v>
      </c>
      <c r="F510" s="31">
        <f>STANDARDIZE(B510, 'Summary Statistics'!$E$3, 'Summary Statistics'!$E$7)</f>
        <v>0.73784468427030403</v>
      </c>
      <c r="G510">
        <f>STANDARDIZE(C510, 'Summary Statistics'!$I$3,'Summary Statistics'!$I$7)</f>
        <v>1.8687530265979142</v>
      </c>
      <c r="H510">
        <f>STANDARDIZE(D510, 'Summary Statistics'!$J$3,'Summary Statistics'!$J$7)</f>
        <v>2.7346580483089769</v>
      </c>
      <c r="I510" s="32">
        <f>STANDARDIZE(E510, 'Summary Statistics'!$K$3,'Summary Statistics'!$K$7)</f>
        <v>1.0865440262104955</v>
      </c>
    </row>
    <row r="511" spans="1:9" x14ac:dyDescent="0.35">
      <c r="A511" s="31">
        <v>510</v>
      </c>
      <c r="B511">
        <v>15</v>
      </c>
      <c r="C511">
        <v>11</v>
      </c>
      <c r="D511">
        <v>4</v>
      </c>
      <c r="E511" s="16">
        <v>7</v>
      </c>
      <c r="F511" s="31">
        <f>STANDARDIZE(B511, 'Summary Statistics'!$E$3, 'Summary Statistics'!$E$7)</f>
        <v>0.48066267608099472</v>
      </c>
      <c r="G511">
        <f>STANDARDIZE(C511, 'Summary Statistics'!$I$3,'Summary Statistics'!$I$7)</f>
        <v>1.8687530265979142</v>
      </c>
      <c r="H511">
        <f>STANDARDIZE(D511, 'Summary Statistics'!$J$3,'Summary Statistics'!$J$7)</f>
        <v>0.56238451757720498</v>
      </c>
      <c r="I511" s="32">
        <f>STANDARDIZE(E511, 'Summary Statistics'!$K$3,'Summary Statistics'!$K$7)</f>
        <v>0.80637919222883814</v>
      </c>
    </row>
    <row r="512" spans="1:9" x14ac:dyDescent="0.35">
      <c r="A512" s="31">
        <v>511</v>
      </c>
      <c r="B512">
        <v>16</v>
      </c>
      <c r="C512">
        <v>7</v>
      </c>
      <c r="D512">
        <v>7</v>
      </c>
      <c r="E512" s="16">
        <v>1</v>
      </c>
      <c r="F512" s="31">
        <f>STANDARDIZE(B512, 'Summary Statistics'!$E$3, 'Summary Statistics'!$E$7)</f>
        <v>0.6092536801756494</v>
      </c>
      <c r="G512">
        <f>STANDARDIZE(C512, 'Summary Statistics'!$I$3,'Summary Statistics'!$I$7)</f>
        <v>0.76473737338825531</v>
      </c>
      <c r="H512">
        <f>STANDARDIZE(D512, 'Summary Statistics'!$J$3,'Summary Statistics'!$J$7)</f>
        <v>1.4933588878908215</v>
      </c>
      <c r="I512" s="32">
        <f>STANDARDIZE(E512, 'Summary Statistics'!$K$3,'Summary Statistics'!$K$7)</f>
        <v>-0.87460981166110585</v>
      </c>
    </row>
    <row r="513" spans="1:9" x14ac:dyDescent="0.35">
      <c r="A513" s="31">
        <v>512</v>
      </c>
      <c r="B513">
        <v>13</v>
      </c>
      <c r="C513">
        <v>2</v>
      </c>
      <c r="D513">
        <v>0</v>
      </c>
      <c r="E513" s="16">
        <v>2</v>
      </c>
      <c r="F513" s="31">
        <f>STANDARDIZE(B513, 'Summary Statistics'!$E$3, 'Summary Statistics'!$E$7)</f>
        <v>0.2234806678916855</v>
      </c>
      <c r="G513">
        <f>STANDARDIZE(C513, 'Summary Statistics'!$I$3,'Summary Statistics'!$I$7)</f>
        <v>-0.61528219312381827</v>
      </c>
      <c r="H513">
        <f>STANDARDIZE(D513, 'Summary Statistics'!$J$3,'Summary Statistics'!$J$7)</f>
        <v>-0.67891464284095016</v>
      </c>
      <c r="I513" s="32">
        <f>STANDARDIZE(E513, 'Summary Statistics'!$K$3,'Summary Statistics'!$K$7)</f>
        <v>-0.59444497767944848</v>
      </c>
    </row>
    <row r="514" spans="1:9" x14ac:dyDescent="0.35">
      <c r="A514" s="31">
        <v>513</v>
      </c>
      <c r="B514">
        <v>5</v>
      </c>
      <c r="C514">
        <v>2</v>
      </c>
      <c r="D514">
        <v>1</v>
      </c>
      <c r="E514" s="16">
        <v>1</v>
      </c>
      <c r="F514" s="31">
        <f>STANDARDIZE(B514, 'Summary Statistics'!$E$3, 'Summary Statistics'!$E$7)</f>
        <v>-0.80524736486555148</v>
      </c>
      <c r="G514">
        <f>STANDARDIZE(C514, 'Summary Statistics'!$I$3,'Summary Statistics'!$I$7)</f>
        <v>-0.61528219312381827</v>
      </c>
      <c r="H514">
        <f>STANDARDIZE(D514, 'Summary Statistics'!$J$3,'Summary Statistics'!$J$7)</f>
        <v>-0.36858985273641137</v>
      </c>
      <c r="I514" s="32">
        <f>STANDARDIZE(E514, 'Summary Statistics'!$K$3,'Summary Statistics'!$K$7)</f>
        <v>-0.87460981166110585</v>
      </c>
    </row>
    <row r="515" spans="1:9" x14ac:dyDescent="0.35">
      <c r="A515" s="31">
        <v>514</v>
      </c>
      <c r="B515">
        <v>1</v>
      </c>
      <c r="C515">
        <v>0</v>
      </c>
      <c r="D515">
        <v>1</v>
      </c>
      <c r="E515" s="16">
        <v>1</v>
      </c>
      <c r="F515" s="31">
        <f>STANDARDIZE(B515, 'Summary Statistics'!$E$3, 'Summary Statistics'!$E$7)</f>
        <v>-1.3196113812441699</v>
      </c>
      <c r="G515">
        <f>STANDARDIZE(C515, 'Summary Statistics'!$I$3,'Summary Statistics'!$I$7)</f>
        <v>-1.1672900197286478</v>
      </c>
      <c r="H515">
        <f>STANDARDIZE(D515, 'Summary Statistics'!$J$3,'Summary Statistics'!$J$7)</f>
        <v>-0.36858985273641137</v>
      </c>
      <c r="I515" s="32">
        <f>STANDARDIZE(E515, 'Summary Statistics'!$K$3,'Summary Statistics'!$K$7)</f>
        <v>-0.87460981166110585</v>
      </c>
    </row>
    <row r="516" spans="1:9" x14ac:dyDescent="0.35">
      <c r="A516" s="31">
        <v>515</v>
      </c>
      <c r="B516">
        <v>10</v>
      </c>
      <c r="C516">
        <v>8</v>
      </c>
      <c r="D516">
        <v>9</v>
      </c>
      <c r="E516" s="16">
        <v>7</v>
      </c>
      <c r="F516" s="31">
        <f>STANDARDIZE(B516, 'Summary Statistics'!$E$3, 'Summary Statistics'!$E$7)</f>
        <v>-0.16229234439227835</v>
      </c>
      <c r="G516">
        <f>STANDARDIZE(C516, 'Summary Statistics'!$I$3,'Summary Statistics'!$I$7)</f>
        <v>1.04074128669067</v>
      </c>
      <c r="H516">
        <f>STANDARDIZE(D516, 'Summary Statistics'!$J$3,'Summary Statistics'!$J$7)</f>
        <v>2.114008468099899</v>
      </c>
      <c r="I516" s="32">
        <f>STANDARDIZE(E516, 'Summary Statistics'!$K$3,'Summary Statistics'!$K$7)</f>
        <v>0.80637919222883814</v>
      </c>
    </row>
    <row r="517" spans="1:9" x14ac:dyDescent="0.35">
      <c r="A517" s="31">
        <v>516</v>
      </c>
      <c r="B517">
        <v>1</v>
      </c>
      <c r="C517">
        <v>0</v>
      </c>
      <c r="D517">
        <v>0</v>
      </c>
      <c r="E517" s="16">
        <v>0</v>
      </c>
      <c r="F517" s="31">
        <f>STANDARDIZE(B517, 'Summary Statistics'!$E$3, 'Summary Statistics'!$E$7)</f>
        <v>-1.3196113812441699</v>
      </c>
      <c r="G517">
        <f>STANDARDIZE(C517, 'Summary Statistics'!$I$3,'Summary Statistics'!$I$7)</f>
        <v>-1.1672900197286478</v>
      </c>
      <c r="H517">
        <f>STANDARDIZE(D517, 'Summary Statistics'!$J$3,'Summary Statistics'!$J$7)</f>
        <v>-0.67891464284095016</v>
      </c>
      <c r="I517" s="32">
        <f>STANDARDIZE(E517, 'Summary Statistics'!$K$3,'Summary Statistics'!$K$7)</f>
        <v>-1.1547746456427632</v>
      </c>
    </row>
    <row r="518" spans="1:9" x14ac:dyDescent="0.35">
      <c r="A518" s="31">
        <v>517</v>
      </c>
      <c r="B518">
        <v>5</v>
      </c>
      <c r="C518">
        <v>2</v>
      </c>
      <c r="D518">
        <v>0</v>
      </c>
      <c r="E518" s="16">
        <v>2</v>
      </c>
      <c r="F518" s="31">
        <f>STANDARDIZE(B518, 'Summary Statistics'!$E$3, 'Summary Statistics'!$E$7)</f>
        <v>-0.80524736486555148</v>
      </c>
      <c r="G518">
        <f>STANDARDIZE(C518, 'Summary Statistics'!$I$3,'Summary Statistics'!$I$7)</f>
        <v>-0.61528219312381827</v>
      </c>
      <c r="H518">
        <f>STANDARDIZE(D518, 'Summary Statistics'!$J$3,'Summary Statistics'!$J$7)</f>
        <v>-0.67891464284095016</v>
      </c>
      <c r="I518" s="32">
        <f>STANDARDIZE(E518, 'Summary Statistics'!$K$3,'Summary Statistics'!$K$7)</f>
        <v>-0.59444497767944848</v>
      </c>
    </row>
    <row r="519" spans="1:9" x14ac:dyDescent="0.35">
      <c r="A519" s="31">
        <v>518</v>
      </c>
      <c r="B519">
        <v>4</v>
      </c>
      <c r="C519">
        <v>2</v>
      </c>
      <c r="D519">
        <v>1</v>
      </c>
      <c r="E519" s="16">
        <v>2</v>
      </c>
      <c r="F519" s="31">
        <f>STANDARDIZE(B519, 'Summary Statistics'!$E$3, 'Summary Statistics'!$E$7)</f>
        <v>-0.93383836896020611</v>
      </c>
      <c r="G519">
        <f>STANDARDIZE(C519, 'Summary Statistics'!$I$3,'Summary Statistics'!$I$7)</f>
        <v>-0.61528219312381827</v>
      </c>
      <c r="H519">
        <f>STANDARDIZE(D519, 'Summary Statistics'!$J$3,'Summary Statistics'!$J$7)</f>
        <v>-0.36858985273641137</v>
      </c>
      <c r="I519" s="32">
        <f>STANDARDIZE(E519, 'Summary Statistics'!$K$3,'Summary Statistics'!$K$7)</f>
        <v>-0.59444497767944848</v>
      </c>
    </row>
    <row r="520" spans="1:9" x14ac:dyDescent="0.35">
      <c r="A520" s="31">
        <v>519</v>
      </c>
      <c r="B520">
        <v>8</v>
      </c>
      <c r="C520">
        <v>7</v>
      </c>
      <c r="D520">
        <v>0</v>
      </c>
      <c r="E520" s="16">
        <v>5</v>
      </c>
      <c r="F520" s="31">
        <f>STANDARDIZE(B520, 'Summary Statistics'!$E$3, 'Summary Statistics'!$E$7)</f>
        <v>-0.41947435258158761</v>
      </c>
      <c r="G520">
        <f>STANDARDIZE(C520, 'Summary Statistics'!$I$3,'Summary Statistics'!$I$7)</f>
        <v>0.76473737338825531</v>
      </c>
      <c r="H520">
        <f>STANDARDIZE(D520, 'Summary Statistics'!$J$3,'Summary Statistics'!$J$7)</f>
        <v>-0.67891464284095016</v>
      </c>
      <c r="I520" s="32">
        <f>STANDARDIZE(E520, 'Summary Statistics'!$K$3,'Summary Statistics'!$K$7)</f>
        <v>0.24604952426552348</v>
      </c>
    </row>
    <row r="521" spans="1:9" x14ac:dyDescent="0.35">
      <c r="A521" s="31">
        <v>520</v>
      </c>
      <c r="B521">
        <v>10</v>
      </c>
      <c r="C521">
        <v>7</v>
      </c>
      <c r="D521">
        <v>2</v>
      </c>
      <c r="E521" s="16">
        <v>8</v>
      </c>
      <c r="F521" s="31">
        <f>STANDARDIZE(B521, 'Summary Statistics'!$E$3, 'Summary Statistics'!$E$7)</f>
        <v>-0.16229234439227835</v>
      </c>
      <c r="G521">
        <f>STANDARDIZE(C521, 'Summary Statistics'!$I$3,'Summary Statistics'!$I$7)</f>
        <v>0.76473737338825531</v>
      </c>
      <c r="H521">
        <f>STANDARDIZE(D521, 'Summary Statistics'!$J$3,'Summary Statistics'!$J$7)</f>
        <v>-5.8265062631872602E-2</v>
      </c>
      <c r="I521" s="32">
        <f>STANDARDIZE(E521, 'Summary Statistics'!$K$3,'Summary Statistics'!$K$7)</f>
        <v>1.0865440262104955</v>
      </c>
    </row>
    <row r="522" spans="1:9" x14ac:dyDescent="0.35">
      <c r="A522" s="31">
        <v>521</v>
      </c>
      <c r="B522">
        <v>12</v>
      </c>
      <c r="C522">
        <v>2</v>
      </c>
      <c r="D522">
        <v>2</v>
      </c>
      <c r="E522" s="16">
        <v>2</v>
      </c>
      <c r="F522" s="31">
        <f>STANDARDIZE(B522, 'Summary Statistics'!$E$3, 'Summary Statistics'!$E$7)</f>
        <v>9.4889663797030885E-2</v>
      </c>
      <c r="G522">
        <f>STANDARDIZE(C522, 'Summary Statistics'!$I$3,'Summary Statistics'!$I$7)</f>
        <v>-0.61528219312381827</v>
      </c>
      <c r="H522">
        <f>STANDARDIZE(D522, 'Summary Statistics'!$J$3,'Summary Statistics'!$J$7)</f>
        <v>-5.8265062631872602E-2</v>
      </c>
      <c r="I522" s="32">
        <f>STANDARDIZE(E522, 'Summary Statistics'!$K$3,'Summary Statistics'!$K$7)</f>
        <v>-0.59444497767944848</v>
      </c>
    </row>
    <row r="523" spans="1:9" x14ac:dyDescent="0.35">
      <c r="A523" s="31">
        <v>522</v>
      </c>
      <c r="B523">
        <v>6</v>
      </c>
      <c r="C523">
        <v>5</v>
      </c>
      <c r="D523">
        <v>0</v>
      </c>
      <c r="E523" s="16">
        <v>4</v>
      </c>
      <c r="F523" s="31">
        <f>STANDARDIZE(B523, 'Summary Statistics'!$E$3, 'Summary Statistics'!$E$7)</f>
        <v>-0.67665636077089686</v>
      </c>
      <c r="G523">
        <f>STANDARDIZE(C523, 'Summary Statistics'!$I$3,'Summary Statistics'!$I$7)</f>
        <v>0.2127295467834259</v>
      </c>
      <c r="H523">
        <f>STANDARDIZE(D523, 'Summary Statistics'!$J$3,'Summary Statistics'!$J$7)</f>
        <v>-0.67891464284095016</v>
      </c>
      <c r="I523" s="32">
        <f>STANDARDIZE(E523, 'Summary Statistics'!$K$3,'Summary Statistics'!$K$7)</f>
        <v>-3.4115309716133843E-2</v>
      </c>
    </row>
    <row r="524" spans="1:9" x14ac:dyDescent="0.35">
      <c r="A524" s="31">
        <v>523</v>
      </c>
      <c r="B524">
        <v>4</v>
      </c>
      <c r="C524">
        <v>0</v>
      </c>
      <c r="D524">
        <v>0</v>
      </c>
      <c r="E524" s="16">
        <v>0</v>
      </c>
      <c r="F524" s="31">
        <f>STANDARDIZE(B524, 'Summary Statistics'!$E$3, 'Summary Statistics'!$E$7)</f>
        <v>-0.93383836896020611</v>
      </c>
      <c r="G524">
        <f>STANDARDIZE(C524, 'Summary Statistics'!$I$3,'Summary Statistics'!$I$7)</f>
        <v>-1.1672900197286478</v>
      </c>
      <c r="H524">
        <f>STANDARDIZE(D524, 'Summary Statistics'!$J$3,'Summary Statistics'!$J$7)</f>
        <v>-0.67891464284095016</v>
      </c>
      <c r="I524" s="32">
        <f>STANDARDIZE(E524, 'Summary Statistics'!$K$3,'Summary Statistics'!$K$7)</f>
        <v>-1.1547746456427632</v>
      </c>
    </row>
    <row r="525" spans="1:9" x14ac:dyDescent="0.35">
      <c r="A525" s="31">
        <v>524</v>
      </c>
      <c r="B525">
        <v>20</v>
      </c>
      <c r="C525">
        <v>8</v>
      </c>
      <c r="D525">
        <v>3</v>
      </c>
      <c r="E525" s="16">
        <v>8</v>
      </c>
      <c r="F525" s="31">
        <f>STANDARDIZE(B525, 'Summary Statistics'!$E$3, 'Summary Statistics'!$E$7)</f>
        <v>1.1236176965542679</v>
      </c>
      <c r="G525">
        <f>STANDARDIZE(C525, 'Summary Statistics'!$I$3,'Summary Statistics'!$I$7)</f>
        <v>1.04074128669067</v>
      </c>
      <c r="H525">
        <f>STANDARDIZE(D525, 'Summary Statistics'!$J$3,'Summary Statistics'!$J$7)</f>
        <v>0.2520597274726662</v>
      </c>
      <c r="I525" s="32">
        <f>STANDARDIZE(E525, 'Summary Statistics'!$K$3,'Summary Statistics'!$K$7)</f>
        <v>1.0865440262104955</v>
      </c>
    </row>
    <row r="526" spans="1:9" x14ac:dyDescent="0.35">
      <c r="A526" s="31">
        <v>525</v>
      </c>
      <c r="B526">
        <v>9</v>
      </c>
      <c r="C526">
        <v>7</v>
      </c>
      <c r="D526">
        <v>7</v>
      </c>
      <c r="E526" s="16">
        <v>7</v>
      </c>
      <c r="F526" s="31">
        <f>STANDARDIZE(B526, 'Summary Statistics'!$E$3, 'Summary Statistics'!$E$7)</f>
        <v>-0.29088334848693298</v>
      </c>
      <c r="G526">
        <f>STANDARDIZE(C526, 'Summary Statistics'!$I$3,'Summary Statistics'!$I$7)</f>
        <v>0.76473737338825531</v>
      </c>
      <c r="H526">
        <f>STANDARDIZE(D526, 'Summary Statistics'!$J$3,'Summary Statistics'!$J$7)</f>
        <v>1.4933588878908215</v>
      </c>
      <c r="I526" s="32">
        <f>STANDARDIZE(E526, 'Summary Statistics'!$K$3,'Summary Statistics'!$K$7)</f>
        <v>0.80637919222883814</v>
      </c>
    </row>
    <row r="527" spans="1:9" x14ac:dyDescent="0.35">
      <c r="A527" s="31">
        <v>526</v>
      </c>
      <c r="B527">
        <v>4</v>
      </c>
      <c r="C527">
        <v>2</v>
      </c>
      <c r="D527">
        <v>2</v>
      </c>
      <c r="E527" s="16">
        <v>0</v>
      </c>
      <c r="F527" s="31">
        <f>STANDARDIZE(B527, 'Summary Statistics'!$E$3, 'Summary Statistics'!$E$7)</f>
        <v>-0.93383836896020611</v>
      </c>
      <c r="G527">
        <f>STANDARDIZE(C527, 'Summary Statistics'!$I$3,'Summary Statistics'!$I$7)</f>
        <v>-0.61528219312381827</v>
      </c>
      <c r="H527">
        <f>STANDARDIZE(D527, 'Summary Statistics'!$J$3,'Summary Statistics'!$J$7)</f>
        <v>-5.8265062631872602E-2</v>
      </c>
      <c r="I527" s="32">
        <f>STANDARDIZE(E527, 'Summary Statistics'!$K$3,'Summary Statistics'!$K$7)</f>
        <v>-1.1547746456427632</v>
      </c>
    </row>
    <row r="528" spans="1:9" x14ac:dyDescent="0.35">
      <c r="A528" s="31">
        <v>527</v>
      </c>
      <c r="B528">
        <v>20</v>
      </c>
      <c r="C528">
        <v>7</v>
      </c>
      <c r="D528">
        <v>11</v>
      </c>
      <c r="E528" s="16">
        <v>10</v>
      </c>
      <c r="F528" s="31">
        <f>STANDARDIZE(B528, 'Summary Statistics'!$E$3, 'Summary Statistics'!$E$7)</f>
        <v>1.1236176965542679</v>
      </c>
      <c r="G528">
        <f>STANDARDIZE(C528, 'Summary Statistics'!$I$3,'Summary Statistics'!$I$7)</f>
        <v>0.76473737338825531</v>
      </c>
      <c r="H528">
        <f>STANDARDIZE(D528, 'Summary Statistics'!$J$3,'Summary Statistics'!$J$7)</f>
        <v>2.7346580483089769</v>
      </c>
      <c r="I528" s="32">
        <f>STANDARDIZE(E528, 'Summary Statistics'!$K$3,'Summary Statistics'!$K$7)</f>
        <v>1.6468736941738102</v>
      </c>
    </row>
    <row r="529" spans="1:9" x14ac:dyDescent="0.35">
      <c r="A529" s="31">
        <v>528</v>
      </c>
      <c r="B529">
        <v>10</v>
      </c>
      <c r="C529">
        <v>7</v>
      </c>
      <c r="D529">
        <v>0</v>
      </c>
      <c r="E529" s="16">
        <v>8</v>
      </c>
      <c r="F529" s="31">
        <f>STANDARDIZE(B529, 'Summary Statistics'!$E$3, 'Summary Statistics'!$E$7)</f>
        <v>-0.16229234439227835</v>
      </c>
      <c r="G529">
        <f>STANDARDIZE(C529, 'Summary Statistics'!$I$3,'Summary Statistics'!$I$7)</f>
        <v>0.76473737338825531</v>
      </c>
      <c r="H529">
        <f>STANDARDIZE(D529, 'Summary Statistics'!$J$3,'Summary Statistics'!$J$7)</f>
        <v>-0.67891464284095016</v>
      </c>
      <c r="I529" s="32">
        <f>STANDARDIZE(E529, 'Summary Statistics'!$K$3,'Summary Statistics'!$K$7)</f>
        <v>1.0865440262104955</v>
      </c>
    </row>
    <row r="530" spans="1:9" x14ac:dyDescent="0.35">
      <c r="A530" s="31">
        <v>529</v>
      </c>
      <c r="B530">
        <v>18</v>
      </c>
      <c r="C530">
        <v>3</v>
      </c>
      <c r="D530">
        <v>1</v>
      </c>
      <c r="E530" s="16">
        <v>3</v>
      </c>
      <c r="F530" s="31">
        <f>STANDARDIZE(B530, 'Summary Statistics'!$E$3, 'Summary Statistics'!$E$7)</f>
        <v>0.86643568836495866</v>
      </c>
      <c r="G530">
        <f>STANDARDIZE(C530, 'Summary Statistics'!$I$3,'Summary Statistics'!$I$7)</f>
        <v>-0.33927827982140357</v>
      </c>
      <c r="H530">
        <f>STANDARDIZE(D530, 'Summary Statistics'!$J$3,'Summary Statistics'!$J$7)</f>
        <v>-0.36858985273641137</v>
      </c>
      <c r="I530" s="32">
        <f>STANDARDIZE(E530, 'Summary Statistics'!$K$3,'Summary Statistics'!$K$7)</f>
        <v>-0.31428014369779117</v>
      </c>
    </row>
    <row r="531" spans="1:9" x14ac:dyDescent="0.35">
      <c r="A531" s="31">
        <v>530</v>
      </c>
      <c r="B531">
        <v>10</v>
      </c>
      <c r="C531">
        <v>7</v>
      </c>
      <c r="D531">
        <v>1</v>
      </c>
      <c r="E531" s="16">
        <v>8</v>
      </c>
      <c r="F531" s="31">
        <f>STANDARDIZE(B531, 'Summary Statistics'!$E$3, 'Summary Statistics'!$E$7)</f>
        <v>-0.16229234439227835</v>
      </c>
      <c r="G531">
        <f>STANDARDIZE(C531, 'Summary Statistics'!$I$3,'Summary Statistics'!$I$7)</f>
        <v>0.76473737338825531</v>
      </c>
      <c r="H531">
        <f>STANDARDIZE(D531, 'Summary Statistics'!$J$3,'Summary Statistics'!$J$7)</f>
        <v>-0.36858985273641137</v>
      </c>
      <c r="I531" s="32">
        <f>STANDARDIZE(E531, 'Summary Statistics'!$K$3,'Summary Statistics'!$K$7)</f>
        <v>1.0865440262104955</v>
      </c>
    </row>
    <row r="532" spans="1:9" x14ac:dyDescent="0.35">
      <c r="A532" s="31">
        <v>531</v>
      </c>
      <c r="B532">
        <v>9</v>
      </c>
      <c r="C532">
        <v>7</v>
      </c>
      <c r="D532">
        <v>0</v>
      </c>
      <c r="E532" s="16">
        <v>7</v>
      </c>
      <c r="F532" s="31">
        <f>STANDARDIZE(B532, 'Summary Statistics'!$E$3, 'Summary Statistics'!$E$7)</f>
        <v>-0.29088334848693298</v>
      </c>
      <c r="G532">
        <f>STANDARDIZE(C532, 'Summary Statistics'!$I$3,'Summary Statistics'!$I$7)</f>
        <v>0.76473737338825531</v>
      </c>
      <c r="H532">
        <f>STANDARDIZE(D532, 'Summary Statistics'!$J$3,'Summary Statistics'!$J$7)</f>
        <v>-0.67891464284095016</v>
      </c>
      <c r="I532" s="32">
        <f>STANDARDIZE(E532, 'Summary Statistics'!$K$3,'Summary Statistics'!$K$7)</f>
        <v>0.80637919222883814</v>
      </c>
    </row>
    <row r="533" spans="1:9" x14ac:dyDescent="0.35">
      <c r="A533" s="31">
        <v>532</v>
      </c>
      <c r="B533">
        <v>10</v>
      </c>
      <c r="C533">
        <v>7</v>
      </c>
      <c r="D533">
        <v>7</v>
      </c>
      <c r="E533" s="16">
        <v>7</v>
      </c>
      <c r="F533" s="31">
        <f>STANDARDIZE(B533, 'Summary Statistics'!$E$3, 'Summary Statistics'!$E$7)</f>
        <v>-0.16229234439227835</v>
      </c>
      <c r="G533">
        <f>STANDARDIZE(C533, 'Summary Statistics'!$I$3,'Summary Statistics'!$I$7)</f>
        <v>0.76473737338825531</v>
      </c>
      <c r="H533">
        <f>STANDARDIZE(D533, 'Summary Statistics'!$J$3,'Summary Statistics'!$J$7)</f>
        <v>1.4933588878908215</v>
      </c>
      <c r="I533" s="32">
        <f>STANDARDIZE(E533, 'Summary Statistics'!$K$3,'Summary Statistics'!$K$7)</f>
        <v>0.80637919222883814</v>
      </c>
    </row>
    <row r="534" spans="1:9" x14ac:dyDescent="0.35">
      <c r="A534" s="31">
        <v>533</v>
      </c>
      <c r="B534">
        <v>20</v>
      </c>
      <c r="C534">
        <v>7</v>
      </c>
      <c r="D534">
        <v>1</v>
      </c>
      <c r="E534" s="16">
        <v>7</v>
      </c>
      <c r="F534" s="31">
        <f>STANDARDIZE(B534, 'Summary Statistics'!$E$3, 'Summary Statistics'!$E$7)</f>
        <v>1.1236176965542679</v>
      </c>
      <c r="G534">
        <f>STANDARDIZE(C534, 'Summary Statistics'!$I$3,'Summary Statistics'!$I$7)</f>
        <v>0.76473737338825531</v>
      </c>
      <c r="H534">
        <f>STANDARDIZE(D534, 'Summary Statistics'!$J$3,'Summary Statistics'!$J$7)</f>
        <v>-0.36858985273641137</v>
      </c>
      <c r="I534" s="32">
        <f>STANDARDIZE(E534, 'Summary Statistics'!$K$3,'Summary Statistics'!$K$7)</f>
        <v>0.80637919222883814</v>
      </c>
    </row>
    <row r="535" spans="1:9" x14ac:dyDescent="0.35">
      <c r="A535" s="31">
        <v>534</v>
      </c>
      <c r="B535">
        <v>20</v>
      </c>
      <c r="C535">
        <v>13</v>
      </c>
      <c r="D535">
        <v>1</v>
      </c>
      <c r="E535" s="16">
        <v>12</v>
      </c>
      <c r="F535" s="31">
        <f>STANDARDIZE(B535, 'Summary Statistics'!$E$3, 'Summary Statistics'!$E$7)</f>
        <v>1.1236176965542679</v>
      </c>
      <c r="G535">
        <f>STANDARDIZE(C535, 'Summary Statistics'!$I$3,'Summary Statistics'!$I$7)</f>
        <v>2.4207608532027436</v>
      </c>
      <c r="H535">
        <f>STANDARDIZE(D535, 'Summary Statistics'!$J$3,'Summary Statistics'!$J$7)</f>
        <v>-0.36858985273641137</v>
      </c>
      <c r="I535" s="32">
        <f>STANDARDIZE(E535, 'Summary Statistics'!$K$3,'Summary Statistics'!$K$7)</f>
        <v>2.207203362137125</v>
      </c>
    </row>
    <row r="536" spans="1:9" x14ac:dyDescent="0.35">
      <c r="A536" s="31">
        <v>535</v>
      </c>
      <c r="B536">
        <v>32</v>
      </c>
      <c r="C536">
        <v>1</v>
      </c>
      <c r="D536">
        <v>1</v>
      </c>
      <c r="E536" s="16">
        <v>3</v>
      </c>
      <c r="F536" s="31">
        <f>STANDARDIZE(B536, 'Summary Statistics'!$E$3, 'Summary Statistics'!$E$7)</f>
        <v>2.666709745690123</v>
      </c>
      <c r="G536">
        <f>STANDARDIZE(C536, 'Summary Statistics'!$I$3,'Summary Statistics'!$I$7)</f>
        <v>-0.89128610642623307</v>
      </c>
      <c r="H536">
        <f>STANDARDIZE(D536, 'Summary Statistics'!$J$3,'Summary Statistics'!$J$7)</f>
        <v>-0.36858985273641137</v>
      </c>
      <c r="I536" s="32">
        <f>STANDARDIZE(E536, 'Summary Statistics'!$K$3,'Summary Statistics'!$K$7)</f>
        <v>-0.31428014369779117</v>
      </c>
    </row>
    <row r="537" spans="1:9" x14ac:dyDescent="0.35">
      <c r="A537" s="31">
        <v>536</v>
      </c>
      <c r="B537">
        <v>23</v>
      </c>
      <c r="C537">
        <v>6</v>
      </c>
      <c r="D537">
        <v>12</v>
      </c>
      <c r="E537" s="16">
        <v>6</v>
      </c>
      <c r="F537" s="31">
        <f>STANDARDIZE(B537, 'Summary Statistics'!$E$3, 'Summary Statistics'!$E$7)</f>
        <v>1.5093907088382317</v>
      </c>
      <c r="G537">
        <f>STANDARDIZE(C537, 'Summary Statistics'!$I$3,'Summary Statistics'!$I$7)</f>
        <v>0.48873346008584062</v>
      </c>
      <c r="H537">
        <f>STANDARDIZE(D537, 'Summary Statistics'!$J$3,'Summary Statistics'!$J$7)</f>
        <v>3.0449828384135156</v>
      </c>
      <c r="I537" s="32">
        <f>STANDARDIZE(E537, 'Summary Statistics'!$K$3,'Summary Statistics'!$K$7)</f>
        <v>0.52621435824718088</v>
      </c>
    </row>
    <row r="538" spans="1:9" x14ac:dyDescent="0.35">
      <c r="A538" s="31">
        <v>537</v>
      </c>
      <c r="B538">
        <v>10</v>
      </c>
      <c r="C538">
        <v>2</v>
      </c>
      <c r="D538">
        <v>2</v>
      </c>
      <c r="E538" s="16">
        <v>2</v>
      </c>
      <c r="F538" s="31">
        <f>STANDARDIZE(B538, 'Summary Statistics'!$E$3, 'Summary Statistics'!$E$7)</f>
        <v>-0.16229234439227835</v>
      </c>
      <c r="G538">
        <f>STANDARDIZE(C538, 'Summary Statistics'!$I$3,'Summary Statistics'!$I$7)</f>
        <v>-0.61528219312381827</v>
      </c>
      <c r="H538">
        <f>STANDARDIZE(D538, 'Summary Statistics'!$J$3,'Summary Statistics'!$J$7)</f>
        <v>-5.8265062631872602E-2</v>
      </c>
      <c r="I538" s="32">
        <f>STANDARDIZE(E538, 'Summary Statistics'!$K$3,'Summary Statistics'!$K$7)</f>
        <v>-0.59444497767944848</v>
      </c>
    </row>
    <row r="539" spans="1:9" x14ac:dyDescent="0.35">
      <c r="A539" s="31">
        <v>538</v>
      </c>
      <c r="B539">
        <v>9</v>
      </c>
      <c r="C539">
        <v>7</v>
      </c>
      <c r="D539">
        <v>1</v>
      </c>
      <c r="E539" s="16">
        <v>7</v>
      </c>
      <c r="F539" s="31">
        <f>STANDARDIZE(B539, 'Summary Statistics'!$E$3, 'Summary Statistics'!$E$7)</f>
        <v>-0.29088334848693298</v>
      </c>
      <c r="G539">
        <f>STANDARDIZE(C539, 'Summary Statistics'!$I$3,'Summary Statistics'!$I$7)</f>
        <v>0.76473737338825531</v>
      </c>
      <c r="H539">
        <f>STANDARDIZE(D539, 'Summary Statistics'!$J$3,'Summary Statistics'!$J$7)</f>
        <v>-0.36858985273641137</v>
      </c>
      <c r="I539" s="32">
        <f>STANDARDIZE(E539, 'Summary Statistics'!$K$3,'Summary Statistics'!$K$7)</f>
        <v>0.80637919222883814</v>
      </c>
    </row>
    <row r="540" spans="1:9" x14ac:dyDescent="0.35">
      <c r="A540" s="31">
        <v>539</v>
      </c>
      <c r="B540">
        <v>22</v>
      </c>
      <c r="C540">
        <v>7</v>
      </c>
      <c r="D540">
        <v>2</v>
      </c>
      <c r="E540" s="16">
        <v>10</v>
      </c>
      <c r="F540" s="31">
        <f>STANDARDIZE(B540, 'Summary Statistics'!$E$3, 'Summary Statistics'!$E$7)</f>
        <v>1.3807997047435772</v>
      </c>
      <c r="G540">
        <f>STANDARDIZE(C540, 'Summary Statistics'!$I$3,'Summary Statistics'!$I$7)</f>
        <v>0.76473737338825531</v>
      </c>
      <c r="H540">
        <f>STANDARDIZE(D540, 'Summary Statistics'!$J$3,'Summary Statistics'!$J$7)</f>
        <v>-5.8265062631872602E-2</v>
      </c>
      <c r="I540" s="32">
        <f>STANDARDIZE(E540, 'Summary Statistics'!$K$3,'Summary Statistics'!$K$7)</f>
        <v>1.6468736941738102</v>
      </c>
    </row>
    <row r="541" spans="1:9" x14ac:dyDescent="0.35">
      <c r="A541" s="31">
        <v>540</v>
      </c>
      <c r="B541">
        <v>4</v>
      </c>
      <c r="C541">
        <v>2</v>
      </c>
      <c r="D541">
        <v>2</v>
      </c>
      <c r="E541" s="16">
        <v>2</v>
      </c>
      <c r="F541" s="31">
        <f>STANDARDIZE(B541, 'Summary Statistics'!$E$3, 'Summary Statistics'!$E$7)</f>
        <v>-0.93383836896020611</v>
      </c>
      <c r="G541">
        <f>STANDARDIZE(C541, 'Summary Statistics'!$I$3,'Summary Statistics'!$I$7)</f>
        <v>-0.61528219312381827</v>
      </c>
      <c r="H541">
        <f>STANDARDIZE(D541, 'Summary Statistics'!$J$3,'Summary Statistics'!$J$7)</f>
        <v>-5.8265062631872602E-2</v>
      </c>
      <c r="I541" s="32">
        <f>STANDARDIZE(E541, 'Summary Statistics'!$K$3,'Summary Statistics'!$K$7)</f>
        <v>-0.59444497767944848</v>
      </c>
    </row>
    <row r="542" spans="1:9" x14ac:dyDescent="0.35">
      <c r="A542" s="31">
        <v>541</v>
      </c>
      <c r="B542">
        <v>10</v>
      </c>
      <c r="C542">
        <v>7</v>
      </c>
      <c r="D542">
        <v>3</v>
      </c>
      <c r="E542" s="16">
        <v>7</v>
      </c>
      <c r="F542" s="31">
        <f>STANDARDIZE(B542, 'Summary Statistics'!$E$3, 'Summary Statistics'!$E$7)</f>
        <v>-0.16229234439227835</v>
      </c>
      <c r="G542">
        <f>STANDARDIZE(C542, 'Summary Statistics'!$I$3,'Summary Statistics'!$I$7)</f>
        <v>0.76473737338825531</v>
      </c>
      <c r="H542">
        <f>STANDARDIZE(D542, 'Summary Statistics'!$J$3,'Summary Statistics'!$J$7)</f>
        <v>0.2520597274726662</v>
      </c>
      <c r="I542" s="32">
        <f>STANDARDIZE(E542, 'Summary Statistics'!$K$3,'Summary Statistics'!$K$7)</f>
        <v>0.80637919222883814</v>
      </c>
    </row>
    <row r="543" spans="1:9" x14ac:dyDescent="0.35">
      <c r="A543" s="31">
        <v>542</v>
      </c>
      <c r="B543">
        <v>10</v>
      </c>
      <c r="C543">
        <v>7</v>
      </c>
      <c r="D543">
        <v>0</v>
      </c>
      <c r="E543" s="16">
        <v>5</v>
      </c>
      <c r="F543" s="31">
        <f>STANDARDIZE(B543, 'Summary Statistics'!$E$3, 'Summary Statistics'!$E$7)</f>
        <v>-0.16229234439227835</v>
      </c>
      <c r="G543">
        <f>STANDARDIZE(C543, 'Summary Statistics'!$I$3,'Summary Statistics'!$I$7)</f>
        <v>0.76473737338825531</v>
      </c>
      <c r="H543">
        <f>STANDARDIZE(D543, 'Summary Statistics'!$J$3,'Summary Statistics'!$J$7)</f>
        <v>-0.67891464284095016</v>
      </c>
      <c r="I543" s="32">
        <f>STANDARDIZE(E543, 'Summary Statistics'!$K$3,'Summary Statistics'!$K$7)</f>
        <v>0.24604952426552348</v>
      </c>
    </row>
    <row r="544" spans="1:9" x14ac:dyDescent="0.35">
      <c r="A544" s="31">
        <v>543</v>
      </c>
      <c r="B544">
        <v>10</v>
      </c>
      <c r="C544">
        <v>0</v>
      </c>
      <c r="D544">
        <v>0</v>
      </c>
      <c r="E544" s="16">
        <v>0</v>
      </c>
      <c r="F544" s="31">
        <f>STANDARDIZE(B544, 'Summary Statistics'!$E$3, 'Summary Statistics'!$E$7)</f>
        <v>-0.16229234439227835</v>
      </c>
      <c r="G544">
        <f>STANDARDIZE(C544, 'Summary Statistics'!$I$3,'Summary Statistics'!$I$7)</f>
        <v>-1.1672900197286478</v>
      </c>
      <c r="H544">
        <f>STANDARDIZE(D544, 'Summary Statistics'!$J$3,'Summary Statistics'!$J$7)</f>
        <v>-0.67891464284095016</v>
      </c>
      <c r="I544" s="32">
        <f>STANDARDIZE(E544, 'Summary Statistics'!$K$3,'Summary Statistics'!$K$7)</f>
        <v>-1.1547746456427632</v>
      </c>
    </row>
    <row r="545" spans="1:9" x14ac:dyDescent="0.35">
      <c r="A545" s="31">
        <v>544</v>
      </c>
      <c r="B545">
        <v>9</v>
      </c>
      <c r="C545">
        <v>2</v>
      </c>
      <c r="D545">
        <v>1</v>
      </c>
      <c r="E545" s="16">
        <v>4</v>
      </c>
      <c r="F545" s="31">
        <f>STANDARDIZE(B545, 'Summary Statistics'!$E$3, 'Summary Statistics'!$E$7)</f>
        <v>-0.29088334848693298</v>
      </c>
      <c r="G545">
        <f>STANDARDIZE(C545, 'Summary Statistics'!$I$3,'Summary Statistics'!$I$7)</f>
        <v>-0.61528219312381827</v>
      </c>
      <c r="H545">
        <f>STANDARDIZE(D545, 'Summary Statistics'!$J$3,'Summary Statistics'!$J$7)</f>
        <v>-0.36858985273641137</v>
      </c>
      <c r="I545" s="32">
        <f>STANDARDIZE(E545, 'Summary Statistics'!$K$3,'Summary Statistics'!$K$7)</f>
        <v>-3.4115309716133843E-2</v>
      </c>
    </row>
    <row r="546" spans="1:9" x14ac:dyDescent="0.35">
      <c r="A546" s="31">
        <v>545</v>
      </c>
      <c r="B546">
        <v>28</v>
      </c>
      <c r="C546">
        <v>2</v>
      </c>
      <c r="D546">
        <v>11</v>
      </c>
      <c r="E546" s="16">
        <v>13</v>
      </c>
      <c r="F546" s="31">
        <f>STANDARDIZE(B546, 'Summary Statistics'!$E$3, 'Summary Statistics'!$E$7)</f>
        <v>2.1523457293115045</v>
      </c>
      <c r="G546">
        <f>STANDARDIZE(C546, 'Summary Statistics'!$I$3,'Summary Statistics'!$I$7)</f>
        <v>-0.61528219312381827</v>
      </c>
      <c r="H546">
        <f>STANDARDIZE(D546, 'Summary Statistics'!$J$3,'Summary Statistics'!$J$7)</f>
        <v>2.7346580483089769</v>
      </c>
      <c r="I546" s="32">
        <f>STANDARDIZE(E546, 'Summary Statistics'!$K$3,'Summary Statistics'!$K$7)</f>
        <v>2.4873681961187826</v>
      </c>
    </row>
    <row r="547" spans="1:9" x14ac:dyDescent="0.35">
      <c r="A547" s="31">
        <v>546</v>
      </c>
      <c r="B547">
        <v>10</v>
      </c>
      <c r="C547">
        <v>7</v>
      </c>
      <c r="D547">
        <v>7</v>
      </c>
      <c r="E547" s="16">
        <v>7</v>
      </c>
      <c r="F547" s="31">
        <f>STANDARDIZE(B547, 'Summary Statistics'!$E$3, 'Summary Statistics'!$E$7)</f>
        <v>-0.16229234439227835</v>
      </c>
      <c r="G547">
        <f>STANDARDIZE(C547, 'Summary Statistics'!$I$3,'Summary Statistics'!$I$7)</f>
        <v>0.76473737338825531</v>
      </c>
      <c r="H547">
        <f>STANDARDIZE(D547, 'Summary Statistics'!$J$3,'Summary Statistics'!$J$7)</f>
        <v>1.4933588878908215</v>
      </c>
      <c r="I547" s="32">
        <f>STANDARDIZE(E547, 'Summary Statistics'!$K$3,'Summary Statistics'!$K$7)</f>
        <v>0.80637919222883814</v>
      </c>
    </row>
    <row r="548" spans="1:9" x14ac:dyDescent="0.35">
      <c r="A548" s="31">
        <v>547</v>
      </c>
      <c r="B548">
        <v>1</v>
      </c>
      <c r="C548">
        <v>0</v>
      </c>
      <c r="D548">
        <v>0</v>
      </c>
      <c r="E548" s="16">
        <v>0</v>
      </c>
      <c r="F548" s="31">
        <f>STANDARDIZE(B548, 'Summary Statistics'!$E$3, 'Summary Statistics'!$E$7)</f>
        <v>-1.3196113812441699</v>
      </c>
      <c r="G548">
        <f>STANDARDIZE(C548, 'Summary Statistics'!$I$3,'Summary Statistics'!$I$7)</f>
        <v>-1.1672900197286478</v>
      </c>
      <c r="H548">
        <f>STANDARDIZE(D548, 'Summary Statistics'!$J$3,'Summary Statistics'!$J$7)</f>
        <v>-0.67891464284095016</v>
      </c>
      <c r="I548" s="32">
        <f>STANDARDIZE(E548, 'Summary Statistics'!$K$3,'Summary Statistics'!$K$7)</f>
        <v>-1.1547746456427632</v>
      </c>
    </row>
    <row r="549" spans="1:9" x14ac:dyDescent="0.35">
      <c r="A549" s="31">
        <v>548</v>
      </c>
      <c r="B549">
        <v>7</v>
      </c>
      <c r="C549">
        <v>2</v>
      </c>
      <c r="D549">
        <v>2</v>
      </c>
      <c r="E549" s="30">
        <v>0</v>
      </c>
      <c r="F549" s="31">
        <f>STANDARDIZE(B549, 'Summary Statistics'!$E$3, 'Summary Statistics'!$E$7)</f>
        <v>-0.54806535667624223</v>
      </c>
      <c r="G549">
        <f>STANDARDIZE(C549, 'Summary Statistics'!$I$3,'Summary Statistics'!$I$7)</f>
        <v>-0.61528219312381827</v>
      </c>
      <c r="H549">
        <f>STANDARDIZE(D549, 'Summary Statistics'!$J$3,'Summary Statistics'!$J$7)</f>
        <v>-5.8265062631872602E-2</v>
      </c>
      <c r="I549" s="32">
        <f>STANDARDIZE(E549, 'Summary Statistics'!$K$3,'Summary Statistics'!$K$7)</f>
        <v>-1.1547746456427632</v>
      </c>
    </row>
    <row r="550" spans="1:9" x14ac:dyDescent="0.35">
      <c r="A550" s="31">
        <v>549</v>
      </c>
      <c r="B550">
        <v>7</v>
      </c>
      <c r="C550">
        <v>2</v>
      </c>
      <c r="D550">
        <v>2</v>
      </c>
      <c r="E550" s="16">
        <v>2</v>
      </c>
      <c r="F550" s="31">
        <f>STANDARDIZE(B550, 'Summary Statistics'!$E$3, 'Summary Statistics'!$E$7)</f>
        <v>-0.54806535667624223</v>
      </c>
      <c r="G550">
        <f>STANDARDIZE(C550, 'Summary Statistics'!$I$3,'Summary Statistics'!$I$7)</f>
        <v>-0.61528219312381827</v>
      </c>
      <c r="H550">
        <f>STANDARDIZE(D550, 'Summary Statistics'!$J$3,'Summary Statistics'!$J$7)</f>
        <v>-5.8265062631872602E-2</v>
      </c>
      <c r="I550" s="32">
        <f>STANDARDIZE(E550, 'Summary Statistics'!$K$3,'Summary Statistics'!$K$7)</f>
        <v>-0.59444497767944848</v>
      </c>
    </row>
    <row r="551" spans="1:9" x14ac:dyDescent="0.35">
      <c r="A551" s="31">
        <v>550</v>
      </c>
      <c r="B551">
        <v>10</v>
      </c>
      <c r="C551">
        <v>1</v>
      </c>
      <c r="D551">
        <v>4</v>
      </c>
      <c r="E551" s="16">
        <v>3</v>
      </c>
      <c r="F551" s="31">
        <f>STANDARDIZE(B551, 'Summary Statistics'!$E$3, 'Summary Statistics'!$E$7)</f>
        <v>-0.16229234439227835</v>
      </c>
      <c r="G551">
        <f>STANDARDIZE(C551, 'Summary Statistics'!$I$3,'Summary Statistics'!$I$7)</f>
        <v>-0.89128610642623307</v>
      </c>
      <c r="H551">
        <f>STANDARDIZE(D551, 'Summary Statistics'!$J$3,'Summary Statistics'!$J$7)</f>
        <v>0.56238451757720498</v>
      </c>
      <c r="I551" s="32">
        <f>STANDARDIZE(E551, 'Summary Statistics'!$K$3,'Summary Statistics'!$K$7)</f>
        <v>-0.31428014369779117</v>
      </c>
    </row>
    <row r="552" spans="1:9" x14ac:dyDescent="0.35">
      <c r="A552" s="31">
        <v>551</v>
      </c>
      <c r="B552">
        <v>5</v>
      </c>
      <c r="C552">
        <v>3</v>
      </c>
      <c r="D552">
        <v>0</v>
      </c>
      <c r="E552" s="16">
        <v>2</v>
      </c>
      <c r="F552" s="31">
        <f>STANDARDIZE(B552, 'Summary Statistics'!$E$3, 'Summary Statistics'!$E$7)</f>
        <v>-0.80524736486555148</v>
      </c>
      <c r="G552">
        <f>STANDARDIZE(C552, 'Summary Statistics'!$I$3,'Summary Statistics'!$I$7)</f>
        <v>-0.33927827982140357</v>
      </c>
      <c r="H552">
        <f>STANDARDIZE(D552, 'Summary Statistics'!$J$3,'Summary Statistics'!$J$7)</f>
        <v>-0.67891464284095016</v>
      </c>
      <c r="I552" s="32">
        <f>STANDARDIZE(E552, 'Summary Statistics'!$K$3,'Summary Statistics'!$K$7)</f>
        <v>-0.59444497767944848</v>
      </c>
    </row>
    <row r="553" spans="1:9" x14ac:dyDescent="0.35">
      <c r="A553" s="31">
        <v>552</v>
      </c>
      <c r="B553">
        <v>12</v>
      </c>
      <c r="C553">
        <v>3</v>
      </c>
      <c r="D553">
        <v>3</v>
      </c>
      <c r="E553" s="16">
        <v>6</v>
      </c>
      <c r="F553" s="31">
        <f>STANDARDIZE(B553, 'Summary Statistics'!$E$3, 'Summary Statistics'!$E$7)</f>
        <v>9.4889663797030885E-2</v>
      </c>
      <c r="G553">
        <f>STANDARDIZE(C553, 'Summary Statistics'!$I$3,'Summary Statistics'!$I$7)</f>
        <v>-0.33927827982140357</v>
      </c>
      <c r="H553">
        <f>STANDARDIZE(D553, 'Summary Statistics'!$J$3,'Summary Statistics'!$J$7)</f>
        <v>0.2520597274726662</v>
      </c>
      <c r="I553" s="32">
        <f>STANDARDIZE(E553, 'Summary Statistics'!$K$3,'Summary Statistics'!$K$7)</f>
        <v>0.52621435824718088</v>
      </c>
    </row>
    <row r="554" spans="1:9" x14ac:dyDescent="0.35">
      <c r="A554" s="31">
        <v>553</v>
      </c>
      <c r="B554">
        <v>30</v>
      </c>
      <c r="C554">
        <v>7</v>
      </c>
      <c r="D554">
        <v>1</v>
      </c>
      <c r="E554" s="16">
        <v>1</v>
      </c>
      <c r="F554" s="31">
        <f>STANDARDIZE(B554, 'Summary Statistics'!$E$3, 'Summary Statistics'!$E$7)</f>
        <v>2.4095277375008139</v>
      </c>
      <c r="G554">
        <f>STANDARDIZE(C554, 'Summary Statistics'!$I$3,'Summary Statistics'!$I$7)</f>
        <v>0.76473737338825531</v>
      </c>
      <c r="H554">
        <f>STANDARDIZE(D554, 'Summary Statistics'!$J$3,'Summary Statistics'!$J$7)</f>
        <v>-0.36858985273641137</v>
      </c>
      <c r="I554" s="32">
        <f>STANDARDIZE(E554, 'Summary Statistics'!$K$3,'Summary Statistics'!$K$7)</f>
        <v>-0.87460981166110585</v>
      </c>
    </row>
    <row r="555" spans="1:9" x14ac:dyDescent="0.35">
      <c r="A555" s="31">
        <v>554</v>
      </c>
      <c r="B555">
        <v>5</v>
      </c>
      <c r="C555">
        <v>2</v>
      </c>
      <c r="D555">
        <v>2</v>
      </c>
      <c r="E555" s="16">
        <v>3</v>
      </c>
      <c r="F555" s="31">
        <f>STANDARDIZE(B555, 'Summary Statistics'!$E$3, 'Summary Statistics'!$E$7)</f>
        <v>-0.80524736486555148</v>
      </c>
      <c r="G555">
        <f>STANDARDIZE(C555, 'Summary Statistics'!$I$3,'Summary Statistics'!$I$7)</f>
        <v>-0.61528219312381827</v>
      </c>
      <c r="H555">
        <f>STANDARDIZE(D555, 'Summary Statistics'!$J$3,'Summary Statistics'!$J$7)</f>
        <v>-5.8265062631872602E-2</v>
      </c>
      <c r="I555" s="32">
        <f>STANDARDIZE(E555, 'Summary Statistics'!$K$3,'Summary Statistics'!$K$7)</f>
        <v>-0.31428014369779117</v>
      </c>
    </row>
    <row r="556" spans="1:9" x14ac:dyDescent="0.35">
      <c r="A556" s="31">
        <v>555</v>
      </c>
      <c r="B556">
        <v>9</v>
      </c>
      <c r="C556">
        <v>6</v>
      </c>
      <c r="D556">
        <v>0</v>
      </c>
      <c r="E556" s="16">
        <v>7</v>
      </c>
      <c r="F556" s="31">
        <f>STANDARDIZE(B556, 'Summary Statistics'!$E$3, 'Summary Statistics'!$E$7)</f>
        <v>-0.29088334848693298</v>
      </c>
      <c r="G556">
        <f>STANDARDIZE(C556, 'Summary Statistics'!$I$3,'Summary Statistics'!$I$7)</f>
        <v>0.48873346008584062</v>
      </c>
      <c r="H556">
        <f>STANDARDIZE(D556, 'Summary Statistics'!$J$3,'Summary Statistics'!$J$7)</f>
        <v>-0.67891464284095016</v>
      </c>
      <c r="I556" s="32">
        <f>STANDARDIZE(E556, 'Summary Statistics'!$K$3,'Summary Statistics'!$K$7)</f>
        <v>0.80637919222883814</v>
      </c>
    </row>
    <row r="557" spans="1:9" x14ac:dyDescent="0.35">
      <c r="A557" s="31">
        <v>556</v>
      </c>
      <c r="B557">
        <v>2</v>
      </c>
      <c r="C557">
        <v>2</v>
      </c>
      <c r="D557">
        <v>2</v>
      </c>
      <c r="E557" s="16">
        <v>2</v>
      </c>
      <c r="F557" s="31">
        <f>STANDARDIZE(B557, 'Summary Statistics'!$E$3, 'Summary Statistics'!$E$7)</f>
        <v>-1.1910203771495154</v>
      </c>
      <c r="G557">
        <f>STANDARDIZE(C557, 'Summary Statistics'!$I$3,'Summary Statistics'!$I$7)</f>
        <v>-0.61528219312381827</v>
      </c>
      <c r="H557">
        <f>STANDARDIZE(D557, 'Summary Statistics'!$J$3,'Summary Statistics'!$J$7)</f>
        <v>-5.8265062631872602E-2</v>
      </c>
      <c r="I557" s="32">
        <f>STANDARDIZE(E557, 'Summary Statistics'!$K$3,'Summary Statistics'!$K$7)</f>
        <v>-0.59444497767944848</v>
      </c>
    </row>
    <row r="558" spans="1:9" x14ac:dyDescent="0.35">
      <c r="A558" s="31">
        <v>557</v>
      </c>
      <c r="B558">
        <v>19</v>
      </c>
      <c r="C558">
        <v>2</v>
      </c>
      <c r="D558">
        <v>2</v>
      </c>
      <c r="E558" s="16">
        <v>2</v>
      </c>
      <c r="F558" s="31">
        <f>STANDARDIZE(B558, 'Summary Statistics'!$E$3, 'Summary Statistics'!$E$7)</f>
        <v>0.99502669245961328</v>
      </c>
      <c r="G558">
        <f>STANDARDIZE(C558, 'Summary Statistics'!$I$3,'Summary Statistics'!$I$7)</f>
        <v>-0.61528219312381827</v>
      </c>
      <c r="H558">
        <f>STANDARDIZE(D558, 'Summary Statistics'!$J$3,'Summary Statistics'!$J$7)</f>
        <v>-5.8265062631872602E-2</v>
      </c>
      <c r="I558" s="32">
        <f>STANDARDIZE(E558, 'Summary Statistics'!$K$3,'Summary Statistics'!$K$7)</f>
        <v>-0.59444497767944848</v>
      </c>
    </row>
    <row r="559" spans="1:9" x14ac:dyDescent="0.35">
      <c r="A559" s="31">
        <v>558</v>
      </c>
      <c r="B559">
        <v>16</v>
      </c>
      <c r="C559">
        <v>0</v>
      </c>
      <c r="D559">
        <v>0</v>
      </c>
      <c r="E559" s="16">
        <v>0</v>
      </c>
      <c r="F559" s="31">
        <f>STANDARDIZE(B559, 'Summary Statistics'!$E$3, 'Summary Statistics'!$E$7)</f>
        <v>0.6092536801756494</v>
      </c>
      <c r="G559">
        <f>STANDARDIZE(C559, 'Summary Statistics'!$I$3,'Summary Statistics'!$I$7)</f>
        <v>-1.1672900197286478</v>
      </c>
      <c r="H559">
        <f>STANDARDIZE(D559, 'Summary Statistics'!$J$3,'Summary Statistics'!$J$7)</f>
        <v>-0.67891464284095016</v>
      </c>
      <c r="I559" s="32">
        <f>STANDARDIZE(E559, 'Summary Statistics'!$K$3,'Summary Statistics'!$K$7)</f>
        <v>-1.1547746456427632</v>
      </c>
    </row>
    <row r="560" spans="1:9" x14ac:dyDescent="0.35">
      <c r="A560" s="31">
        <v>559</v>
      </c>
      <c r="B560">
        <v>10</v>
      </c>
      <c r="C560">
        <v>8</v>
      </c>
      <c r="D560">
        <v>4</v>
      </c>
      <c r="E560" s="16">
        <v>7</v>
      </c>
      <c r="F560" s="31">
        <f>STANDARDIZE(B560, 'Summary Statistics'!$E$3, 'Summary Statistics'!$E$7)</f>
        <v>-0.16229234439227835</v>
      </c>
      <c r="G560">
        <f>STANDARDIZE(C560, 'Summary Statistics'!$I$3,'Summary Statistics'!$I$7)</f>
        <v>1.04074128669067</v>
      </c>
      <c r="H560">
        <f>STANDARDIZE(D560, 'Summary Statistics'!$J$3,'Summary Statistics'!$J$7)</f>
        <v>0.56238451757720498</v>
      </c>
      <c r="I560" s="32">
        <f>STANDARDIZE(E560, 'Summary Statistics'!$K$3,'Summary Statistics'!$K$7)</f>
        <v>0.80637919222883814</v>
      </c>
    </row>
    <row r="561" spans="1:9" x14ac:dyDescent="0.35">
      <c r="A561" s="31">
        <v>560</v>
      </c>
      <c r="B561">
        <v>6</v>
      </c>
      <c r="C561">
        <v>0</v>
      </c>
      <c r="D561">
        <v>0</v>
      </c>
      <c r="E561" s="16">
        <v>1</v>
      </c>
      <c r="F561" s="31">
        <f>STANDARDIZE(B561, 'Summary Statistics'!$E$3, 'Summary Statistics'!$E$7)</f>
        <v>-0.67665636077089686</v>
      </c>
      <c r="G561">
        <f>STANDARDIZE(C561, 'Summary Statistics'!$I$3,'Summary Statistics'!$I$7)</f>
        <v>-1.1672900197286478</v>
      </c>
      <c r="H561">
        <f>STANDARDIZE(D561, 'Summary Statistics'!$J$3,'Summary Statistics'!$J$7)</f>
        <v>-0.67891464284095016</v>
      </c>
      <c r="I561" s="32">
        <f>STANDARDIZE(E561, 'Summary Statistics'!$K$3,'Summary Statistics'!$K$7)</f>
        <v>-0.87460981166110585</v>
      </c>
    </row>
    <row r="562" spans="1:9" x14ac:dyDescent="0.35">
      <c r="A562" s="31">
        <v>561</v>
      </c>
      <c r="B562">
        <v>7</v>
      </c>
      <c r="C562">
        <v>0</v>
      </c>
      <c r="D562">
        <v>0</v>
      </c>
      <c r="E562" s="16">
        <v>0</v>
      </c>
      <c r="F562" s="31">
        <f>STANDARDIZE(B562, 'Summary Statistics'!$E$3, 'Summary Statistics'!$E$7)</f>
        <v>-0.54806535667624223</v>
      </c>
      <c r="G562">
        <f>STANDARDIZE(C562, 'Summary Statistics'!$I$3,'Summary Statistics'!$I$7)</f>
        <v>-1.1672900197286478</v>
      </c>
      <c r="H562">
        <f>STANDARDIZE(D562, 'Summary Statistics'!$J$3,'Summary Statistics'!$J$7)</f>
        <v>-0.67891464284095016</v>
      </c>
      <c r="I562" s="32">
        <f>STANDARDIZE(E562, 'Summary Statistics'!$K$3,'Summary Statistics'!$K$7)</f>
        <v>-1.1547746456427632</v>
      </c>
    </row>
    <row r="563" spans="1:9" x14ac:dyDescent="0.35">
      <c r="A563" s="31">
        <v>562</v>
      </c>
      <c r="B563">
        <v>34</v>
      </c>
      <c r="C563">
        <v>6</v>
      </c>
      <c r="D563">
        <v>1</v>
      </c>
      <c r="E563" s="16">
        <v>16</v>
      </c>
      <c r="F563" s="31">
        <f>STANDARDIZE(B563, 'Summary Statistics'!$E$3, 'Summary Statistics'!$E$7)</f>
        <v>2.9238917538794325</v>
      </c>
      <c r="G563">
        <f>STANDARDIZE(C563, 'Summary Statistics'!$I$3,'Summary Statistics'!$I$7)</f>
        <v>0.48873346008584062</v>
      </c>
      <c r="H563">
        <f>STANDARDIZE(D563, 'Summary Statistics'!$J$3,'Summary Statistics'!$J$7)</f>
        <v>-0.36858985273641137</v>
      </c>
      <c r="I563" s="32">
        <f>STANDARDIZE(E563, 'Summary Statistics'!$K$3,'Summary Statistics'!$K$7)</f>
        <v>3.3278626980637545</v>
      </c>
    </row>
    <row r="564" spans="1:9" x14ac:dyDescent="0.35">
      <c r="A564" s="31">
        <v>563</v>
      </c>
      <c r="B564">
        <v>10</v>
      </c>
      <c r="C564">
        <v>9</v>
      </c>
      <c r="D564">
        <v>7</v>
      </c>
      <c r="E564" s="16">
        <v>8</v>
      </c>
      <c r="F564" s="31">
        <f>STANDARDIZE(B564, 'Summary Statistics'!$E$3, 'Summary Statistics'!$E$7)</f>
        <v>-0.16229234439227835</v>
      </c>
      <c r="G564">
        <f>STANDARDIZE(C564, 'Summary Statistics'!$I$3,'Summary Statistics'!$I$7)</f>
        <v>1.3167451999930848</v>
      </c>
      <c r="H564">
        <f>STANDARDIZE(D564, 'Summary Statistics'!$J$3,'Summary Statistics'!$J$7)</f>
        <v>1.4933588878908215</v>
      </c>
      <c r="I564" s="32">
        <f>STANDARDIZE(E564, 'Summary Statistics'!$K$3,'Summary Statistics'!$K$7)</f>
        <v>1.0865440262104955</v>
      </c>
    </row>
    <row r="565" spans="1:9" x14ac:dyDescent="0.35">
      <c r="A565" s="31">
        <v>564</v>
      </c>
      <c r="B565">
        <v>6</v>
      </c>
      <c r="C565">
        <v>5</v>
      </c>
      <c r="D565">
        <v>1</v>
      </c>
      <c r="E565" s="16">
        <v>4</v>
      </c>
      <c r="F565" s="31">
        <f>STANDARDIZE(B565, 'Summary Statistics'!$E$3, 'Summary Statistics'!$E$7)</f>
        <v>-0.67665636077089686</v>
      </c>
      <c r="G565">
        <f>STANDARDIZE(C565, 'Summary Statistics'!$I$3,'Summary Statistics'!$I$7)</f>
        <v>0.2127295467834259</v>
      </c>
      <c r="H565">
        <f>STANDARDIZE(D565, 'Summary Statistics'!$J$3,'Summary Statistics'!$J$7)</f>
        <v>-0.36858985273641137</v>
      </c>
      <c r="I565" s="32">
        <f>STANDARDIZE(E565, 'Summary Statistics'!$K$3,'Summary Statistics'!$K$7)</f>
        <v>-3.4115309716133843E-2</v>
      </c>
    </row>
    <row r="566" spans="1:9" x14ac:dyDescent="0.35">
      <c r="A566" s="31">
        <v>565</v>
      </c>
      <c r="B566">
        <v>9</v>
      </c>
      <c r="C566">
        <v>7</v>
      </c>
      <c r="D566">
        <v>3</v>
      </c>
      <c r="E566" s="16">
        <v>1</v>
      </c>
      <c r="F566" s="31">
        <f>STANDARDIZE(B566, 'Summary Statistics'!$E$3, 'Summary Statistics'!$E$7)</f>
        <v>-0.29088334848693298</v>
      </c>
      <c r="G566">
        <f>STANDARDIZE(C566, 'Summary Statistics'!$I$3,'Summary Statistics'!$I$7)</f>
        <v>0.76473737338825531</v>
      </c>
      <c r="H566">
        <f>STANDARDIZE(D566, 'Summary Statistics'!$J$3,'Summary Statistics'!$J$7)</f>
        <v>0.2520597274726662</v>
      </c>
      <c r="I566" s="32">
        <f>STANDARDIZE(E566, 'Summary Statistics'!$K$3,'Summary Statistics'!$K$7)</f>
        <v>-0.87460981166110585</v>
      </c>
    </row>
    <row r="567" spans="1:9" x14ac:dyDescent="0.35">
      <c r="A567" s="31">
        <v>566</v>
      </c>
      <c r="B567">
        <v>2</v>
      </c>
      <c r="C567">
        <v>2</v>
      </c>
      <c r="D567">
        <v>0</v>
      </c>
      <c r="E567" s="16">
        <v>2</v>
      </c>
      <c r="F567" s="31">
        <f>STANDARDIZE(B567, 'Summary Statistics'!$E$3, 'Summary Statistics'!$E$7)</f>
        <v>-1.1910203771495154</v>
      </c>
      <c r="G567">
        <f>STANDARDIZE(C567, 'Summary Statistics'!$I$3,'Summary Statistics'!$I$7)</f>
        <v>-0.61528219312381827</v>
      </c>
      <c r="H567">
        <f>STANDARDIZE(D567, 'Summary Statistics'!$J$3,'Summary Statistics'!$J$7)</f>
        <v>-0.67891464284095016</v>
      </c>
      <c r="I567" s="32">
        <f>STANDARDIZE(E567, 'Summary Statistics'!$K$3,'Summary Statistics'!$K$7)</f>
        <v>-0.59444497767944848</v>
      </c>
    </row>
    <row r="568" spans="1:9" x14ac:dyDescent="0.35">
      <c r="A568" s="31">
        <v>567</v>
      </c>
      <c r="B568">
        <v>8</v>
      </c>
      <c r="C568">
        <v>4</v>
      </c>
      <c r="D568">
        <v>1</v>
      </c>
      <c r="E568" s="16">
        <v>3</v>
      </c>
      <c r="F568" s="31">
        <f>STANDARDIZE(B568, 'Summary Statistics'!$E$3, 'Summary Statistics'!$E$7)</f>
        <v>-0.41947435258158761</v>
      </c>
      <c r="G568">
        <f>STANDARDIZE(C568, 'Summary Statistics'!$I$3,'Summary Statistics'!$I$7)</f>
        <v>-6.3274366518988837E-2</v>
      </c>
      <c r="H568">
        <f>STANDARDIZE(D568, 'Summary Statistics'!$J$3,'Summary Statistics'!$J$7)</f>
        <v>-0.36858985273641137</v>
      </c>
      <c r="I568" s="32">
        <f>STANDARDIZE(E568, 'Summary Statistics'!$K$3,'Summary Statistics'!$K$7)</f>
        <v>-0.31428014369779117</v>
      </c>
    </row>
    <row r="569" spans="1:9" x14ac:dyDescent="0.35">
      <c r="A569" s="31">
        <v>568</v>
      </c>
      <c r="B569">
        <v>6</v>
      </c>
      <c r="C569">
        <v>5</v>
      </c>
      <c r="D569">
        <v>1</v>
      </c>
      <c r="E569" s="16">
        <v>4</v>
      </c>
      <c r="F569" s="31">
        <f>STANDARDIZE(B569, 'Summary Statistics'!$E$3, 'Summary Statistics'!$E$7)</f>
        <v>-0.67665636077089686</v>
      </c>
      <c r="G569">
        <f>STANDARDIZE(C569, 'Summary Statistics'!$I$3,'Summary Statistics'!$I$7)</f>
        <v>0.2127295467834259</v>
      </c>
      <c r="H569">
        <f>STANDARDIZE(D569, 'Summary Statistics'!$J$3,'Summary Statistics'!$J$7)</f>
        <v>-0.36858985273641137</v>
      </c>
      <c r="I569" s="32">
        <f>STANDARDIZE(E569, 'Summary Statistics'!$K$3,'Summary Statistics'!$K$7)</f>
        <v>-3.4115309716133843E-2</v>
      </c>
    </row>
    <row r="570" spans="1:9" x14ac:dyDescent="0.35">
      <c r="A570" s="31">
        <v>569</v>
      </c>
      <c r="B570">
        <v>24</v>
      </c>
      <c r="C570">
        <v>2</v>
      </c>
      <c r="D570">
        <v>1</v>
      </c>
      <c r="E570" s="16">
        <v>4</v>
      </c>
      <c r="F570" s="31">
        <f>STANDARDIZE(B570, 'Summary Statistics'!$E$3, 'Summary Statistics'!$E$7)</f>
        <v>1.6379817129328864</v>
      </c>
      <c r="G570">
        <f>STANDARDIZE(C570, 'Summary Statistics'!$I$3,'Summary Statistics'!$I$7)</f>
        <v>-0.61528219312381827</v>
      </c>
      <c r="H570">
        <f>STANDARDIZE(D570, 'Summary Statistics'!$J$3,'Summary Statistics'!$J$7)</f>
        <v>-0.36858985273641137</v>
      </c>
      <c r="I570" s="32">
        <f>STANDARDIZE(E570, 'Summary Statistics'!$K$3,'Summary Statistics'!$K$7)</f>
        <v>-3.4115309716133843E-2</v>
      </c>
    </row>
    <row r="571" spans="1:9" x14ac:dyDescent="0.35">
      <c r="A571" s="31">
        <v>570</v>
      </c>
      <c r="B571">
        <v>10</v>
      </c>
      <c r="C571">
        <v>7</v>
      </c>
      <c r="D571">
        <v>0</v>
      </c>
      <c r="E571" s="16">
        <v>9</v>
      </c>
      <c r="F571" s="31">
        <f>STANDARDIZE(B571, 'Summary Statistics'!$E$3, 'Summary Statistics'!$E$7)</f>
        <v>-0.16229234439227835</v>
      </c>
      <c r="G571">
        <f>STANDARDIZE(C571, 'Summary Statistics'!$I$3,'Summary Statistics'!$I$7)</f>
        <v>0.76473737338825531</v>
      </c>
      <c r="H571">
        <f>STANDARDIZE(D571, 'Summary Statistics'!$J$3,'Summary Statistics'!$J$7)</f>
        <v>-0.67891464284095016</v>
      </c>
      <c r="I571" s="32">
        <f>STANDARDIZE(E571, 'Summary Statistics'!$K$3,'Summary Statistics'!$K$7)</f>
        <v>1.3667088601921529</v>
      </c>
    </row>
    <row r="572" spans="1:9" x14ac:dyDescent="0.35">
      <c r="A572" s="31">
        <v>571</v>
      </c>
      <c r="B572">
        <v>5</v>
      </c>
      <c r="C572">
        <v>3</v>
      </c>
      <c r="D572">
        <v>1</v>
      </c>
      <c r="E572" s="16">
        <v>2</v>
      </c>
      <c r="F572" s="31">
        <f>STANDARDIZE(B572, 'Summary Statistics'!$E$3, 'Summary Statistics'!$E$7)</f>
        <v>-0.80524736486555148</v>
      </c>
      <c r="G572">
        <f>STANDARDIZE(C572, 'Summary Statistics'!$I$3,'Summary Statistics'!$I$7)</f>
        <v>-0.33927827982140357</v>
      </c>
      <c r="H572">
        <f>STANDARDIZE(D572, 'Summary Statistics'!$J$3,'Summary Statistics'!$J$7)</f>
        <v>-0.36858985273641137</v>
      </c>
      <c r="I572" s="32">
        <f>STANDARDIZE(E572, 'Summary Statistics'!$K$3,'Summary Statistics'!$K$7)</f>
        <v>-0.59444497767944848</v>
      </c>
    </row>
    <row r="573" spans="1:9" x14ac:dyDescent="0.35">
      <c r="A573" s="31">
        <v>572</v>
      </c>
      <c r="B573">
        <v>5</v>
      </c>
      <c r="C573">
        <v>2</v>
      </c>
      <c r="D573">
        <v>2</v>
      </c>
      <c r="E573" s="16">
        <v>0</v>
      </c>
      <c r="F573" s="31">
        <f>STANDARDIZE(B573, 'Summary Statistics'!$E$3, 'Summary Statistics'!$E$7)</f>
        <v>-0.80524736486555148</v>
      </c>
      <c r="G573">
        <f>STANDARDIZE(C573, 'Summary Statistics'!$I$3,'Summary Statistics'!$I$7)</f>
        <v>-0.61528219312381827</v>
      </c>
      <c r="H573">
        <f>STANDARDIZE(D573, 'Summary Statistics'!$J$3,'Summary Statistics'!$J$7)</f>
        <v>-5.8265062631872602E-2</v>
      </c>
      <c r="I573" s="32">
        <f>STANDARDIZE(E573, 'Summary Statistics'!$K$3,'Summary Statistics'!$K$7)</f>
        <v>-1.1547746456427632</v>
      </c>
    </row>
    <row r="574" spans="1:9" x14ac:dyDescent="0.35">
      <c r="A574" s="31">
        <v>573</v>
      </c>
      <c r="B574">
        <v>11</v>
      </c>
      <c r="C574">
        <v>7</v>
      </c>
      <c r="D574">
        <v>1</v>
      </c>
      <c r="E574" s="16">
        <v>1</v>
      </c>
      <c r="F574" s="31">
        <f>STANDARDIZE(B574, 'Summary Statistics'!$E$3, 'Summary Statistics'!$E$7)</f>
        <v>-3.3701340297623741E-2</v>
      </c>
      <c r="G574">
        <f>STANDARDIZE(C574, 'Summary Statistics'!$I$3,'Summary Statistics'!$I$7)</f>
        <v>0.76473737338825531</v>
      </c>
      <c r="H574">
        <f>STANDARDIZE(D574, 'Summary Statistics'!$J$3,'Summary Statistics'!$J$7)</f>
        <v>-0.36858985273641137</v>
      </c>
      <c r="I574" s="32">
        <f>STANDARDIZE(E574, 'Summary Statistics'!$K$3,'Summary Statistics'!$K$7)</f>
        <v>-0.87460981166110585</v>
      </c>
    </row>
    <row r="575" spans="1:9" x14ac:dyDescent="0.35">
      <c r="A575" s="31">
        <v>574</v>
      </c>
      <c r="B575">
        <v>6</v>
      </c>
      <c r="C575">
        <v>3</v>
      </c>
      <c r="D575">
        <v>1</v>
      </c>
      <c r="E575" s="16">
        <v>2</v>
      </c>
      <c r="F575" s="31">
        <f>STANDARDIZE(B575, 'Summary Statistics'!$E$3, 'Summary Statistics'!$E$7)</f>
        <v>-0.67665636077089686</v>
      </c>
      <c r="G575">
        <f>STANDARDIZE(C575, 'Summary Statistics'!$I$3,'Summary Statistics'!$I$7)</f>
        <v>-0.33927827982140357</v>
      </c>
      <c r="H575">
        <f>STANDARDIZE(D575, 'Summary Statistics'!$J$3,'Summary Statistics'!$J$7)</f>
        <v>-0.36858985273641137</v>
      </c>
      <c r="I575" s="32">
        <f>STANDARDIZE(E575, 'Summary Statistics'!$K$3,'Summary Statistics'!$K$7)</f>
        <v>-0.59444497767944848</v>
      </c>
    </row>
    <row r="576" spans="1:9" x14ac:dyDescent="0.35">
      <c r="A576" s="31">
        <v>575</v>
      </c>
      <c r="B576">
        <v>10</v>
      </c>
      <c r="C576">
        <v>2</v>
      </c>
      <c r="D576">
        <v>1</v>
      </c>
      <c r="E576" s="16">
        <v>3</v>
      </c>
      <c r="F576" s="31">
        <f>STANDARDIZE(B576, 'Summary Statistics'!$E$3, 'Summary Statistics'!$E$7)</f>
        <v>-0.16229234439227835</v>
      </c>
      <c r="G576">
        <f>STANDARDIZE(C576, 'Summary Statistics'!$I$3,'Summary Statistics'!$I$7)</f>
        <v>-0.61528219312381827</v>
      </c>
      <c r="H576">
        <f>STANDARDIZE(D576, 'Summary Statistics'!$J$3,'Summary Statistics'!$J$7)</f>
        <v>-0.36858985273641137</v>
      </c>
      <c r="I576" s="32">
        <f>STANDARDIZE(E576, 'Summary Statistics'!$K$3,'Summary Statistics'!$K$7)</f>
        <v>-0.31428014369779117</v>
      </c>
    </row>
    <row r="577" spans="1:9" x14ac:dyDescent="0.35">
      <c r="A577" s="31">
        <v>576</v>
      </c>
      <c r="B577">
        <v>9</v>
      </c>
      <c r="C577">
        <v>3</v>
      </c>
      <c r="D577">
        <v>1</v>
      </c>
      <c r="E577" s="16">
        <v>4</v>
      </c>
      <c r="F577" s="31">
        <f>STANDARDIZE(B577, 'Summary Statistics'!$E$3, 'Summary Statistics'!$E$7)</f>
        <v>-0.29088334848693298</v>
      </c>
      <c r="G577">
        <f>STANDARDIZE(C577, 'Summary Statistics'!$I$3,'Summary Statistics'!$I$7)</f>
        <v>-0.33927827982140357</v>
      </c>
      <c r="H577">
        <f>STANDARDIZE(D577, 'Summary Statistics'!$J$3,'Summary Statistics'!$J$7)</f>
        <v>-0.36858985273641137</v>
      </c>
      <c r="I577" s="32">
        <f>STANDARDIZE(E577, 'Summary Statistics'!$K$3,'Summary Statistics'!$K$7)</f>
        <v>-3.4115309716133843E-2</v>
      </c>
    </row>
    <row r="578" spans="1:9" x14ac:dyDescent="0.35">
      <c r="A578" s="31">
        <v>577</v>
      </c>
      <c r="B578">
        <v>5</v>
      </c>
      <c r="C578">
        <v>2</v>
      </c>
      <c r="D578">
        <v>1</v>
      </c>
      <c r="E578" s="16">
        <v>1</v>
      </c>
      <c r="F578" s="31">
        <f>STANDARDIZE(B578, 'Summary Statistics'!$E$3, 'Summary Statistics'!$E$7)</f>
        <v>-0.80524736486555148</v>
      </c>
      <c r="G578">
        <f>STANDARDIZE(C578, 'Summary Statistics'!$I$3,'Summary Statistics'!$I$7)</f>
        <v>-0.61528219312381827</v>
      </c>
      <c r="H578">
        <f>STANDARDIZE(D578, 'Summary Statistics'!$J$3,'Summary Statistics'!$J$7)</f>
        <v>-0.36858985273641137</v>
      </c>
      <c r="I578" s="32">
        <f>STANDARDIZE(E578, 'Summary Statistics'!$K$3,'Summary Statistics'!$K$7)</f>
        <v>-0.87460981166110585</v>
      </c>
    </row>
    <row r="579" spans="1:9" x14ac:dyDescent="0.35">
      <c r="A579" s="31">
        <v>578</v>
      </c>
      <c r="B579">
        <v>6</v>
      </c>
      <c r="C579">
        <v>3</v>
      </c>
      <c r="D579">
        <v>4</v>
      </c>
      <c r="E579" s="16">
        <v>3</v>
      </c>
      <c r="F579" s="31">
        <f>STANDARDIZE(B579, 'Summary Statistics'!$E$3, 'Summary Statistics'!$E$7)</f>
        <v>-0.67665636077089686</v>
      </c>
      <c r="G579">
        <f>STANDARDIZE(C579, 'Summary Statistics'!$I$3,'Summary Statistics'!$I$7)</f>
        <v>-0.33927827982140357</v>
      </c>
      <c r="H579">
        <f>STANDARDIZE(D579, 'Summary Statistics'!$J$3,'Summary Statistics'!$J$7)</f>
        <v>0.56238451757720498</v>
      </c>
      <c r="I579" s="32">
        <f>STANDARDIZE(E579, 'Summary Statistics'!$K$3,'Summary Statistics'!$K$7)</f>
        <v>-0.31428014369779117</v>
      </c>
    </row>
    <row r="580" spans="1:9" x14ac:dyDescent="0.35">
      <c r="A580" s="31">
        <v>579</v>
      </c>
      <c r="B580">
        <v>17</v>
      </c>
      <c r="C580">
        <v>7</v>
      </c>
      <c r="D580">
        <v>4</v>
      </c>
      <c r="E580" s="16">
        <v>12</v>
      </c>
      <c r="F580" s="31">
        <f>STANDARDIZE(B580, 'Summary Statistics'!$E$3, 'Summary Statistics'!$E$7)</f>
        <v>0.73784468427030403</v>
      </c>
      <c r="G580">
        <f>STANDARDIZE(C580, 'Summary Statistics'!$I$3,'Summary Statistics'!$I$7)</f>
        <v>0.76473737338825531</v>
      </c>
      <c r="H580">
        <f>STANDARDIZE(D580, 'Summary Statistics'!$J$3,'Summary Statistics'!$J$7)</f>
        <v>0.56238451757720498</v>
      </c>
      <c r="I580" s="32">
        <f>STANDARDIZE(E580, 'Summary Statistics'!$K$3,'Summary Statistics'!$K$7)</f>
        <v>2.207203362137125</v>
      </c>
    </row>
    <row r="581" spans="1:9" x14ac:dyDescent="0.35">
      <c r="A581" s="31">
        <v>580</v>
      </c>
      <c r="B581">
        <v>6</v>
      </c>
      <c r="C581">
        <v>5</v>
      </c>
      <c r="D581">
        <v>1</v>
      </c>
      <c r="E581" s="16">
        <v>3</v>
      </c>
      <c r="F581" s="31">
        <f>STANDARDIZE(B581, 'Summary Statistics'!$E$3, 'Summary Statistics'!$E$7)</f>
        <v>-0.67665636077089686</v>
      </c>
      <c r="G581">
        <f>STANDARDIZE(C581, 'Summary Statistics'!$I$3,'Summary Statistics'!$I$7)</f>
        <v>0.2127295467834259</v>
      </c>
      <c r="H581">
        <f>STANDARDIZE(D581, 'Summary Statistics'!$J$3,'Summary Statistics'!$J$7)</f>
        <v>-0.36858985273641137</v>
      </c>
      <c r="I581" s="32">
        <f>STANDARDIZE(E581, 'Summary Statistics'!$K$3,'Summary Statistics'!$K$7)</f>
        <v>-0.31428014369779117</v>
      </c>
    </row>
    <row r="582" spans="1:9" x14ac:dyDescent="0.35">
      <c r="A582" s="31">
        <v>581</v>
      </c>
      <c r="B582">
        <v>3</v>
      </c>
      <c r="C582">
        <v>2</v>
      </c>
      <c r="D582">
        <v>0</v>
      </c>
      <c r="E582" s="16">
        <v>2</v>
      </c>
      <c r="F582" s="31">
        <f>STANDARDIZE(B582, 'Summary Statistics'!$E$3, 'Summary Statistics'!$E$7)</f>
        <v>-1.0624293730548606</v>
      </c>
      <c r="G582">
        <f>STANDARDIZE(C582, 'Summary Statistics'!$I$3,'Summary Statistics'!$I$7)</f>
        <v>-0.61528219312381827</v>
      </c>
      <c r="H582">
        <f>STANDARDIZE(D582, 'Summary Statistics'!$J$3,'Summary Statistics'!$J$7)</f>
        <v>-0.67891464284095016</v>
      </c>
      <c r="I582" s="32">
        <f>STANDARDIZE(E582, 'Summary Statistics'!$K$3,'Summary Statistics'!$K$7)</f>
        <v>-0.59444497767944848</v>
      </c>
    </row>
    <row r="583" spans="1:9" x14ac:dyDescent="0.35">
      <c r="A583" s="31">
        <v>582</v>
      </c>
      <c r="B583">
        <v>7</v>
      </c>
      <c r="C583">
        <v>2</v>
      </c>
      <c r="D583">
        <v>0</v>
      </c>
      <c r="E583" s="16">
        <v>2</v>
      </c>
      <c r="F583" s="31">
        <f>STANDARDIZE(B583, 'Summary Statistics'!$E$3, 'Summary Statistics'!$E$7)</f>
        <v>-0.54806535667624223</v>
      </c>
      <c r="G583">
        <f>STANDARDIZE(C583, 'Summary Statistics'!$I$3,'Summary Statistics'!$I$7)</f>
        <v>-0.61528219312381827</v>
      </c>
      <c r="H583">
        <f>STANDARDIZE(D583, 'Summary Statistics'!$J$3,'Summary Statistics'!$J$7)</f>
        <v>-0.67891464284095016</v>
      </c>
      <c r="I583" s="32">
        <f>STANDARDIZE(E583, 'Summary Statistics'!$K$3,'Summary Statistics'!$K$7)</f>
        <v>-0.59444497767944848</v>
      </c>
    </row>
    <row r="584" spans="1:9" x14ac:dyDescent="0.35">
      <c r="A584" s="31">
        <v>583</v>
      </c>
      <c r="B584">
        <v>8</v>
      </c>
      <c r="C584">
        <v>7</v>
      </c>
      <c r="D584">
        <v>3</v>
      </c>
      <c r="E584" s="16">
        <v>7</v>
      </c>
      <c r="F584" s="31">
        <f>STANDARDIZE(B584, 'Summary Statistics'!$E$3, 'Summary Statistics'!$E$7)</f>
        <v>-0.41947435258158761</v>
      </c>
      <c r="G584">
        <f>STANDARDIZE(C584, 'Summary Statistics'!$I$3,'Summary Statistics'!$I$7)</f>
        <v>0.76473737338825531</v>
      </c>
      <c r="H584">
        <f>STANDARDIZE(D584, 'Summary Statistics'!$J$3,'Summary Statistics'!$J$7)</f>
        <v>0.2520597274726662</v>
      </c>
      <c r="I584" s="32">
        <f>STANDARDIZE(E584, 'Summary Statistics'!$K$3,'Summary Statistics'!$K$7)</f>
        <v>0.80637919222883814</v>
      </c>
    </row>
    <row r="585" spans="1:9" x14ac:dyDescent="0.35">
      <c r="A585" s="31">
        <v>584</v>
      </c>
      <c r="B585">
        <v>6</v>
      </c>
      <c r="C585">
        <v>2</v>
      </c>
      <c r="D585">
        <v>1</v>
      </c>
      <c r="E585" s="16">
        <v>2</v>
      </c>
      <c r="F585" s="31">
        <f>STANDARDIZE(B585, 'Summary Statistics'!$E$3, 'Summary Statistics'!$E$7)</f>
        <v>-0.67665636077089686</v>
      </c>
      <c r="G585">
        <f>STANDARDIZE(C585, 'Summary Statistics'!$I$3,'Summary Statistics'!$I$7)</f>
        <v>-0.61528219312381827</v>
      </c>
      <c r="H585">
        <f>STANDARDIZE(D585, 'Summary Statistics'!$J$3,'Summary Statistics'!$J$7)</f>
        <v>-0.36858985273641137</v>
      </c>
      <c r="I585" s="32">
        <f>STANDARDIZE(E585, 'Summary Statistics'!$K$3,'Summary Statistics'!$K$7)</f>
        <v>-0.59444497767944848</v>
      </c>
    </row>
    <row r="586" spans="1:9" x14ac:dyDescent="0.35">
      <c r="A586" s="31">
        <v>585</v>
      </c>
      <c r="B586">
        <v>24</v>
      </c>
      <c r="C586">
        <v>7</v>
      </c>
      <c r="D586">
        <v>14</v>
      </c>
      <c r="E586" s="16">
        <v>9</v>
      </c>
      <c r="F586" s="31">
        <f>STANDARDIZE(B586, 'Summary Statistics'!$E$3, 'Summary Statistics'!$E$7)</f>
        <v>1.6379817129328864</v>
      </c>
      <c r="G586">
        <f>STANDARDIZE(C586, 'Summary Statistics'!$I$3,'Summary Statistics'!$I$7)</f>
        <v>0.76473737338825531</v>
      </c>
      <c r="H586">
        <f>STANDARDIZE(D586, 'Summary Statistics'!$J$3,'Summary Statistics'!$J$7)</f>
        <v>3.665632418622593</v>
      </c>
      <c r="I586" s="32">
        <f>STANDARDIZE(E586, 'Summary Statistics'!$K$3,'Summary Statistics'!$K$7)</f>
        <v>1.3667088601921529</v>
      </c>
    </row>
    <row r="587" spans="1:9" x14ac:dyDescent="0.35">
      <c r="A587" s="31">
        <v>586</v>
      </c>
      <c r="B587">
        <v>1</v>
      </c>
      <c r="C587">
        <v>0</v>
      </c>
      <c r="D587">
        <v>0</v>
      </c>
      <c r="E587" s="16">
        <v>0</v>
      </c>
      <c r="F587" s="31">
        <f>STANDARDIZE(B587, 'Summary Statistics'!$E$3, 'Summary Statistics'!$E$7)</f>
        <v>-1.3196113812441699</v>
      </c>
      <c r="G587">
        <f>STANDARDIZE(C587, 'Summary Statistics'!$I$3,'Summary Statistics'!$I$7)</f>
        <v>-1.1672900197286478</v>
      </c>
      <c r="H587">
        <f>STANDARDIZE(D587, 'Summary Statistics'!$J$3,'Summary Statistics'!$J$7)</f>
        <v>-0.67891464284095016</v>
      </c>
      <c r="I587" s="32">
        <f>STANDARDIZE(E587, 'Summary Statistics'!$K$3,'Summary Statistics'!$K$7)</f>
        <v>-1.1547746456427632</v>
      </c>
    </row>
    <row r="588" spans="1:9" x14ac:dyDescent="0.35">
      <c r="A588" s="31">
        <v>587</v>
      </c>
      <c r="B588">
        <v>1</v>
      </c>
      <c r="C588">
        <v>0</v>
      </c>
      <c r="D588">
        <v>0</v>
      </c>
      <c r="E588" s="16">
        <v>0</v>
      </c>
      <c r="F588" s="31">
        <f>STANDARDIZE(B588, 'Summary Statistics'!$E$3, 'Summary Statistics'!$E$7)</f>
        <v>-1.3196113812441699</v>
      </c>
      <c r="G588">
        <f>STANDARDIZE(C588, 'Summary Statistics'!$I$3,'Summary Statistics'!$I$7)</f>
        <v>-1.1672900197286478</v>
      </c>
      <c r="H588">
        <f>STANDARDIZE(D588, 'Summary Statistics'!$J$3,'Summary Statistics'!$J$7)</f>
        <v>-0.67891464284095016</v>
      </c>
      <c r="I588" s="32">
        <f>STANDARDIZE(E588, 'Summary Statistics'!$K$3,'Summary Statistics'!$K$7)</f>
        <v>-1.1547746456427632</v>
      </c>
    </row>
    <row r="589" spans="1:9" x14ac:dyDescent="0.35">
      <c r="A589" s="31">
        <v>588</v>
      </c>
      <c r="B589">
        <v>9</v>
      </c>
      <c r="C589">
        <v>2</v>
      </c>
      <c r="D589">
        <v>1</v>
      </c>
      <c r="E589" s="16">
        <v>4</v>
      </c>
      <c r="F589" s="31">
        <f>STANDARDIZE(B589, 'Summary Statistics'!$E$3, 'Summary Statistics'!$E$7)</f>
        <v>-0.29088334848693298</v>
      </c>
      <c r="G589">
        <f>STANDARDIZE(C589, 'Summary Statistics'!$I$3,'Summary Statistics'!$I$7)</f>
        <v>-0.61528219312381827</v>
      </c>
      <c r="H589">
        <f>STANDARDIZE(D589, 'Summary Statistics'!$J$3,'Summary Statistics'!$J$7)</f>
        <v>-0.36858985273641137</v>
      </c>
      <c r="I589" s="32">
        <f>STANDARDIZE(E589, 'Summary Statistics'!$K$3,'Summary Statistics'!$K$7)</f>
        <v>-3.4115309716133843E-2</v>
      </c>
    </row>
    <row r="590" spans="1:9" x14ac:dyDescent="0.35">
      <c r="A590" s="31">
        <v>589</v>
      </c>
      <c r="B590">
        <v>30</v>
      </c>
      <c r="C590">
        <v>3</v>
      </c>
      <c r="D590">
        <v>0</v>
      </c>
      <c r="E590" s="16">
        <v>3</v>
      </c>
      <c r="F590" s="31">
        <f>STANDARDIZE(B590, 'Summary Statistics'!$E$3, 'Summary Statistics'!$E$7)</f>
        <v>2.4095277375008139</v>
      </c>
      <c r="G590">
        <f>STANDARDIZE(C590, 'Summary Statistics'!$I$3,'Summary Statistics'!$I$7)</f>
        <v>-0.33927827982140357</v>
      </c>
      <c r="H590">
        <f>STANDARDIZE(D590, 'Summary Statistics'!$J$3,'Summary Statistics'!$J$7)</f>
        <v>-0.67891464284095016</v>
      </c>
      <c r="I590" s="32">
        <f>STANDARDIZE(E590, 'Summary Statistics'!$K$3,'Summary Statistics'!$K$7)</f>
        <v>-0.31428014369779117</v>
      </c>
    </row>
    <row r="591" spans="1:9" x14ac:dyDescent="0.35">
      <c r="A591" s="31">
        <v>590</v>
      </c>
      <c r="B591">
        <v>1</v>
      </c>
      <c r="C591">
        <v>0</v>
      </c>
      <c r="D591">
        <v>0</v>
      </c>
      <c r="E591" s="16">
        <v>0</v>
      </c>
      <c r="F591" s="31">
        <f>STANDARDIZE(B591, 'Summary Statistics'!$E$3, 'Summary Statistics'!$E$7)</f>
        <v>-1.3196113812441699</v>
      </c>
      <c r="G591">
        <f>STANDARDIZE(C591, 'Summary Statistics'!$I$3,'Summary Statistics'!$I$7)</f>
        <v>-1.1672900197286478</v>
      </c>
      <c r="H591">
        <f>STANDARDIZE(D591, 'Summary Statistics'!$J$3,'Summary Statistics'!$J$7)</f>
        <v>-0.67891464284095016</v>
      </c>
      <c r="I591" s="32">
        <f>STANDARDIZE(E591, 'Summary Statistics'!$K$3,'Summary Statistics'!$K$7)</f>
        <v>-1.1547746456427632</v>
      </c>
    </row>
    <row r="592" spans="1:9" x14ac:dyDescent="0.35">
      <c r="A592" s="31">
        <v>591</v>
      </c>
      <c r="B592">
        <v>14</v>
      </c>
      <c r="C592">
        <v>9</v>
      </c>
      <c r="D592">
        <v>3</v>
      </c>
      <c r="E592" s="16">
        <v>7</v>
      </c>
      <c r="F592" s="31">
        <f>STANDARDIZE(B592, 'Summary Statistics'!$E$3, 'Summary Statistics'!$E$7)</f>
        <v>0.35207167198634015</v>
      </c>
      <c r="G592">
        <f>STANDARDIZE(C592, 'Summary Statistics'!$I$3,'Summary Statistics'!$I$7)</f>
        <v>1.3167451999930848</v>
      </c>
      <c r="H592">
        <f>STANDARDIZE(D592, 'Summary Statistics'!$J$3,'Summary Statistics'!$J$7)</f>
        <v>0.2520597274726662</v>
      </c>
      <c r="I592" s="32">
        <f>STANDARDIZE(E592, 'Summary Statistics'!$K$3,'Summary Statistics'!$K$7)</f>
        <v>0.80637919222883814</v>
      </c>
    </row>
    <row r="593" spans="1:9" x14ac:dyDescent="0.35">
      <c r="A593" s="31">
        <v>592</v>
      </c>
      <c r="B593">
        <v>6</v>
      </c>
      <c r="C593">
        <v>2</v>
      </c>
      <c r="D593">
        <v>0</v>
      </c>
      <c r="E593" s="16">
        <v>2</v>
      </c>
      <c r="F593" s="31">
        <f>STANDARDIZE(B593, 'Summary Statistics'!$E$3, 'Summary Statistics'!$E$7)</f>
        <v>-0.67665636077089686</v>
      </c>
      <c r="G593">
        <f>STANDARDIZE(C593, 'Summary Statistics'!$I$3,'Summary Statistics'!$I$7)</f>
        <v>-0.61528219312381827</v>
      </c>
      <c r="H593">
        <f>STANDARDIZE(D593, 'Summary Statistics'!$J$3,'Summary Statistics'!$J$7)</f>
        <v>-0.67891464284095016</v>
      </c>
      <c r="I593" s="32">
        <f>STANDARDIZE(E593, 'Summary Statistics'!$K$3,'Summary Statistics'!$K$7)</f>
        <v>-0.59444497767944848</v>
      </c>
    </row>
    <row r="594" spans="1:9" x14ac:dyDescent="0.35">
      <c r="A594" s="31">
        <v>593</v>
      </c>
      <c r="B594">
        <v>26</v>
      </c>
      <c r="C594">
        <v>14</v>
      </c>
      <c r="D594">
        <v>3</v>
      </c>
      <c r="E594" s="16">
        <v>0</v>
      </c>
      <c r="F594" s="31">
        <f>STANDARDIZE(B594, 'Summary Statistics'!$E$3, 'Summary Statistics'!$E$7)</f>
        <v>1.8951637211221957</v>
      </c>
      <c r="G594">
        <f>STANDARDIZE(C594, 'Summary Statistics'!$I$3,'Summary Statistics'!$I$7)</f>
        <v>2.6967647665051584</v>
      </c>
      <c r="H594">
        <f>STANDARDIZE(D594, 'Summary Statistics'!$J$3,'Summary Statistics'!$J$7)</f>
        <v>0.2520597274726662</v>
      </c>
      <c r="I594" s="32">
        <f>STANDARDIZE(E594, 'Summary Statistics'!$K$3,'Summary Statistics'!$K$7)</f>
        <v>-1.1547746456427632</v>
      </c>
    </row>
    <row r="595" spans="1:9" x14ac:dyDescent="0.35">
      <c r="A595" s="31">
        <v>594</v>
      </c>
      <c r="B595">
        <v>10</v>
      </c>
      <c r="C595">
        <v>7</v>
      </c>
      <c r="D595">
        <v>0</v>
      </c>
      <c r="E595" s="16">
        <v>5</v>
      </c>
      <c r="F595" s="31">
        <f>STANDARDIZE(B595, 'Summary Statistics'!$E$3, 'Summary Statistics'!$E$7)</f>
        <v>-0.16229234439227835</v>
      </c>
      <c r="G595">
        <f>STANDARDIZE(C595, 'Summary Statistics'!$I$3,'Summary Statistics'!$I$7)</f>
        <v>0.76473737338825531</v>
      </c>
      <c r="H595">
        <f>STANDARDIZE(D595, 'Summary Statistics'!$J$3,'Summary Statistics'!$J$7)</f>
        <v>-0.67891464284095016</v>
      </c>
      <c r="I595" s="32">
        <f>STANDARDIZE(E595, 'Summary Statistics'!$K$3,'Summary Statistics'!$K$7)</f>
        <v>0.24604952426552348</v>
      </c>
    </row>
    <row r="596" spans="1:9" x14ac:dyDescent="0.35">
      <c r="A596" s="31">
        <v>595</v>
      </c>
      <c r="B596">
        <v>10</v>
      </c>
      <c r="C596">
        <v>7</v>
      </c>
      <c r="D596">
        <v>0</v>
      </c>
      <c r="E596" s="16">
        <v>7</v>
      </c>
      <c r="F596" s="31">
        <f>STANDARDIZE(B596, 'Summary Statistics'!$E$3, 'Summary Statistics'!$E$7)</f>
        <v>-0.16229234439227835</v>
      </c>
      <c r="G596">
        <f>STANDARDIZE(C596, 'Summary Statistics'!$I$3,'Summary Statistics'!$I$7)</f>
        <v>0.76473737338825531</v>
      </c>
      <c r="H596">
        <f>STANDARDIZE(D596, 'Summary Statistics'!$J$3,'Summary Statistics'!$J$7)</f>
        <v>-0.67891464284095016</v>
      </c>
      <c r="I596" s="32">
        <f>STANDARDIZE(E596, 'Summary Statistics'!$K$3,'Summary Statistics'!$K$7)</f>
        <v>0.80637919222883814</v>
      </c>
    </row>
    <row r="597" spans="1:9" x14ac:dyDescent="0.35">
      <c r="A597" s="31">
        <v>596</v>
      </c>
      <c r="B597">
        <v>40</v>
      </c>
      <c r="C597">
        <v>15</v>
      </c>
      <c r="D597">
        <v>13</v>
      </c>
      <c r="E597" s="16">
        <v>8</v>
      </c>
      <c r="F597" s="31">
        <f>STANDARDIZE(B597, 'Summary Statistics'!$E$3, 'Summary Statistics'!$E$7)</f>
        <v>3.69543777844736</v>
      </c>
      <c r="G597">
        <f>STANDARDIZE(C597, 'Summary Statistics'!$I$3,'Summary Statistics'!$I$7)</f>
        <v>2.9727686798075728</v>
      </c>
      <c r="H597">
        <f>STANDARDIZE(D597, 'Summary Statistics'!$J$3,'Summary Statistics'!$J$7)</f>
        <v>3.3553076285180543</v>
      </c>
      <c r="I597" s="32">
        <f>STANDARDIZE(E597, 'Summary Statistics'!$K$3,'Summary Statistics'!$K$7)</f>
        <v>1.0865440262104955</v>
      </c>
    </row>
    <row r="598" spans="1:9" x14ac:dyDescent="0.35">
      <c r="A598" s="31">
        <v>597</v>
      </c>
      <c r="B598">
        <v>7</v>
      </c>
      <c r="C598">
        <v>2</v>
      </c>
      <c r="D598">
        <v>2</v>
      </c>
      <c r="E598" s="16">
        <v>2</v>
      </c>
      <c r="F598" s="31">
        <f>STANDARDIZE(B598, 'Summary Statistics'!$E$3, 'Summary Statistics'!$E$7)</f>
        <v>-0.54806535667624223</v>
      </c>
      <c r="G598">
        <f>STANDARDIZE(C598, 'Summary Statistics'!$I$3,'Summary Statistics'!$I$7)</f>
        <v>-0.61528219312381827</v>
      </c>
      <c r="H598">
        <f>STANDARDIZE(D598, 'Summary Statistics'!$J$3,'Summary Statistics'!$J$7)</f>
        <v>-5.8265062631872602E-2</v>
      </c>
      <c r="I598" s="32">
        <f>STANDARDIZE(E598, 'Summary Statistics'!$K$3,'Summary Statistics'!$K$7)</f>
        <v>-0.59444497767944848</v>
      </c>
    </row>
    <row r="599" spans="1:9" x14ac:dyDescent="0.35">
      <c r="A599" s="31">
        <v>598</v>
      </c>
      <c r="B599">
        <v>8</v>
      </c>
      <c r="C599">
        <v>3</v>
      </c>
      <c r="D599">
        <v>0</v>
      </c>
      <c r="E599" s="16">
        <v>2</v>
      </c>
      <c r="F599" s="31">
        <f>STANDARDIZE(B599, 'Summary Statistics'!$E$3, 'Summary Statistics'!$E$7)</f>
        <v>-0.41947435258158761</v>
      </c>
      <c r="G599">
        <f>STANDARDIZE(C599, 'Summary Statistics'!$I$3,'Summary Statistics'!$I$7)</f>
        <v>-0.33927827982140357</v>
      </c>
      <c r="H599">
        <f>STANDARDIZE(D599, 'Summary Statistics'!$J$3,'Summary Statistics'!$J$7)</f>
        <v>-0.67891464284095016</v>
      </c>
      <c r="I599" s="32">
        <f>STANDARDIZE(E599, 'Summary Statistics'!$K$3,'Summary Statistics'!$K$7)</f>
        <v>-0.59444497767944848</v>
      </c>
    </row>
    <row r="600" spans="1:9" x14ac:dyDescent="0.35">
      <c r="A600" s="31">
        <v>599</v>
      </c>
      <c r="B600">
        <v>5</v>
      </c>
      <c r="C600">
        <v>2</v>
      </c>
      <c r="D600">
        <v>2</v>
      </c>
      <c r="E600" s="16">
        <v>1</v>
      </c>
      <c r="F600" s="31">
        <f>STANDARDIZE(B600, 'Summary Statistics'!$E$3, 'Summary Statistics'!$E$7)</f>
        <v>-0.80524736486555148</v>
      </c>
      <c r="G600">
        <f>STANDARDIZE(C600, 'Summary Statistics'!$I$3,'Summary Statistics'!$I$7)</f>
        <v>-0.61528219312381827</v>
      </c>
      <c r="H600">
        <f>STANDARDIZE(D600, 'Summary Statistics'!$J$3,'Summary Statistics'!$J$7)</f>
        <v>-5.8265062631872602E-2</v>
      </c>
      <c r="I600" s="32">
        <f>STANDARDIZE(E600, 'Summary Statistics'!$K$3,'Summary Statistics'!$K$7)</f>
        <v>-0.87460981166110585</v>
      </c>
    </row>
    <row r="601" spans="1:9" x14ac:dyDescent="0.35">
      <c r="A601" s="31">
        <v>600</v>
      </c>
      <c r="B601">
        <v>8</v>
      </c>
      <c r="C601">
        <v>2</v>
      </c>
      <c r="D601">
        <v>0</v>
      </c>
      <c r="E601" s="16">
        <v>4</v>
      </c>
      <c r="F601" s="31">
        <f>STANDARDIZE(B601, 'Summary Statistics'!$E$3, 'Summary Statistics'!$E$7)</f>
        <v>-0.41947435258158761</v>
      </c>
      <c r="G601">
        <f>STANDARDIZE(C601, 'Summary Statistics'!$I$3,'Summary Statistics'!$I$7)</f>
        <v>-0.61528219312381827</v>
      </c>
      <c r="H601">
        <f>STANDARDIZE(D601, 'Summary Statistics'!$J$3,'Summary Statistics'!$J$7)</f>
        <v>-0.67891464284095016</v>
      </c>
      <c r="I601" s="32">
        <f>STANDARDIZE(E601, 'Summary Statistics'!$K$3,'Summary Statistics'!$K$7)</f>
        <v>-3.4115309716133843E-2</v>
      </c>
    </row>
    <row r="602" spans="1:9" x14ac:dyDescent="0.35">
      <c r="A602" s="31">
        <v>601</v>
      </c>
      <c r="B602">
        <v>14</v>
      </c>
      <c r="C602">
        <v>13</v>
      </c>
      <c r="D602">
        <v>6</v>
      </c>
      <c r="E602" s="16">
        <v>8</v>
      </c>
      <c r="F602" s="31">
        <f>STANDARDIZE(B602, 'Summary Statistics'!$E$3, 'Summary Statistics'!$E$7)</f>
        <v>0.35207167198634015</v>
      </c>
      <c r="G602">
        <f>STANDARDIZE(C602, 'Summary Statistics'!$I$3,'Summary Statistics'!$I$7)</f>
        <v>2.4207608532027436</v>
      </c>
      <c r="H602">
        <f>STANDARDIZE(D602, 'Summary Statistics'!$J$3,'Summary Statistics'!$J$7)</f>
        <v>1.1830340977862825</v>
      </c>
      <c r="I602" s="32">
        <f>STANDARDIZE(E602, 'Summary Statistics'!$K$3,'Summary Statistics'!$K$7)</f>
        <v>1.0865440262104955</v>
      </c>
    </row>
    <row r="603" spans="1:9" x14ac:dyDescent="0.35">
      <c r="A603" s="31">
        <v>602</v>
      </c>
      <c r="B603">
        <v>10</v>
      </c>
      <c r="C603">
        <v>0</v>
      </c>
      <c r="D603">
        <v>0</v>
      </c>
      <c r="E603" s="16">
        <v>0</v>
      </c>
      <c r="F603" s="31">
        <f>STANDARDIZE(B603, 'Summary Statistics'!$E$3, 'Summary Statistics'!$E$7)</f>
        <v>-0.16229234439227835</v>
      </c>
      <c r="G603">
        <f>STANDARDIZE(C603, 'Summary Statistics'!$I$3,'Summary Statistics'!$I$7)</f>
        <v>-1.1672900197286478</v>
      </c>
      <c r="H603">
        <f>STANDARDIZE(D603, 'Summary Statistics'!$J$3,'Summary Statistics'!$J$7)</f>
        <v>-0.67891464284095016</v>
      </c>
      <c r="I603" s="32">
        <f>STANDARDIZE(E603, 'Summary Statistics'!$K$3,'Summary Statistics'!$K$7)</f>
        <v>-1.1547746456427632</v>
      </c>
    </row>
    <row r="604" spans="1:9" x14ac:dyDescent="0.35">
      <c r="A604" s="31">
        <v>603</v>
      </c>
      <c r="B604">
        <v>12</v>
      </c>
      <c r="C604">
        <v>0</v>
      </c>
      <c r="D604">
        <v>0</v>
      </c>
      <c r="E604" s="16">
        <v>0</v>
      </c>
      <c r="F604" s="31">
        <f>STANDARDIZE(B604, 'Summary Statistics'!$E$3, 'Summary Statistics'!$E$7)</f>
        <v>9.4889663797030885E-2</v>
      </c>
      <c r="G604">
        <f>STANDARDIZE(C604, 'Summary Statistics'!$I$3,'Summary Statistics'!$I$7)</f>
        <v>-1.1672900197286478</v>
      </c>
      <c r="H604">
        <f>STANDARDIZE(D604, 'Summary Statistics'!$J$3,'Summary Statistics'!$J$7)</f>
        <v>-0.67891464284095016</v>
      </c>
      <c r="I604" s="32">
        <f>STANDARDIZE(E604, 'Summary Statistics'!$K$3,'Summary Statistics'!$K$7)</f>
        <v>-1.1547746456427632</v>
      </c>
    </row>
    <row r="605" spans="1:9" x14ac:dyDescent="0.35">
      <c r="A605" s="31">
        <v>604</v>
      </c>
      <c r="B605">
        <v>1</v>
      </c>
      <c r="C605">
        <v>0</v>
      </c>
      <c r="D605">
        <v>0</v>
      </c>
      <c r="E605" s="16">
        <v>0</v>
      </c>
      <c r="F605" s="31">
        <f>STANDARDIZE(B605, 'Summary Statistics'!$E$3, 'Summary Statistics'!$E$7)</f>
        <v>-1.3196113812441699</v>
      </c>
      <c r="G605">
        <f>STANDARDIZE(C605, 'Summary Statistics'!$I$3,'Summary Statistics'!$I$7)</f>
        <v>-1.1672900197286478</v>
      </c>
      <c r="H605">
        <f>STANDARDIZE(D605, 'Summary Statistics'!$J$3,'Summary Statistics'!$J$7)</f>
        <v>-0.67891464284095016</v>
      </c>
      <c r="I605" s="32">
        <f>STANDARDIZE(E605, 'Summary Statistics'!$K$3,'Summary Statistics'!$K$7)</f>
        <v>-1.1547746456427632</v>
      </c>
    </row>
    <row r="606" spans="1:9" x14ac:dyDescent="0.35">
      <c r="A606" s="31">
        <v>605</v>
      </c>
      <c r="B606">
        <v>10</v>
      </c>
      <c r="C606">
        <v>8</v>
      </c>
      <c r="D606">
        <v>7</v>
      </c>
      <c r="E606" s="16">
        <v>8</v>
      </c>
      <c r="F606" s="31">
        <f>STANDARDIZE(B606, 'Summary Statistics'!$E$3, 'Summary Statistics'!$E$7)</f>
        <v>-0.16229234439227835</v>
      </c>
      <c r="G606">
        <f>STANDARDIZE(C606, 'Summary Statistics'!$I$3,'Summary Statistics'!$I$7)</f>
        <v>1.04074128669067</v>
      </c>
      <c r="H606">
        <f>STANDARDIZE(D606, 'Summary Statistics'!$J$3,'Summary Statistics'!$J$7)</f>
        <v>1.4933588878908215</v>
      </c>
      <c r="I606" s="32">
        <f>STANDARDIZE(E606, 'Summary Statistics'!$K$3,'Summary Statistics'!$K$7)</f>
        <v>1.0865440262104955</v>
      </c>
    </row>
    <row r="607" spans="1:9" x14ac:dyDescent="0.35">
      <c r="A607" s="31">
        <v>606</v>
      </c>
      <c r="B607">
        <v>13</v>
      </c>
      <c r="C607">
        <v>3</v>
      </c>
      <c r="D607">
        <v>1</v>
      </c>
      <c r="E607" s="16">
        <v>2</v>
      </c>
      <c r="F607" s="31">
        <f>STANDARDIZE(B607, 'Summary Statistics'!$E$3, 'Summary Statistics'!$E$7)</f>
        <v>0.2234806678916855</v>
      </c>
      <c r="G607">
        <f>STANDARDIZE(C607, 'Summary Statistics'!$I$3,'Summary Statistics'!$I$7)</f>
        <v>-0.33927827982140357</v>
      </c>
      <c r="H607">
        <f>STANDARDIZE(D607, 'Summary Statistics'!$J$3,'Summary Statistics'!$J$7)</f>
        <v>-0.36858985273641137</v>
      </c>
      <c r="I607" s="32">
        <f>STANDARDIZE(E607, 'Summary Statistics'!$K$3,'Summary Statistics'!$K$7)</f>
        <v>-0.59444497767944848</v>
      </c>
    </row>
    <row r="608" spans="1:9" x14ac:dyDescent="0.35">
      <c r="A608" s="31">
        <v>607</v>
      </c>
      <c r="B608">
        <v>6</v>
      </c>
      <c r="C608">
        <v>2</v>
      </c>
      <c r="D608">
        <v>1</v>
      </c>
      <c r="E608" s="16">
        <v>3</v>
      </c>
      <c r="F608" s="31">
        <f>STANDARDIZE(B608, 'Summary Statistics'!$E$3, 'Summary Statistics'!$E$7)</f>
        <v>-0.67665636077089686</v>
      </c>
      <c r="G608">
        <f>STANDARDIZE(C608, 'Summary Statistics'!$I$3,'Summary Statistics'!$I$7)</f>
        <v>-0.61528219312381827</v>
      </c>
      <c r="H608">
        <f>STANDARDIZE(D608, 'Summary Statistics'!$J$3,'Summary Statistics'!$J$7)</f>
        <v>-0.36858985273641137</v>
      </c>
      <c r="I608" s="32">
        <f>STANDARDIZE(E608, 'Summary Statistics'!$K$3,'Summary Statistics'!$K$7)</f>
        <v>-0.31428014369779117</v>
      </c>
    </row>
    <row r="609" spans="1:9" x14ac:dyDescent="0.35">
      <c r="A609" s="31">
        <v>608</v>
      </c>
      <c r="B609">
        <v>9</v>
      </c>
      <c r="C609">
        <v>8</v>
      </c>
      <c r="D609">
        <v>7</v>
      </c>
      <c r="E609" s="16">
        <v>7</v>
      </c>
      <c r="F609" s="31">
        <f>STANDARDIZE(B609, 'Summary Statistics'!$E$3, 'Summary Statistics'!$E$7)</f>
        <v>-0.29088334848693298</v>
      </c>
      <c r="G609">
        <f>STANDARDIZE(C609, 'Summary Statistics'!$I$3,'Summary Statistics'!$I$7)</f>
        <v>1.04074128669067</v>
      </c>
      <c r="H609">
        <f>STANDARDIZE(D609, 'Summary Statistics'!$J$3,'Summary Statistics'!$J$7)</f>
        <v>1.4933588878908215</v>
      </c>
      <c r="I609" s="32">
        <f>STANDARDIZE(E609, 'Summary Statistics'!$K$3,'Summary Statistics'!$K$7)</f>
        <v>0.80637919222883814</v>
      </c>
    </row>
    <row r="610" spans="1:9" x14ac:dyDescent="0.35">
      <c r="A610" s="31">
        <v>609</v>
      </c>
      <c r="B610">
        <v>12</v>
      </c>
      <c r="C610">
        <v>7</v>
      </c>
      <c r="D610">
        <v>7</v>
      </c>
      <c r="E610" s="16">
        <v>3</v>
      </c>
      <c r="F610" s="31">
        <f>STANDARDIZE(B610, 'Summary Statistics'!$E$3, 'Summary Statistics'!$E$7)</f>
        <v>9.4889663797030885E-2</v>
      </c>
      <c r="G610">
        <f>STANDARDIZE(C610, 'Summary Statistics'!$I$3,'Summary Statistics'!$I$7)</f>
        <v>0.76473737338825531</v>
      </c>
      <c r="H610">
        <f>STANDARDIZE(D610, 'Summary Statistics'!$J$3,'Summary Statistics'!$J$7)</f>
        <v>1.4933588878908215</v>
      </c>
      <c r="I610" s="32">
        <f>STANDARDIZE(E610, 'Summary Statistics'!$K$3,'Summary Statistics'!$K$7)</f>
        <v>-0.31428014369779117</v>
      </c>
    </row>
    <row r="611" spans="1:9" x14ac:dyDescent="0.35">
      <c r="A611" s="31">
        <v>610</v>
      </c>
      <c r="B611">
        <v>22</v>
      </c>
      <c r="C611">
        <v>1</v>
      </c>
      <c r="D611">
        <v>1</v>
      </c>
      <c r="E611" s="16">
        <v>0</v>
      </c>
      <c r="F611" s="31">
        <f>STANDARDIZE(B611, 'Summary Statistics'!$E$3, 'Summary Statistics'!$E$7)</f>
        <v>1.3807997047435772</v>
      </c>
      <c r="G611">
        <f>STANDARDIZE(C611, 'Summary Statistics'!$I$3,'Summary Statistics'!$I$7)</f>
        <v>-0.89128610642623307</v>
      </c>
      <c r="H611">
        <f>STANDARDIZE(D611, 'Summary Statistics'!$J$3,'Summary Statistics'!$J$7)</f>
        <v>-0.36858985273641137</v>
      </c>
      <c r="I611" s="32">
        <f>STANDARDIZE(E611, 'Summary Statistics'!$K$3,'Summary Statistics'!$K$7)</f>
        <v>-1.1547746456427632</v>
      </c>
    </row>
    <row r="612" spans="1:9" x14ac:dyDescent="0.35">
      <c r="A612" s="31">
        <v>611</v>
      </c>
      <c r="B612">
        <v>9</v>
      </c>
      <c r="C612">
        <v>8</v>
      </c>
      <c r="D612">
        <v>0</v>
      </c>
      <c r="E612" s="16">
        <v>8</v>
      </c>
      <c r="F612" s="31">
        <f>STANDARDIZE(B612, 'Summary Statistics'!$E$3, 'Summary Statistics'!$E$7)</f>
        <v>-0.29088334848693298</v>
      </c>
      <c r="G612">
        <f>STANDARDIZE(C612, 'Summary Statistics'!$I$3,'Summary Statistics'!$I$7)</f>
        <v>1.04074128669067</v>
      </c>
      <c r="H612">
        <f>STANDARDIZE(D612, 'Summary Statistics'!$J$3,'Summary Statistics'!$J$7)</f>
        <v>-0.67891464284095016</v>
      </c>
      <c r="I612" s="32">
        <f>STANDARDIZE(E612, 'Summary Statistics'!$K$3,'Summary Statistics'!$K$7)</f>
        <v>1.0865440262104955</v>
      </c>
    </row>
    <row r="613" spans="1:9" x14ac:dyDescent="0.35">
      <c r="A613" s="31">
        <v>612</v>
      </c>
      <c r="B613">
        <v>17</v>
      </c>
      <c r="C613">
        <v>5</v>
      </c>
      <c r="D613">
        <v>1</v>
      </c>
      <c r="E613" s="16">
        <v>6</v>
      </c>
      <c r="F613" s="31">
        <f>STANDARDIZE(B613, 'Summary Statistics'!$E$3, 'Summary Statistics'!$E$7)</f>
        <v>0.73784468427030403</v>
      </c>
      <c r="G613">
        <f>STANDARDIZE(C613, 'Summary Statistics'!$I$3,'Summary Statistics'!$I$7)</f>
        <v>0.2127295467834259</v>
      </c>
      <c r="H613">
        <f>STANDARDIZE(D613, 'Summary Statistics'!$J$3,'Summary Statistics'!$J$7)</f>
        <v>-0.36858985273641137</v>
      </c>
      <c r="I613" s="32">
        <f>STANDARDIZE(E613, 'Summary Statistics'!$K$3,'Summary Statistics'!$K$7)</f>
        <v>0.52621435824718088</v>
      </c>
    </row>
    <row r="614" spans="1:9" x14ac:dyDescent="0.35">
      <c r="A614" s="31">
        <v>613</v>
      </c>
      <c r="B614">
        <v>8</v>
      </c>
      <c r="C614">
        <v>7</v>
      </c>
      <c r="D614">
        <v>7</v>
      </c>
      <c r="E614" s="16">
        <v>5</v>
      </c>
      <c r="F614" s="31">
        <f>STANDARDIZE(B614, 'Summary Statistics'!$E$3, 'Summary Statistics'!$E$7)</f>
        <v>-0.41947435258158761</v>
      </c>
      <c r="G614">
        <f>STANDARDIZE(C614, 'Summary Statistics'!$I$3,'Summary Statistics'!$I$7)</f>
        <v>0.76473737338825531</v>
      </c>
      <c r="H614">
        <f>STANDARDIZE(D614, 'Summary Statistics'!$J$3,'Summary Statistics'!$J$7)</f>
        <v>1.4933588878908215</v>
      </c>
      <c r="I614" s="32">
        <f>STANDARDIZE(E614, 'Summary Statistics'!$K$3,'Summary Statistics'!$K$7)</f>
        <v>0.24604952426552348</v>
      </c>
    </row>
    <row r="615" spans="1:9" x14ac:dyDescent="0.35">
      <c r="A615" s="31">
        <v>614</v>
      </c>
      <c r="B615">
        <v>4</v>
      </c>
      <c r="C615">
        <v>2</v>
      </c>
      <c r="D615">
        <v>0</v>
      </c>
      <c r="E615" s="16">
        <v>2</v>
      </c>
      <c r="F615" s="31">
        <f>STANDARDIZE(B615, 'Summary Statistics'!$E$3, 'Summary Statistics'!$E$7)</f>
        <v>-0.93383836896020611</v>
      </c>
      <c r="G615">
        <f>STANDARDIZE(C615, 'Summary Statistics'!$I$3,'Summary Statistics'!$I$7)</f>
        <v>-0.61528219312381827</v>
      </c>
      <c r="H615">
        <f>STANDARDIZE(D615, 'Summary Statistics'!$J$3,'Summary Statistics'!$J$7)</f>
        <v>-0.67891464284095016</v>
      </c>
      <c r="I615" s="32">
        <f>STANDARDIZE(E615, 'Summary Statistics'!$K$3,'Summary Statistics'!$K$7)</f>
        <v>-0.59444497767944848</v>
      </c>
    </row>
    <row r="616" spans="1:9" x14ac:dyDescent="0.35">
      <c r="A616" s="31">
        <v>615</v>
      </c>
      <c r="B616">
        <v>8</v>
      </c>
      <c r="C616">
        <v>7</v>
      </c>
      <c r="D616">
        <v>1</v>
      </c>
      <c r="E616" s="16">
        <v>7</v>
      </c>
      <c r="F616" s="31">
        <f>STANDARDIZE(B616, 'Summary Statistics'!$E$3, 'Summary Statistics'!$E$7)</f>
        <v>-0.41947435258158761</v>
      </c>
      <c r="G616">
        <f>STANDARDIZE(C616, 'Summary Statistics'!$I$3,'Summary Statistics'!$I$7)</f>
        <v>0.76473737338825531</v>
      </c>
      <c r="H616">
        <f>STANDARDIZE(D616, 'Summary Statistics'!$J$3,'Summary Statistics'!$J$7)</f>
        <v>-0.36858985273641137</v>
      </c>
      <c r="I616" s="32">
        <f>STANDARDIZE(E616, 'Summary Statistics'!$K$3,'Summary Statistics'!$K$7)</f>
        <v>0.80637919222883814</v>
      </c>
    </row>
    <row r="617" spans="1:9" x14ac:dyDescent="0.35">
      <c r="A617" s="31">
        <v>616</v>
      </c>
      <c r="B617">
        <v>0</v>
      </c>
      <c r="C617">
        <v>0</v>
      </c>
      <c r="D617">
        <v>0</v>
      </c>
      <c r="E617" s="16">
        <v>0</v>
      </c>
      <c r="F617" s="31">
        <f>STANDARDIZE(B617, 'Summary Statistics'!$E$3, 'Summary Statistics'!$E$7)</f>
        <v>-1.4482023853388246</v>
      </c>
      <c r="G617">
        <f>STANDARDIZE(C617, 'Summary Statistics'!$I$3,'Summary Statistics'!$I$7)</f>
        <v>-1.1672900197286478</v>
      </c>
      <c r="H617">
        <f>STANDARDIZE(D617, 'Summary Statistics'!$J$3,'Summary Statistics'!$J$7)</f>
        <v>-0.67891464284095016</v>
      </c>
      <c r="I617" s="32">
        <f>STANDARDIZE(E617, 'Summary Statistics'!$K$3,'Summary Statistics'!$K$7)</f>
        <v>-1.1547746456427632</v>
      </c>
    </row>
    <row r="618" spans="1:9" x14ac:dyDescent="0.35">
      <c r="A618" s="31">
        <v>617</v>
      </c>
      <c r="B618">
        <v>29</v>
      </c>
      <c r="C618">
        <v>6</v>
      </c>
      <c r="D618">
        <v>4</v>
      </c>
      <c r="E618" s="16">
        <v>17</v>
      </c>
      <c r="F618" s="31">
        <f>STANDARDIZE(B618, 'Summary Statistics'!$E$3, 'Summary Statistics'!$E$7)</f>
        <v>2.2809367334061594</v>
      </c>
      <c r="G618">
        <f>STANDARDIZE(C618, 'Summary Statistics'!$I$3,'Summary Statistics'!$I$7)</f>
        <v>0.48873346008584062</v>
      </c>
      <c r="H618">
        <f>STANDARDIZE(D618, 'Summary Statistics'!$J$3,'Summary Statistics'!$J$7)</f>
        <v>0.56238451757720498</v>
      </c>
      <c r="I618" s="32">
        <f>STANDARDIZE(E618, 'Summary Statistics'!$K$3,'Summary Statistics'!$K$7)</f>
        <v>3.6080275320454116</v>
      </c>
    </row>
    <row r="619" spans="1:9" x14ac:dyDescent="0.35">
      <c r="A619" s="31">
        <v>618</v>
      </c>
      <c r="B619">
        <v>10</v>
      </c>
      <c r="C619">
        <v>2</v>
      </c>
      <c r="D619">
        <v>2</v>
      </c>
      <c r="E619" s="16">
        <v>3</v>
      </c>
      <c r="F619" s="31">
        <f>STANDARDIZE(B619, 'Summary Statistics'!$E$3, 'Summary Statistics'!$E$7)</f>
        <v>-0.16229234439227835</v>
      </c>
      <c r="G619">
        <f>STANDARDIZE(C619, 'Summary Statistics'!$I$3,'Summary Statistics'!$I$7)</f>
        <v>-0.61528219312381827</v>
      </c>
      <c r="H619">
        <f>STANDARDIZE(D619, 'Summary Statistics'!$J$3,'Summary Statistics'!$J$7)</f>
        <v>-5.8265062631872602E-2</v>
      </c>
      <c r="I619" s="32">
        <f>STANDARDIZE(E619, 'Summary Statistics'!$K$3,'Summary Statistics'!$K$7)</f>
        <v>-0.31428014369779117</v>
      </c>
    </row>
    <row r="620" spans="1:9" x14ac:dyDescent="0.35">
      <c r="A620" s="31">
        <v>619</v>
      </c>
      <c r="B620">
        <v>6</v>
      </c>
      <c r="C620">
        <v>3</v>
      </c>
      <c r="D620">
        <v>0</v>
      </c>
      <c r="E620" s="16">
        <v>1</v>
      </c>
      <c r="F620" s="31">
        <f>STANDARDIZE(B620, 'Summary Statistics'!$E$3, 'Summary Statistics'!$E$7)</f>
        <v>-0.67665636077089686</v>
      </c>
      <c r="G620">
        <f>STANDARDIZE(C620, 'Summary Statistics'!$I$3,'Summary Statistics'!$I$7)</f>
        <v>-0.33927827982140357</v>
      </c>
      <c r="H620">
        <f>STANDARDIZE(D620, 'Summary Statistics'!$J$3,'Summary Statistics'!$J$7)</f>
        <v>-0.67891464284095016</v>
      </c>
      <c r="I620" s="32">
        <f>STANDARDIZE(E620, 'Summary Statistics'!$K$3,'Summary Statistics'!$K$7)</f>
        <v>-0.87460981166110585</v>
      </c>
    </row>
    <row r="621" spans="1:9" x14ac:dyDescent="0.35">
      <c r="A621" s="31">
        <v>620</v>
      </c>
      <c r="B621">
        <v>9</v>
      </c>
      <c r="C621">
        <v>8</v>
      </c>
      <c r="D621">
        <v>0</v>
      </c>
      <c r="E621" s="16">
        <v>8</v>
      </c>
      <c r="F621" s="31">
        <f>STANDARDIZE(B621, 'Summary Statistics'!$E$3, 'Summary Statistics'!$E$7)</f>
        <v>-0.29088334848693298</v>
      </c>
      <c r="G621">
        <f>STANDARDIZE(C621, 'Summary Statistics'!$I$3,'Summary Statistics'!$I$7)</f>
        <v>1.04074128669067</v>
      </c>
      <c r="H621">
        <f>STANDARDIZE(D621, 'Summary Statistics'!$J$3,'Summary Statistics'!$J$7)</f>
        <v>-0.67891464284095016</v>
      </c>
      <c r="I621" s="32">
        <f>STANDARDIZE(E621, 'Summary Statistics'!$K$3,'Summary Statistics'!$K$7)</f>
        <v>1.0865440262104955</v>
      </c>
    </row>
    <row r="622" spans="1:9" x14ac:dyDescent="0.35">
      <c r="A622" s="31">
        <v>621</v>
      </c>
      <c r="B622">
        <v>6</v>
      </c>
      <c r="C622">
        <v>5</v>
      </c>
      <c r="D622">
        <v>1</v>
      </c>
      <c r="E622" s="16">
        <v>1</v>
      </c>
      <c r="F622" s="31">
        <f>STANDARDIZE(B622, 'Summary Statistics'!$E$3, 'Summary Statistics'!$E$7)</f>
        <v>-0.67665636077089686</v>
      </c>
      <c r="G622">
        <f>STANDARDIZE(C622, 'Summary Statistics'!$I$3,'Summary Statistics'!$I$7)</f>
        <v>0.2127295467834259</v>
      </c>
      <c r="H622">
        <f>STANDARDIZE(D622, 'Summary Statistics'!$J$3,'Summary Statistics'!$J$7)</f>
        <v>-0.36858985273641137</v>
      </c>
      <c r="I622" s="32">
        <f>STANDARDIZE(E622, 'Summary Statistics'!$K$3,'Summary Statistics'!$K$7)</f>
        <v>-0.87460981166110585</v>
      </c>
    </row>
    <row r="623" spans="1:9" x14ac:dyDescent="0.35">
      <c r="A623" s="31">
        <v>622</v>
      </c>
      <c r="B623">
        <v>18</v>
      </c>
      <c r="C623">
        <v>14</v>
      </c>
      <c r="D623">
        <v>4</v>
      </c>
      <c r="E623" s="16">
        <v>11</v>
      </c>
      <c r="F623" s="31">
        <f>STANDARDIZE(B623, 'Summary Statistics'!$E$3, 'Summary Statistics'!$E$7)</f>
        <v>0.86643568836495866</v>
      </c>
      <c r="G623">
        <f>STANDARDIZE(C623, 'Summary Statistics'!$I$3,'Summary Statistics'!$I$7)</f>
        <v>2.6967647665051584</v>
      </c>
      <c r="H623">
        <f>STANDARDIZE(D623, 'Summary Statistics'!$J$3,'Summary Statistics'!$J$7)</f>
        <v>0.56238451757720498</v>
      </c>
      <c r="I623" s="32">
        <f>STANDARDIZE(E623, 'Summary Statistics'!$K$3,'Summary Statistics'!$K$7)</f>
        <v>1.9270385281554676</v>
      </c>
    </row>
    <row r="624" spans="1:9" x14ac:dyDescent="0.35">
      <c r="A624" s="31">
        <v>623</v>
      </c>
      <c r="B624">
        <v>8</v>
      </c>
      <c r="C624">
        <v>2</v>
      </c>
      <c r="D624">
        <v>0</v>
      </c>
      <c r="E624" s="16">
        <v>3</v>
      </c>
      <c r="F624" s="31">
        <f>STANDARDIZE(B624, 'Summary Statistics'!$E$3, 'Summary Statistics'!$E$7)</f>
        <v>-0.41947435258158761</v>
      </c>
      <c r="G624">
        <f>STANDARDIZE(C624, 'Summary Statistics'!$I$3,'Summary Statistics'!$I$7)</f>
        <v>-0.61528219312381827</v>
      </c>
      <c r="H624">
        <f>STANDARDIZE(D624, 'Summary Statistics'!$J$3,'Summary Statistics'!$J$7)</f>
        <v>-0.67891464284095016</v>
      </c>
      <c r="I624" s="32">
        <f>STANDARDIZE(E624, 'Summary Statistics'!$K$3,'Summary Statistics'!$K$7)</f>
        <v>-0.31428014369779117</v>
      </c>
    </row>
    <row r="625" spans="1:9" x14ac:dyDescent="0.35">
      <c r="A625" s="31">
        <v>624</v>
      </c>
      <c r="B625">
        <v>10</v>
      </c>
      <c r="C625">
        <v>4</v>
      </c>
      <c r="D625">
        <v>0</v>
      </c>
      <c r="E625" s="16">
        <v>3</v>
      </c>
      <c r="F625" s="31">
        <f>STANDARDIZE(B625, 'Summary Statistics'!$E$3, 'Summary Statistics'!$E$7)</f>
        <v>-0.16229234439227835</v>
      </c>
      <c r="G625">
        <f>STANDARDIZE(C625, 'Summary Statistics'!$I$3,'Summary Statistics'!$I$7)</f>
        <v>-6.3274366518988837E-2</v>
      </c>
      <c r="H625">
        <f>STANDARDIZE(D625, 'Summary Statistics'!$J$3,'Summary Statistics'!$J$7)</f>
        <v>-0.67891464284095016</v>
      </c>
      <c r="I625" s="32">
        <f>STANDARDIZE(E625, 'Summary Statistics'!$K$3,'Summary Statistics'!$K$7)</f>
        <v>-0.31428014369779117</v>
      </c>
    </row>
    <row r="626" spans="1:9" x14ac:dyDescent="0.35">
      <c r="A626" s="31">
        <v>625</v>
      </c>
      <c r="B626">
        <v>35</v>
      </c>
      <c r="C626">
        <v>2</v>
      </c>
      <c r="D626">
        <v>0</v>
      </c>
      <c r="E626" s="16">
        <v>4</v>
      </c>
      <c r="F626" s="31">
        <f>STANDARDIZE(B626, 'Summary Statistics'!$E$3, 'Summary Statistics'!$E$7)</f>
        <v>3.052482757974087</v>
      </c>
      <c r="G626">
        <f>STANDARDIZE(C626, 'Summary Statistics'!$I$3,'Summary Statistics'!$I$7)</f>
        <v>-0.61528219312381827</v>
      </c>
      <c r="H626">
        <f>STANDARDIZE(D626, 'Summary Statistics'!$J$3,'Summary Statistics'!$J$7)</f>
        <v>-0.67891464284095016</v>
      </c>
      <c r="I626" s="32">
        <f>STANDARDIZE(E626, 'Summary Statistics'!$K$3,'Summary Statistics'!$K$7)</f>
        <v>-3.4115309716133843E-2</v>
      </c>
    </row>
    <row r="627" spans="1:9" x14ac:dyDescent="0.35">
      <c r="A627" s="31">
        <v>626</v>
      </c>
      <c r="B627">
        <v>18</v>
      </c>
      <c r="C627">
        <v>4</v>
      </c>
      <c r="D627">
        <v>0</v>
      </c>
      <c r="E627" s="16">
        <v>2</v>
      </c>
      <c r="F627" s="31">
        <f>STANDARDIZE(B627, 'Summary Statistics'!$E$3, 'Summary Statistics'!$E$7)</f>
        <v>0.86643568836495866</v>
      </c>
      <c r="G627">
        <f>STANDARDIZE(C627, 'Summary Statistics'!$I$3,'Summary Statistics'!$I$7)</f>
        <v>-6.3274366518988837E-2</v>
      </c>
      <c r="H627">
        <f>STANDARDIZE(D627, 'Summary Statistics'!$J$3,'Summary Statistics'!$J$7)</f>
        <v>-0.67891464284095016</v>
      </c>
      <c r="I627" s="32">
        <f>STANDARDIZE(E627, 'Summary Statistics'!$K$3,'Summary Statistics'!$K$7)</f>
        <v>-0.59444497767944848</v>
      </c>
    </row>
    <row r="628" spans="1:9" x14ac:dyDescent="0.35">
      <c r="A628" s="31">
        <v>627</v>
      </c>
      <c r="B628">
        <v>9</v>
      </c>
      <c r="C628">
        <v>3</v>
      </c>
      <c r="D628">
        <v>1</v>
      </c>
      <c r="E628" s="16">
        <v>3</v>
      </c>
      <c r="F628" s="31">
        <f>STANDARDIZE(B628, 'Summary Statistics'!$E$3, 'Summary Statistics'!$E$7)</f>
        <v>-0.29088334848693298</v>
      </c>
      <c r="G628">
        <f>STANDARDIZE(C628, 'Summary Statistics'!$I$3,'Summary Statistics'!$I$7)</f>
        <v>-0.33927827982140357</v>
      </c>
      <c r="H628">
        <f>STANDARDIZE(D628, 'Summary Statistics'!$J$3,'Summary Statistics'!$J$7)</f>
        <v>-0.36858985273641137</v>
      </c>
      <c r="I628" s="32">
        <f>STANDARDIZE(E628, 'Summary Statistics'!$K$3,'Summary Statistics'!$K$7)</f>
        <v>-0.31428014369779117</v>
      </c>
    </row>
    <row r="629" spans="1:9" x14ac:dyDescent="0.35">
      <c r="A629" s="31">
        <v>628</v>
      </c>
      <c r="B629">
        <v>31</v>
      </c>
      <c r="C629">
        <v>8</v>
      </c>
      <c r="D629">
        <v>0</v>
      </c>
      <c r="E629" s="16">
        <v>0</v>
      </c>
      <c r="F629" s="31">
        <f>STANDARDIZE(B629, 'Summary Statistics'!$E$3, 'Summary Statistics'!$E$7)</f>
        <v>2.5381187415954685</v>
      </c>
      <c r="G629">
        <f>STANDARDIZE(C629, 'Summary Statistics'!$I$3,'Summary Statistics'!$I$7)</f>
        <v>1.04074128669067</v>
      </c>
      <c r="H629">
        <f>STANDARDIZE(D629, 'Summary Statistics'!$J$3,'Summary Statistics'!$J$7)</f>
        <v>-0.67891464284095016</v>
      </c>
      <c r="I629" s="32">
        <f>STANDARDIZE(E629, 'Summary Statistics'!$K$3,'Summary Statistics'!$K$7)</f>
        <v>-1.1547746456427632</v>
      </c>
    </row>
    <row r="630" spans="1:9" x14ac:dyDescent="0.35">
      <c r="A630" s="31">
        <v>629</v>
      </c>
      <c r="B630">
        <v>9</v>
      </c>
      <c r="C630">
        <v>0</v>
      </c>
      <c r="D630">
        <v>0</v>
      </c>
      <c r="E630" s="16">
        <v>0</v>
      </c>
      <c r="F630" s="31">
        <f>STANDARDIZE(B630, 'Summary Statistics'!$E$3, 'Summary Statistics'!$E$7)</f>
        <v>-0.29088334848693298</v>
      </c>
      <c r="G630">
        <f>STANDARDIZE(C630, 'Summary Statistics'!$I$3,'Summary Statistics'!$I$7)</f>
        <v>-1.1672900197286478</v>
      </c>
      <c r="H630">
        <f>STANDARDIZE(D630, 'Summary Statistics'!$J$3,'Summary Statistics'!$J$7)</f>
        <v>-0.67891464284095016</v>
      </c>
      <c r="I630" s="32">
        <f>STANDARDIZE(E630, 'Summary Statistics'!$K$3,'Summary Statistics'!$K$7)</f>
        <v>-1.1547746456427632</v>
      </c>
    </row>
    <row r="631" spans="1:9" x14ac:dyDescent="0.35">
      <c r="A631" s="31">
        <v>630</v>
      </c>
      <c r="B631">
        <v>6</v>
      </c>
      <c r="C631">
        <v>1</v>
      </c>
      <c r="D631">
        <v>0</v>
      </c>
      <c r="E631" s="16">
        <v>4</v>
      </c>
      <c r="F631" s="31">
        <f>STANDARDIZE(B631, 'Summary Statistics'!$E$3, 'Summary Statistics'!$E$7)</f>
        <v>-0.67665636077089686</v>
      </c>
      <c r="G631">
        <f>STANDARDIZE(C631, 'Summary Statistics'!$I$3,'Summary Statistics'!$I$7)</f>
        <v>-0.89128610642623307</v>
      </c>
      <c r="H631">
        <f>STANDARDIZE(D631, 'Summary Statistics'!$J$3,'Summary Statistics'!$J$7)</f>
        <v>-0.67891464284095016</v>
      </c>
      <c r="I631" s="32">
        <f>STANDARDIZE(E631, 'Summary Statistics'!$K$3,'Summary Statistics'!$K$7)</f>
        <v>-3.4115309716133843E-2</v>
      </c>
    </row>
    <row r="632" spans="1:9" x14ac:dyDescent="0.35">
      <c r="A632" s="31">
        <v>631</v>
      </c>
      <c r="B632">
        <v>4</v>
      </c>
      <c r="C632">
        <v>2</v>
      </c>
      <c r="D632">
        <v>2</v>
      </c>
      <c r="E632" s="16">
        <v>2</v>
      </c>
      <c r="F632" s="31">
        <f>STANDARDIZE(B632, 'Summary Statistics'!$E$3, 'Summary Statistics'!$E$7)</f>
        <v>-0.93383836896020611</v>
      </c>
      <c r="G632">
        <f>STANDARDIZE(C632, 'Summary Statistics'!$I$3,'Summary Statistics'!$I$7)</f>
        <v>-0.61528219312381827</v>
      </c>
      <c r="H632">
        <f>STANDARDIZE(D632, 'Summary Statistics'!$J$3,'Summary Statistics'!$J$7)</f>
        <v>-5.8265062631872602E-2</v>
      </c>
      <c r="I632" s="32">
        <f>STANDARDIZE(E632, 'Summary Statistics'!$K$3,'Summary Statistics'!$K$7)</f>
        <v>-0.59444497767944848</v>
      </c>
    </row>
    <row r="633" spans="1:9" x14ac:dyDescent="0.35">
      <c r="A633" s="31">
        <v>632</v>
      </c>
      <c r="B633">
        <v>10</v>
      </c>
      <c r="C633">
        <v>2</v>
      </c>
      <c r="D633">
        <v>0</v>
      </c>
      <c r="E633" s="16">
        <v>2</v>
      </c>
      <c r="F633" s="31">
        <f>STANDARDIZE(B633, 'Summary Statistics'!$E$3, 'Summary Statistics'!$E$7)</f>
        <v>-0.16229234439227835</v>
      </c>
      <c r="G633">
        <f>STANDARDIZE(C633, 'Summary Statistics'!$I$3,'Summary Statistics'!$I$7)</f>
        <v>-0.61528219312381827</v>
      </c>
      <c r="H633">
        <f>STANDARDIZE(D633, 'Summary Statistics'!$J$3,'Summary Statistics'!$J$7)</f>
        <v>-0.67891464284095016</v>
      </c>
      <c r="I633" s="32">
        <f>STANDARDIZE(E633, 'Summary Statistics'!$K$3,'Summary Statistics'!$K$7)</f>
        <v>-0.59444497767944848</v>
      </c>
    </row>
    <row r="634" spans="1:9" x14ac:dyDescent="0.35">
      <c r="A634" s="31">
        <v>633</v>
      </c>
      <c r="B634">
        <v>8</v>
      </c>
      <c r="C634">
        <v>1</v>
      </c>
      <c r="D634">
        <v>2</v>
      </c>
      <c r="E634" s="16">
        <v>2</v>
      </c>
      <c r="F634" s="31">
        <f>STANDARDIZE(B634, 'Summary Statistics'!$E$3, 'Summary Statistics'!$E$7)</f>
        <v>-0.41947435258158761</v>
      </c>
      <c r="G634">
        <f>STANDARDIZE(C634, 'Summary Statistics'!$I$3,'Summary Statistics'!$I$7)</f>
        <v>-0.89128610642623307</v>
      </c>
      <c r="H634">
        <f>STANDARDIZE(D634, 'Summary Statistics'!$J$3,'Summary Statistics'!$J$7)</f>
        <v>-5.8265062631872602E-2</v>
      </c>
      <c r="I634" s="32">
        <f>STANDARDIZE(E634, 'Summary Statistics'!$K$3,'Summary Statistics'!$K$7)</f>
        <v>-0.59444497767944848</v>
      </c>
    </row>
    <row r="635" spans="1:9" x14ac:dyDescent="0.35">
      <c r="A635" s="31">
        <v>634</v>
      </c>
      <c r="B635">
        <v>6</v>
      </c>
      <c r="C635">
        <v>4</v>
      </c>
      <c r="D635">
        <v>0</v>
      </c>
      <c r="E635" s="16">
        <v>3</v>
      </c>
      <c r="F635" s="31">
        <f>STANDARDIZE(B635, 'Summary Statistics'!$E$3, 'Summary Statistics'!$E$7)</f>
        <v>-0.67665636077089686</v>
      </c>
      <c r="G635">
        <f>STANDARDIZE(C635, 'Summary Statistics'!$I$3,'Summary Statistics'!$I$7)</f>
        <v>-6.3274366518988837E-2</v>
      </c>
      <c r="H635">
        <f>STANDARDIZE(D635, 'Summary Statistics'!$J$3,'Summary Statistics'!$J$7)</f>
        <v>-0.67891464284095016</v>
      </c>
      <c r="I635" s="32">
        <f>STANDARDIZE(E635, 'Summary Statistics'!$K$3,'Summary Statistics'!$K$7)</f>
        <v>-0.31428014369779117</v>
      </c>
    </row>
    <row r="636" spans="1:9" x14ac:dyDescent="0.35">
      <c r="A636" s="31">
        <v>635</v>
      </c>
      <c r="B636">
        <v>5</v>
      </c>
      <c r="C636">
        <v>3</v>
      </c>
      <c r="D636">
        <v>0</v>
      </c>
      <c r="E636" s="16">
        <v>3</v>
      </c>
      <c r="F636" s="31">
        <f>STANDARDIZE(B636, 'Summary Statistics'!$E$3, 'Summary Statistics'!$E$7)</f>
        <v>-0.80524736486555148</v>
      </c>
      <c r="G636">
        <f>STANDARDIZE(C636, 'Summary Statistics'!$I$3,'Summary Statistics'!$I$7)</f>
        <v>-0.33927827982140357</v>
      </c>
      <c r="H636">
        <f>STANDARDIZE(D636, 'Summary Statistics'!$J$3,'Summary Statistics'!$J$7)</f>
        <v>-0.67891464284095016</v>
      </c>
      <c r="I636" s="32">
        <f>STANDARDIZE(E636, 'Summary Statistics'!$K$3,'Summary Statistics'!$K$7)</f>
        <v>-0.31428014369779117</v>
      </c>
    </row>
    <row r="637" spans="1:9" x14ac:dyDescent="0.35">
      <c r="A637" s="31">
        <v>636</v>
      </c>
      <c r="B637">
        <v>17</v>
      </c>
      <c r="C637">
        <v>14</v>
      </c>
      <c r="D637">
        <v>5</v>
      </c>
      <c r="E637" s="16">
        <v>15</v>
      </c>
      <c r="F637" s="31">
        <f>STANDARDIZE(B637, 'Summary Statistics'!$E$3, 'Summary Statistics'!$E$7)</f>
        <v>0.73784468427030403</v>
      </c>
      <c r="G637">
        <f>STANDARDIZE(C637, 'Summary Statistics'!$I$3,'Summary Statistics'!$I$7)</f>
        <v>2.6967647665051584</v>
      </c>
      <c r="H637">
        <f>STANDARDIZE(D637, 'Summary Statistics'!$J$3,'Summary Statistics'!$J$7)</f>
        <v>0.87270930768174382</v>
      </c>
      <c r="I637" s="32">
        <f>STANDARDIZE(E637, 'Summary Statistics'!$K$3,'Summary Statistics'!$K$7)</f>
        <v>3.0476978640820973</v>
      </c>
    </row>
    <row r="638" spans="1:9" x14ac:dyDescent="0.35">
      <c r="A638" s="31">
        <v>637</v>
      </c>
      <c r="B638">
        <v>10</v>
      </c>
      <c r="C638">
        <v>2</v>
      </c>
      <c r="D638">
        <v>7</v>
      </c>
      <c r="E638" s="16">
        <v>8</v>
      </c>
      <c r="F638" s="31">
        <f>STANDARDIZE(B638, 'Summary Statistics'!$E$3, 'Summary Statistics'!$E$7)</f>
        <v>-0.16229234439227835</v>
      </c>
      <c r="G638">
        <f>STANDARDIZE(C638, 'Summary Statistics'!$I$3,'Summary Statistics'!$I$7)</f>
        <v>-0.61528219312381827</v>
      </c>
      <c r="H638">
        <f>STANDARDIZE(D638, 'Summary Statistics'!$J$3,'Summary Statistics'!$J$7)</f>
        <v>1.4933588878908215</v>
      </c>
      <c r="I638" s="32">
        <f>STANDARDIZE(E638, 'Summary Statistics'!$K$3,'Summary Statistics'!$K$7)</f>
        <v>1.0865440262104955</v>
      </c>
    </row>
    <row r="639" spans="1:9" x14ac:dyDescent="0.35">
      <c r="A639" s="31">
        <v>638</v>
      </c>
      <c r="B639">
        <v>4</v>
      </c>
      <c r="C639">
        <v>0</v>
      </c>
      <c r="D639">
        <v>0</v>
      </c>
      <c r="E639" s="16">
        <v>2</v>
      </c>
      <c r="F639" s="31">
        <f>STANDARDIZE(B639, 'Summary Statistics'!$E$3, 'Summary Statistics'!$E$7)</f>
        <v>-0.93383836896020611</v>
      </c>
      <c r="G639">
        <f>STANDARDIZE(C639, 'Summary Statistics'!$I$3,'Summary Statistics'!$I$7)</f>
        <v>-1.1672900197286478</v>
      </c>
      <c r="H639">
        <f>STANDARDIZE(D639, 'Summary Statistics'!$J$3,'Summary Statistics'!$J$7)</f>
        <v>-0.67891464284095016</v>
      </c>
      <c r="I639" s="32">
        <f>STANDARDIZE(E639, 'Summary Statistics'!$K$3,'Summary Statistics'!$K$7)</f>
        <v>-0.59444497767944848</v>
      </c>
    </row>
    <row r="640" spans="1:9" x14ac:dyDescent="0.35">
      <c r="A640" s="31">
        <v>639</v>
      </c>
      <c r="B640">
        <v>5</v>
      </c>
      <c r="C640">
        <v>2</v>
      </c>
      <c r="D640">
        <v>0</v>
      </c>
      <c r="E640" s="16">
        <v>3</v>
      </c>
      <c r="F640" s="31">
        <f>STANDARDIZE(B640, 'Summary Statistics'!$E$3, 'Summary Statistics'!$E$7)</f>
        <v>-0.80524736486555148</v>
      </c>
      <c r="G640">
        <f>STANDARDIZE(C640, 'Summary Statistics'!$I$3,'Summary Statistics'!$I$7)</f>
        <v>-0.61528219312381827</v>
      </c>
      <c r="H640">
        <f>STANDARDIZE(D640, 'Summary Statistics'!$J$3,'Summary Statistics'!$J$7)</f>
        <v>-0.67891464284095016</v>
      </c>
      <c r="I640" s="32">
        <f>STANDARDIZE(E640, 'Summary Statistics'!$K$3,'Summary Statistics'!$K$7)</f>
        <v>-0.31428014369779117</v>
      </c>
    </row>
    <row r="641" spans="1:9" x14ac:dyDescent="0.35">
      <c r="A641" s="31">
        <v>640</v>
      </c>
      <c r="B641">
        <v>7</v>
      </c>
      <c r="C641">
        <v>2</v>
      </c>
      <c r="D641">
        <v>0</v>
      </c>
      <c r="E641" s="16">
        <v>2</v>
      </c>
      <c r="F641" s="31">
        <f>STANDARDIZE(B641, 'Summary Statistics'!$E$3, 'Summary Statistics'!$E$7)</f>
        <v>-0.54806535667624223</v>
      </c>
      <c r="G641">
        <f>STANDARDIZE(C641, 'Summary Statistics'!$I$3,'Summary Statistics'!$I$7)</f>
        <v>-0.61528219312381827</v>
      </c>
      <c r="H641">
        <f>STANDARDIZE(D641, 'Summary Statistics'!$J$3,'Summary Statistics'!$J$7)</f>
        <v>-0.67891464284095016</v>
      </c>
      <c r="I641" s="32">
        <f>STANDARDIZE(E641, 'Summary Statistics'!$K$3,'Summary Statistics'!$K$7)</f>
        <v>-0.59444497767944848</v>
      </c>
    </row>
    <row r="642" spans="1:9" x14ac:dyDescent="0.35">
      <c r="A642" s="31">
        <v>641</v>
      </c>
      <c r="B642">
        <v>6</v>
      </c>
      <c r="C642">
        <v>2</v>
      </c>
      <c r="D642">
        <v>3</v>
      </c>
      <c r="E642" s="16">
        <v>4</v>
      </c>
      <c r="F642" s="31">
        <f>STANDARDIZE(B642, 'Summary Statistics'!$E$3, 'Summary Statistics'!$E$7)</f>
        <v>-0.67665636077089686</v>
      </c>
      <c r="G642">
        <f>STANDARDIZE(C642, 'Summary Statistics'!$I$3,'Summary Statistics'!$I$7)</f>
        <v>-0.61528219312381827</v>
      </c>
      <c r="H642">
        <f>STANDARDIZE(D642, 'Summary Statistics'!$J$3,'Summary Statistics'!$J$7)</f>
        <v>0.2520597274726662</v>
      </c>
      <c r="I642" s="32">
        <f>STANDARDIZE(E642, 'Summary Statistics'!$K$3,'Summary Statistics'!$K$7)</f>
        <v>-3.4115309716133843E-2</v>
      </c>
    </row>
    <row r="643" spans="1:9" x14ac:dyDescent="0.35">
      <c r="A643" s="31">
        <v>642</v>
      </c>
      <c r="B643">
        <v>10</v>
      </c>
      <c r="C643">
        <v>8</v>
      </c>
      <c r="D643">
        <v>5</v>
      </c>
      <c r="E643" s="16">
        <v>3</v>
      </c>
      <c r="F643" s="31">
        <f>STANDARDIZE(B643, 'Summary Statistics'!$E$3, 'Summary Statistics'!$E$7)</f>
        <v>-0.16229234439227835</v>
      </c>
      <c r="G643">
        <f>STANDARDIZE(C643, 'Summary Statistics'!$I$3,'Summary Statistics'!$I$7)</f>
        <v>1.04074128669067</v>
      </c>
      <c r="H643">
        <f>STANDARDIZE(D643, 'Summary Statistics'!$J$3,'Summary Statistics'!$J$7)</f>
        <v>0.87270930768174382</v>
      </c>
      <c r="I643" s="32">
        <f>STANDARDIZE(E643, 'Summary Statistics'!$K$3,'Summary Statistics'!$K$7)</f>
        <v>-0.31428014369779117</v>
      </c>
    </row>
    <row r="644" spans="1:9" x14ac:dyDescent="0.35">
      <c r="A644" s="31">
        <v>643</v>
      </c>
      <c r="B644">
        <v>3</v>
      </c>
      <c r="C644">
        <v>2</v>
      </c>
      <c r="D644">
        <v>1</v>
      </c>
      <c r="E644" s="16">
        <v>2</v>
      </c>
      <c r="F644" s="31">
        <f>STANDARDIZE(B644, 'Summary Statistics'!$E$3, 'Summary Statistics'!$E$7)</f>
        <v>-1.0624293730548606</v>
      </c>
      <c r="G644">
        <f>STANDARDIZE(C644, 'Summary Statistics'!$I$3,'Summary Statistics'!$I$7)</f>
        <v>-0.61528219312381827</v>
      </c>
      <c r="H644">
        <f>STANDARDIZE(D644, 'Summary Statistics'!$J$3,'Summary Statistics'!$J$7)</f>
        <v>-0.36858985273641137</v>
      </c>
      <c r="I644" s="32">
        <f>STANDARDIZE(E644, 'Summary Statistics'!$K$3,'Summary Statistics'!$K$7)</f>
        <v>-0.59444497767944848</v>
      </c>
    </row>
    <row r="645" spans="1:9" x14ac:dyDescent="0.35">
      <c r="A645" s="31">
        <v>644</v>
      </c>
      <c r="B645">
        <v>17</v>
      </c>
      <c r="C645">
        <v>3</v>
      </c>
      <c r="D645">
        <v>1</v>
      </c>
      <c r="E645" s="16">
        <v>3</v>
      </c>
      <c r="F645" s="31">
        <f>STANDARDIZE(B645, 'Summary Statistics'!$E$3, 'Summary Statistics'!$E$7)</f>
        <v>0.73784468427030403</v>
      </c>
      <c r="G645">
        <f>STANDARDIZE(C645, 'Summary Statistics'!$I$3,'Summary Statistics'!$I$7)</f>
        <v>-0.33927827982140357</v>
      </c>
      <c r="H645">
        <f>STANDARDIZE(D645, 'Summary Statistics'!$J$3,'Summary Statistics'!$J$7)</f>
        <v>-0.36858985273641137</v>
      </c>
      <c r="I645" s="32">
        <f>STANDARDIZE(E645, 'Summary Statistics'!$K$3,'Summary Statistics'!$K$7)</f>
        <v>-0.31428014369779117</v>
      </c>
    </row>
    <row r="646" spans="1:9" x14ac:dyDescent="0.35">
      <c r="A646" s="31">
        <v>645</v>
      </c>
      <c r="B646">
        <v>8</v>
      </c>
      <c r="C646">
        <v>4</v>
      </c>
      <c r="D646">
        <v>0</v>
      </c>
      <c r="E646" s="16">
        <v>2</v>
      </c>
      <c r="F646" s="31">
        <f>STANDARDIZE(B646, 'Summary Statistics'!$E$3, 'Summary Statistics'!$E$7)</f>
        <v>-0.41947435258158761</v>
      </c>
      <c r="G646">
        <f>STANDARDIZE(C646, 'Summary Statistics'!$I$3,'Summary Statistics'!$I$7)</f>
        <v>-6.3274366518988837E-2</v>
      </c>
      <c r="H646">
        <f>STANDARDIZE(D646, 'Summary Statistics'!$J$3,'Summary Statistics'!$J$7)</f>
        <v>-0.67891464284095016</v>
      </c>
      <c r="I646" s="32">
        <f>STANDARDIZE(E646, 'Summary Statistics'!$K$3,'Summary Statistics'!$K$7)</f>
        <v>-0.59444497767944848</v>
      </c>
    </row>
    <row r="647" spans="1:9" x14ac:dyDescent="0.35">
      <c r="A647" s="31">
        <v>646</v>
      </c>
      <c r="B647">
        <v>5</v>
      </c>
      <c r="C647">
        <v>2</v>
      </c>
      <c r="D647">
        <v>0</v>
      </c>
      <c r="E647" s="16">
        <v>2</v>
      </c>
      <c r="F647" s="31">
        <f>STANDARDIZE(B647, 'Summary Statistics'!$E$3, 'Summary Statistics'!$E$7)</f>
        <v>-0.80524736486555148</v>
      </c>
      <c r="G647">
        <f>STANDARDIZE(C647, 'Summary Statistics'!$I$3,'Summary Statistics'!$I$7)</f>
        <v>-0.61528219312381827</v>
      </c>
      <c r="H647">
        <f>STANDARDIZE(D647, 'Summary Statistics'!$J$3,'Summary Statistics'!$J$7)</f>
        <v>-0.67891464284095016</v>
      </c>
      <c r="I647" s="32">
        <f>STANDARDIZE(E647, 'Summary Statistics'!$K$3,'Summary Statistics'!$K$7)</f>
        <v>-0.59444497767944848</v>
      </c>
    </row>
    <row r="648" spans="1:9" x14ac:dyDescent="0.35">
      <c r="A648" s="31">
        <v>647</v>
      </c>
      <c r="B648">
        <v>28</v>
      </c>
      <c r="C648">
        <v>0</v>
      </c>
      <c r="D648">
        <v>2</v>
      </c>
      <c r="E648" s="16">
        <v>2</v>
      </c>
      <c r="F648" s="31">
        <f>STANDARDIZE(B648, 'Summary Statistics'!$E$3, 'Summary Statistics'!$E$7)</f>
        <v>2.1523457293115045</v>
      </c>
      <c r="G648">
        <f>STANDARDIZE(C648, 'Summary Statistics'!$I$3,'Summary Statistics'!$I$7)</f>
        <v>-1.1672900197286478</v>
      </c>
      <c r="H648">
        <f>STANDARDIZE(D648, 'Summary Statistics'!$J$3,'Summary Statistics'!$J$7)</f>
        <v>-5.8265062631872602E-2</v>
      </c>
      <c r="I648" s="32">
        <f>STANDARDIZE(E648, 'Summary Statistics'!$K$3,'Summary Statistics'!$K$7)</f>
        <v>-0.59444497767944848</v>
      </c>
    </row>
    <row r="649" spans="1:9" x14ac:dyDescent="0.35">
      <c r="A649" s="31">
        <v>648</v>
      </c>
      <c r="B649">
        <v>16</v>
      </c>
      <c r="C649">
        <v>10</v>
      </c>
      <c r="D649">
        <v>4</v>
      </c>
      <c r="E649" s="16">
        <v>8</v>
      </c>
      <c r="F649" s="31">
        <f>STANDARDIZE(B649, 'Summary Statistics'!$E$3, 'Summary Statistics'!$E$7)</f>
        <v>0.6092536801756494</v>
      </c>
      <c r="G649">
        <f>STANDARDIZE(C649, 'Summary Statistics'!$I$3,'Summary Statistics'!$I$7)</f>
        <v>1.5927491132954996</v>
      </c>
      <c r="H649">
        <f>STANDARDIZE(D649, 'Summary Statistics'!$J$3,'Summary Statistics'!$J$7)</f>
        <v>0.56238451757720498</v>
      </c>
      <c r="I649" s="32">
        <f>STANDARDIZE(E649, 'Summary Statistics'!$K$3,'Summary Statistics'!$K$7)</f>
        <v>1.0865440262104955</v>
      </c>
    </row>
    <row r="650" spans="1:9" x14ac:dyDescent="0.35">
      <c r="A650" s="31">
        <v>649</v>
      </c>
      <c r="B650">
        <v>10</v>
      </c>
      <c r="C650">
        <v>4</v>
      </c>
      <c r="D650">
        <v>0</v>
      </c>
      <c r="E650" s="16">
        <v>0</v>
      </c>
      <c r="F650" s="31">
        <f>STANDARDIZE(B650, 'Summary Statistics'!$E$3, 'Summary Statistics'!$E$7)</f>
        <v>-0.16229234439227835</v>
      </c>
      <c r="G650">
        <f>STANDARDIZE(C650, 'Summary Statistics'!$I$3,'Summary Statistics'!$I$7)</f>
        <v>-6.3274366518988837E-2</v>
      </c>
      <c r="H650">
        <f>STANDARDIZE(D650, 'Summary Statistics'!$J$3,'Summary Statistics'!$J$7)</f>
        <v>-0.67891464284095016</v>
      </c>
      <c r="I650" s="32">
        <f>STANDARDIZE(E650, 'Summary Statistics'!$K$3,'Summary Statistics'!$K$7)</f>
        <v>-1.1547746456427632</v>
      </c>
    </row>
    <row r="651" spans="1:9" x14ac:dyDescent="0.35">
      <c r="A651" s="31">
        <v>650</v>
      </c>
      <c r="B651">
        <v>33</v>
      </c>
      <c r="C651">
        <v>9</v>
      </c>
      <c r="D651">
        <v>3</v>
      </c>
      <c r="E651" s="16">
        <v>8</v>
      </c>
      <c r="F651" s="31">
        <f>STANDARDIZE(B651, 'Summary Statistics'!$E$3, 'Summary Statistics'!$E$7)</f>
        <v>2.7953007497847779</v>
      </c>
      <c r="G651">
        <f>STANDARDIZE(C651, 'Summary Statistics'!$I$3,'Summary Statistics'!$I$7)</f>
        <v>1.3167451999930848</v>
      </c>
      <c r="H651">
        <f>STANDARDIZE(D651, 'Summary Statistics'!$J$3,'Summary Statistics'!$J$7)</f>
        <v>0.2520597274726662</v>
      </c>
      <c r="I651" s="32">
        <f>STANDARDIZE(E651, 'Summary Statistics'!$K$3,'Summary Statistics'!$K$7)</f>
        <v>1.0865440262104955</v>
      </c>
    </row>
    <row r="652" spans="1:9" x14ac:dyDescent="0.35">
      <c r="A652" s="31">
        <v>651</v>
      </c>
      <c r="B652">
        <v>12</v>
      </c>
      <c r="C652">
        <v>2</v>
      </c>
      <c r="D652">
        <v>2</v>
      </c>
      <c r="E652" s="16">
        <v>2</v>
      </c>
      <c r="F652" s="31">
        <f>STANDARDIZE(B652, 'Summary Statistics'!$E$3, 'Summary Statistics'!$E$7)</f>
        <v>9.4889663797030885E-2</v>
      </c>
      <c r="G652">
        <f>STANDARDIZE(C652, 'Summary Statistics'!$I$3,'Summary Statistics'!$I$7)</f>
        <v>-0.61528219312381827</v>
      </c>
      <c r="H652">
        <f>STANDARDIZE(D652, 'Summary Statistics'!$J$3,'Summary Statistics'!$J$7)</f>
        <v>-5.8265062631872602E-2</v>
      </c>
      <c r="I652" s="32">
        <f>STANDARDIZE(E652, 'Summary Statistics'!$K$3,'Summary Statistics'!$K$7)</f>
        <v>-0.59444497767944848</v>
      </c>
    </row>
    <row r="653" spans="1:9" x14ac:dyDescent="0.35">
      <c r="A653" s="31">
        <v>652</v>
      </c>
      <c r="B653">
        <v>8</v>
      </c>
      <c r="C653">
        <v>6</v>
      </c>
      <c r="D653">
        <v>7</v>
      </c>
      <c r="E653" s="16">
        <v>7</v>
      </c>
      <c r="F653" s="31">
        <f>STANDARDIZE(B653, 'Summary Statistics'!$E$3, 'Summary Statistics'!$E$7)</f>
        <v>-0.41947435258158761</v>
      </c>
      <c r="G653">
        <f>STANDARDIZE(C653, 'Summary Statistics'!$I$3,'Summary Statistics'!$I$7)</f>
        <v>0.48873346008584062</v>
      </c>
      <c r="H653">
        <f>STANDARDIZE(D653, 'Summary Statistics'!$J$3,'Summary Statistics'!$J$7)</f>
        <v>1.4933588878908215</v>
      </c>
      <c r="I653" s="32">
        <f>STANDARDIZE(E653, 'Summary Statistics'!$K$3,'Summary Statistics'!$K$7)</f>
        <v>0.80637919222883814</v>
      </c>
    </row>
    <row r="654" spans="1:9" x14ac:dyDescent="0.35">
      <c r="A654" s="31">
        <v>653</v>
      </c>
      <c r="B654">
        <v>10</v>
      </c>
      <c r="C654">
        <v>0</v>
      </c>
      <c r="D654">
        <v>0</v>
      </c>
      <c r="E654" s="16">
        <v>9</v>
      </c>
      <c r="F654" s="31">
        <f>STANDARDIZE(B654, 'Summary Statistics'!$E$3, 'Summary Statistics'!$E$7)</f>
        <v>-0.16229234439227835</v>
      </c>
      <c r="G654">
        <f>STANDARDIZE(C654, 'Summary Statistics'!$I$3,'Summary Statistics'!$I$7)</f>
        <v>-1.1672900197286478</v>
      </c>
      <c r="H654">
        <f>STANDARDIZE(D654, 'Summary Statistics'!$J$3,'Summary Statistics'!$J$7)</f>
        <v>-0.67891464284095016</v>
      </c>
      <c r="I654" s="32">
        <f>STANDARDIZE(E654, 'Summary Statistics'!$K$3,'Summary Statistics'!$K$7)</f>
        <v>1.3667088601921529</v>
      </c>
    </row>
    <row r="655" spans="1:9" x14ac:dyDescent="0.35">
      <c r="A655" s="31">
        <v>654</v>
      </c>
      <c r="B655">
        <v>31</v>
      </c>
      <c r="C655">
        <v>6</v>
      </c>
      <c r="D655">
        <v>14</v>
      </c>
      <c r="E655" s="16">
        <v>7</v>
      </c>
      <c r="F655" s="31">
        <f>STANDARDIZE(B655, 'Summary Statistics'!$E$3, 'Summary Statistics'!$E$7)</f>
        <v>2.5381187415954685</v>
      </c>
      <c r="G655">
        <f>STANDARDIZE(C655, 'Summary Statistics'!$I$3,'Summary Statistics'!$I$7)</f>
        <v>0.48873346008584062</v>
      </c>
      <c r="H655">
        <f>STANDARDIZE(D655, 'Summary Statistics'!$J$3,'Summary Statistics'!$J$7)</f>
        <v>3.665632418622593</v>
      </c>
      <c r="I655" s="32">
        <f>STANDARDIZE(E655, 'Summary Statistics'!$K$3,'Summary Statistics'!$K$7)</f>
        <v>0.80637919222883814</v>
      </c>
    </row>
    <row r="656" spans="1:9" x14ac:dyDescent="0.35">
      <c r="A656" s="31">
        <v>655</v>
      </c>
      <c r="B656">
        <v>13</v>
      </c>
      <c r="C656">
        <v>4</v>
      </c>
      <c r="D656">
        <v>0</v>
      </c>
      <c r="E656" s="16">
        <v>4</v>
      </c>
      <c r="F656" s="31">
        <f>STANDARDIZE(B656, 'Summary Statistics'!$E$3, 'Summary Statistics'!$E$7)</f>
        <v>0.2234806678916855</v>
      </c>
      <c r="G656">
        <f>STANDARDIZE(C656, 'Summary Statistics'!$I$3,'Summary Statistics'!$I$7)</f>
        <v>-6.3274366518988837E-2</v>
      </c>
      <c r="H656">
        <f>STANDARDIZE(D656, 'Summary Statistics'!$J$3,'Summary Statistics'!$J$7)</f>
        <v>-0.67891464284095016</v>
      </c>
      <c r="I656" s="32">
        <f>STANDARDIZE(E656, 'Summary Statistics'!$K$3,'Summary Statistics'!$K$7)</f>
        <v>-3.4115309716133843E-2</v>
      </c>
    </row>
    <row r="657" spans="1:9" x14ac:dyDescent="0.35">
      <c r="A657" s="31">
        <v>656</v>
      </c>
      <c r="B657">
        <v>7</v>
      </c>
      <c r="C657">
        <v>3</v>
      </c>
      <c r="D657">
        <v>0</v>
      </c>
      <c r="E657" s="16">
        <v>3</v>
      </c>
      <c r="F657" s="31">
        <f>STANDARDIZE(B657, 'Summary Statistics'!$E$3, 'Summary Statistics'!$E$7)</f>
        <v>-0.54806535667624223</v>
      </c>
      <c r="G657">
        <f>STANDARDIZE(C657, 'Summary Statistics'!$I$3,'Summary Statistics'!$I$7)</f>
        <v>-0.33927827982140357</v>
      </c>
      <c r="H657">
        <f>STANDARDIZE(D657, 'Summary Statistics'!$J$3,'Summary Statistics'!$J$7)</f>
        <v>-0.67891464284095016</v>
      </c>
      <c r="I657" s="32">
        <f>STANDARDIZE(E657, 'Summary Statistics'!$K$3,'Summary Statistics'!$K$7)</f>
        <v>-0.31428014369779117</v>
      </c>
    </row>
    <row r="658" spans="1:9" x14ac:dyDescent="0.35">
      <c r="A658" s="31">
        <v>657</v>
      </c>
      <c r="B658">
        <v>1</v>
      </c>
      <c r="C658">
        <v>0</v>
      </c>
      <c r="D658">
        <v>0</v>
      </c>
      <c r="E658" s="16">
        <v>1</v>
      </c>
      <c r="F658" s="31">
        <f>STANDARDIZE(B658, 'Summary Statistics'!$E$3, 'Summary Statistics'!$E$7)</f>
        <v>-1.3196113812441699</v>
      </c>
      <c r="G658">
        <f>STANDARDIZE(C658, 'Summary Statistics'!$I$3,'Summary Statistics'!$I$7)</f>
        <v>-1.1672900197286478</v>
      </c>
      <c r="H658">
        <f>STANDARDIZE(D658, 'Summary Statistics'!$J$3,'Summary Statistics'!$J$7)</f>
        <v>-0.67891464284095016</v>
      </c>
      <c r="I658" s="32">
        <f>STANDARDIZE(E658, 'Summary Statistics'!$K$3,'Summary Statistics'!$K$7)</f>
        <v>-0.87460981166110585</v>
      </c>
    </row>
    <row r="659" spans="1:9" x14ac:dyDescent="0.35">
      <c r="A659" s="31">
        <v>658</v>
      </c>
      <c r="B659">
        <v>8</v>
      </c>
      <c r="C659">
        <v>3</v>
      </c>
      <c r="D659">
        <v>0</v>
      </c>
      <c r="E659" s="16">
        <v>3</v>
      </c>
      <c r="F659" s="31">
        <f>STANDARDIZE(B659, 'Summary Statistics'!$E$3, 'Summary Statistics'!$E$7)</f>
        <v>-0.41947435258158761</v>
      </c>
      <c r="G659">
        <f>STANDARDIZE(C659, 'Summary Statistics'!$I$3,'Summary Statistics'!$I$7)</f>
        <v>-0.33927827982140357</v>
      </c>
      <c r="H659">
        <f>STANDARDIZE(D659, 'Summary Statistics'!$J$3,'Summary Statistics'!$J$7)</f>
        <v>-0.67891464284095016</v>
      </c>
      <c r="I659" s="32">
        <f>STANDARDIZE(E659, 'Summary Statistics'!$K$3,'Summary Statistics'!$K$7)</f>
        <v>-0.31428014369779117</v>
      </c>
    </row>
    <row r="660" spans="1:9" x14ac:dyDescent="0.35">
      <c r="A660" s="31">
        <v>659</v>
      </c>
      <c r="B660">
        <v>8</v>
      </c>
      <c r="C660">
        <v>7</v>
      </c>
      <c r="D660">
        <v>7</v>
      </c>
      <c r="E660" s="16">
        <v>1</v>
      </c>
      <c r="F660" s="31">
        <f>STANDARDIZE(B660, 'Summary Statistics'!$E$3, 'Summary Statistics'!$E$7)</f>
        <v>-0.41947435258158761</v>
      </c>
      <c r="G660">
        <f>STANDARDIZE(C660, 'Summary Statistics'!$I$3,'Summary Statistics'!$I$7)</f>
        <v>0.76473737338825531</v>
      </c>
      <c r="H660">
        <f>STANDARDIZE(D660, 'Summary Statistics'!$J$3,'Summary Statistics'!$J$7)</f>
        <v>1.4933588878908215</v>
      </c>
      <c r="I660" s="32">
        <f>STANDARDIZE(E660, 'Summary Statistics'!$K$3,'Summary Statistics'!$K$7)</f>
        <v>-0.87460981166110585</v>
      </c>
    </row>
    <row r="661" spans="1:9" x14ac:dyDescent="0.35">
      <c r="A661" s="31">
        <v>660</v>
      </c>
      <c r="B661">
        <v>4</v>
      </c>
      <c r="C661">
        <v>2</v>
      </c>
      <c r="D661">
        <v>0</v>
      </c>
      <c r="E661" s="16">
        <v>2</v>
      </c>
      <c r="F661" s="31">
        <f>STANDARDIZE(B661, 'Summary Statistics'!$E$3, 'Summary Statistics'!$E$7)</f>
        <v>-0.93383836896020611</v>
      </c>
      <c r="G661">
        <f>STANDARDIZE(C661, 'Summary Statistics'!$I$3,'Summary Statistics'!$I$7)</f>
        <v>-0.61528219312381827</v>
      </c>
      <c r="H661">
        <f>STANDARDIZE(D661, 'Summary Statistics'!$J$3,'Summary Statistics'!$J$7)</f>
        <v>-0.67891464284095016</v>
      </c>
      <c r="I661" s="32">
        <f>STANDARDIZE(E661, 'Summary Statistics'!$K$3,'Summary Statistics'!$K$7)</f>
        <v>-0.59444497767944848</v>
      </c>
    </row>
    <row r="662" spans="1:9" x14ac:dyDescent="0.35">
      <c r="A662" s="31">
        <v>661</v>
      </c>
      <c r="B662">
        <v>3</v>
      </c>
      <c r="C662">
        <v>0</v>
      </c>
      <c r="D662">
        <v>0</v>
      </c>
      <c r="E662" s="16">
        <v>0</v>
      </c>
      <c r="F662" s="31">
        <f>STANDARDIZE(B662, 'Summary Statistics'!$E$3, 'Summary Statistics'!$E$7)</f>
        <v>-1.0624293730548606</v>
      </c>
      <c r="G662">
        <f>STANDARDIZE(C662, 'Summary Statistics'!$I$3,'Summary Statistics'!$I$7)</f>
        <v>-1.1672900197286478</v>
      </c>
      <c r="H662">
        <f>STANDARDIZE(D662, 'Summary Statistics'!$J$3,'Summary Statistics'!$J$7)</f>
        <v>-0.67891464284095016</v>
      </c>
      <c r="I662" s="32">
        <f>STANDARDIZE(E662, 'Summary Statistics'!$K$3,'Summary Statistics'!$K$7)</f>
        <v>-1.1547746456427632</v>
      </c>
    </row>
    <row r="663" spans="1:9" x14ac:dyDescent="0.35">
      <c r="A663" s="31">
        <v>662</v>
      </c>
      <c r="B663">
        <v>4</v>
      </c>
      <c r="C663">
        <v>0</v>
      </c>
      <c r="D663">
        <v>0</v>
      </c>
      <c r="E663" s="16">
        <v>0</v>
      </c>
      <c r="F663" s="31">
        <f>STANDARDIZE(B663, 'Summary Statistics'!$E$3, 'Summary Statistics'!$E$7)</f>
        <v>-0.93383836896020611</v>
      </c>
      <c r="G663">
        <f>STANDARDIZE(C663, 'Summary Statistics'!$I$3,'Summary Statistics'!$I$7)</f>
        <v>-1.1672900197286478</v>
      </c>
      <c r="H663">
        <f>STANDARDIZE(D663, 'Summary Statistics'!$J$3,'Summary Statistics'!$J$7)</f>
        <v>-0.67891464284095016</v>
      </c>
      <c r="I663" s="32">
        <f>STANDARDIZE(E663, 'Summary Statistics'!$K$3,'Summary Statistics'!$K$7)</f>
        <v>-1.1547746456427632</v>
      </c>
    </row>
    <row r="664" spans="1:9" x14ac:dyDescent="0.35">
      <c r="A664" s="31">
        <v>663</v>
      </c>
      <c r="B664">
        <v>2</v>
      </c>
      <c r="C664">
        <v>2</v>
      </c>
      <c r="D664">
        <v>0</v>
      </c>
      <c r="E664" s="16">
        <v>2</v>
      </c>
      <c r="F664" s="31">
        <f>STANDARDIZE(B664, 'Summary Statistics'!$E$3, 'Summary Statistics'!$E$7)</f>
        <v>-1.1910203771495154</v>
      </c>
      <c r="G664">
        <f>STANDARDIZE(C664, 'Summary Statistics'!$I$3,'Summary Statistics'!$I$7)</f>
        <v>-0.61528219312381827</v>
      </c>
      <c r="H664">
        <f>STANDARDIZE(D664, 'Summary Statistics'!$J$3,'Summary Statistics'!$J$7)</f>
        <v>-0.67891464284095016</v>
      </c>
      <c r="I664" s="32">
        <f>STANDARDIZE(E664, 'Summary Statistics'!$K$3,'Summary Statistics'!$K$7)</f>
        <v>-0.59444497767944848</v>
      </c>
    </row>
    <row r="665" spans="1:9" x14ac:dyDescent="0.35">
      <c r="A665" s="31">
        <v>664</v>
      </c>
      <c r="B665">
        <v>1</v>
      </c>
      <c r="C665">
        <v>0</v>
      </c>
      <c r="D665">
        <v>0</v>
      </c>
      <c r="E665" s="16">
        <v>0</v>
      </c>
      <c r="F665" s="31">
        <f>STANDARDIZE(B665, 'Summary Statistics'!$E$3, 'Summary Statistics'!$E$7)</f>
        <v>-1.3196113812441699</v>
      </c>
      <c r="G665">
        <f>STANDARDIZE(C665, 'Summary Statistics'!$I$3,'Summary Statistics'!$I$7)</f>
        <v>-1.1672900197286478</v>
      </c>
      <c r="H665">
        <f>STANDARDIZE(D665, 'Summary Statistics'!$J$3,'Summary Statistics'!$J$7)</f>
        <v>-0.67891464284095016</v>
      </c>
      <c r="I665" s="32">
        <f>STANDARDIZE(E665, 'Summary Statistics'!$K$3,'Summary Statistics'!$K$7)</f>
        <v>-1.1547746456427632</v>
      </c>
    </row>
    <row r="666" spans="1:9" x14ac:dyDescent="0.35">
      <c r="A666" s="31">
        <v>665</v>
      </c>
      <c r="B666">
        <v>17</v>
      </c>
      <c r="C666">
        <v>8</v>
      </c>
      <c r="D666">
        <v>4</v>
      </c>
      <c r="E666" s="16">
        <v>11</v>
      </c>
      <c r="F666" s="31">
        <f>STANDARDIZE(B666, 'Summary Statistics'!$E$3, 'Summary Statistics'!$E$7)</f>
        <v>0.73784468427030403</v>
      </c>
      <c r="G666">
        <f>STANDARDIZE(C666, 'Summary Statistics'!$I$3,'Summary Statistics'!$I$7)</f>
        <v>1.04074128669067</v>
      </c>
      <c r="H666">
        <f>STANDARDIZE(D666, 'Summary Statistics'!$J$3,'Summary Statistics'!$J$7)</f>
        <v>0.56238451757720498</v>
      </c>
      <c r="I666" s="32">
        <f>STANDARDIZE(E666, 'Summary Statistics'!$K$3,'Summary Statistics'!$K$7)</f>
        <v>1.9270385281554676</v>
      </c>
    </row>
    <row r="667" spans="1:9" x14ac:dyDescent="0.35">
      <c r="A667" s="31">
        <v>666</v>
      </c>
      <c r="B667">
        <v>3</v>
      </c>
      <c r="C667">
        <v>2</v>
      </c>
      <c r="D667">
        <v>1</v>
      </c>
      <c r="E667" s="16">
        <v>2</v>
      </c>
      <c r="F667" s="31">
        <f>STANDARDIZE(B667, 'Summary Statistics'!$E$3, 'Summary Statistics'!$E$7)</f>
        <v>-1.0624293730548606</v>
      </c>
      <c r="G667">
        <f>STANDARDIZE(C667, 'Summary Statistics'!$I$3,'Summary Statistics'!$I$7)</f>
        <v>-0.61528219312381827</v>
      </c>
      <c r="H667">
        <f>STANDARDIZE(D667, 'Summary Statistics'!$J$3,'Summary Statistics'!$J$7)</f>
        <v>-0.36858985273641137</v>
      </c>
      <c r="I667" s="32">
        <f>STANDARDIZE(E667, 'Summary Statistics'!$K$3,'Summary Statistics'!$K$7)</f>
        <v>-0.59444497767944848</v>
      </c>
    </row>
    <row r="668" spans="1:9" x14ac:dyDescent="0.35">
      <c r="A668" s="31">
        <v>667</v>
      </c>
      <c r="B668">
        <v>4</v>
      </c>
      <c r="C668">
        <v>2</v>
      </c>
      <c r="D668">
        <v>0</v>
      </c>
      <c r="E668" s="16">
        <v>2</v>
      </c>
      <c r="F668" s="31">
        <f>STANDARDIZE(B668, 'Summary Statistics'!$E$3, 'Summary Statistics'!$E$7)</f>
        <v>-0.93383836896020611</v>
      </c>
      <c r="G668">
        <f>STANDARDIZE(C668, 'Summary Statistics'!$I$3,'Summary Statistics'!$I$7)</f>
        <v>-0.61528219312381827</v>
      </c>
      <c r="H668">
        <f>STANDARDIZE(D668, 'Summary Statistics'!$J$3,'Summary Statistics'!$J$7)</f>
        <v>-0.67891464284095016</v>
      </c>
      <c r="I668" s="32">
        <f>STANDARDIZE(E668, 'Summary Statistics'!$K$3,'Summary Statistics'!$K$7)</f>
        <v>-0.59444497767944848</v>
      </c>
    </row>
    <row r="669" spans="1:9" x14ac:dyDescent="0.35">
      <c r="A669" s="31">
        <v>668</v>
      </c>
      <c r="B669">
        <v>10</v>
      </c>
      <c r="C669">
        <v>7</v>
      </c>
      <c r="D669">
        <v>1</v>
      </c>
      <c r="E669" s="16">
        <v>0</v>
      </c>
      <c r="F669" s="31">
        <f>STANDARDIZE(B669, 'Summary Statistics'!$E$3, 'Summary Statistics'!$E$7)</f>
        <v>-0.16229234439227835</v>
      </c>
      <c r="G669">
        <f>STANDARDIZE(C669, 'Summary Statistics'!$I$3,'Summary Statistics'!$I$7)</f>
        <v>0.76473737338825531</v>
      </c>
      <c r="H669">
        <f>STANDARDIZE(D669, 'Summary Statistics'!$J$3,'Summary Statistics'!$J$7)</f>
        <v>-0.36858985273641137</v>
      </c>
      <c r="I669" s="32">
        <f>STANDARDIZE(E669, 'Summary Statistics'!$K$3,'Summary Statistics'!$K$7)</f>
        <v>-1.1547746456427632</v>
      </c>
    </row>
    <row r="670" spans="1:9" x14ac:dyDescent="0.35">
      <c r="A670" s="31">
        <v>669</v>
      </c>
      <c r="B670">
        <v>6</v>
      </c>
      <c r="C670">
        <v>2</v>
      </c>
      <c r="D670">
        <v>2</v>
      </c>
      <c r="E670" s="16">
        <v>2</v>
      </c>
      <c r="F670" s="31">
        <f>STANDARDIZE(B670, 'Summary Statistics'!$E$3, 'Summary Statistics'!$E$7)</f>
        <v>-0.67665636077089686</v>
      </c>
      <c r="G670">
        <f>STANDARDIZE(C670, 'Summary Statistics'!$I$3,'Summary Statistics'!$I$7)</f>
        <v>-0.61528219312381827</v>
      </c>
      <c r="H670">
        <f>STANDARDIZE(D670, 'Summary Statistics'!$J$3,'Summary Statistics'!$J$7)</f>
        <v>-5.8265062631872602E-2</v>
      </c>
      <c r="I670" s="32">
        <f>STANDARDIZE(E670, 'Summary Statistics'!$K$3,'Summary Statistics'!$K$7)</f>
        <v>-0.59444497767944848</v>
      </c>
    </row>
    <row r="671" spans="1:9" x14ac:dyDescent="0.35">
      <c r="A671" s="31">
        <v>670</v>
      </c>
      <c r="B671">
        <v>8</v>
      </c>
      <c r="C671">
        <v>2</v>
      </c>
      <c r="D671">
        <v>2</v>
      </c>
      <c r="E671" s="16">
        <v>2</v>
      </c>
      <c r="F671" s="31">
        <f>STANDARDIZE(B671, 'Summary Statistics'!$E$3, 'Summary Statistics'!$E$7)</f>
        <v>-0.41947435258158761</v>
      </c>
      <c r="G671">
        <f>STANDARDIZE(C671, 'Summary Statistics'!$I$3,'Summary Statistics'!$I$7)</f>
        <v>-0.61528219312381827</v>
      </c>
      <c r="H671">
        <f>STANDARDIZE(D671, 'Summary Statistics'!$J$3,'Summary Statistics'!$J$7)</f>
        <v>-5.8265062631872602E-2</v>
      </c>
      <c r="I671" s="32">
        <f>STANDARDIZE(E671, 'Summary Statistics'!$K$3,'Summary Statistics'!$K$7)</f>
        <v>-0.59444497767944848</v>
      </c>
    </row>
    <row r="672" spans="1:9" x14ac:dyDescent="0.35">
      <c r="A672" s="31">
        <v>671</v>
      </c>
      <c r="B672">
        <v>1</v>
      </c>
      <c r="C672">
        <v>1</v>
      </c>
      <c r="D672">
        <v>0</v>
      </c>
      <c r="E672" s="16">
        <v>0</v>
      </c>
      <c r="F672" s="31">
        <f>STANDARDIZE(B672, 'Summary Statistics'!$E$3, 'Summary Statistics'!$E$7)</f>
        <v>-1.3196113812441699</v>
      </c>
      <c r="G672">
        <f>STANDARDIZE(C672, 'Summary Statistics'!$I$3,'Summary Statistics'!$I$7)</f>
        <v>-0.89128610642623307</v>
      </c>
      <c r="H672">
        <f>STANDARDIZE(D672, 'Summary Statistics'!$J$3,'Summary Statistics'!$J$7)</f>
        <v>-0.67891464284095016</v>
      </c>
      <c r="I672" s="32">
        <f>STANDARDIZE(E672, 'Summary Statistics'!$K$3,'Summary Statistics'!$K$7)</f>
        <v>-1.1547746456427632</v>
      </c>
    </row>
    <row r="673" spans="1:9" x14ac:dyDescent="0.35">
      <c r="A673" s="31">
        <v>672</v>
      </c>
      <c r="B673">
        <v>1</v>
      </c>
      <c r="C673">
        <v>0</v>
      </c>
      <c r="D673">
        <v>1</v>
      </c>
      <c r="E673" s="16">
        <v>0</v>
      </c>
      <c r="F673" s="31">
        <f>STANDARDIZE(B673, 'Summary Statistics'!$E$3, 'Summary Statistics'!$E$7)</f>
        <v>-1.3196113812441699</v>
      </c>
      <c r="G673">
        <f>STANDARDIZE(C673, 'Summary Statistics'!$I$3,'Summary Statistics'!$I$7)</f>
        <v>-1.1672900197286478</v>
      </c>
      <c r="H673">
        <f>STANDARDIZE(D673, 'Summary Statistics'!$J$3,'Summary Statistics'!$J$7)</f>
        <v>-0.36858985273641137</v>
      </c>
      <c r="I673" s="32">
        <f>STANDARDIZE(E673, 'Summary Statistics'!$K$3,'Summary Statistics'!$K$7)</f>
        <v>-1.1547746456427632</v>
      </c>
    </row>
    <row r="674" spans="1:9" x14ac:dyDescent="0.35">
      <c r="A674" s="31">
        <v>673</v>
      </c>
      <c r="B674">
        <v>10</v>
      </c>
      <c r="C674">
        <v>4</v>
      </c>
      <c r="D674">
        <v>0</v>
      </c>
      <c r="E674" s="16">
        <v>3</v>
      </c>
      <c r="F674" s="31">
        <f>STANDARDIZE(B674, 'Summary Statistics'!$E$3, 'Summary Statistics'!$E$7)</f>
        <v>-0.16229234439227835</v>
      </c>
      <c r="G674">
        <f>STANDARDIZE(C674, 'Summary Statistics'!$I$3,'Summary Statistics'!$I$7)</f>
        <v>-6.3274366518988837E-2</v>
      </c>
      <c r="H674">
        <f>STANDARDIZE(D674, 'Summary Statistics'!$J$3,'Summary Statistics'!$J$7)</f>
        <v>-0.67891464284095016</v>
      </c>
      <c r="I674" s="32">
        <f>STANDARDIZE(E674, 'Summary Statistics'!$K$3,'Summary Statistics'!$K$7)</f>
        <v>-0.31428014369779117</v>
      </c>
    </row>
    <row r="675" spans="1:9" x14ac:dyDescent="0.35">
      <c r="A675" s="31">
        <v>674</v>
      </c>
      <c r="B675">
        <v>6</v>
      </c>
      <c r="C675">
        <v>2</v>
      </c>
      <c r="D675">
        <v>0</v>
      </c>
      <c r="E675" s="16">
        <v>2</v>
      </c>
      <c r="F675" s="31">
        <f>STANDARDIZE(B675, 'Summary Statistics'!$E$3, 'Summary Statistics'!$E$7)</f>
        <v>-0.67665636077089686</v>
      </c>
      <c r="G675">
        <f>STANDARDIZE(C675, 'Summary Statistics'!$I$3,'Summary Statistics'!$I$7)</f>
        <v>-0.61528219312381827</v>
      </c>
      <c r="H675">
        <f>STANDARDIZE(D675, 'Summary Statistics'!$J$3,'Summary Statistics'!$J$7)</f>
        <v>-0.67891464284095016</v>
      </c>
      <c r="I675" s="32">
        <f>STANDARDIZE(E675, 'Summary Statistics'!$K$3,'Summary Statistics'!$K$7)</f>
        <v>-0.59444497767944848</v>
      </c>
    </row>
    <row r="676" spans="1:9" x14ac:dyDescent="0.35">
      <c r="A676" s="31">
        <v>675</v>
      </c>
      <c r="B676">
        <v>24</v>
      </c>
      <c r="C676">
        <v>0</v>
      </c>
      <c r="D676">
        <v>0</v>
      </c>
      <c r="E676" s="16">
        <v>4</v>
      </c>
      <c r="F676" s="31">
        <f>STANDARDIZE(B676, 'Summary Statistics'!$E$3, 'Summary Statistics'!$E$7)</f>
        <v>1.6379817129328864</v>
      </c>
      <c r="G676">
        <f>STANDARDIZE(C676, 'Summary Statistics'!$I$3,'Summary Statistics'!$I$7)</f>
        <v>-1.1672900197286478</v>
      </c>
      <c r="H676">
        <f>STANDARDIZE(D676, 'Summary Statistics'!$J$3,'Summary Statistics'!$J$7)</f>
        <v>-0.67891464284095016</v>
      </c>
      <c r="I676" s="32">
        <f>STANDARDIZE(E676, 'Summary Statistics'!$K$3,'Summary Statistics'!$K$7)</f>
        <v>-3.4115309716133843E-2</v>
      </c>
    </row>
    <row r="677" spans="1:9" x14ac:dyDescent="0.35">
      <c r="A677" s="31">
        <v>676</v>
      </c>
      <c r="B677">
        <v>13</v>
      </c>
      <c r="C677">
        <v>7</v>
      </c>
      <c r="D677">
        <v>5</v>
      </c>
      <c r="E677" s="16">
        <v>2</v>
      </c>
      <c r="F677" s="31">
        <f>STANDARDIZE(B677, 'Summary Statistics'!$E$3, 'Summary Statistics'!$E$7)</f>
        <v>0.2234806678916855</v>
      </c>
      <c r="G677">
        <f>STANDARDIZE(C677, 'Summary Statistics'!$I$3,'Summary Statistics'!$I$7)</f>
        <v>0.76473737338825531</v>
      </c>
      <c r="H677">
        <f>STANDARDIZE(D677, 'Summary Statistics'!$J$3,'Summary Statistics'!$J$7)</f>
        <v>0.87270930768174382</v>
      </c>
      <c r="I677" s="32">
        <f>STANDARDIZE(E677, 'Summary Statistics'!$K$3,'Summary Statistics'!$K$7)</f>
        <v>-0.59444497767944848</v>
      </c>
    </row>
    <row r="678" spans="1:9" x14ac:dyDescent="0.35">
      <c r="A678" s="31">
        <v>677</v>
      </c>
      <c r="B678">
        <v>10</v>
      </c>
      <c r="C678">
        <v>6</v>
      </c>
      <c r="D678">
        <v>0</v>
      </c>
      <c r="E678" s="16">
        <v>7</v>
      </c>
      <c r="F678" s="31">
        <f>STANDARDIZE(B678, 'Summary Statistics'!$E$3, 'Summary Statistics'!$E$7)</f>
        <v>-0.16229234439227835</v>
      </c>
      <c r="G678">
        <f>STANDARDIZE(C678, 'Summary Statistics'!$I$3,'Summary Statistics'!$I$7)</f>
        <v>0.48873346008584062</v>
      </c>
      <c r="H678">
        <f>STANDARDIZE(D678, 'Summary Statistics'!$J$3,'Summary Statistics'!$J$7)</f>
        <v>-0.67891464284095016</v>
      </c>
      <c r="I678" s="32">
        <f>STANDARDIZE(E678, 'Summary Statistics'!$K$3,'Summary Statistics'!$K$7)</f>
        <v>0.80637919222883814</v>
      </c>
    </row>
    <row r="679" spans="1:9" x14ac:dyDescent="0.35">
      <c r="A679" s="31">
        <v>678</v>
      </c>
      <c r="B679">
        <v>29</v>
      </c>
      <c r="C679">
        <v>9</v>
      </c>
      <c r="D679">
        <v>1</v>
      </c>
      <c r="E679" s="16">
        <v>7</v>
      </c>
      <c r="F679" s="31">
        <f>STANDARDIZE(B679, 'Summary Statistics'!$E$3, 'Summary Statistics'!$E$7)</f>
        <v>2.2809367334061594</v>
      </c>
      <c r="G679">
        <f>STANDARDIZE(C679, 'Summary Statistics'!$I$3,'Summary Statistics'!$I$7)</f>
        <v>1.3167451999930848</v>
      </c>
      <c r="H679">
        <f>STANDARDIZE(D679, 'Summary Statistics'!$J$3,'Summary Statistics'!$J$7)</f>
        <v>-0.36858985273641137</v>
      </c>
      <c r="I679" s="32">
        <f>STANDARDIZE(E679, 'Summary Statistics'!$K$3,'Summary Statistics'!$K$7)</f>
        <v>0.80637919222883814</v>
      </c>
    </row>
    <row r="680" spans="1:9" x14ac:dyDescent="0.35">
      <c r="A680" s="31">
        <v>679</v>
      </c>
      <c r="B680">
        <v>13</v>
      </c>
      <c r="C680">
        <v>0</v>
      </c>
      <c r="D680">
        <v>0</v>
      </c>
      <c r="E680" s="16">
        <v>0</v>
      </c>
      <c r="F680" s="31">
        <f>STANDARDIZE(B680, 'Summary Statistics'!$E$3, 'Summary Statistics'!$E$7)</f>
        <v>0.2234806678916855</v>
      </c>
      <c r="G680">
        <f>STANDARDIZE(C680, 'Summary Statistics'!$I$3,'Summary Statistics'!$I$7)</f>
        <v>-1.1672900197286478</v>
      </c>
      <c r="H680">
        <f>STANDARDIZE(D680, 'Summary Statistics'!$J$3,'Summary Statistics'!$J$7)</f>
        <v>-0.67891464284095016</v>
      </c>
      <c r="I680" s="32">
        <f>STANDARDIZE(E680, 'Summary Statistics'!$K$3,'Summary Statistics'!$K$7)</f>
        <v>-1.1547746456427632</v>
      </c>
    </row>
    <row r="681" spans="1:9" x14ac:dyDescent="0.35">
      <c r="A681" s="31">
        <v>680</v>
      </c>
      <c r="B681">
        <v>9</v>
      </c>
      <c r="C681">
        <v>8</v>
      </c>
      <c r="D681">
        <v>0</v>
      </c>
      <c r="E681" s="16">
        <v>0</v>
      </c>
      <c r="F681" s="31">
        <f>STANDARDIZE(B681, 'Summary Statistics'!$E$3, 'Summary Statistics'!$E$7)</f>
        <v>-0.29088334848693298</v>
      </c>
      <c r="G681">
        <f>STANDARDIZE(C681, 'Summary Statistics'!$I$3,'Summary Statistics'!$I$7)</f>
        <v>1.04074128669067</v>
      </c>
      <c r="H681">
        <f>STANDARDIZE(D681, 'Summary Statistics'!$J$3,'Summary Statistics'!$J$7)</f>
        <v>-0.67891464284095016</v>
      </c>
      <c r="I681" s="32">
        <f>STANDARDIZE(E681, 'Summary Statistics'!$K$3,'Summary Statistics'!$K$7)</f>
        <v>-1.1547746456427632</v>
      </c>
    </row>
    <row r="682" spans="1:9" x14ac:dyDescent="0.35">
      <c r="A682" s="31">
        <v>681</v>
      </c>
      <c r="B682">
        <v>8</v>
      </c>
      <c r="C682">
        <v>2</v>
      </c>
      <c r="D682">
        <v>0</v>
      </c>
      <c r="E682" s="16">
        <v>1</v>
      </c>
      <c r="F682" s="31">
        <f>STANDARDIZE(B682, 'Summary Statistics'!$E$3, 'Summary Statistics'!$E$7)</f>
        <v>-0.41947435258158761</v>
      </c>
      <c r="G682">
        <f>STANDARDIZE(C682, 'Summary Statistics'!$I$3,'Summary Statistics'!$I$7)</f>
        <v>-0.61528219312381827</v>
      </c>
      <c r="H682">
        <f>STANDARDIZE(D682, 'Summary Statistics'!$J$3,'Summary Statistics'!$J$7)</f>
        <v>-0.67891464284095016</v>
      </c>
      <c r="I682" s="32">
        <f>STANDARDIZE(E682, 'Summary Statistics'!$K$3,'Summary Statistics'!$K$7)</f>
        <v>-0.87460981166110585</v>
      </c>
    </row>
    <row r="683" spans="1:9" x14ac:dyDescent="0.35">
      <c r="A683" s="31">
        <v>682</v>
      </c>
      <c r="B683">
        <v>15</v>
      </c>
      <c r="C683">
        <v>12</v>
      </c>
      <c r="D683">
        <v>5</v>
      </c>
      <c r="E683" s="16">
        <v>11</v>
      </c>
      <c r="F683" s="31">
        <f>STANDARDIZE(B683, 'Summary Statistics'!$E$3, 'Summary Statistics'!$E$7)</f>
        <v>0.48066267608099472</v>
      </c>
      <c r="G683">
        <f>STANDARDIZE(C683, 'Summary Statistics'!$I$3,'Summary Statistics'!$I$7)</f>
        <v>2.1447569399003292</v>
      </c>
      <c r="H683">
        <f>STANDARDIZE(D683, 'Summary Statistics'!$J$3,'Summary Statistics'!$J$7)</f>
        <v>0.87270930768174382</v>
      </c>
      <c r="I683" s="32">
        <f>STANDARDIZE(E683, 'Summary Statistics'!$K$3,'Summary Statistics'!$K$7)</f>
        <v>1.9270385281554676</v>
      </c>
    </row>
    <row r="684" spans="1:9" x14ac:dyDescent="0.35">
      <c r="A684" s="31">
        <v>683</v>
      </c>
      <c r="B684">
        <v>5</v>
      </c>
      <c r="C684">
        <v>0</v>
      </c>
      <c r="D684">
        <v>0</v>
      </c>
      <c r="E684" s="16">
        <v>2</v>
      </c>
      <c r="F684" s="31">
        <f>STANDARDIZE(B684, 'Summary Statistics'!$E$3, 'Summary Statistics'!$E$7)</f>
        <v>-0.80524736486555148</v>
      </c>
      <c r="G684">
        <f>STANDARDIZE(C684, 'Summary Statistics'!$I$3,'Summary Statistics'!$I$7)</f>
        <v>-1.1672900197286478</v>
      </c>
      <c r="H684">
        <f>STANDARDIZE(D684, 'Summary Statistics'!$J$3,'Summary Statistics'!$J$7)</f>
        <v>-0.67891464284095016</v>
      </c>
      <c r="I684" s="32">
        <f>STANDARDIZE(E684, 'Summary Statistics'!$K$3,'Summary Statistics'!$K$7)</f>
        <v>-0.59444497767944848</v>
      </c>
    </row>
    <row r="685" spans="1:9" x14ac:dyDescent="0.35">
      <c r="A685" s="31">
        <v>684</v>
      </c>
      <c r="B685">
        <v>1</v>
      </c>
      <c r="C685">
        <v>0</v>
      </c>
      <c r="D685">
        <v>0</v>
      </c>
      <c r="E685" s="16">
        <v>0</v>
      </c>
      <c r="F685" s="31">
        <f>STANDARDIZE(B685, 'Summary Statistics'!$E$3, 'Summary Statistics'!$E$7)</f>
        <v>-1.3196113812441699</v>
      </c>
      <c r="G685">
        <f>STANDARDIZE(C685, 'Summary Statistics'!$I$3,'Summary Statistics'!$I$7)</f>
        <v>-1.1672900197286478</v>
      </c>
      <c r="H685">
        <f>STANDARDIZE(D685, 'Summary Statistics'!$J$3,'Summary Statistics'!$J$7)</f>
        <v>-0.67891464284095016</v>
      </c>
      <c r="I685" s="32">
        <f>STANDARDIZE(E685, 'Summary Statistics'!$K$3,'Summary Statistics'!$K$7)</f>
        <v>-1.1547746456427632</v>
      </c>
    </row>
    <row r="686" spans="1:9" x14ac:dyDescent="0.35">
      <c r="A686" s="31">
        <v>685</v>
      </c>
      <c r="B686">
        <v>11</v>
      </c>
      <c r="C686">
        <v>0</v>
      </c>
      <c r="D686">
        <v>0</v>
      </c>
      <c r="E686" s="16">
        <v>0</v>
      </c>
      <c r="F686" s="31">
        <f>STANDARDIZE(B686, 'Summary Statistics'!$E$3, 'Summary Statistics'!$E$7)</f>
        <v>-3.3701340297623741E-2</v>
      </c>
      <c r="G686">
        <f>STANDARDIZE(C686, 'Summary Statistics'!$I$3,'Summary Statistics'!$I$7)</f>
        <v>-1.1672900197286478</v>
      </c>
      <c r="H686">
        <f>STANDARDIZE(D686, 'Summary Statistics'!$J$3,'Summary Statistics'!$J$7)</f>
        <v>-0.67891464284095016</v>
      </c>
      <c r="I686" s="32">
        <f>STANDARDIZE(E686, 'Summary Statistics'!$K$3,'Summary Statistics'!$K$7)</f>
        <v>-1.1547746456427632</v>
      </c>
    </row>
    <row r="687" spans="1:9" x14ac:dyDescent="0.35">
      <c r="A687" s="31">
        <v>686</v>
      </c>
      <c r="B687">
        <v>7</v>
      </c>
      <c r="C687">
        <v>7</v>
      </c>
      <c r="D687">
        <v>0</v>
      </c>
      <c r="E687" s="16">
        <v>7</v>
      </c>
      <c r="F687" s="31">
        <f>STANDARDIZE(B687, 'Summary Statistics'!$E$3, 'Summary Statistics'!$E$7)</f>
        <v>-0.54806535667624223</v>
      </c>
      <c r="G687">
        <f>STANDARDIZE(C687, 'Summary Statistics'!$I$3,'Summary Statistics'!$I$7)</f>
        <v>0.76473737338825531</v>
      </c>
      <c r="H687">
        <f>STANDARDIZE(D687, 'Summary Statistics'!$J$3,'Summary Statistics'!$J$7)</f>
        <v>-0.67891464284095016</v>
      </c>
      <c r="I687" s="32">
        <f>STANDARDIZE(E687, 'Summary Statistics'!$K$3,'Summary Statistics'!$K$7)</f>
        <v>0.80637919222883814</v>
      </c>
    </row>
    <row r="688" spans="1:9" x14ac:dyDescent="0.35">
      <c r="A688" s="31">
        <v>687</v>
      </c>
      <c r="B688">
        <v>20</v>
      </c>
      <c r="C688">
        <v>13</v>
      </c>
      <c r="D688">
        <v>2</v>
      </c>
      <c r="E688" s="16">
        <v>17</v>
      </c>
      <c r="F688" s="31">
        <f>STANDARDIZE(B688, 'Summary Statistics'!$E$3, 'Summary Statistics'!$E$7)</f>
        <v>1.1236176965542679</v>
      </c>
      <c r="G688">
        <f>STANDARDIZE(C688, 'Summary Statistics'!$I$3,'Summary Statistics'!$I$7)</f>
        <v>2.4207608532027436</v>
      </c>
      <c r="H688">
        <f>STANDARDIZE(D688, 'Summary Statistics'!$J$3,'Summary Statistics'!$J$7)</f>
        <v>-5.8265062631872602E-2</v>
      </c>
      <c r="I688" s="32">
        <f>STANDARDIZE(E688, 'Summary Statistics'!$K$3,'Summary Statistics'!$K$7)</f>
        <v>3.6080275320454116</v>
      </c>
    </row>
    <row r="689" spans="1:9" x14ac:dyDescent="0.35">
      <c r="A689" s="31">
        <v>688</v>
      </c>
      <c r="B689">
        <v>16</v>
      </c>
      <c r="C689">
        <v>8</v>
      </c>
      <c r="D689">
        <v>3</v>
      </c>
      <c r="E689" s="16">
        <v>9</v>
      </c>
      <c r="F689" s="31">
        <f>STANDARDIZE(B689, 'Summary Statistics'!$E$3, 'Summary Statistics'!$E$7)</f>
        <v>0.6092536801756494</v>
      </c>
      <c r="G689">
        <f>STANDARDIZE(C689, 'Summary Statistics'!$I$3,'Summary Statistics'!$I$7)</f>
        <v>1.04074128669067</v>
      </c>
      <c r="H689">
        <f>STANDARDIZE(D689, 'Summary Statistics'!$J$3,'Summary Statistics'!$J$7)</f>
        <v>0.2520597274726662</v>
      </c>
      <c r="I689" s="32">
        <f>STANDARDIZE(E689, 'Summary Statistics'!$K$3,'Summary Statistics'!$K$7)</f>
        <v>1.3667088601921529</v>
      </c>
    </row>
    <row r="690" spans="1:9" x14ac:dyDescent="0.35">
      <c r="A690" s="31">
        <v>689</v>
      </c>
      <c r="B690">
        <v>1</v>
      </c>
      <c r="C690">
        <v>0</v>
      </c>
      <c r="D690">
        <v>0</v>
      </c>
      <c r="E690" s="16">
        <v>0</v>
      </c>
      <c r="F690" s="31">
        <f>STANDARDIZE(B690, 'Summary Statistics'!$E$3, 'Summary Statistics'!$E$7)</f>
        <v>-1.3196113812441699</v>
      </c>
      <c r="G690">
        <f>STANDARDIZE(C690, 'Summary Statistics'!$I$3,'Summary Statistics'!$I$7)</f>
        <v>-1.1672900197286478</v>
      </c>
      <c r="H690">
        <f>STANDARDIZE(D690, 'Summary Statistics'!$J$3,'Summary Statistics'!$J$7)</f>
        <v>-0.67891464284095016</v>
      </c>
      <c r="I690" s="32">
        <f>STANDARDIZE(E690, 'Summary Statistics'!$K$3,'Summary Statistics'!$K$7)</f>
        <v>-1.1547746456427632</v>
      </c>
    </row>
    <row r="691" spans="1:9" x14ac:dyDescent="0.35">
      <c r="A691" s="31">
        <v>690</v>
      </c>
      <c r="B691">
        <v>1</v>
      </c>
      <c r="C691">
        <v>0</v>
      </c>
      <c r="D691">
        <v>0</v>
      </c>
      <c r="E691" s="16">
        <v>0</v>
      </c>
      <c r="F691" s="31">
        <f>STANDARDIZE(B691, 'Summary Statistics'!$E$3, 'Summary Statistics'!$E$7)</f>
        <v>-1.3196113812441699</v>
      </c>
      <c r="G691">
        <f>STANDARDIZE(C691, 'Summary Statistics'!$I$3,'Summary Statistics'!$I$7)</f>
        <v>-1.1672900197286478</v>
      </c>
      <c r="H691">
        <f>STANDARDIZE(D691, 'Summary Statistics'!$J$3,'Summary Statistics'!$J$7)</f>
        <v>-0.67891464284095016</v>
      </c>
      <c r="I691" s="32">
        <f>STANDARDIZE(E691, 'Summary Statistics'!$K$3,'Summary Statistics'!$K$7)</f>
        <v>-1.1547746456427632</v>
      </c>
    </row>
    <row r="692" spans="1:9" x14ac:dyDescent="0.35">
      <c r="A692" s="31">
        <v>691</v>
      </c>
      <c r="B692">
        <v>10</v>
      </c>
      <c r="C692">
        <v>7</v>
      </c>
      <c r="D692">
        <v>8</v>
      </c>
      <c r="E692" s="16">
        <v>5</v>
      </c>
      <c r="F692" s="31">
        <f>STANDARDIZE(B692, 'Summary Statistics'!$E$3, 'Summary Statistics'!$E$7)</f>
        <v>-0.16229234439227835</v>
      </c>
      <c r="G692">
        <f>STANDARDIZE(C692, 'Summary Statistics'!$I$3,'Summary Statistics'!$I$7)</f>
        <v>0.76473737338825531</v>
      </c>
      <c r="H692">
        <f>STANDARDIZE(D692, 'Summary Statistics'!$J$3,'Summary Statistics'!$J$7)</f>
        <v>1.8036836779953602</v>
      </c>
      <c r="I692" s="32">
        <f>STANDARDIZE(E692, 'Summary Statistics'!$K$3,'Summary Statistics'!$K$7)</f>
        <v>0.24604952426552348</v>
      </c>
    </row>
    <row r="693" spans="1:9" x14ac:dyDescent="0.35">
      <c r="A693" s="31">
        <v>692</v>
      </c>
      <c r="B693">
        <v>3</v>
      </c>
      <c r="C693">
        <v>1</v>
      </c>
      <c r="D693">
        <v>0</v>
      </c>
      <c r="E693" s="16">
        <v>0</v>
      </c>
      <c r="F693" s="31">
        <f>STANDARDIZE(B693, 'Summary Statistics'!$E$3, 'Summary Statistics'!$E$7)</f>
        <v>-1.0624293730548606</v>
      </c>
      <c r="G693">
        <f>STANDARDIZE(C693, 'Summary Statistics'!$I$3,'Summary Statistics'!$I$7)</f>
        <v>-0.89128610642623307</v>
      </c>
      <c r="H693">
        <f>STANDARDIZE(D693, 'Summary Statistics'!$J$3,'Summary Statistics'!$J$7)</f>
        <v>-0.67891464284095016</v>
      </c>
      <c r="I693" s="32">
        <f>STANDARDIZE(E693, 'Summary Statistics'!$K$3,'Summary Statistics'!$K$7)</f>
        <v>-1.1547746456427632</v>
      </c>
    </row>
    <row r="694" spans="1:9" x14ac:dyDescent="0.35">
      <c r="A694" s="31">
        <v>693</v>
      </c>
      <c r="B694">
        <v>8</v>
      </c>
      <c r="C694">
        <v>7</v>
      </c>
      <c r="D694">
        <v>6</v>
      </c>
      <c r="E694" s="16">
        <v>3</v>
      </c>
      <c r="F694" s="31">
        <f>STANDARDIZE(B694, 'Summary Statistics'!$E$3, 'Summary Statistics'!$E$7)</f>
        <v>-0.41947435258158761</v>
      </c>
      <c r="G694">
        <f>STANDARDIZE(C694, 'Summary Statistics'!$I$3,'Summary Statistics'!$I$7)</f>
        <v>0.76473737338825531</v>
      </c>
      <c r="H694">
        <f>STANDARDIZE(D694, 'Summary Statistics'!$J$3,'Summary Statistics'!$J$7)</f>
        <v>1.1830340977862825</v>
      </c>
      <c r="I694" s="32">
        <f>STANDARDIZE(E694, 'Summary Statistics'!$K$3,'Summary Statistics'!$K$7)</f>
        <v>-0.31428014369779117</v>
      </c>
    </row>
    <row r="695" spans="1:9" x14ac:dyDescent="0.35">
      <c r="A695" s="31">
        <v>694</v>
      </c>
      <c r="B695">
        <v>16</v>
      </c>
      <c r="C695">
        <v>7</v>
      </c>
      <c r="D695">
        <v>3</v>
      </c>
      <c r="E695" s="16">
        <v>7</v>
      </c>
      <c r="F695" s="31">
        <f>STANDARDIZE(B695, 'Summary Statistics'!$E$3, 'Summary Statistics'!$E$7)</f>
        <v>0.6092536801756494</v>
      </c>
      <c r="G695">
        <f>STANDARDIZE(C695, 'Summary Statistics'!$I$3,'Summary Statistics'!$I$7)</f>
        <v>0.76473737338825531</v>
      </c>
      <c r="H695">
        <f>STANDARDIZE(D695, 'Summary Statistics'!$J$3,'Summary Statistics'!$J$7)</f>
        <v>0.2520597274726662</v>
      </c>
      <c r="I695" s="32">
        <f>STANDARDIZE(E695, 'Summary Statistics'!$K$3,'Summary Statistics'!$K$7)</f>
        <v>0.80637919222883814</v>
      </c>
    </row>
    <row r="696" spans="1:9" x14ac:dyDescent="0.35">
      <c r="A696" s="31">
        <v>695</v>
      </c>
      <c r="B696">
        <v>6</v>
      </c>
      <c r="C696">
        <v>0</v>
      </c>
      <c r="D696">
        <v>1</v>
      </c>
      <c r="E696" s="16">
        <v>4</v>
      </c>
      <c r="F696" s="31">
        <f>STANDARDIZE(B696, 'Summary Statistics'!$E$3, 'Summary Statistics'!$E$7)</f>
        <v>-0.67665636077089686</v>
      </c>
      <c r="G696">
        <f>STANDARDIZE(C696, 'Summary Statistics'!$I$3,'Summary Statistics'!$I$7)</f>
        <v>-1.1672900197286478</v>
      </c>
      <c r="H696">
        <f>STANDARDIZE(D696, 'Summary Statistics'!$J$3,'Summary Statistics'!$J$7)</f>
        <v>-0.36858985273641137</v>
      </c>
      <c r="I696" s="32">
        <f>STANDARDIZE(E696, 'Summary Statistics'!$K$3,'Summary Statistics'!$K$7)</f>
        <v>-3.4115309716133843E-2</v>
      </c>
    </row>
    <row r="697" spans="1:9" x14ac:dyDescent="0.35">
      <c r="A697" s="31">
        <v>696</v>
      </c>
      <c r="B697">
        <v>17</v>
      </c>
      <c r="C697">
        <v>1</v>
      </c>
      <c r="D697">
        <v>11</v>
      </c>
      <c r="E697" s="16">
        <v>7</v>
      </c>
      <c r="F697" s="31">
        <f>STANDARDIZE(B697, 'Summary Statistics'!$E$3, 'Summary Statistics'!$E$7)</f>
        <v>0.73784468427030403</v>
      </c>
      <c r="G697">
        <f>STANDARDIZE(C697, 'Summary Statistics'!$I$3,'Summary Statistics'!$I$7)</f>
        <v>-0.89128610642623307</v>
      </c>
      <c r="H697">
        <f>STANDARDIZE(D697, 'Summary Statistics'!$J$3,'Summary Statistics'!$J$7)</f>
        <v>2.7346580483089769</v>
      </c>
      <c r="I697" s="32">
        <f>STANDARDIZE(E697, 'Summary Statistics'!$K$3,'Summary Statistics'!$K$7)</f>
        <v>0.80637919222883814</v>
      </c>
    </row>
    <row r="698" spans="1:9" x14ac:dyDescent="0.35">
      <c r="A698" s="31">
        <v>697</v>
      </c>
      <c r="B698">
        <v>9</v>
      </c>
      <c r="C698">
        <v>7</v>
      </c>
      <c r="D698">
        <v>0</v>
      </c>
      <c r="E698" s="16">
        <v>8</v>
      </c>
      <c r="F698" s="31">
        <f>STANDARDIZE(B698, 'Summary Statistics'!$E$3, 'Summary Statistics'!$E$7)</f>
        <v>-0.29088334848693298</v>
      </c>
      <c r="G698">
        <f>STANDARDIZE(C698, 'Summary Statistics'!$I$3,'Summary Statistics'!$I$7)</f>
        <v>0.76473737338825531</v>
      </c>
      <c r="H698">
        <f>STANDARDIZE(D698, 'Summary Statistics'!$J$3,'Summary Statistics'!$J$7)</f>
        <v>-0.67891464284095016</v>
      </c>
      <c r="I698" s="32">
        <f>STANDARDIZE(E698, 'Summary Statistics'!$K$3,'Summary Statistics'!$K$7)</f>
        <v>1.0865440262104955</v>
      </c>
    </row>
    <row r="699" spans="1:9" x14ac:dyDescent="0.35">
      <c r="A699" s="31">
        <v>698</v>
      </c>
      <c r="B699">
        <v>3</v>
      </c>
      <c r="C699">
        <v>1</v>
      </c>
      <c r="D699">
        <v>0</v>
      </c>
      <c r="E699" s="16">
        <v>2</v>
      </c>
      <c r="F699" s="31">
        <f>STANDARDIZE(B699, 'Summary Statistics'!$E$3, 'Summary Statistics'!$E$7)</f>
        <v>-1.0624293730548606</v>
      </c>
      <c r="G699">
        <f>STANDARDIZE(C699, 'Summary Statistics'!$I$3,'Summary Statistics'!$I$7)</f>
        <v>-0.89128610642623307</v>
      </c>
      <c r="H699">
        <f>STANDARDIZE(D699, 'Summary Statistics'!$J$3,'Summary Statistics'!$J$7)</f>
        <v>-0.67891464284095016</v>
      </c>
      <c r="I699" s="32">
        <f>STANDARDIZE(E699, 'Summary Statistics'!$K$3,'Summary Statistics'!$K$7)</f>
        <v>-0.59444497767944848</v>
      </c>
    </row>
    <row r="700" spans="1:9" x14ac:dyDescent="0.35">
      <c r="A700" s="31">
        <v>699</v>
      </c>
      <c r="B700">
        <v>5</v>
      </c>
      <c r="C700">
        <v>2</v>
      </c>
      <c r="D700">
        <v>1</v>
      </c>
      <c r="E700" s="16">
        <v>0</v>
      </c>
      <c r="F700" s="31">
        <f>STANDARDIZE(B700, 'Summary Statistics'!$E$3, 'Summary Statistics'!$E$7)</f>
        <v>-0.80524736486555148</v>
      </c>
      <c r="G700">
        <f>STANDARDIZE(C700, 'Summary Statistics'!$I$3,'Summary Statistics'!$I$7)</f>
        <v>-0.61528219312381827</v>
      </c>
      <c r="H700">
        <f>STANDARDIZE(D700, 'Summary Statistics'!$J$3,'Summary Statistics'!$J$7)</f>
        <v>-0.36858985273641137</v>
      </c>
      <c r="I700" s="32">
        <f>STANDARDIZE(E700, 'Summary Statistics'!$K$3,'Summary Statistics'!$K$7)</f>
        <v>-1.1547746456427632</v>
      </c>
    </row>
    <row r="701" spans="1:9" x14ac:dyDescent="0.35">
      <c r="A701" s="31">
        <v>700</v>
      </c>
      <c r="B701">
        <v>26</v>
      </c>
      <c r="C701">
        <v>8</v>
      </c>
      <c r="D701">
        <v>7</v>
      </c>
      <c r="E701" s="16">
        <v>8</v>
      </c>
      <c r="F701" s="31">
        <f>STANDARDIZE(B701, 'Summary Statistics'!$E$3, 'Summary Statistics'!$E$7)</f>
        <v>1.8951637211221957</v>
      </c>
      <c r="G701">
        <f>STANDARDIZE(C701, 'Summary Statistics'!$I$3,'Summary Statistics'!$I$7)</f>
        <v>1.04074128669067</v>
      </c>
      <c r="H701">
        <f>STANDARDIZE(D701, 'Summary Statistics'!$J$3,'Summary Statistics'!$J$7)</f>
        <v>1.4933588878908215</v>
      </c>
      <c r="I701" s="32">
        <f>STANDARDIZE(E701, 'Summary Statistics'!$K$3,'Summary Statistics'!$K$7)</f>
        <v>1.0865440262104955</v>
      </c>
    </row>
    <row r="702" spans="1:9" x14ac:dyDescent="0.35">
      <c r="A702" s="31">
        <v>701</v>
      </c>
      <c r="B702">
        <v>7</v>
      </c>
      <c r="C702">
        <v>0</v>
      </c>
      <c r="D702">
        <v>0</v>
      </c>
      <c r="E702" s="16">
        <v>0</v>
      </c>
      <c r="F702" s="31">
        <f>STANDARDIZE(B702, 'Summary Statistics'!$E$3, 'Summary Statistics'!$E$7)</f>
        <v>-0.54806535667624223</v>
      </c>
      <c r="G702">
        <f>STANDARDIZE(C702, 'Summary Statistics'!$I$3,'Summary Statistics'!$I$7)</f>
        <v>-1.1672900197286478</v>
      </c>
      <c r="H702">
        <f>STANDARDIZE(D702, 'Summary Statistics'!$J$3,'Summary Statistics'!$J$7)</f>
        <v>-0.67891464284095016</v>
      </c>
      <c r="I702" s="32">
        <f>STANDARDIZE(E702, 'Summary Statistics'!$K$3,'Summary Statistics'!$K$7)</f>
        <v>-1.1547746456427632</v>
      </c>
    </row>
    <row r="703" spans="1:9" x14ac:dyDescent="0.35">
      <c r="A703" s="31">
        <v>702</v>
      </c>
      <c r="B703">
        <v>22</v>
      </c>
      <c r="C703">
        <v>13</v>
      </c>
      <c r="D703">
        <v>15</v>
      </c>
      <c r="E703" s="16">
        <v>2</v>
      </c>
      <c r="F703" s="31">
        <f>STANDARDIZE(B703, 'Summary Statistics'!$E$3, 'Summary Statistics'!$E$7)</f>
        <v>1.3807997047435772</v>
      </c>
      <c r="G703">
        <f>STANDARDIZE(C703, 'Summary Statistics'!$I$3,'Summary Statistics'!$I$7)</f>
        <v>2.4207608532027436</v>
      </c>
      <c r="H703">
        <f>STANDARDIZE(D703, 'Summary Statistics'!$J$3,'Summary Statistics'!$J$7)</f>
        <v>3.9759572087271318</v>
      </c>
      <c r="I703" s="32">
        <f>STANDARDIZE(E703, 'Summary Statistics'!$K$3,'Summary Statistics'!$K$7)</f>
        <v>-0.59444497767944848</v>
      </c>
    </row>
    <row r="704" spans="1:9" x14ac:dyDescent="0.35">
      <c r="A704" s="31">
        <v>703</v>
      </c>
      <c r="B704">
        <v>10</v>
      </c>
      <c r="C704">
        <v>4</v>
      </c>
      <c r="D704">
        <v>7</v>
      </c>
      <c r="E704" s="16">
        <v>7</v>
      </c>
      <c r="F704" s="31">
        <f>STANDARDIZE(B704, 'Summary Statistics'!$E$3, 'Summary Statistics'!$E$7)</f>
        <v>-0.16229234439227835</v>
      </c>
      <c r="G704">
        <f>STANDARDIZE(C704, 'Summary Statistics'!$I$3,'Summary Statistics'!$I$7)</f>
        <v>-6.3274366518988837E-2</v>
      </c>
      <c r="H704">
        <f>STANDARDIZE(D704, 'Summary Statistics'!$J$3,'Summary Statistics'!$J$7)</f>
        <v>1.4933588878908215</v>
      </c>
      <c r="I704" s="32">
        <f>STANDARDIZE(E704, 'Summary Statistics'!$K$3,'Summary Statistics'!$K$7)</f>
        <v>0.80637919222883814</v>
      </c>
    </row>
    <row r="705" spans="1:9" x14ac:dyDescent="0.35">
      <c r="A705" s="31">
        <v>704</v>
      </c>
      <c r="B705">
        <v>6</v>
      </c>
      <c r="C705">
        <v>3</v>
      </c>
      <c r="D705">
        <v>1</v>
      </c>
      <c r="E705" s="16">
        <v>3</v>
      </c>
      <c r="F705" s="31">
        <f>STANDARDIZE(B705, 'Summary Statistics'!$E$3, 'Summary Statistics'!$E$7)</f>
        <v>-0.67665636077089686</v>
      </c>
      <c r="G705">
        <f>STANDARDIZE(C705, 'Summary Statistics'!$I$3,'Summary Statistics'!$I$7)</f>
        <v>-0.33927827982140357</v>
      </c>
      <c r="H705">
        <f>STANDARDIZE(D705, 'Summary Statistics'!$J$3,'Summary Statistics'!$J$7)</f>
        <v>-0.36858985273641137</v>
      </c>
      <c r="I705" s="32">
        <f>STANDARDIZE(E705, 'Summary Statistics'!$K$3,'Summary Statistics'!$K$7)</f>
        <v>-0.31428014369779117</v>
      </c>
    </row>
    <row r="706" spans="1:9" x14ac:dyDescent="0.35">
      <c r="A706" s="31">
        <v>705</v>
      </c>
      <c r="B706">
        <v>12</v>
      </c>
      <c r="C706">
        <v>9</v>
      </c>
      <c r="D706">
        <v>0</v>
      </c>
      <c r="E706" s="16">
        <v>8</v>
      </c>
      <c r="F706" s="31">
        <f>STANDARDIZE(B706, 'Summary Statistics'!$E$3, 'Summary Statistics'!$E$7)</f>
        <v>9.4889663797030885E-2</v>
      </c>
      <c r="G706">
        <f>STANDARDIZE(C706, 'Summary Statistics'!$I$3,'Summary Statistics'!$I$7)</f>
        <v>1.3167451999930848</v>
      </c>
      <c r="H706">
        <f>STANDARDIZE(D706, 'Summary Statistics'!$J$3,'Summary Statistics'!$J$7)</f>
        <v>-0.67891464284095016</v>
      </c>
      <c r="I706" s="32">
        <f>STANDARDIZE(E706, 'Summary Statistics'!$K$3,'Summary Statistics'!$K$7)</f>
        <v>1.0865440262104955</v>
      </c>
    </row>
    <row r="707" spans="1:9" x14ac:dyDescent="0.35">
      <c r="A707" s="31">
        <v>706</v>
      </c>
      <c r="B707">
        <v>9</v>
      </c>
      <c r="C707">
        <v>7</v>
      </c>
      <c r="D707">
        <v>0</v>
      </c>
      <c r="E707" s="16">
        <v>7</v>
      </c>
      <c r="F707" s="31">
        <f>STANDARDIZE(B707, 'Summary Statistics'!$E$3, 'Summary Statistics'!$E$7)</f>
        <v>-0.29088334848693298</v>
      </c>
      <c r="G707">
        <f>STANDARDIZE(C707, 'Summary Statistics'!$I$3,'Summary Statistics'!$I$7)</f>
        <v>0.76473737338825531</v>
      </c>
      <c r="H707">
        <f>STANDARDIZE(D707, 'Summary Statistics'!$J$3,'Summary Statistics'!$J$7)</f>
        <v>-0.67891464284095016</v>
      </c>
      <c r="I707" s="32">
        <f>STANDARDIZE(E707, 'Summary Statistics'!$K$3,'Summary Statistics'!$K$7)</f>
        <v>0.80637919222883814</v>
      </c>
    </row>
    <row r="708" spans="1:9" x14ac:dyDescent="0.35">
      <c r="A708" s="31">
        <v>707</v>
      </c>
      <c r="B708">
        <v>22</v>
      </c>
      <c r="C708">
        <v>0</v>
      </c>
      <c r="D708">
        <v>0</v>
      </c>
      <c r="E708" s="16">
        <v>0</v>
      </c>
      <c r="F708" s="31">
        <f>STANDARDIZE(B708, 'Summary Statistics'!$E$3, 'Summary Statistics'!$E$7)</f>
        <v>1.3807997047435772</v>
      </c>
      <c r="G708">
        <f>STANDARDIZE(C708, 'Summary Statistics'!$I$3,'Summary Statistics'!$I$7)</f>
        <v>-1.1672900197286478</v>
      </c>
      <c r="H708">
        <f>STANDARDIZE(D708, 'Summary Statistics'!$J$3,'Summary Statistics'!$J$7)</f>
        <v>-0.67891464284095016</v>
      </c>
      <c r="I708" s="32">
        <f>STANDARDIZE(E708, 'Summary Statistics'!$K$3,'Summary Statistics'!$K$7)</f>
        <v>-1.1547746456427632</v>
      </c>
    </row>
    <row r="709" spans="1:9" x14ac:dyDescent="0.35">
      <c r="A709" s="31">
        <v>708</v>
      </c>
      <c r="B709">
        <v>20</v>
      </c>
      <c r="C709">
        <v>10</v>
      </c>
      <c r="D709">
        <v>2</v>
      </c>
      <c r="E709" s="16">
        <v>7</v>
      </c>
      <c r="F709" s="31">
        <f>STANDARDIZE(B709, 'Summary Statistics'!$E$3, 'Summary Statistics'!$E$7)</f>
        <v>1.1236176965542679</v>
      </c>
      <c r="G709">
        <f>STANDARDIZE(C709, 'Summary Statistics'!$I$3,'Summary Statistics'!$I$7)</f>
        <v>1.5927491132954996</v>
      </c>
      <c r="H709">
        <f>STANDARDIZE(D709, 'Summary Statistics'!$J$3,'Summary Statistics'!$J$7)</f>
        <v>-5.8265062631872602E-2</v>
      </c>
      <c r="I709" s="32">
        <f>STANDARDIZE(E709, 'Summary Statistics'!$K$3,'Summary Statistics'!$K$7)</f>
        <v>0.80637919222883814</v>
      </c>
    </row>
    <row r="710" spans="1:9" x14ac:dyDescent="0.35">
      <c r="A710" s="31">
        <v>709</v>
      </c>
      <c r="B710">
        <v>12</v>
      </c>
      <c r="C710">
        <v>7</v>
      </c>
      <c r="D710">
        <v>0</v>
      </c>
      <c r="E710" s="16">
        <v>7</v>
      </c>
      <c r="F710" s="31">
        <f>STANDARDIZE(B710, 'Summary Statistics'!$E$3, 'Summary Statistics'!$E$7)</f>
        <v>9.4889663797030885E-2</v>
      </c>
      <c r="G710">
        <f>STANDARDIZE(C710, 'Summary Statistics'!$I$3,'Summary Statistics'!$I$7)</f>
        <v>0.76473737338825531</v>
      </c>
      <c r="H710">
        <f>STANDARDIZE(D710, 'Summary Statistics'!$J$3,'Summary Statistics'!$J$7)</f>
        <v>-0.67891464284095016</v>
      </c>
      <c r="I710" s="32">
        <f>STANDARDIZE(E710, 'Summary Statistics'!$K$3,'Summary Statistics'!$K$7)</f>
        <v>0.80637919222883814</v>
      </c>
    </row>
    <row r="711" spans="1:9" x14ac:dyDescent="0.35">
      <c r="A711" s="31">
        <v>710</v>
      </c>
      <c r="B711">
        <v>4</v>
      </c>
      <c r="C711">
        <v>2</v>
      </c>
      <c r="D711">
        <v>1</v>
      </c>
      <c r="E711" s="16">
        <v>2</v>
      </c>
      <c r="F711" s="31">
        <f>STANDARDIZE(B711, 'Summary Statistics'!$E$3, 'Summary Statistics'!$E$7)</f>
        <v>-0.93383836896020611</v>
      </c>
      <c r="G711">
        <f>STANDARDIZE(C711, 'Summary Statistics'!$I$3,'Summary Statistics'!$I$7)</f>
        <v>-0.61528219312381827</v>
      </c>
      <c r="H711">
        <f>STANDARDIZE(D711, 'Summary Statistics'!$J$3,'Summary Statistics'!$J$7)</f>
        <v>-0.36858985273641137</v>
      </c>
      <c r="I711" s="32">
        <f>STANDARDIZE(E711, 'Summary Statistics'!$K$3,'Summary Statistics'!$K$7)</f>
        <v>-0.59444497767944848</v>
      </c>
    </row>
    <row r="712" spans="1:9" x14ac:dyDescent="0.35">
      <c r="A712" s="31">
        <v>711</v>
      </c>
      <c r="B712">
        <v>10</v>
      </c>
      <c r="C712">
        <v>8</v>
      </c>
      <c r="D712">
        <v>6</v>
      </c>
      <c r="E712" s="16">
        <v>0</v>
      </c>
      <c r="F712" s="31">
        <f>STANDARDIZE(B712, 'Summary Statistics'!$E$3, 'Summary Statistics'!$E$7)</f>
        <v>-0.16229234439227835</v>
      </c>
      <c r="G712">
        <f>STANDARDIZE(C712, 'Summary Statistics'!$I$3,'Summary Statistics'!$I$7)</f>
        <v>1.04074128669067</v>
      </c>
      <c r="H712">
        <f>STANDARDIZE(D712, 'Summary Statistics'!$J$3,'Summary Statistics'!$J$7)</f>
        <v>1.1830340977862825</v>
      </c>
      <c r="I712" s="32">
        <f>STANDARDIZE(E712, 'Summary Statistics'!$K$3,'Summary Statistics'!$K$7)</f>
        <v>-1.1547746456427632</v>
      </c>
    </row>
    <row r="713" spans="1:9" x14ac:dyDescent="0.35">
      <c r="A713" s="31">
        <v>712</v>
      </c>
      <c r="B713">
        <v>3</v>
      </c>
      <c r="C713">
        <v>0</v>
      </c>
      <c r="D713">
        <v>0</v>
      </c>
      <c r="E713" s="16">
        <v>0</v>
      </c>
      <c r="F713" s="31">
        <f>STANDARDIZE(B713, 'Summary Statistics'!$E$3, 'Summary Statistics'!$E$7)</f>
        <v>-1.0624293730548606</v>
      </c>
      <c r="G713">
        <f>STANDARDIZE(C713, 'Summary Statistics'!$I$3,'Summary Statistics'!$I$7)</f>
        <v>-1.1672900197286478</v>
      </c>
      <c r="H713">
        <f>STANDARDIZE(D713, 'Summary Statistics'!$J$3,'Summary Statistics'!$J$7)</f>
        <v>-0.67891464284095016</v>
      </c>
      <c r="I713" s="32">
        <f>STANDARDIZE(E713, 'Summary Statistics'!$K$3,'Summary Statistics'!$K$7)</f>
        <v>-1.1547746456427632</v>
      </c>
    </row>
    <row r="714" spans="1:9" x14ac:dyDescent="0.35">
      <c r="A714" s="31">
        <v>713</v>
      </c>
      <c r="B714">
        <v>5</v>
      </c>
      <c r="C714">
        <v>2</v>
      </c>
      <c r="D714">
        <v>0</v>
      </c>
      <c r="E714" s="16">
        <v>2</v>
      </c>
      <c r="F714" s="31">
        <f>STANDARDIZE(B714, 'Summary Statistics'!$E$3, 'Summary Statistics'!$E$7)</f>
        <v>-0.80524736486555148</v>
      </c>
      <c r="G714">
        <f>STANDARDIZE(C714, 'Summary Statistics'!$I$3,'Summary Statistics'!$I$7)</f>
        <v>-0.61528219312381827</v>
      </c>
      <c r="H714">
        <f>STANDARDIZE(D714, 'Summary Statistics'!$J$3,'Summary Statistics'!$J$7)</f>
        <v>-0.67891464284095016</v>
      </c>
      <c r="I714" s="32">
        <f>STANDARDIZE(E714, 'Summary Statistics'!$K$3,'Summary Statistics'!$K$7)</f>
        <v>-0.59444497767944848</v>
      </c>
    </row>
    <row r="715" spans="1:9" x14ac:dyDescent="0.35">
      <c r="A715" s="31">
        <v>714</v>
      </c>
      <c r="B715">
        <v>8</v>
      </c>
      <c r="C715">
        <v>3</v>
      </c>
      <c r="D715">
        <v>0</v>
      </c>
      <c r="E715" s="16">
        <v>2</v>
      </c>
      <c r="F715" s="31">
        <f>STANDARDIZE(B715, 'Summary Statistics'!$E$3, 'Summary Statistics'!$E$7)</f>
        <v>-0.41947435258158761</v>
      </c>
      <c r="G715">
        <f>STANDARDIZE(C715, 'Summary Statistics'!$I$3,'Summary Statistics'!$I$7)</f>
        <v>-0.33927827982140357</v>
      </c>
      <c r="H715">
        <f>STANDARDIZE(D715, 'Summary Statistics'!$J$3,'Summary Statistics'!$J$7)</f>
        <v>-0.67891464284095016</v>
      </c>
      <c r="I715" s="32">
        <f>STANDARDIZE(E715, 'Summary Statistics'!$K$3,'Summary Statistics'!$K$7)</f>
        <v>-0.59444497767944848</v>
      </c>
    </row>
    <row r="716" spans="1:9" x14ac:dyDescent="0.35">
      <c r="A716" s="31">
        <v>715</v>
      </c>
      <c r="B716">
        <v>32</v>
      </c>
      <c r="C716">
        <v>4</v>
      </c>
      <c r="D716">
        <v>1</v>
      </c>
      <c r="E716" s="16">
        <v>3</v>
      </c>
      <c r="F716" s="31">
        <f>STANDARDIZE(B716, 'Summary Statistics'!$E$3, 'Summary Statistics'!$E$7)</f>
        <v>2.666709745690123</v>
      </c>
      <c r="G716">
        <f>STANDARDIZE(C716, 'Summary Statistics'!$I$3,'Summary Statistics'!$I$7)</f>
        <v>-6.3274366518988837E-2</v>
      </c>
      <c r="H716">
        <f>STANDARDIZE(D716, 'Summary Statistics'!$J$3,'Summary Statistics'!$J$7)</f>
        <v>-0.36858985273641137</v>
      </c>
      <c r="I716" s="32">
        <f>STANDARDIZE(E716, 'Summary Statistics'!$K$3,'Summary Statistics'!$K$7)</f>
        <v>-0.31428014369779117</v>
      </c>
    </row>
    <row r="717" spans="1:9" x14ac:dyDescent="0.35">
      <c r="A717" s="31">
        <v>716</v>
      </c>
      <c r="B717">
        <v>6</v>
      </c>
      <c r="C717">
        <v>5</v>
      </c>
      <c r="D717">
        <v>1</v>
      </c>
      <c r="E717" s="16">
        <v>2</v>
      </c>
      <c r="F717" s="31">
        <f>STANDARDIZE(B717, 'Summary Statistics'!$E$3, 'Summary Statistics'!$E$7)</f>
        <v>-0.67665636077089686</v>
      </c>
      <c r="G717">
        <f>STANDARDIZE(C717, 'Summary Statistics'!$I$3,'Summary Statistics'!$I$7)</f>
        <v>0.2127295467834259</v>
      </c>
      <c r="H717">
        <f>STANDARDIZE(D717, 'Summary Statistics'!$J$3,'Summary Statistics'!$J$7)</f>
        <v>-0.36858985273641137</v>
      </c>
      <c r="I717" s="32">
        <f>STANDARDIZE(E717, 'Summary Statistics'!$K$3,'Summary Statistics'!$K$7)</f>
        <v>-0.59444497767944848</v>
      </c>
    </row>
    <row r="718" spans="1:9" x14ac:dyDescent="0.35">
      <c r="A718" s="31">
        <v>717</v>
      </c>
      <c r="B718">
        <v>21</v>
      </c>
      <c r="C718">
        <v>16</v>
      </c>
      <c r="D718">
        <v>0</v>
      </c>
      <c r="E718" s="16">
        <v>11</v>
      </c>
      <c r="F718" s="31">
        <f>STANDARDIZE(B718, 'Summary Statistics'!$E$3, 'Summary Statistics'!$E$7)</f>
        <v>1.2522087006489224</v>
      </c>
      <c r="G718">
        <f>STANDARDIZE(C718, 'Summary Statistics'!$I$3,'Summary Statistics'!$I$7)</f>
        <v>3.2487725931099876</v>
      </c>
      <c r="H718">
        <f>STANDARDIZE(D718, 'Summary Statistics'!$J$3,'Summary Statistics'!$J$7)</f>
        <v>-0.67891464284095016</v>
      </c>
      <c r="I718" s="32">
        <f>STANDARDIZE(E718, 'Summary Statistics'!$K$3,'Summary Statistics'!$K$7)</f>
        <v>1.9270385281554676</v>
      </c>
    </row>
    <row r="719" spans="1:9" x14ac:dyDescent="0.35">
      <c r="A719" s="31">
        <v>718</v>
      </c>
      <c r="B719">
        <v>4</v>
      </c>
      <c r="C719">
        <v>2</v>
      </c>
      <c r="D719">
        <v>2</v>
      </c>
      <c r="E719" s="16">
        <v>2</v>
      </c>
      <c r="F719" s="31">
        <f>STANDARDIZE(B719, 'Summary Statistics'!$E$3, 'Summary Statistics'!$E$7)</f>
        <v>-0.93383836896020611</v>
      </c>
      <c r="G719">
        <f>STANDARDIZE(C719, 'Summary Statistics'!$I$3,'Summary Statistics'!$I$7)</f>
        <v>-0.61528219312381827</v>
      </c>
      <c r="H719">
        <f>STANDARDIZE(D719, 'Summary Statistics'!$J$3,'Summary Statistics'!$J$7)</f>
        <v>-5.8265062631872602E-2</v>
      </c>
      <c r="I719" s="32">
        <f>STANDARDIZE(E719, 'Summary Statistics'!$K$3,'Summary Statistics'!$K$7)</f>
        <v>-0.59444497767944848</v>
      </c>
    </row>
    <row r="720" spans="1:9" x14ac:dyDescent="0.35">
      <c r="A720" s="31">
        <v>719</v>
      </c>
      <c r="B720">
        <v>9</v>
      </c>
      <c r="C720">
        <v>8</v>
      </c>
      <c r="D720">
        <v>0</v>
      </c>
      <c r="E720" s="16">
        <v>8</v>
      </c>
      <c r="F720" s="31">
        <f>STANDARDIZE(B720, 'Summary Statistics'!$E$3, 'Summary Statistics'!$E$7)</f>
        <v>-0.29088334848693298</v>
      </c>
      <c r="G720">
        <f>STANDARDIZE(C720, 'Summary Statistics'!$I$3,'Summary Statistics'!$I$7)</f>
        <v>1.04074128669067</v>
      </c>
      <c r="H720">
        <f>STANDARDIZE(D720, 'Summary Statistics'!$J$3,'Summary Statistics'!$J$7)</f>
        <v>-0.67891464284095016</v>
      </c>
      <c r="I720" s="32">
        <f>STANDARDIZE(E720, 'Summary Statistics'!$K$3,'Summary Statistics'!$K$7)</f>
        <v>1.0865440262104955</v>
      </c>
    </row>
    <row r="721" spans="1:9" x14ac:dyDescent="0.35">
      <c r="A721" s="31">
        <v>720</v>
      </c>
      <c r="B721">
        <v>9</v>
      </c>
      <c r="C721">
        <v>0</v>
      </c>
      <c r="D721">
        <v>0</v>
      </c>
      <c r="E721" s="16">
        <v>7</v>
      </c>
      <c r="F721" s="31">
        <f>STANDARDIZE(B721, 'Summary Statistics'!$E$3, 'Summary Statistics'!$E$7)</f>
        <v>-0.29088334848693298</v>
      </c>
      <c r="G721">
        <f>STANDARDIZE(C721, 'Summary Statistics'!$I$3,'Summary Statistics'!$I$7)</f>
        <v>-1.1672900197286478</v>
      </c>
      <c r="H721">
        <f>STANDARDIZE(D721, 'Summary Statistics'!$J$3,'Summary Statistics'!$J$7)</f>
        <v>-0.67891464284095016</v>
      </c>
      <c r="I721" s="32">
        <f>STANDARDIZE(E721, 'Summary Statistics'!$K$3,'Summary Statistics'!$K$7)</f>
        <v>0.80637919222883814</v>
      </c>
    </row>
    <row r="722" spans="1:9" x14ac:dyDescent="0.35">
      <c r="A722" s="31">
        <v>721</v>
      </c>
      <c r="B722">
        <v>7</v>
      </c>
      <c r="C722">
        <v>2</v>
      </c>
      <c r="D722">
        <v>0</v>
      </c>
      <c r="E722" s="16">
        <v>1</v>
      </c>
      <c r="F722" s="31">
        <f>STANDARDIZE(B722, 'Summary Statistics'!$E$3, 'Summary Statistics'!$E$7)</f>
        <v>-0.54806535667624223</v>
      </c>
      <c r="G722">
        <f>STANDARDIZE(C722, 'Summary Statistics'!$I$3,'Summary Statistics'!$I$7)</f>
        <v>-0.61528219312381827</v>
      </c>
      <c r="H722">
        <f>STANDARDIZE(D722, 'Summary Statistics'!$J$3,'Summary Statistics'!$J$7)</f>
        <v>-0.67891464284095016</v>
      </c>
      <c r="I722" s="32">
        <f>STANDARDIZE(E722, 'Summary Statistics'!$K$3,'Summary Statistics'!$K$7)</f>
        <v>-0.87460981166110585</v>
      </c>
    </row>
    <row r="723" spans="1:9" x14ac:dyDescent="0.35">
      <c r="A723" s="31">
        <v>722</v>
      </c>
      <c r="B723">
        <v>22</v>
      </c>
      <c r="C723">
        <v>11</v>
      </c>
      <c r="D723">
        <v>1</v>
      </c>
      <c r="E723" s="16">
        <v>5</v>
      </c>
      <c r="F723" s="31">
        <f>STANDARDIZE(B723, 'Summary Statistics'!$E$3, 'Summary Statistics'!$E$7)</f>
        <v>1.3807997047435772</v>
      </c>
      <c r="G723">
        <f>STANDARDIZE(C723, 'Summary Statistics'!$I$3,'Summary Statistics'!$I$7)</f>
        <v>1.8687530265979142</v>
      </c>
      <c r="H723">
        <f>STANDARDIZE(D723, 'Summary Statistics'!$J$3,'Summary Statistics'!$J$7)</f>
        <v>-0.36858985273641137</v>
      </c>
      <c r="I723" s="32">
        <f>STANDARDIZE(E723, 'Summary Statistics'!$K$3,'Summary Statistics'!$K$7)</f>
        <v>0.24604952426552348</v>
      </c>
    </row>
    <row r="724" spans="1:9" x14ac:dyDescent="0.35">
      <c r="A724" s="31">
        <v>723</v>
      </c>
      <c r="B724">
        <v>3</v>
      </c>
      <c r="C724">
        <v>1</v>
      </c>
      <c r="D724">
        <v>0</v>
      </c>
      <c r="E724" s="16">
        <v>2</v>
      </c>
      <c r="F724" s="31">
        <f>STANDARDIZE(B724, 'Summary Statistics'!$E$3, 'Summary Statistics'!$E$7)</f>
        <v>-1.0624293730548606</v>
      </c>
      <c r="G724">
        <f>STANDARDIZE(C724, 'Summary Statistics'!$I$3,'Summary Statistics'!$I$7)</f>
        <v>-0.89128610642623307</v>
      </c>
      <c r="H724">
        <f>STANDARDIZE(D724, 'Summary Statistics'!$J$3,'Summary Statistics'!$J$7)</f>
        <v>-0.67891464284095016</v>
      </c>
      <c r="I724" s="32">
        <f>STANDARDIZE(E724, 'Summary Statistics'!$K$3,'Summary Statistics'!$K$7)</f>
        <v>-0.59444497767944848</v>
      </c>
    </row>
    <row r="725" spans="1:9" x14ac:dyDescent="0.35">
      <c r="A725" s="31">
        <v>724</v>
      </c>
      <c r="B725">
        <v>13</v>
      </c>
      <c r="C725">
        <v>7</v>
      </c>
      <c r="D725">
        <v>0</v>
      </c>
      <c r="E725" s="16">
        <v>7</v>
      </c>
      <c r="F725" s="31">
        <f>STANDARDIZE(B725, 'Summary Statistics'!$E$3, 'Summary Statistics'!$E$7)</f>
        <v>0.2234806678916855</v>
      </c>
      <c r="G725">
        <f>STANDARDIZE(C725, 'Summary Statistics'!$I$3,'Summary Statistics'!$I$7)</f>
        <v>0.76473737338825531</v>
      </c>
      <c r="H725">
        <f>STANDARDIZE(D725, 'Summary Statistics'!$J$3,'Summary Statistics'!$J$7)</f>
        <v>-0.67891464284095016</v>
      </c>
      <c r="I725" s="32">
        <f>STANDARDIZE(E725, 'Summary Statistics'!$K$3,'Summary Statistics'!$K$7)</f>
        <v>0.80637919222883814</v>
      </c>
    </row>
    <row r="726" spans="1:9" x14ac:dyDescent="0.35">
      <c r="A726" s="31">
        <v>725</v>
      </c>
      <c r="B726">
        <v>5</v>
      </c>
      <c r="C726">
        <v>2</v>
      </c>
      <c r="D726">
        <v>3</v>
      </c>
      <c r="E726" s="16">
        <v>2</v>
      </c>
      <c r="F726" s="31">
        <f>STANDARDIZE(B726, 'Summary Statistics'!$E$3, 'Summary Statistics'!$E$7)</f>
        <v>-0.80524736486555148</v>
      </c>
      <c r="G726">
        <f>STANDARDIZE(C726, 'Summary Statistics'!$I$3,'Summary Statistics'!$I$7)</f>
        <v>-0.61528219312381827</v>
      </c>
      <c r="H726">
        <f>STANDARDIZE(D726, 'Summary Statistics'!$J$3,'Summary Statistics'!$J$7)</f>
        <v>0.2520597274726662</v>
      </c>
      <c r="I726" s="32">
        <f>STANDARDIZE(E726, 'Summary Statistics'!$K$3,'Summary Statistics'!$K$7)</f>
        <v>-0.59444497767944848</v>
      </c>
    </row>
    <row r="727" spans="1:9" x14ac:dyDescent="0.35">
      <c r="A727" s="31">
        <v>726</v>
      </c>
      <c r="B727">
        <v>5</v>
      </c>
      <c r="C727">
        <v>2</v>
      </c>
      <c r="D727">
        <v>0</v>
      </c>
      <c r="E727" s="16">
        <v>2</v>
      </c>
      <c r="F727" s="31">
        <f>STANDARDIZE(B727, 'Summary Statistics'!$E$3, 'Summary Statistics'!$E$7)</f>
        <v>-0.80524736486555148</v>
      </c>
      <c r="G727">
        <f>STANDARDIZE(C727, 'Summary Statistics'!$I$3,'Summary Statistics'!$I$7)</f>
        <v>-0.61528219312381827</v>
      </c>
      <c r="H727">
        <f>STANDARDIZE(D727, 'Summary Statistics'!$J$3,'Summary Statistics'!$J$7)</f>
        <v>-0.67891464284095016</v>
      </c>
      <c r="I727" s="32">
        <f>STANDARDIZE(E727, 'Summary Statistics'!$K$3,'Summary Statistics'!$K$7)</f>
        <v>-0.59444497767944848</v>
      </c>
    </row>
    <row r="728" spans="1:9" x14ac:dyDescent="0.35">
      <c r="A728" s="31">
        <v>727</v>
      </c>
      <c r="B728">
        <v>4</v>
      </c>
      <c r="C728">
        <v>3</v>
      </c>
      <c r="D728">
        <v>0</v>
      </c>
      <c r="E728" s="16">
        <v>3</v>
      </c>
      <c r="F728" s="31">
        <f>STANDARDIZE(B728, 'Summary Statistics'!$E$3, 'Summary Statistics'!$E$7)</f>
        <v>-0.93383836896020611</v>
      </c>
      <c r="G728">
        <f>STANDARDIZE(C728, 'Summary Statistics'!$I$3,'Summary Statistics'!$I$7)</f>
        <v>-0.33927827982140357</v>
      </c>
      <c r="H728">
        <f>STANDARDIZE(D728, 'Summary Statistics'!$J$3,'Summary Statistics'!$J$7)</f>
        <v>-0.67891464284095016</v>
      </c>
      <c r="I728" s="32">
        <f>STANDARDIZE(E728, 'Summary Statistics'!$K$3,'Summary Statistics'!$K$7)</f>
        <v>-0.31428014369779117</v>
      </c>
    </row>
    <row r="729" spans="1:9" x14ac:dyDescent="0.35">
      <c r="A729" s="31">
        <v>728</v>
      </c>
      <c r="B729">
        <v>0</v>
      </c>
      <c r="C729">
        <v>0</v>
      </c>
      <c r="D729">
        <v>0</v>
      </c>
      <c r="E729" s="16">
        <v>0</v>
      </c>
      <c r="F729" s="31">
        <f>STANDARDIZE(B729, 'Summary Statistics'!$E$3, 'Summary Statistics'!$E$7)</f>
        <v>-1.4482023853388246</v>
      </c>
      <c r="G729">
        <f>STANDARDIZE(C729, 'Summary Statistics'!$I$3,'Summary Statistics'!$I$7)</f>
        <v>-1.1672900197286478</v>
      </c>
      <c r="H729">
        <f>STANDARDIZE(D729, 'Summary Statistics'!$J$3,'Summary Statistics'!$J$7)</f>
        <v>-0.67891464284095016</v>
      </c>
      <c r="I729" s="32">
        <f>STANDARDIZE(E729, 'Summary Statistics'!$K$3,'Summary Statistics'!$K$7)</f>
        <v>-1.1547746456427632</v>
      </c>
    </row>
    <row r="730" spans="1:9" x14ac:dyDescent="0.35">
      <c r="A730" s="31">
        <v>729</v>
      </c>
      <c r="B730">
        <v>22</v>
      </c>
      <c r="C730">
        <v>7</v>
      </c>
      <c r="D730">
        <v>0</v>
      </c>
      <c r="E730" s="16">
        <v>8</v>
      </c>
      <c r="F730" s="31">
        <f>STANDARDIZE(B730, 'Summary Statistics'!$E$3, 'Summary Statistics'!$E$7)</f>
        <v>1.3807997047435772</v>
      </c>
      <c r="G730">
        <f>STANDARDIZE(C730, 'Summary Statistics'!$I$3,'Summary Statistics'!$I$7)</f>
        <v>0.76473737338825531</v>
      </c>
      <c r="H730">
        <f>STANDARDIZE(D730, 'Summary Statistics'!$J$3,'Summary Statistics'!$J$7)</f>
        <v>-0.67891464284095016</v>
      </c>
      <c r="I730" s="32">
        <f>STANDARDIZE(E730, 'Summary Statistics'!$K$3,'Summary Statistics'!$K$7)</f>
        <v>1.0865440262104955</v>
      </c>
    </row>
    <row r="731" spans="1:9" x14ac:dyDescent="0.35">
      <c r="A731" s="31">
        <v>730</v>
      </c>
      <c r="B731">
        <v>16</v>
      </c>
      <c r="C731">
        <v>10</v>
      </c>
      <c r="D731">
        <v>10</v>
      </c>
      <c r="E731" s="16">
        <v>1</v>
      </c>
      <c r="F731" s="31">
        <f>STANDARDIZE(B731, 'Summary Statistics'!$E$3, 'Summary Statistics'!$E$7)</f>
        <v>0.6092536801756494</v>
      </c>
      <c r="G731">
        <f>STANDARDIZE(C731, 'Summary Statistics'!$I$3,'Summary Statistics'!$I$7)</f>
        <v>1.5927491132954996</v>
      </c>
      <c r="H731">
        <f>STANDARDIZE(D731, 'Summary Statistics'!$J$3,'Summary Statistics'!$J$7)</f>
        <v>2.4243332582044381</v>
      </c>
      <c r="I731" s="32">
        <f>STANDARDIZE(E731, 'Summary Statistics'!$K$3,'Summary Statistics'!$K$7)</f>
        <v>-0.87460981166110585</v>
      </c>
    </row>
    <row r="732" spans="1:9" x14ac:dyDescent="0.35">
      <c r="A732" s="31">
        <v>731</v>
      </c>
      <c r="B732">
        <v>9</v>
      </c>
      <c r="C732">
        <v>7</v>
      </c>
      <c r="D732">
        <v>1</v>
      </c>
      <c r="E732" s="16">
        <v>7</v>
      </c>
      <c r="F732" s="31">
        <f>STANDARDIZE(B732, 'Summary Statistics'!$E$3, 'Summary Statistics'!$E$7)</f>
        <v>-0.29088334848693298</v>
      </c>
      <c r="G732">
        <f>STANDARDIZE(C732, 'Summary Statistics'!$I$3,'Summary Statistics'!$I$7)</f>
        <v>0.76473737338825531</v>
      </c>
      <c r="H732">
        <f>STANDARDIZE(D732, 'Summary Statistics'!$J$3,'Summary Statistics'!$J$7)</f>
        <v>-0.36858985273641137</v>
      </c>
      <c r="I732" s="32">
        <f>STANDARDIZE(E732, 'Summary Statistics'!$K$3,'Summary Statistics'!$K$7)</f>
        <v>0.80637919222883814</v>
      </c>
    </row>
    <row r="733" spans="1:9" x14ac:dyDescent="0.35">
      <c r="A733" s="31">
        <v>732</v>
      </c>
      <c r="B733">
        <v>1</v>
      </c>
      <c r="C733">
        <v>0</v>
      </c>
      <c r="D733">
        <v>0</v>
      </c>
      <c r="E733" s="16">
        <v>0</v>
      </c>
      <c r="F733" s="31">
        <f>STANDARDIZE(B733, 'Summary Statistics'!$E$3, 'Summary Statistics'!$E$7)</f>
        <v>-1.3196113812441699</v>
      </c>
      <c r="G733">
        <f>STANDARDIZE(C733, 'Summary Statistics'!$I$3,'Summary Statistics'!$I$7)</f>
        <v>-1.1672900197286478</v>
      </c>
      <c r="H733">
        <f>STANDARDIZE(D733, 'Summary Statistics'!$J$3,'Summary Statistics'!$J$7)</f>
        <v>-0.67891464284095016</v>
      </c>
      <c r="I733" s="32">
        <f>STANDARDIZE(E733, 'Summary Statistics'!$K$3,'Summary Statistics'!$K$7)</f>
        <v>-1.1547746456427632</v>
      </c>
    </row>
    <row r="734" spans="1:9" x14ac:dyDescent="0.35">
      <c r="A734" s="31">
        <v>733</v>
      </c>
      <c r="B734">
        <v>4</v>
      </c>
      <c r="C734">
        <v>2</v>
      </c>
      <c r="D734">
        <v>1</v>
      </c>
      <c r="E734" s="16">
        <v>2</v>
      </c>
      <c r="F734" s="31">
        <f>STANDARDIZE(B734, 'Summary Statistics'!$E$3, 'Summary Statistics'!$E$7)</f>
        <v>-0.93383836896020611</v>
      </c>
      <c r="G734">
        <f>STANDARDIZE(C734, 'Summary Statistics'!$I$3,'Summary Statistics'!$I$7)</f>
        <v>-0.61528219312381827</v>
      </c>
      <c r="H734">
        <f>STANDARDIZE(D734, 'Summary Statistics'!$J$3,'Summary Statistics'!$J$7)</f>
        <v>-0.36858985273641137</v>
      </c>
      <c r="I734" s="32">
        <f>STANDARDIZE(E734, 'Summary Statistics'!$K$3,'Summary Statistics'!$K$7)</f>
        <v>-0.59444497767944848</v>
      </c>
    </row>
    <row r="735" spans="1:9" x14ac:dyDescent="0.35">
      <c r="A735" s="31">
        <v>734</v>
      </c>
      <c r="B735">
        <v>8</v>
      </c>
      <c r="C735">
        <v>7</v>
      </c>
      <c r="D735">
        <v>1</v>
      </c>
      <c r="E735" s="16">
        <v>3</v>
      </c>
      <c r="F735" s="31">
        <f>STANDARDIZE(B735, 'Summary Statistics'!$E$3, 'Summary Statistics'!$E$7)</f>
        <v>-0.41947435258158761</v>
      </c>
      <c r="G735">
        <f>STANDARDIZE(C735, 'Summary Statistics'!$I$3,'Summary Statistics'!$I$7)</f>
        <v>0.76473737338825531</v>
      </c>
      <c r="H735">
        <f>STANDARDIZE(D735, 'Summary Statistics'!$J$3,'Summary Statistics'!$J$7)</f>
        <v>-0.36858985273641137</v>
      </c>
      <c r="I735" s="32">
        <f>STANDARDIZE(E735, 'Summary Statistics'!$K$3,'Summary Statistics'!$K$7)</f>
        <v>-0.31428014369779117</v>
      </c>
    </row>
    <row r="736" spans="1:9" x14ac:dyDescent="0.35">
      <c r="A736" s="31">
        <v>735</v>
      </c>
      <c r="B736">
        <v>4</v>
      </c>
      <c r="C736">
        <v>3</v>
      </c>
      <c r="D736">
        <v>1</v>
      </c>
      <c r="E736" s="16">
        <v>1</v>
      </c>
      <c r="F736" s="31">
        <f>STANDARDIZE(B736, 'Summary Statistics'!$E$3, 'Summary Statistics'!$E$7)</f>
        <v>-0.93383836896020611</v>
      </c>
      <c r="G736">
        <f>STANDARDIZE(C736, 'Summary Statistics'!$I$3,'Summary Statistics'!$I$7)</f>
        <v>-0.33927827982140357</v>
      </c>
      <c r="H736">
        <f>STANDARDIZE(D736, 'Summary Statistics'!$J$3,'Summary Statistics'!$J$7)</f>
        <v>-0.36858985273641137</v>
      </c>
      <c r="I736" s="32">
        <f>STANDARDIZE(E736, 'Summary Statistics'!$K$3,'Summary Statistics'!$K$7)</f>
        <v>-0.87460981166110585</v>
      </c>
    </row>
    <row r="737" spans="1:9" x14ac:dyDescent="0.35">
      <c r="A737" s="31">
        <v>736</v>
      </c>
      <c r="B737">
        <v>19</v>
      </c>
      <c r="C737">
        <v>2</v>
      </c>
      <c r="D737">
        <v>2</v>
      </c>
      <c r="E737" s="16">
        <v>2</v>
      </c>
      <c r="F737" s="31">
        <f>STANDARDIZE(B737, 'Summary Statistics'!$E$3, 'Summary Statistics'!$E$7)</f>
        <v>0.99502669245961328</v>
      </c>
      <c r="G737">
        <f>STANDARDIZE(C737, 'Summary Statistics'!$I$3,'Summary Statistics'!$I$7)</f>
        <v>-0.61528219312381827</v>
      </c>
      <c r="H737">
        <f>STANDARDIZE(D737, 'Summary Statistics'!$J$3,'Summary Statistics'!$J$7)</f>
        <v>-5.8265062631872602E-2</v>
      </c>
      <c r="I737" s="32">
        <f>STANDARDIZE(E737, 'Summary Statistics'!$K$3,'Summary Statistics'!$K$7)</f>
        <v>-0.59444497767944848</v>
      </c>
    </row>
    <row r="738" spans="1:9" x14ac:dyDescent="0.35">
      <c r="A738" s="31">
        <v>737</v>
      </c>
      <c r="B738">
        <v>27</v>
      </c>
      <c r="C738">
        <v>11</v>
      </c>
      <c r="D738">
        <v>4</v>
      </c>
      <c r="E738" s="16">
        <v>8</v>
      </c>
      <c r="F738" s="31">
        <f>STANDARDIZE(B738, 'Summary Statistics'!$E$3, 'Summary Statistics'!$E$7)</f>
        <v>2.0237547252168504</v>
      </c>
      <c r="G738">
        <f>STANDARDIZE(C738, 'Summary Statistics'!$I$3,'Summary Statistics'!$I$7)</f>
        <v>1.8687530265979142</v>
      </c>
      <c r="H738">
        <f>STANDARDIZE(D738, 'Summary Statistics'!$J$3,'Summary Statistics'!$J$7)</f>
        <v>0.56238451757720498</v>
      </c>
      <c r="I738" s="32">
        <f>STANDARDIZE(E738, 'Summary Statistics'!$K$3,'Summary Statistics'!$K$7)</f>
        <v>1.0865440262104955</v>
      </c>
    </row>
    <row r="739" spans="1:9" x14ac:dyDescent="0.35">
      <c r="A739" s="31">
        <v>738</v>
      </c>
      <c r="B739">
        <v>8</v>
      </c>
      <c r="C739">
        <v>2</v>
      </c>
      <c r="D739">
        <v>2</v>
      </c>
      <c r="E739" s="16">
        <v>1</v>
      </c>
      <c r="F739" s="31">
        <f>STANDARDIZE(B739, 'Summary Statistics'!$E$3, 'Summary Statistics'!$E$7)</f>
        <v>-0.41947435258158761</v>
      </c>
      <c r="G739">
        <f>STANDARDIZE(C739, 'Summary Statistics'!$I$3,'Summary Statistics'!$I$7)</f>
        <v>-0.61528219312381827</v>
      </c>
      <c r="H739">
        <f>STANDARDIZE(D739, 'Summary Statistics'!$J$3,'Summary Statistics'!$J$7)</f>
        <v>-5.8265062631872602E-2</v>
      </c>
      <c r="I739" s="32">
        <f>STANDARDIZE(E739, 'Summary Statistics'!$K$3,'Summary Statistics'!$K$7)</f>
        <v>-0.87460981166110585</v>
      </c>
    </row>
    <row r="740" spans="1:9" x14ac:dyDescent="0.35">
      <c r="A740" s="31">
        <v>739</v>
      </c>
      <c r="B740">
        <v>21</v>
      </c>
      <c r="C740">
        <v>6</v>
      </c>
      <c r="D740">
        <v>11</v>
      </c>
      <c r="E740" s="16">
        <v>8</v>
      </c>
      <c r="F740" s="31">
        <f>STANDARDIZE(B740, 'Summary Statistics'!$E$3, 'Summary Statistics'!$E$7)</f>
        <v>1.2522087006489224</v>
      </c>
      <c r="G740">
        <f>STANDARDIZE(C740, 'Summary Statistics'!$I$3,'Summary Statistics'!$I$7)</f>
        <v>0.48873346008584062</v>
      </c>
      <c r="H740">
        <f>STANDARDIZE(D740, 'Summary Statistics'!$J$3,'Summary Statistics'!$J$7)</f>
        <v>2.7346580483089769</v>
      </c>
      <c r="I740" s="32">
        <f>STANDARDIZE(E740, 'Summary Statistics'!$K$3,'Summary Statistics'!$K$7)</f>
        <v>1.0865440262104955</v>
      </c>
    </row>
    <row r="741" spans="1:9" x14ac:dyDescent="0.35">
      <c r="A741" s="31">
        <v>740</v>
      </c>
      <c r="B741">
        <v>4</v>
      </c>
      <c r="C741">
        <v>2</v>
      </c>
      <c r="D741">
        <v>2</v>
      </c>
      <c r="E741" s="16">
        <v>2</v>
      </c>
      <c r="F741" s="31">
        <f>STANDARDIZE(B741, 'Summary Statistics'!$E$3, 'Summary Statistics'!$E$7)</f>
        <v>-0.93383836896020611</v>
      </c>
      <c r="G741">
        <f>STANDARDIZE(C741, 'Summary Statistics'!$I$3,'Summary Statistics'!$I$7)</f>
        <v>-0.61528219312381827</v>
      </c>
      <c r="H741">
        <f>STANDARDIZE(D741, 'Summary Statistics'!$J$3,'Summary Statistics'!$J$7)</f>
        <v>-5.8265062631872602E-2</v>
      </c>
      <c r="I741" s="32">
        <f>STANDARDIZE(E741, 'Summary Statistics'!$K$3,'Summary Statistics'!$K$7)</f>
        <v>-0.59444497767944848</v>
      </c>
    </row>
    <row r="742" spans="1:9" x14ac:dyDescent="0.35">
      <c r="A742" s="31">
        <v>741</v>
      </c>
      <c r="B742">
        <v>3</v>
      </c>
      <c r="C742">
        <v>2</v>
      </c>
      <c r="D742">
        <v>1</v>
      </c>
      <c r="E742" s="16">
        <v>2</v>
      </c>
      <c r="F742" s="31">
        <f>STANDARDIZE(B742, 'Summary Statistics'!$E$3, 'Summary Statistics'!$E$7)</f>
        <v>-1.0624293730548606</v>
      </c>
      <c r="G742">
        <f>STANDARDIZE(C742, 'Summary Statistics'!$I$3,'Summary Statistics'!$I$7)</f>
        <v>-0.61528219312381827</v>
      </c>
      <c r="H742">
        <f>STANDARDIZE(D742, 'Summary Statistics'!$J$3,'Summary Statistics'!$J$7)</f>
        <v>-0.36858985273641137</v>
      </c>
      <c r="I742" s="32">
        <f>STANDARDIZE(E742, 'Summary Statistics'!$K$3,'Summary Statistics'!$K$7)</f>
        <v>-0.59444497767944848</v>
      </c>
    </row>
    <row r="743" spans="1:9" x14ac:dyDescent="0.35">
      <c r="A743" s="31">
        <v>742</v>
      </c>
      <c r="B743">
        <v>21</v>
      </c>
      <c r="C743">
        <v>0</v>
      </c>
      <c r="D743">
        <v>0</v>
      </c>
      <c r="E743" s="16">
        <v>0</v>
      </c>
      <c r="F743" s="31">
        <f>STANDARDIZE(B743, 'Summary Statistics'!$E$3, 'Summary Statistics'!$E$7)</f>
        <v>1.2522087006489224</v>
      </c>
      <c r="G743">
        <f>STANDARDIZE(C743, 'Summary Statistics'!$I$3,'Summary Statistics'!$I$7)</f>
        <v>-1.1672900197286478</v>
      </c>
      <c r="H743">
        <f>STANDARDIZE(D743, 'Summary Statistics'!$J$3,'Summary Statistics'!$J$7)</f>
        <v>-0.67891464284095016</v>
      </c>
      <c r="I743" s="32">
        <f>STANDARDIZE(E743, 'Summary Statistics'!$K$3,'Summary Statistics'!$K$7)</f>
        <v>-1.1547746456427632</v>
      </c>
    </row>
    <row r="744" spans="1:9" x14ac:dyDescent="0.35">
      <c r="A744" s="31">
        <v>743</v>
      </c>
      <c r="B744">
        <v>8</v>
      </c>
      <c r="C744">
        <v>0</v>
      </c>
      <c r="D744">
        <v>0</v>
      </c>
      <c r="E744" s="16">
        <v>0</v>
      </c>
      <c r="F744" s="31">
        <f>STANDARDIZE(B744, 'Summary Statistics'!$E$3, 'Summary Statistics'!$E$7)</f>
        <v>-0.41947435258158761</v>
      </c>
      <c r="G744">
        <f>STANDARDIZE(C744, 'Summary Statistics'!$I$3,'Summary Statistics'!$I$7)</f>
        <v>-1.1672900197286478</v>
      </c>
      <c r="H744">
        <f>STANDARDIZE(D744, 'Summary Statistics'!$J$3,'Summary Statistics'!$J$7)</f>
        <v>-0.67891464284095016</v>
      </c>
      <c r="I744" s="32">
        <f>STANDARDIZE(E744, 'Summary Statistics'!$K$3,'Summary Statistics'!$K$7)</f>
        <v>-1.1547746456427632</v>
      </c>
    </row>
    <row r="745" spans="1:9" x14ac:dyDescent="0.35">
      <c r="A745" s="31">
        <v>744</v>
      </c>
      <c r="B745">
        <v>30</v>
      </c>
      <c r="C745">
        <v>3</v>
      </c>
      <c r="D745">
        <v>4</v>
      </c>
      <c r="E745" s="16">
        <v>3</v>
      </c>
      <c r="F745" s="31">
        <f>STANDARDIZE(B745, 'Summary Statistics'!$E$3, 'Summary Statistics'!$E$7)</f>
        <v>2.4095277375008139</v>
      </c>
      <c r="G745">
        <f>STANDARDIZE(C745, 'Summary Statistics'!$I$3,'Summary Statistics'!$I$7)</f>
        <v>-0.33927827982140357</v>
      </c>
      <c r="H745">
        <f>STANDARDIZE(D745, 'Summary Statistics'!$J$3,'Summary Statistics'!$J$7)</f>
        <v>0.56238451757720498</v>
      </c>
      <c r="I745" s="32">
        <f>STANDARDIZE(E745, 'Summary Statistics'!$K$3,'Summary Statistics'!$K$7)</f>
        <v>-0.31428014369779117</v>
      </c>
    </row>
    <row r="746" spans="1:9" x14ac:dyDescent="0.35">
      <c r="A746" s="31">
        <v>745</v>
      </c>
      <c r="B746">
        <v>15</v>
      </c>
      <c r="C746">
        <v>0</v>
      </c>
      <c r="D746">
        <v>0</v>
      </c>
      <c r="E746" s="16">
        <v>0</v>
      </c>
      <c r="F746" s="31">
        <f>STANDARDIZE(B746, 'Summary Statistics'!$E$3, 'Summary Statistics'!$E$7)</f>
        <v>0.48066267608099472</v>
      </c>
      <c r="G746">
        <f>STANDARDIZE(C746, 'Summary Statistics'!$I$3,'Summary Statistics'!$I$7)</f>
        <v>-1.1672900197286478</v>
      </c>
      <c r="H746">
        <f>STANDARDIZE(D746, 'Summary Statistics'!$J$3,'Summary Statistics'!$J$7)</f>
        <v>-0.67891464284095016</v>
      </c>
      <c r="I746" s="32">
        <f>STANDARDIZE(E746, 'Summary Statistics'!$K$3,'Summary Statistics'!$K$7)</f>
        <v>-1.1547746456427632</v>
      </c>
    </row>
    <row r="747" spans="1:9" x14ac:dyDescent="0.35">
      <c r="A747" s="31">
        <v>746</v>
      </c>
      <c r="B747">
        <v>17</v>
      </c>
      <c r="C747">
        <v>7</v>
      </c>
      <c r="D747">
        <v>6</v>
      </c>
      <c r="E747" s="16">
        <v>7</v>
      </c>
      <c r="F747" s="31">
        <f>STANDARDIZE(B747, 'Summary Statistics'!$E$3, 'Summary Statistics'!$E$7)</f>
        <v>0.73784468427030403</v>
      </c>
      <c r="G747">
        <f>STANDARDIZE(C747, 'Summary Statistics'!$I$3,'Summary Statistics'!$I$7)</f>
        <v>0.76473737338825531</v>
      </c>
      <c r="H747">
        <f>STANDARDIZE(D747, 'Summary Statistics'!$J$3,'Summary Statistics'!$J$7)</f>
        <v>1.1830340977862825</v>
      </c>
      <c r="I747" s="32">
        <f>STANDARDIZE(E747, 'Summary Statistics'!$K$3,'Summary Statistics'!$K$7)</f>
        <v>0.80637919222883814</v>
      </c>
    </row>
    <row r="748" spans="1:9" x14ac:dyDescent="0.35">
      <c r="A748" s="31">
        <v>747</v>
      </c>
      <c r="B748">
        <v>21</v>
      </c>
      <c r="C748">
        <v>16</v>
      </c>
      <c r="D748">
        <v>5</v>
      </c>
      <c r="E748" s="16">
        <v>10</v>
      </c>
      <c r="F748" s="31">
        <f>STANDARDIZE(B748, 'Summary Statistics'!$E$3, 'Summary Statistics'!$E$7)</f>
        <v>1.2522087006489224</v>
      </c>
      <c r="G748">
        <f>STANDARDIZE(C748, 'Summary Statistics'!$I$3,'Summary Statistics'!$I$7)</f>
        <v>3.2487725931099876</v>
      </c>
      <c r="H748">
        <f>STANDARDIZE(D748, 'Summary Statistics'!$J$3,'Summary Statistics'!$J$7)</f>
        <v>0.87270930768174382</v>
      </c>
      <c r="I748" s="32">
        <f>STANDARDIZE(E748, 'Summary Statistics'!$K$3,'Summary Statistics'!$K$7)</f>
        <v>1.6468736941738102</v>
      </c>
    </row>
    <row r="749" spans="1:9" x14ac:dyDescent="0.35">
      <c r="A749" s="31">
        <v>748</v>
      </c>
      <c r="B749">
        <v>19</v>
      </c>
      <c r="C749">
        <v>0</v>
      </c>
      <c r="D749">
        <v>0</v>
      </c>
      <c r="E749" s="16">
        <v>0</v>
      </c>
      <c r="F749" s="31">
        <f>STANDARDIZE(B749, 'Summary Statistics'!$E$3, 'Summary Statistics'!$E$7)</f>
        <v>0.99502669245961328</v>
      </c>
      <c r="G749">
        <f>STANDARDIZE(C749, 'Summary Statistics'!$I$3,'Summary Statistics'!$I$7)</f>
        <v>-1.1672900197286478</v>
      </c>
      <c r="H749">
        <f>STANDARDIZE(D749, 'Summary Statistics'!$J$3,'Summary Statistics'!$J$7)</f>
        <v>-0.67891464284095016</v>
      </c>
      <c r="I749" s="32">
        <f>STANDARDIZE(E749, 'Summary Statistics'!$K$3,'Summary Statistics'!$K$7)</f>
        <v>-1.1547746456427632</v>
      </c>
    </row>
    <row r="750" spans="1:9" x14ac:dyDescent="0.35">
      <c r="A750" s="31">
        <v>749</v>
      </c>
      <c r="B750">
        <v>7</v>
      </c>
      <c r="C750">
        <v>2</v>
      </c>
      <c r="D750">
        <v>2</v>
      </c>
      <c r="E750" s="16">
        <v>2</v>
      </c>
      <c r="F750" s="31">
        <f>STANDARDIZE(B750, 'Summary Statistics'!$E$3, 'Summary Statistics'!$E$7)</f>
        <v>-0.54806535667624223</v>
      </c>
      <c r="G750">
        <f>STANDARDIZE(C750, 'Summary Statistics'!$I$3,'Summary Statistics'!$I$7)</f>
        <v>-0.61528219312381827</v>
      </c>
      <c r="H750">
        <f>STANDARDIZE(D750, 'Summary Statistics'!$J$3,'Summary Statistics'!$J$7)</f>
        <v>-5.8265062631872602E-2</v>
      </c>
      <c r="I750" s="32">
        <f>STANDARDIZE(E750, 'Summary Statistics'!$K$3,'Summary Statistics'!$K$7)</f>
        <v>-0.59444497767944848</v>
      </c>
    </row>
    <row r="751" spans="1:9" x14ac:dyDescent="0.35">
      <c r="A751" s="31">
        <v>750</v>
      </c>
      <c r="B751">
        <v>33</v>
      </c>
      <c r="C751">
        <v>14</v>
      </c>
      <c r="D751">
        <v>6</v>
      </c>
      <c r="E751" s="16">
        <v>9</v>
      </c>
      <c r="F751" s="31">
        <f>STANDARDIZE(B751, 'Summary Statistics'!$E$3, 'Summary Statistics'!$E$7)</f>
        <v>2.7953007497847779</v>
      </c>
      <c r="G751">
        <f>STANDARDIZE(C751, 'Summary Statistics'!$I$3,'Summary Statistics'!$I$7)</f>
        <v>2.6967647665051584</v>
      </c>
      <c r="H751">
        <f>STANDARDIZE(D751, 'Summary Statistics'!$J$3,'Summary Statistics'!$J$7)</f>
        <v>1.1830340977862825</v>
      </c>
      <c r="I751" s="32">
        <f>STANDARDIZE(E751, 'Summary Statistics'!$K$3,'Summary Statistics'!$K$7)</f>
        <v>1.3667088601921529</v>
      </c>
    </row>
    <row r="752" spans="1:9" x14ac:dyDescent="0.35">
      <c r="A752" s="31">
        <v>751</v>
      </c>
      <c r="B752">
        <v>23</v>
      </c>
      <c r="C752">
        <v>11</v>
      </c>
      <c r="D752">
        <v>11</v>
      </c>
      <c r="E752" s="16">
        <v>11</v>
      </c>
      <c r="F752" s="31">
        <f>STANDARDIZE(B752, 'Summary Statistics'!$E$3, 'Summary Statistics'!$E$7)</f>
        <v>1.5093907088382317</v>
      </c>
      <c r="G752">
        <f>STANDARDIZE(C752, 'Summary Statistics'!$I$3,'Summary Statistics'!$I$7)</f>
        <v>1.8687530265979142</v>
      </c>
      <c r="H752">
        <f>STANDARDIZE(D752, 'Summary Statistics'!$J$3,'Summary Statistics'!$J$7)</f>
        <v>2.7346580483089769</v>
      </c>
      <c r="I752" s="32">
        <f>STANDARDIZE(E752, 'Summary Statistics'!$K$3,'Summary Statistics'!$K$7)</f>
        <v>1.9270385281554676</v>
      </c>
    </row>
    <row r="753" spans="1:9" x14ac:dyDescent="0.35">
      <c r="A753" s="31">
        <v>752</v>
      </c>
      <c r="B753">
        <v>19</v>
      </c>
      <c r="C753">
        <v>7</v>
      </c>
      <c r="D753">
        <v>0</v>
      </c>
      <c r="E753" s="16">
        <v>13</v>
      </c>
      <c r="F753" s="31">
        <f>STANDARDIZE(B753, 'Summary Statistics'!$E$3, 'Summary Statistics'!$E$7)</f>
        <v>0.99502669245961328</v>
      </c>
      <c r="G753">
        <f>STANDARDIZE(C753, 'Summary Statistics'!$I$3,'Summary Statistics'!$I$7)</f>
        <v>0.76473737338825531</v>
      </c>
      <c r="H753">
        <f>STANDARDIZE(D753, 'Summary Statistics'!$J$3,'Summary Statistics'!$J$7)</f>
        <v>-0.67891464284095016</v>
      </c>
      <c r="I753" s="32">
        <f>STANDARDIZE(E753, 'Summary Statistics'!$K$3,'Summary Statistics'!$K$7)</f>
        <v>2.4873681961187826</v>
      </c>
    </row>
    <row r="754" spans="1:9" x14ac:dyDescent="0.35">
      <c r="A754" s="31">
        <v>753</v>
      </c>
      <c r="B754">
        <v>18</v>
      </c>
      <c r="C754">
        <v>13</v>
      </c>
      <c r="D754">
        <v>15</v>
      </c>
      <c r="E754" s="16">
        <v>14</v>
      </c>
      <c r="F754" s="31">
        <f>STANDARDIZE(B754, 'Summary Statistics'!$E$3, 'Summary Statistics'!$E$7)</f>
        <v>0.86643568836495866</v>
      </c>
      <c r="G754">
        <f>STANDARDIZE(C754, 'Summary Statistics'!$I$3,'Summary Statistics'!$I$7)</f>
        <v>2.4207608532027436</v>
      </c>
      <c r="H754">
        <f>STANDARDIZE(D754, 'Summary Statistics'!$J$3,'Summary Statistics'!$J$7)</f>
        <v>3.9759572087271318</v>
      </c>
      <c r="I754" s="32">
        <f>STANDARDIZE(E754, 'Summary Statistics'!$K$3,'Summary Statistics'!$K$7)</f>
        <v>2.7675330301004397</v>
      </c>
    </row>
    <row r="755" spans="1:9" x14ac:dyDescent="0.35">
      <c r="A755" s="31">
        <v>754</v>
      </c>
      <c r="B755">
        <v>21</v>
      </c>
      <c r="C755">
        <v>6</v>
      </c>
      <c r="D755">
        <v>2</v>
      </c>
      <c r="E755" s="16">
        <v>8</v>
      </c>
      <c r="F755" s="31">
        <f>STANDARDIZE(B755, 'Summary Statistics'!$E$3, 'Summary Statistics'!$E$7)</f>
        <v>1.2522087006489224</v>
      </c>
      <c r="G755">
        <f>STANDARDIZE(C755, 'Summary Statistics'!$I$3,'Summary Statistics'!$I$7)</f>
        <v>0.48873346008584062</v>
      </c>
      <c r="H755">
        <f>STANDARDIZE(D755, 'Summary Statistics'!$J$3,'Summary Statistics'!$J$7)</f>
        <v>-5.8265062631872602E-2</v>
      </c>
      <c r="I755" s="32">
        <f>STANDARDIZE(E755, 'Summary Statistics'!$K$3,'Summary Statistics'!$K$7)</f>
        <v>1.0865440262104955</v>
      </c>
    </row>
    <row r="756" spans="1:9" x14ac:dyDescent="0.35">
      <c r="A756" s="31">
        <v>755</v>
      </c>
      <c r="B756">
        <v>3</v>
      </c>
      <c r="C756">
        <v>2</v>
      </c>
      <c r="D756">
        <v>2</v>
      </c>
      <c r="E756" s="16">
        <v>2</v>
      </c>
      <c r="F756" s="31">
        <f>STANDARDIZE(B756, 'Summary Statistics'!$E$3, 'Summary Statistics'!$E$7)</f>
        <v>-1.0624293730548606</v>
      </c>
      <c r="G756">
        <f>STANDARDIZE(C756, 'Summary Statistics'!$I$3,'Summary Statistics'!$I$7)</f>
        <v>-0.61528219312381827</v>
      </c>
      <c r="H756">
        <f>STANDARDIZE(D756, 'Summary Statistics'!$J$3,'Summary Statistics'!$J$7)</f>
        <v>-5.8265062631872602E-2</v>
      </c>
      <c r="I756" s="32">
        <f>STANDARDIZE(E756, 'Summary Statistics'!$K$3,'Summary Statistics'!$K$7)</f>
        <v>-0.59444497767944848</v>
      </c>
    </row>
    <row r="757" spans="1:9" x14ac:dyDescent="0.35">
      <c r="A757" s="31">
        <v>756</v>
      </c>
      <c r="B757">
        <v>26</v>
      </c>
      <c r="C757">
        <v>3</v>
      </c>
      <c r="D757">
        <v>1</v>
      </c>
      <c r="E757" s="16">
        <v>1</v>
      </c>
      <c r="F757" s="31">
        <f>STANDARDIZE(B757, 'Summary Statistics'!$E$3, 'Summary Statistics'!$E$7)</f>
        <v>1.8951637211221957</v>
      </c>
      <c r="G757">
        <f>STANDARDIZE(C757, 'Summary Statistics'!$I$3,'Summary Statistics'!$I$7)</f>
        <v>-0.33927827982140357</v>
      </c>
      <c r="H757">
        <f>STANDARDIZE(D757, 'Summary Statistics'!$J$3,'Summary Statistics'!$J$7)</f>
        <v>-0.36858985273641137</v>
      </c>
      <c r="I757" s="32">
        <f>STANDARDIZE(E757, 'Summary Statistics'!$K$3,'Summary Statistics'!$K$7)</f>
        <v>-0.87460981166110585</v>
      </c>
    </row>
    <row r="758" spans="1:9" x14ac:dyDescent="0.35">
      <c r="A758" s="31">
        <v>757</v>
      </c>
      <c r="B758">
        <v>10</v>
      </c>
      <c r="C758">
        <v>7</v>
      </c>
      <c r="D758">
        <v>7</v>
      </c>
      <c r="E758" s="16">
        <v>7</v>
      </c>
      <c r="F758" s="31">
        <f>STANDARDIZE(B758, 'Summary Statistics'!$E$3, 'Summary Statistics'!$E$7)</f>
        <v>-0.16229234439227835</v>
      </c>
      <c r="G758">
        <f>STANDARDIZE(C758, 'Summary Statistics'!$I$3,'Summary Statistics'!$I$7)</f>
        <v>0.76473737338825531</v>
      </c>
      <c r="H758">
        <f>STANDARDIZE(D758, 'Summary Statistics'!$J$3,'Summary Statistics'!$J$7)</f>
        <v>1.4933588878908215</v>
      </c>
      <c r="I758" s="32">
        <f>STANDARDIZE(E758, 'Summary Statistics'!$K$3,'Summary Statistics'!$K$7)</f>
        <v>0.80637919222883814</v>
      </c>
    </row>
    <row r="759" spans="1:9" x14ac:dyDescent="0.35">
      <c r="A759" s="31">
        <v>758</v>
      </c>
      <c r="B759">
        <v>16</v>
      </c>
      <c r="C759">
        <v>1</v>
      </c>
      <c r="D759">
        <v>0</v>
      </c>
      <c r="E759" s="16">
        <v>9</v>
      </c>
      <c r="F759" s="31">
        <f>STANDARDIZE(B759, 'Summary Statistics'!$E$3, 'Summary Statistics'!$E$7)</f>
        <v>0.6092536801756494</v>
      </c>
      <c r="G759">
        <f>STANDARDIZE(C759, 'Summary Statistics'!$I$3,'Summary Statistics'!$I$7)</f>
        <v>-0.89128610642623307</v>
      </c>
      <c r="H759">
        <f>STANDARDIZE(D759, 'Summary Statistics'!$J$3,'Summary Statistics'!$J$7)</f>
        <v>-0.67891464284095016</v>
      </c>
      <c r="I759" s="32">
        <f>STANDARDIZE(E759, 'Summary Statistics'!$K$3,'Summary Statistics'!$K$7)</f>
        <v>1.3667088601921529</v>
      </c>
    </row>
    <row r="760" spans="1:9" x14ac:dyDescent="0.35">
      <c r="A760" s="31">
        <v>759</v>
      </c>
      <c r="B760">
        <v>14</v>
      </c>
      <c r="C760">
        <v>4</v>
      </c>
      <c r="D760">
        <v>0</v>
      </c>
      <c r="E760" s="16">
        <v>4</v>
      </c>
      <c r="F760" s="31">
        <f>STANDARDIZE(B760, 'Summary Statistics'!$E$3, 'Summary Statistics'!$E$7)</f>
        <v>0.35207167198634015</v>
      </c>
      <c r="G760">
        <f>STANDARDIZE(C760, 'Summary Statistics'!$I$3,'Summary Statistics'!$I$7)</f>
        <v>-6.3274366518988837E-2</v>
      </c>
      <c r="H760">
        <f>STANDARDIZE(D760, 'Summary Statistics'!$J$3,'Summary Statistics'!$J$7)</f>
        <v>-0.67891464284095016</v>
      </c>
      <c r="I760" s="32">
        <f>STANDARDIZE(E760, 'Summary Statistics'!$K$3,'Summary Statistics'!$K$7)</f>
        <v>-3.4115309716133843E-2</v>
      </c>
    </row>
    <row r="761" spans="1:9" x14ac:dyDescent="0.35">
      <c r="A761" s="31">
        <v>760</v>
      </c>
      <c r="B761">
        <v>6</v>
      </c>
      <c r="C761">
        <v>3</v>
      </c>
      <c r="D761">
        <v>0</v>
      </c>
      <c r="E761" s="16">
        <v>4</v>
      </c>
      <c r="F761" s="31">
        <f>STANDARDIZE(B761, 'Summary Statistics'!$E$3, 'Summary Statistics'!$E$7)</f>
        <v>-0.67665636077089686</v>
      </c>
      <c r="G761">
        <f>STANDARDIZE(C761, 'Summary Statistics'!$I$3,'Summary Statistics'!$I$7)</f>
        <v>-0.33927827982140357</v>
      </c>
      <c r="H761">
        <f>STANDARDIZE(D761, 'Summary Statistics'!$J$3,'Summary Statistics'!$J$7)</f>
        <v>-0.67891464284095016</v>
      </c>
      <c r="I761" s="32">
        <f>STANDARDIZE(E761, 'Summary Statistics'!$K$3,'Summary Statistics'!$K$7)</f>
        <v>-3.4115309716133843E-2</v>
      </c>
    </row>
    <row r="762" spans="1:9" x14ac:dyDescent="0.35">
      <c r="A762" s="31">
        <v>761</v>
      </c>
      <c r="B762">
        <v>30</v>
      </c>
      <c r="C762">
        <v>7</v>
      </c>
      <c r="D762">
        <v>6</v>
      </c>
      <c r="E762" s="16">
        <v>12</v>
      </c>
      <c r="F762" s="31">
        <f>STANDARDIZE(B762, 'Summary Statistics'!$E$3, 'Summary Statistics'!$E$7)</f>
        <v>2.4095277375008139</v>
      </c>
      <c r="G762">
        <f>STANDARDIZE(C762, 'Summary Statistics'!$I$3,'Summary Statistics'!$I$7)</f>
        <v>0.76473737338825531</v>
      </c>
      <c r="H762">
        <f>STANDARDIZE(D762, 'Summary Statistics'!$J$3,'Summary Statistics'!$J$7)</f>
        <v>1.1830340977862825</v>
      </c>
      <c r="I762" s="32">
        <f>STANDARDIZE(E762, 'Summary Statistics'!$K$3,'Summary Statistics'!$K$7)</f>
        <v>2.207203362137125</v>
      </c>
    </row>
    <row r="763" spans="1:9" x14ac:dyDescent="0.35">
      <c r="A763" s="31">
        <v>762</v>
      </c>
      <c r="B763">
        <v>9</v>
      </c>
      <c r="C763">
        <v>0</v>
      </c>
      <c r="D763">
        <v>0</v>
      </c>
      <c r="E763" s="16">
        <v>0</v>
      </c>
      <c r="F763" s="31">
        <f>STANDARDIZE(B763, 'Summary Statistics'!$E$3, 'Summary Statistics'!$E$7)</f>
        <v>-0.29088334848693298</v>
      </c>
      <c r="G763">
        <f>STANDARDIZE(C763, 'Summary Statistics'!$I$3,'Summary Statistics'!$I$7)</f>
        <v>-1.1672900197286478</v>
      </c>
      <c r="H763">
        <f>STANDARDIZE(D763, 'Summary Statistics'!$J$3,'Summary Statistics'!$J$7)</f>
        <v>-0.67891464284095016</v>
      </c>
      <c r="I763" s="32">
        <f>STANDARDIZE(E763, 'Summary Statistics'!$K$3,'Summary Statistics'!$K$7)</f>
        <v>-1.1547746456427632</v>
      </c>
    </row>
    <row r="764" spans="1:9" x14ac:dyDescent="0.35">
      <c r="A764" s="31">
        <v>763</v>
      </c>
      <c r="B764">
        <v>6</v>
      </c>
      <c r="C764">
        <v>2</v>
      </c>
      <c r="D764">
        <v>1</v>
      </c>
      <c r="E764" s="16">
        <v>2</v>
      </c>
      <c r="F764" s="31">
        <f>STANDARDIZE(B764, 'Summary Statistics'!$E$3, 'Summary Statistics'!$E$7)</f>
        <v>-0.67665636077089686</v>
      </c>
      <c r="G764">
        <f>STANDARDIZE(C764, 'Summary Statistics'!$I$3,'Summary Statistics'!$I$7)</f>
        <v>-0.61528219312381827</v>
      </c>
      <c r="H764">
        <f>STANDARDIZE(D764, 'Summary Statistics'!$J$3,'Summary Statistics'!$J$7)</f>
        <v>-0.36858985273641137</v>
      </c>
      <c r="I764" s="32">
        <f>STANDARDIZE(E764, 'Summary Statistics'!$K$3,'Summary Statistics'!$K$7)</f>
        <v>-0.59444497767944848</v>
      </c>
    </row>
    <row r="765" spans="1:9" x14ac:dyDescent="0.35">
      <c r="A765" s="31">
        <v>764</v>
      </c>
      <c r="B765">
        <v>1</v>
      </c>
      <c r="C765">
        <v>1</v>
      </c>
      <c r="D765">
        <v>0</v>
      </c>
      <c r="E765" s="16">
        <v>0</v>
      </c>
      <c r="F765" s="31">
        <f>STANDARDIZE(B765, 'Summary Statistics'!$E$3, 'Summary Statistics'!$E$7)</f>
        <v>-1.3196113812441699</v>
      </c>
      <c r="G765">
        <f>STANDARDIZE(C765, 'Summary Statistics'!$I$3,'Summary Statistics'!$I$7)</f>
        <v>-0.89128610642623307</v>
      </c>
      <c r="H765">
        <f>STANDARDIZE(D765, 'Summary Statistics'!$J$3,'Summary Statistics'!$J$7)</f>
        <v>-0.67891464284095016</v>
      </c>
      <c r="I765" s="32">
        <f>STANDARDIZE(E765, 'Summary Statistics'!$K$3,'Summary Statistics'!$K$7)</f>
        <v>-1.1547746456427632</v>
      </c>
    </row>
    <row r="766" spans="1:9" x14ac:dyDescent="0.35">
      <c r="A766" s="31">
        <v>765</v>
      </c>
      <c r="B766">
        <v>1</v>
      </c>
      <c r="C766">
        <v>0</v>
      </c>
      <c r="D766">
        <v>0</v>
      </c>
      <c r="E766" s="16">
        <v>0</v>
      </c>
      <c r="F766" s="31">
        <f>STANDARDIZE(B766, 'Summary Statistics'!$E$3, 'Summary Statistics'!$E$7)</f>
        <v>-1.3196113812441699</v>
      </c>
      <c r="G766">
        <f>STANDARDIZE(C766, 'Summary Statistics'!$I$3,'Summary Statistics'!$I$7)</f>
        <v>-1.1672900197286478</v>
      </c>
      <c r="H766">
        <f>STANDARDIZE(D766, 'Summary Statistics'!$J$3,'Summary Statistics'!$J$7)</f>
        <v>-0.67891464284095016</v>
      </c>
      <c r="I766" s="32">
        <f>STANDARDIZE(E766, 'Summary Statistics'!$K$3,'Summary Statistics'!$K$7)</f>
        <v>-1.1547746456427632</v>
      </c>
    </row>
    <row r="767" spans="1:9" x14ac:dyDescent="0.35">
      <c r="A767" s="31">
        <v>766</v>
      </c>
      <c r="B767">
        <v>8</v>
      </c>
      <c r="C767">
        <v>2</v>
      </c>
      <c r="D767">
        <v>2</v>
      </c>
      <c r="E767" s="16">
        <v>2</v>
      </c>
      <c r="F767" s="31">
        <f>STANDARDIZE(B767, 'Summary Statistics'!$E$3, 'Summary Statistics'!$E$7)</f>
        <v>-0.41947435258158761</v>
      </c>
      <c r="G767">
        <f>STANDARDIZE(C767, 'Summary Statistics'!$I$3,'Summary Statistics'!$I$7)</f>
        <v>-0.61528219312381827</v>
      </c>
      <c r="H767">
        <f>STANDARDIZE(D767, 'Summary Statistics'!$J$3,'Summary Statistics'!$J$7)</f>
        <v>-5.8265062631872602E-2</v>
      </c>
      <c r="I767" s="32">
        <f>STANDARDIZE(E767, 'Summary Statistics'!$K$3,'Summary Statistics'!$K$7)</f>
        <v>-0.59444497767944848</v>
      </c>
    </row>
    <row r="768" spans="1:9" x14ac:dyDescent="0.35">
      <c r="A768" s="31">
        <v>767</v>
      </c>
      <c r="B768">
        <v>29</v>
      </c>
      <c r="C768">
        <v>1</v>
      </c>
      <c r="D768">
        <v>7</v>
      </c>
      <c r="E768" s="16">
        <v>7</v>
      </c>
      <c r="F768" s="31">
        <f>STANDARDIZE(B768, 'Summary Statistics'!$E$3, 'Summary Statistics'!$E$7)</f>
        <v>2.2809367334061594</v>
      </c>
      <c r="G768">
        <f>STANDARDIZE(C768, 'Summary Statistics'!$I$3,'Summary Statistics'!$I$7)</f>
        <v>-0.89128610642623307</v>
      </c>
      <c r="H768">
        <f>STANDARDIZE(D768, 'Summary Statistics'!$J$3,'Summary Statistics'!$J$7)</f>
        <v>1.4933588878908215</v>
      </c>
      <c r="I768" s="32">
        <f>STANDARDIZE(E768, 'Summary Statistics'!$K$3,'Summary Statistics'!$K$7)</f>
        <v>0.80637919222883814</v>
      </c>
    </row>
    <row r="769" spans="1:9" x14ac:dyDescent="0.35">
      <c r="A769" s="31">
        <v>768</v>
      </c>
      <c r="B769">
        <v>8</v>
      </c>
      <c r="C769">
        <v>3</v>
      </c>
      <c r="D769">
        <v>0</v>
      </c>
      <c r="E769" s="16">
        <v>1</v>
      </c>
      <c r="F769" s="31">
        <f>STANDARDIZE(B769, 'Summary Statistics'!$E$3, 'Summary Statistics'!$E$7)</f>
        <v>-0.41947435258158761</v>
      </c>
      <c r="G769">
        <f>STANDARDIZE(C769, 'Summary Statistics'!$I$3,'Summary Statistics'!$I$7)</f>
        <v>-0.33927827982140357</v>
      </c>
      <c r="H769">
        <f>STANDARDIZE(D769, 'Summary Statistics'!$J$3,'Summary Statistics'!$J$7)</f>
        <v>-0.67891464284095016</v>
      </c>
      <c r="I769" s="32">
        <f>STANDARDIZE(E769, 'Summary Statistics'!$K$3,'Summary Statistics'!$K$7)</f>
        <v>-0.87460981166110585</v>
      </c>
    </row>
    <row r="770" spans="1:9" x14ac:dyDescent="0.35">
      <c r="A770" s="31">
        <v>769</v>
      </c>
      <c r="B770">
        <v>8</v>
      </c>
      <c r="C770">
        <v>7</v>
      </c>
      <c r="D770">
        <v>7</v>
      </c>
      <c r="E770" s="16">
        <v>5</v>
      </c>
      <c r="F770" s="31">
        <f>STANDARDIZE(B770, 'Summary Statistics'!$E$3, 'Summary Statistics'!$E$7)</f>
        <v>-0.41947435258158761</v>
      </c>
      <c r="G770">
        <f>STANDARDIZE(C770, 'Summary Statistics'!$I$3,'Summary Statistics'!$I$7)</f>
        <v>0.76473737338825531</v>
      </c>
      <c r="H770">
        <f>STANDARDIZE(D770, 'Summary Statistics'!$J$3,'Summary Statistics'!$J$7)</f>
        <v>1.4933588878908215</v>
      </c>
      <c r="I770" s="32">
        <f>STANDARDIZE(E770, 'Summary Statistics'!$K$3,'Summary Statistics'!$K$7)</f>
        <v>0.24604952426552348</v>
      </c>
    </row>
    <row r="771" spans="1:9" x14ac:dyDescent="0.35">
      <c r="A771" s="31">
        <v>770</v>
      </c>
      <c r="B771">
        <v>5</v>
      </c>
      <c r="C771">
        <v>3</v>
      </c>
      <c r="D771">
        <v>1</v>
      </c>
      <c r="E771" s="16">
        <v>3</v>
      </c>
      <c r="F771" s="31">
        <f>STANDARDIZE(B771, 'Summary Statistics'!$E$3, 'Summary Statistics'!$E$7)</f>
        <v>-0.80524736486555148</v>
      </c>
      <c r="G771">
        <f>STANDARDIZE(C771, 'Summary Statistics'!$I$3,'Summary Statistics'!$I$7)</f>
        <v>-0.33927827982140357</v>
      </c>
      <c r="H771">
        <f>STANDARDIZE(D771, 'Summary Statistics'!$J$3,'Summary Statistics'!$J$7)</f>
        <v>-0.36858985273641137</v>
      </c>
      <c r="I771" s="32">
        <f>STANDARDIZE(E771, 'Summary Statistics'!$K$3,'Summary Statistics'!$K$7)</f>
        <v>-0.31428014369779117</v>
      </c>
    </row>
    <row r="772" spans="1:9" x14ac:dyDescent="0.35">
      <c r="A772" s="31">
        <v>771</v>
      </c>
      <c r="B772">
        <v>23</v>
      </c>
      <c r="C772">
        <v>2</v>
      </c>
      <c r="D772">
        <v>2</v>
      </c>
      <c r="E772" s="16">
        <v>2</v>
      </c>
      <c r="F772" s="31">
        <f>STANDARDIZE(B772, 'Summary Statistics'!$E$3, 'Summary Statistics'!$E$7)</f>
        <v>1.5093907088382317</v>
      </c>
      <c r="G772">
        <f>STANDARDIZE(C772, 'Summary Statistics'!$I$3,'Summary Statistics'!$I$7)</f>
        <v>-0.61528219312381827</v>
      </c>
      <c r="H772">
        <f>STANDARDIZE(D772, 'Summary Statistics'!$J$3,'Summary Statistics'!$J$7)</f>
        <v>-5.8265062631872602E-2</v>
      </c>
      <c r="I772" s="32">
        <f>STANDARDIZE(E772, 'Summary Statistics'!$K$3,'Summary Statistics'!$K$7)</f>
        <v>-0.59444497767944848</v>
      </c>
    </row>
    <row r="773" spans="1:9" x14ac:dyDescent="0.35">
      <c r="A773" s="31">
        <v>772</v>
      </c>
      <c r="B773">
        <v>13</v>
      </c>
      <c r="C773">
        <v>4</v>
      </c>
      <c r="D773">
        <v>7</v>
      </c>
      <c r="E773" s="16">
        <v>0</v>
      </c>
      <c r="F773" s="31">
        <f>STANDARDIZE(B773, 'Summary Statistics'!$E$3, 'Summary Statistics'!$E$7)</f>
        <v>0.2234806678916855</v>
      </c>
      <c r="G773">
        <f>STANDARDIZE(C773, 'Summary Statistics'!$I$3,'Summary Statistics'!$I$7)</f>
        <v>-6.3274366518988837E-2</v>
      </c>
      <c r="H773">
        <f>STANDARDIZE(D773, 'Summary Statistics'!$J$3,'Summary Statistics'!$J$7)</f>
        <v>1.4933588878908215</v>
      </c>
      <c r="I773" s="32">
        <f>STANDARDIZE(E773, 'Summary Statistics'!$K$3,'Summary Statistics'!$K$7)</f>
        <v>-1.1547746456427632</v>
      </c>
    </row>
    <row r="774" spans="1:9" x14ac:dyDescent="0.35">
      <c r="A774" s="31">
        <v>773</v>
      </c>
      <c r="B774">
        <v>18</v>
      </c>
      <c r="C774">
        <v>4</v>
      </c>
      <c r="D774">
        <v>0</v>
      </c>
      <c r="E774" s="16">
        <v>3</v>
      </c>
      <c r="F774" s="31">
        <f>STANDARDIZE(B774, 'Summary Statistics'!$E$3, 'Summary Statistics'!$E$7)</f>
        <v>0.86643568836495866</v>
      </c>
      <c r="G774">
        <f>STANDARDIZE(C774, 'Summary Statistics'!$I$3,'Summary Statistics'!$I$7)</f>
        <v>-6.3274366518988837E-2</v>
      </c>
      <c r="H774">
        <f>STANDARDIZE(D774, 'Summary Statistics'!$J$3,'Summary Statistics'!$J$7)</f>
        <v>-0.67891464284095016</v>
      </c>
      <c r="I774" s="32">
        <f>STANDARDIZE(E774, 'Summary Statistics'!$K$3,'Summary Statistics'!$K$7)</f>
        <v>-0.31428014369779117</v>
      </c>
    </row>
    <row r="775" spans="1:9" x14ac:dyDescent="0.35">
      <c r="A775" s="31">
        <v>774</v>
      </c>
      <c r="B775">
        <v>15</v>
      </c>
      <c r="C775">
        <v>8</v>
      </c>
      <c r="D775">
        <v>7</v>
      </c>
      <c r="E775" s="16">
        <v>8</v>
      </c>
      <c r="F775" s="31">
        <f>STANDARDIZE(B775, 'Summary Statistics'!$E$3, 'Summary Statistics'!$E$7)</f>
        <v>0.48066267608099472</v>
      </c>
      <c r="G775">
        <f>STANDARDIZE(C775, 'Summary Statistics'!$I$3,'Summary Statistics'!$I$7)</f>
        <v>1.04074128669067</v>
      </c>
      <c r="H775">
        <f>STANDARDIZE(D775, 'Summary Statistics'!$J$3,'Summary Statistics'!$J$7)</f>
        <v>1.4933588878908215</v>
      </c>
      <c r="I775" s="32">
        <f>STANDARDIZE(E775, 'Summary Statistics'!$K$3,'Summary Statistics'!$K$7)</f>
        <v>1.0865440262104955</v>
      </c>
    </row>
    <row r="776" spans="1:9" x14ac:dyDescent="0.35">
      <c r="A776" s="31">
        <v>775</v>
      </c>
      <c r="B776">
        <v>31</v>
      </c>
      <c r="C776">
        <v>7</v>
      </c>
      <c r="D776">
        <v>6</v>
      </c>
      <c r="E776" s="16">
        <v>2</v>
      </c>
      <c r="F776" s="31">
        <f>STANDARDIZE(B776, 'Summary Statistics'!$E$3, 'Summary Statistics'!$E$7)</f>
        <v>2.5381187415954685</v>
      </c>
      <c r="G776">
        <f>STANDARDIZE(C776, 'Summary Statistics'!$I$3,'Summary Statistics'!$I$7)</f>
        <v>0.76473737338825531</v>
      </c>
      <c r="H776">
        <f>STANDARDIZE(D776, 'Summary Statistics'!$J$3,'Summary Statistics'!$J$7)</f>
        <v>1.1830340977862825</v>
      </c>
      <c r="I776" s="32">
        <f>STANDARDIZE(E776, 'Summary Statistics'!$K$3,'Summary Statistics'!$K$7)</f>
        <v>-0.59444497767944848</v>
      </c>
    </row>
    <row r="777" spans="1:9" x14ac:dyDescent="0.35">
      <c r="A777" s="31">
        <v>776</v>
      </c>
      <c r="B777">
        <v>18</v>
      </c>
      <c r="C777">
        <v>0</v>
      </c>
      <c r="D777">
        <v>0</v>
      </c>
      <c r="E777" s="16">
        <v>0</v>
      </c>
      <c r="F777" s="31">
        <f>STANDARDIZE(B777, 'Summary Statistics'!$E$3, 'Summary Statistics'!$E$7)</f>
        <v>0.86643568836495866</v>
      </c>
      <c r="G777">
        <f>STANDARDIZE(C777, 'Summary Statistics'!$I$3,'Summary Statistics'!$I$7)</f>
        <v>-1.1672900197286478</v>
      </c>
      <c r="H777">
        <f>STANDARDIZE(D777, 'Summary Statistics'!$J$3,'Summary Statistics'!$J$7)</f>
        <v>-0.67891464284095016</v>
      </c>
      <c r="I777" s="32">
        <f>STANDARDIZE(E777, 'Summary Statistics'!$K$3,'Summary Statistics'!$K$7)</f>
        <v>-1.1547746456427632</v>
      </c>
    </row>
    <row r="778" spans="1:9" x14ac:dyDescent="0.35">
      <c r="A778" s="31">
        <v>777</v>
      </c>
      <c r="B778">
        <v>2</v>
      </c>
      <c r="C778">
        <v>2</v>
      </c>
      <c r="D778">
        <v>0</v>
      </c>
      <c r="E778" s="16">
        <v>2</v>
      </c>
      <c r="F778" s="31">
        <f>STANDARDIZE(B778, 'Summary Statistics'!$E$3, 'Summary Statistics'!$E$7)</f>
        <v>-1.1910203771495154</v>
      </c>
      <c r="G778">
        <f>STANDARDIZE(C778, 'Summary Statistics'!$I$3,'Summary Statistics'!$I$7)</f>
        <v>-0.61528219312381827</v>
      </c>
      <c r="H778">
        <f>STANDARDIZE(D778, 'Summary Statistics'!$J$3,'Summary Statistics'!$J$7)</f>
        <v>-0.67891464284095016</v>
      </c>
      <c r="I778" s="32">
        <f>STANDARDIZE(E778, 'Summary Statistics'!$K$3,'Summary Statistics'!$K$7)</f>
        <v>-0.59444497767944848</v>
      </c>
    </row>
    <row r="779" spans="1:9" x14ac:dyDescent="0.35">
      <c r="A779" s="31">
        <v>778</v>
      </c>
      <c r="B779">
        <v>1</v>
      </c>
      <c r="C779">
        <v>0</v>
      </c>
      <c r="D779">
        <v>1</v>
      </c>
      <c r="E779" s="16">
        <v>0</v>
      </c>
      <c r="F779" s="31">
        <f>STANDARDIZE(B779, 'Summary Statistics'!$E$3, 'Summary Statistics'!$E$7)</f>
        <v>-1.3196113812441699</v>
      </c>
      <c r="G779">
        <f>STANDARDIZE(C779, 'Summary Statistics'!$I$3,'Summary Statistics'!$I$7)</f>
        <v>-1.1672900197286478</v>
      </c>
      <c r="H779">
        <f>STANDARDIZE(D779, 'Summary Statistics'!$J$3,'Summary Statistics'!$J$7)</f>
        <v>-0.36858985273641137</v>
      </c>
      <c r="I779" s="32">
        <f>STANDARDIZE(E779, 'Summary Statistics'!$K$3,'Summary Statistics'!$K$7)</f>
        <v>-1.1547746456427632</v>
      </c>
    </row>
    <row r="780" spans="1:9" x14ac:dyDescent="0.35">
      <c r="A780" s="31">
        <v>779</v>
      </c>
      <c r="B780">
        <v>19</v>
      </c>
      <c r="C780">
        <v>13</v>
      </c>
      <c r="D780">
        <v>1</v>
      </c>
      <c r="E780" s="16">
        <v>7</v>
      </c>
      <c r="F780" s="31">
        <f>STANDARDIZE(B780, 'Summary Statistics'!$E$3, 'Summary Statistics'!$E$7)</f>
        <v>0.99502669245961328</v>
      </c>
      <c r="G780">
        <f>STANDARDIZE(C780, 'Summary Statistics'!$I$3,'Summary Statistics'!$I$7)</f>
        <v>2.4207608532027436</v>
      </c>
      <c r="H780">
        <f>STANDARDIZE(D780, 'Summary Statistics'!$J$3,'Summary Statistics'!$J$7)</f>
        <v>-0.36858985273641137</v>
      </c>
      <c r="I780" s="32">
        <f>STANDARDIZE(E780, 'Summary Statistics'!$K$3,'Summary Statistics'!$K$7)</f>
        <v>0.80637919222883814</v>
      </c>
    </row>
    <row r="781" spans="1:9" x14ac:dyDescent="0.35">
      <c r="A781" s="31">
        <v>780</v>
      </c>
      <c r="B781">
        <v>18</v>
      </c>
      <c r="C781">
        <v>0</v>
      </c>
      <c r="D781">
        <v>2</v>
      </c>
      <c r="E781" s="16">
        <v>7</v>
      </c>
      <c r="F781" s="31">
        <f>STANDARDIZE(B781, 'Summary Statistics'!$E$3, 'Summary Statistics'!$E$7)</f>
        <v>0.86643568836495866</v>
      </c>
      <c r="G781">
        <f>STANDARDIZE(C781, 'Summary Statistics'!$I$3,'Summary Statistics'!$I$7)</f>
        <v>-1.1672900197286478</v>
      </c>
      <c r="H781">
        <f>STANDARDIZE(D781, 'Summary Statistics'!$J$3,'Summary Statistics'!$J$7)</f>
        <v>-5.8265062631872602E-2</v>
      </c>
      <c r="I781" s="32">
        <f>STANDARDIZE(E781, 'Summary Statistics'!$K$3,'Summary Statistics'!$K$7)</f>
        <v>0.80637919222883814</v>
      </c>
    </row>
    <row r="782" spans="1:9" x14ac:dyDescent="0.35">
      <c r="A782" s="31">
        <v>781</v>
      </c>
      <c r="B782">
        <v>10</v>
      </c>
      <c r="C782">
        <v>7</v>
      </c>
      <c r="D782">
        <v>1</v>
      </c>
      <c r="E782" s="16">
        <v>9</v>
      </c>
      <c r="F782" s="31">
        <f>STANDARDIZE(B782, 'Summary Statistics'!$E$3, 'Summary Statistics'!$E$7)</f>
        <v>-0.16229234439227835</v>
      </c>
      <c r="G782">
        <f>STANDARDIZE(C782, 'Summary Statistics'!$I$3,'Summary Statistics'!$I$7)</f>
        <v>0.76473737338825531</v>
      </c>
      <c r="H782">
        <f>STANDARDIZE(D782, 'Summary Statistics'!$J$3,'Summary Statistics'!$J$7)</f>
        <v>-0.36858985273641137</v>
      </c>
      <c r="I782" s="32">
        <f>STANDARDIZE(E782, 'Summary Statistics'!$K$3,'Summary Statistics'!$K$7)</f>
        <v>1.3667088601921529</v>
      </c>
    </row>
    <row r="783" spans="1:9" x14ac:dyDescent="0.35">
      <c r="A783" s="31">
        <v>782</v>
      </c>
      <c r="B783">
        <v>6</v>
      </c>
      <c r="C783">
        <v>3</v>
      </c>
      <c r="D783">
        <v>1</v>
      </c>
      <c r="E783" s="16">
        <v>3</v>
      </c>
      <c r="F783" s="31">
        <f>STANDARDIZE(B783, 'Summary Statistics'!$E$3, 'Summary Statistics'!$E$7)</f>
        <v>-0.67665636077089686</v>
      </c>
      <c r="G783">
        <f>STANDARDIZE(C783, 'Summary Statistics'!$I$3,'Summary Statistics'!$I$7)</f>
        <v>-0.33927827982140357</v>
      </c>
      <c r="H783">
        <f>STANDARDIZE(D783, 'Summary Statistics'!$J$3,'Summary Statistics'!$J$7)</f>
        <v>-0.36858985273641137</v>
      </c>
      <c r="I783" s="32">
        <f>STANDARDIZE(E783, 'Summary Statistics'!$K$3,'Summary Statistics'!$K$7)</f>
        <v>-0.31428014369779117</v>
      </c>
    </row>
    <row r="784" spans="1:9" x14ac:dyDescent="0.35">
      <c r="A784" s="31">
        <v>783</v>
      </c>
      <c r="B784">
        <v>7</v>
      </c>
      <c r="C784">
        <v>2</v>
      </c>
      <c r="D784">
        <v>0</v>
      </c>
      <c r="E784" s="16">
        <v>2</v>
      </c>
      <c r="F784" s="31">
        <f>STANDARDIZE(B784, 'Summary Statistics'!$E$3, 'Summary Statistics'!$E$7)</f>
        <v>-0.54806535667624223</v>
      </c>
      <c r="G784">
        <f>STANDARDIZE(C784, 'Summary Statistics'!$I$3,'Summary Statistics'!$I$7)</f>
        <v>-0.61528219312381827</v>
      </c>
      <c r="H784">
        <f>STANDARDIZE(D784, 'Summary Statistics'!$J$3,'Summary Statistics'!$J$7)</f>
        <v>-0.67891464284095016</v>
      </c>
      <c r="I784" s="32">
        <f>STANDARDIZE(E784, 'Summary Statistics'!$K$3,'Summary Statistics'!$K$7)</f>
        <v>-0.59444497767944848</v>
      </c>
    </row>
    <row r="785" spans="1:9" x14ac:dyDescent="0.35">
      <c r="A785" s="31">
        <v>784</v>
      </c>
      <c r="B785">
        <v>10</v>
      </c>
      <c r="C785">
        <v>6</v>
      </c>
      <c r="D785">
        <v>0</v>
      </c>
      <c r="E785" s="16">
        <v>8</v>
      </c>
      <c r="F785" s="31">
        <f>STANDARDIZE(B785, 'Summary Statistics'!$E$3, 'Summary Statistics'!$E$7)</f>
        <v>-0.16229234439227835</v>
      </c>
      <c r="G785">
        <f>STANDARDIZE(C785, 'Summary Statistics'!$I$3,'Summary Statistics'!$I$7)</f>
        <v>0.48873346008584062</v>
      </c>
      <c r="H785">
        <f>STANDARDIZE(D785, 'Summary Statistics'!$J$3,'Summary Statistics'!$J$7)</f>
        <v>-0.67891464284095016</v>
      </c>
      <c r="I785" s="32">
        <f>STANDARDIZE(E785, 'Summary Statistics'!$K$3,'Summary Statistics'!$K$7)</f>
        <v>1.0865440262104955</v>
      </c>
    </row>
    <row r="786" spans="1:9" x14ac:dyDescent="0.35">
      <c r="A786" s="31">
        <v>785</v>
      </c>
      <c r="B786">
        <v>20</v>
      </c>
      <c r="C786">
        <v>9</v>
      </c>
      <c r="D786">
        <v>1</v>
      </c>
      <c r="E786" s="16">
        <v>9</v>
      </c>
      <c r="F786" s="31">
        <f>STANDARDIZE(B786, 'Summary Statistics'!$E$3, 'Summary Statistics'!$E$7)</f>
        <v>1.1236176965542679</v>
      </c>
      <c r="G786">
        <f>STANDARDIZE(C786, 'Summary Statistics'!$I$3,'Summary Statistics'!$I$7)</f>
        <v>1.3167451999930848</v>
      </c>
      <c r="H786">
        <f>STANDARDIZE(D786, 'Summary Statistics'!$J$3,'Summary Statistics'!$J$7)</f>
        <v>-0.36858985273641137</v>
      </c>
      <c r="I786" s="32">
        <f>STANDARDIZE(E786, 'Summary Statistics'!$K$3,'Summary Statistics'!$K$7)</f>
        <v>1.3667088601921529</v>
      </c>
    </row>
    <row r="787" spans="1:9" x14ac:dyDescent="0.35">
      <c r="A787" s="31">
        <v>786</v>
      </c>
      <c r="B787">
        <v>14</v>
      </c>
      <c r="C787">
        <v>10</v>
      </c>
      <c r="D787">
        <v>11</v>
      </c>
      <c r="E787" s="16">
        <v>1</v>
      </c>
      <c r="F787" s="31">
        <f>STANDARDIZE(B787, 'Summary Statistics'!$E$3, 'Summary Statistics'!$E$7)</f>
        <v>0.35207167198634015</v>
      </c>
      <c r="G787">
        <f>STANDARDIZE(C787, 'Summary Statistics'!$I$3,'Summary Statistics'!$I$7)</f>
        <v>1.5927491132954996</v>
      </c>
      <c r="H787">
        <f>STANDARDIZE(D787, 'Summary Statistics'!$J$3,'Summary Statistics'!$J$7)</f>
        <v>2.7346580483089769</v>
      </c>
      <c r="I787" s="32">
        <f>STANDARDIZE(E787, 'Summary Statistics'!$K$3,'Summary Statistics'!$K$7)</f>
        <v>-0.87460981166110585</v>
      </c>
    </row>
    <row r="788" spans="1:9" x14ac:dyDescent="0.35">
      <c r="A788" s="31">
        <v>787</v>
      </c>
      <c r="B788">
        <v>3</v>
      </c>
      <c r="C788">
        <v>2</v>
      </c>
      <c r="D788">
        <v>1</v>
      </c>
      <c r="E788" s="16">
        <v>2</v>
      </c>
      <c r="F788" s="31">
        <f>STANDARDIZE(B788, 'Summary Statistics'!$E$3, 'Summary Statistics'!$E$7)</f>
        <v>-1.0624293730548606</v>
      </c>
      <c r="G788">
        <f>STANDARDIZE(C788, 'Summary Statistics'!$I$3,'Summary Statistics'!$I$7)</f>
        <v>-0.61528219312381827</v>
      </c>
      <c r="H788">
        <f>STANDARDIZE(D788, 'Summary Statistics'!$J$3,'Summary Statistics'!$J$7)</f>
        <v>-0.36858985273641137</v>
      </c>
      <c r="I788" s="32">
        <f>STANDARDIZE(E788, 'Summary Statistics'!$K$3,'Summary Statistics'!$K$7)</f>
        <v>-0.59444497767944848</v>
      </c>
    </row>
    <row r="789" spans="1:9" x14ac:dyDescent="0.35">
      <c r="A789" s="31">
        <v>788</v>
      </c>
      <c r="B789">
        <v>23</v>
      </c>
      <c r="C789">
        <v>2</v>
      </c>
      <c r="D789">
        <v>1</v>
      </c>
      <c r="E789" s="16">
        <v>2</v>
      </c>
      <c r="F789" s="31">
        <f>STANDARDIZE(B789, 'Summary Statistics'!$E$3, 'Summary Statistics'!$E$7)</f>
        <v>1.5093907088382317</v>
      </c>
      <c r="G789">
        <f>STANDARDIZE(C789, 'Summary Statistics'!$I$3,'Summary Statistics'!$I$7)</f>
        <v>-0.61528219312381827</v>
      </c>
      <c r="H789">
        <f>STANDARDIZE(D789, 'Summary Statistics'!$J$3,'Summary Statistics'!$J$7)</f>
        <v>-0.36858985273641137</v>
      </c>
      <c r="I789" s="32">
        <f>STANDARDIZE(E789, 'Summary Statistics'!$K$3,'Summary Statistics'!$K$7)</f>
        <v>-0.59444497767944848</v>
      </c>
    </row>
    <row r="790" spans="1:9" x14ac:dyDescent="0.35">
      <c r="A790" s="31">
        <v>789</v>
      </c>
      <c r="B790">
        <v>10</v>
      </c>
      <c r="C790">
        <v>7</v>
      </c>
      <c r="D790">
        <v>1</v>
      </c>
      <c r="E790" s="16">
        <v>7</v>
      </c>
      <c r="F790" s="31">
        <f>STANDARDIZE(B790, 'Summary Statistics'!$E$3, 'Summary Statistics'!$E$7)</f>
        <v>-0.16229234439227835</v>
      </c>
      <c r="G790">
        <f>STANDARDIZE(C790, 'Summary Statistics'!$I$3,'Summary Statistics'!$I$7)</f>
        <v>0.76473737338825531</v>
      </c>
      <c r="H790">
        <f>STANDARDIZE(D790, 'Summary Statistics'!$J$3,'Summary Statistics'!$J$7)</f>
        <v>-0.36858985273641137</v>
      </c>
      <c r="I790" s="32">
        <f>STANDARDIZE(E790, 'Summary Statistics'!$K$3,'Summary Statistics'!$K$7)</f>
        <v>0.80637919222883814</v>
      </c>
    </row>
    <row r="791" spans="1:9" x14ac:dyDescent="0.35">
      <c r="A791" s="31">
        <v>790</v>
      </c>
      <c r="B791">
        <v>24</v>
      </c>
      <c r="C791">
        <v>6</v>
      </c>
      <c r="D791">
        <v>3</v>
      </c>
      <c r="E791" s="16">
        <v>6</v>
      </c>
      <c r="F791" s="31">
        <f>STANDARDIZE(B791, 'Summary Statistics'!$E$3, 'Summary Statistics'!$E$7)</f>
        <v>1.6379817129328864</v>
      </c>
      <c r="G791">
        <f>STANDARDIZE(C791, 'Summary Statistics'!$I$3,'Summary Statistics'!$I$7)</f>
        <v>0.48873346008584062</v>
      </c>
      <c r="H791">
        <f>STANDARDIZE(D791, 'Summary Statistics'!$J$3,'Summary Statistics'!$J$7)</f>
        <v>0.2520597274726662</v>
      </c>
      <c r="I791" s="32">
        <f>STANDARDIZE(E791, 'Summary Statistics'!$K$3,'Summary Statistics'!$K$7)</f>
        <v>0.52621435824718088</v>
      </c>
    </row>
    <row r="792" spans="1:9" x14ac:dyDescent="0.35">
      <c r="A792" s="31">
        <v>791</v>
      </c>
      <c r="B792">
        <v>9</v>
      </c>
      <c r="C792">
        <v>2</v>
      </c>
      <c r="D792">
        <v>1</v>
      </c>
      <c r="E792" s="16">
        <v>2</v>
      </c>
      <c r="F792" s="31">
        <f>STANDARDIZE(B792, 'Summary Statistics'!$E$3, 'Summary Statistics'!$E$7)</f>
        <v>-0.29088334848693298</v>
      </c>
      <c r="G792">
        <f>STANDARDIZE(C792, 'Summary Statistics'!$I$3,'Summary Statistics'!$I$7)</f>
        <v>-0.61528219312381827</v>
      </c>
      <c r="H792">
        <f>STANDARDIZE(D792, 'Summary Statistics'!$J$3,'Summary Statistics'!$J$7)</f>
        <v>-0.36858985273641137</v>
      </c>
      <c r="I792" s="32">
        <f>STANDARDIZE(E792, 'Summary Statistics'!$K$3,'Summary Statistics'!$K$7)</f>
        <v>-0.59444497767944848</v>
      </c>
    </row>
    <row r="793" spans="1:9" x14ac:dyDescent="0.35">
      <c r="A793" s="31">
        <v>792</v>
      </c>
      <c r="B793">
        <v>9</v>
      </c>
      <c r="C793">
        <v>7</v>
      </c>
      <c r="D793">
        <v>4</v>
      </c>
      <c r="E793" s="16">
        <v>7</v>
      </c>
      <c r="F793" s="31">
        <f>STANDARDIZE(B793, 'Summary Statistics'!$E$3, 'Summary Statistics'!$E$7)</f>
        <v>-0.29088334848693298</v>
      </c>
      <c r="G793">
        <f>STANDARDIZE(C793, 'Summary Statistics'!$I$3,'Summary Statistics'!$I$7)</f>
        <v>0.76473737338825531</v>
      </c>
      <c r="H793">
        <f>STANDARDIZE(D793, 'Summary Statistics'!$J$3,'Summary Statistics'!$J$7)</f>
        <v>0.56238451757720498</v>
      </c>
      <c r="I793" s="32">
        <f>STANDARDIZE(E793, 'Summary Statistics'!$K$3,'Summary Statistics'!$K$7)</f>
        <v>0.80637919222883814</v>
      </c>
    </row>
    <row r="794" spans="1:9" x14ac:dyDescent="0.35">
      <c r="A794" s="31">
        <v>793</v>
      </c>
      <c r="B794">
        <v>14</v>
      </c>
      <c r="C794">
        <v>7</v>
      </c>
      <c r="D794">
        <v>3</v>
      </c>
      <c r="E794" s="16">
        <v>8</v>
      </c>
      <c r="F794" s="31">
        <f>STANDARDIZE(B794, 'Summary Statistics'!$E$3, 'Summary Statistics'!$E$7)</f>
        <v>0.35207167198634015</v>
      </c>
      <c r="G794">
        <f>STANDARDIZE(C794, 'Summary Statistics'!$I$3,'Summary Statistics'!$I$7)</f>
        <v>0.76473737338825531</v>
      </c>
      <c r="H794">
        <f>STANDARDIZE(D794, 'Summary Statistics'!$J$3,'Summary Statistics'!$J$7)</f>
        <v>0.2520597274726662</v>
      </c>
      <c r="I794" s="32">
        <f>STANDARDIZE(E794, 'Summary Statistics'!$K$3,'Summary Statistics'!$K$7)</f>
        <v>1.0865440262104955</v>
      </c>
    </row>
    <row r="795" spans="1:9" x14ac:dyDescent="0.35">
      <c r="A795" s="31">
        <v>794</v>
      </c>
      <c r="B795">
        <v>4</v>
      </c>
      <c r="C795">
        <v>2</v>
      </c>
      <c r="D795">
        <v>2</v>
      </c>
      <c r="E795" s="16">
        <v>2</v>
      </c>
      <c r="F795" s="31">
        <f>STANDARDIZE(B795, 'Summary Statistics'!$E$3, 'Summary Statistics'!$E$7)</f>
        <v>-0.93383836896020611</v>
      </c>
      <c r="G795">
        <f>STANDARDIZE(C795, 'Summary Statistics'!$I$3,'Summary Statistics'!$I$7)</f>
        <v>-0.61528219312381827</v>
      </c>
      <c r="H795">
        <f>STANDARDIZE(D795, 'Summary Statistics'!$J$3,'Summary Statistics'!$J$7)</f>
        <v>-5.8265062631872602E-2</v>
      </c>
      <c r="I795" s="32">
        <f>STANDARDIZE(E795, 'Summary Statistics'!$K$3,'Summary Statistics'!$K$7)</f>
        <v>-0.59444497767944848</v>
      </c>
    </row>
    <row r="796" spans="1:9" x14ac:dyDescent="0.35">
      <c r="A796" s="31">
        <v>795</v>
      </c>
      <c r="B796">
        <v>7</v>
      </c>
      <c r="C796">
        <v>2</v>
      </c>
      <c r="D796">
        <v>0</v>
      </c>
      <c r="E796" s="16">
        <v>4</v>
      </c>
      <c r="F796" s="31">
        <f>STANDARDIZE(B796, 'Summary Statistics'!$E$3, 'Summary Statistics'!$E$7)</f>
        <v>-0.54806535667624223</v>
      </c>
      <c r="G796">
        <f>STANDARDIZE(C796, 'Summary Statistics'!$I$3,'Summary Statistics'!$I$7)</f>
        <v>-0.61528219312381827</v>
      </c>
      <c r="H796">
        <f>STANDARDIZE(D796, 'Summary Statistics'!$J$3,'Summary Statistics'!$J$7)</f>
        <v>-0.67891464284095016</v>
      </c>
      <c r="I796" s="32">
        <f>STANDARDIZE(E796, 'Summary Statistics'!$K$3,'Summary Statistics'!$K$7)</f>
        <v>-3.4115309716133843E-2</v>
      </c>
    </row>
    <row r="797" spans="1:9" x14ac:dyDescent="0.35">
      <c r="A797" s="31">
        <v>796</v>
      </c>
      <c r="B797">
        <v>8</v>
      </c>
      <c r="C797">
        <v>0</v>
      </c>
      <c r="D797">
        <v>0</v>
      </c>
      <c r="E797" s="16">
        <v>0</v>
      </c>
      <c r="F797" s="31">
        <f>STANDARDIZE(B797, 'Summary Statistics'!$E$3, 'Summary Statistics'!$E$7)</f>
        <v>-0.41947435258158761</v>
      </c>
      <c r="G797">
        <f>STANDARDIZE(C797, 'Summary Statistics'!$I$3,'Summary Statistics'!$I$7)</f>
        <v>-1.1672900197286478</v>
      </c>
      <c r="H797">
        <f>STANDARDIZE(D797, 'Summary Statistics'!$J$3,'Summary Statistics'!$J$7)</f>
        <v>-0.67891464284095016</v>
      </c>
      <c r="I797" s="32">
        <f>STANDARDIZE(E797, 'Summary Statistics'!$K$3,'Summary Statistics'!$K$7)</f>
        <v>-1.1547746456427632</v>
      </c>
    </row>
    <row r="798" spans="1:9" x14ac:dyDescent="0.35">
      <c r="A798" s="31">
        <v>797</v>
      </c>
      <c r="B798">
        <v>7</v>
      </c>
      <c r="C798">
        <v>7</v>
      </c>
      <c r="D798">
        <v>5</v>
      </c>
      <c r="E798" s="16">
        <v>6</v>
      </c>
      <c r="F798" s="31">
        <f>STANDARDIZE(B798, 'Summary Statistics'!$E$3, 'Summary Statistics'!$E$7)</f>
        <v>-0.54806535667624223</v>
      </c>
      <c r="G798">
        <f>STANDARDIZE(C798, 'Summary Statistics'!$I$3,'Summary Statistics'!$I$7)</f>
        <v>0.76473737338825531</v>
      </c>
      <c r="H798">
        <f>STANDARDIZE(D798, 'Summary Statistics'!$J$3,'Summary Statistics'!$J$7)</f>
        <v>0.87270930768174382</v>
      </c>
      <c r="I798" s="32">
        <f>STANDARDIZE(E798, 'Summary Statistics'!$K$3,'Summary Statistics'!$K$7)</f>
        <v>0.52621435824718088</v>
      </c>
    </row>
    <row r="799" spans="1:9" x14ac:dyDescent="0.35">
      <c r="A799" s="31">
        <v>798</v>
      </c>
      <c r="B799">
        <v>1</v>
      </c>
      <c r="C799">
        <v>1</v>
      </c>
      <c r="D799">
        <v>0</v>
      </c>
      <c r="E799" s="16">
        <v>0</v>
      </c>
      <c r="F799" s="31">
        <f>STANDARDIZE(B799, 'Summary Statistics'!$E$3, 'Summary Statistics'!$E$7)</f>
        <v>-1.3196113812441699</v>
      </c>
      <c r="G799">
        <f>STANDARDIZE(C799, 'Summary Statistics'!$I$3,'Summary Statistics'!$I$7)</f>
        <v>-0.89128610642623307</v>
      </c>
      <c r="H799">
        <f>STANDARDIZE(D799, 'Summary Statistics'!$J$3,'Summary Statistics'!$J$7)</f>
        <v>-0.67891464284095016</v>
      </c>
      <c r="I799" s="32">
        <f>STANDARDIZE(E799, 'Summary Statistics'!$K$3,'Summary Statistics'!$K$7)</f>
        <v>-1.1547746456427632</v>
      </c>
    </row>
    <row r="800" spans="1:9" x14ac:dyDescent="0.35">
      <c r="A800" s="31">
        <v>799</v>
      </c>
      <c r="B800">
        <v>5</v>
      </c>
      <c r="C800">
        <v>2</v>
      </c>
      <c r="D800">
        <v>2</v>
      </c>
      <c r="E800" s="16">
        <v>2</v>
      </c>
      <c r="F800" s="31">
        <f>STANDARDIZE(B800, 'Summary Statistics'!$E$3, 'Summary Statistics'!$E$7)</f>
        <v>-0.80524736486555148</v>
      </c>
      <c r="G800">
        <f>STANDARDIZE(C800, 'Summary Statistics'!$I$3,'Summary Statistics'!$I$7)</f>
        <v>-0.61528219312381827</v>
      </c>
      <c r="H800">
        <f>STANDARDIZE(D800, 'Summary Statistics'!$J$3,'Summary Statistics'!$J$7)</f>
        <v>-5.8265062631872602E-2</v>
      </c>
      <c r="I800" s="32">
        <f>STANDARDIZE(E800, 'Summary Statistics'!$K$3,'Summary Statistics'!$K$7)</f>
        <v>-0.59444497767944848</v>
      </c>
    </row>
    <row r="801" spans="1:9" x14ac:dyDescent="0.35">
      <c r="A801" s="31">
        <v>800</v>
      </c>
      <c r="B801">
        <v>23</v>
      </c>
      <c r="C801">
        <v>6</v>
      </c>
      <c r="D801">
        <v>13</v>
      </c>
      <c r="E801" s="16">
        <v>7</v>
      </c>
      <c r="F801" s="31">
        <f>STANDARDIZE(B801, 'Summary Statistics'!$E$3, 'Summary Statistics'!$E$7)</f>
        <v>1.5093907088382317</v>
      </c>
      <c r="G801">
        <f>STANDARDIZE(C801, 'Summary Statistics'!$I$3,'Summary Statistics'!$I$7)</f>
        <v>0.48873346008584062</v>
      </c>
      <c r="H801">
        <f>STANDARDIZE(D801, 'Summary Statistics'!$J$3,'Summary Statistics'!$J$7)</f>
        <v>3.3553076285180543</v>
      </c>
      <c r="I801" s="32">
        <f>STANDARDIZE(E801, 'Summary Statistics'!$K$3,'Summary Statistics'!$K$7)</f>
        <v>0.80637919222883814</v>
      </c>
    </row>
    <row r="802" spans="1:9" x14ac:dyDescent="0.35">
      <c r="A802" s="31">
        <v>801</v>
      </c>
      <c r="B802">
        <v>1</v>
      </c>
      <c r="C802">
        <v>0</v>
      </c>
      <c r="D802">
        <v>0</v>
      </c>
      <c r="E802" s="16">
        <v>0</v>
      </c>
      <c r="F802" s="31">
        <f>STANDARDIZE(B802, 'Summary Statistics'!$E$3, 'Summary Statistics'!$E$7)</f>
        <v>-1.3196113812441699</v>
      </c>
      <c r="G802">
        <f>STANDARDIZE(C802, 'Summary Statistics'!$I$3,'Summary Statistics'!$I$7)</f>
        <v>-1.1672900197286478</v>
      </c>
      <c r="H802">
        <f>STANDARDIZE(D802, 'Summary Statistics'!$J$3,'Summary Statistics'!$J$7)</f>
        <v>-0.67891464284095016</v>
      </c>
      <c r="I802" s="32">
        <f>STANDARDIZE(E802, 'Summary Statistics'!$K$3,'Summary Statistics'!$K$7)</f>
        <v>-1.1547746456427632</v>
      </c>
    </row>
    <row r="803" spans="1:9" x14ac:dyDescent="0.35">
      <c r="A803" s="31">
        <v>802</v>
      </c>
      <c r="B803">
        <v>5</v>
      </c>
      <c r="C803">
        <v>0</v>
      </c>
      <c r="D803">
        <v>0</v>
      </c>
      <c r="E803" s="16">
        <v>0</v>
      </c>
      <c r="F803" s="31">
        <f>STANDARDIZE(B803, 'Summary Statistics'!$E$3, 'Summary Statistics'!$E$7)</f>
        <v>-0.80524736486555148</v>
      </c>
      <c r="G803">
        <f>STANDARDIZE(C803, 'Summary Statistics'!$I$3,'Summary Statistics'!$I$7)</f>
        <v>-1.1672900197286478</v>
      </c>
      <c r="H803">
        <f>STANDARDIZE(D803, 'Summary Statistics'!$J$3,'Summary Statistics'!$J$7)</f>
        <v>-0.67891464284095016</v>
      </c>
      <c r="I803" s="32">
        <f>STANDARDIZE(E803, 'Summary Statistics'!$K$3,'Summary Statistics'!$K$7)</f>
        <v>-1.1547746456427632</v>
      </c>
    </row>
    <row r="804" spans="1:9" x14ac:dyDescent="0.35">
      <c r="A804" s="31">
        <v>803</v>
      </c>
      <c r="B804">
        <v>4</v>
      </c>
      <c r="C804">
        <v>2</v>
      </c>
      <c r="D804">
        <v>0</v>
      </c>
      <c r="E804" s="16">
        <v>2</v>
      </c>
      <c r="F804" s="31">
        <f>STANDARDIZE(B804, 'Summary Statistics'!$E$3, 'Summary Statistics'!$E$7)</f>
        <v>-0.93383836896020611</v>
      </c>
      <c r="G804">
        <f>STANDARDIZE(C804, 'Summary Statistics'!$I$3,'Summary Statistics'!$I$7)</f>
        <v>-0.61528219312381827</v>
      </c>
      <c r="H804">
        <f>STANDARDIZE(D804, 'Summary Statistics'!$J$3,'Summary Statistics'!$J$7)</f>
        <v>-0.67891464284095016</v>
      </c>
      <c r="I804" s="32">
        <f>STANDARDIZE(E804, 'Summary Statistics'!$K$3,'Summary Statistics'!$K$7)</f>
        <v>-0.59444497767944848</v>
      </c>
    </row>
    <row r="805" spans="1:9" x14ac:dyDescent="0.35">
      <c r="A805" s="31">
        <v>804</v>
      </c>
      <c r="B805">
        <v>6</v>
      </c>
      <c r="C805">
        <v>0</v>
      </c>
      <c r="D805">
        <v>0</v>
      </c>
      <c r="E805" s="16">
        <v>0</v>
      </c>
      <c r="F805" s="31">
        <f>STANDARDIZE(B805, 'Summary Statistics'!$E$3, 'Summary Statistics'!$E$7)</f>
        <v>-0.67665636077089686</v>
      </c>
      <c r="G805">
        <f>STANDARDIZE(C805, 'Summary Statistics'!$I$3,'Summary Statistics'!$I$7)</f>
        <v>-1.1672900197286478</v>
      </c>
      <c r="H805">
        <f>STANDARDIZE(D805, 'Summary Statistics'!$J$3,'Summary Statistics'!$J$7)</f>
        <v>-0.67891464284095016</v>
      </c>
      <c r="I805" s="32">
        <f>STANDARDIZE(E805, 'Summary Statistics'!$K$3,'Summary Statistics'!$K$7)</f>
        <v>-1.1547746456427632</v>
      </c>
    </row>
    <row r="806" spans="1:9" x14ac:dyDescent="0.35">
      <c r="A806" s="31">
        <v>805</v>
      </c>
      <c r="B806">
        <v>27</v>
      </c>
      <c r="C806">
        <v>4</v>
      </c>
      <c r="D806">
        <v>2</v>
      </c>
      <c r="E806" s="16">
        <v>1</v>
      </c>
      <c r="F806" s="31">
        <f>STANDARDIZE(B806, 'Summary Statistics'!$E$3, 'Summary Statistics'!$E$7)</f>
        <v>2.0237547252168504</v>
      </c>
      <c r="G806">
        <f>STANDARDIZE(C806, 'Summary Statistics'!$I$3,'Summary Statistics'!$I$7)</f>
        <v>-6.3274366518988837E-2</v>
      </c>
      <c r="H806">
        <f>STANDARDIZE(D806, 'Summary Statistics'!$J$3,'Summary Statistics'!$J$7)</f>
        <v>-5.8265062631872602E-2</v>
      </c>
      <c r="I806" s="32">
        <f>STANDARDIZE(E806, 'Summary Statistics'!$K$3,'Summary Statistics'!$K$7)</f>
        <v>-0.87460981166110585</v>
      </c>
    </row>
    <row r="807" spans="1:9" x14ac:dyDescent="0.35">
      <c r="A807" s="31">
        <v>806</v>
      </c>
      <c r="B807">
        <v>15</v>
      </c>
      <c r="C807">
        <v>10</v>
      </c>
      <c r="D807">
        <v>4</v>
      </c>
      <c r="E807" s="16">
        <v>12</v>
      </c>
      <c r="F807" s="31">
        <f>STANDARDIZE(B807, 'Summary Statistics'!$E$3, 'Summary Statistics'!$E$7)</f>
        <v>0.48066267608099472</v>
      </c>
      <c r="G807">
        <f>STANDARDIZE(C807, 'Summary Statistics'!$I$3,'Summary Statistics'!$I$7)</f>
        <v>1.5927491132954996</v>
      </c>
      <c r="H807">
        <f>STANDARDIZE(D807, 'Summary Statistics'!$J$3,'Summary Statistics'!$J$7)</f>
        <v>0.56238451757720498</v>
      </c>
      <c r="I807" s="32">
        <f>STANDARDIZE(E807, 'Summary Statistics'!$K$3,'Summary Statistics'!$K$7)</f>
        <v>2.207203362137125</v>
      </c>
    </row>
    <row r="808" spans="1:9" x14ac:dyDescent="0.35">
      <c r="A808" s="31">
        <v>807</v>
      </c>
      <c r="B808">
        <v>18</v>
      </c>
      <c r="C808">
        <v>6</v>
      </c>
      <c r="D808">
        <v>4</v>
      </c>
      <c r="E808" s="16">
        <v>0</v>
      </c>
      <c r="F808" s="31">
        <f>STANDARDIZE(B808, 'Summary Statistics'!$E$3, 'Summary Statistics'!$E$7)</f>
        <v>0.86643568836495866</v>
      </c>
      <c r="G808">
        <f>STANDARDIZE(C808, 'Summary Statistics'!$I$3,'Summary Statistics'!$I$7)</f>
        <v>0.48873346008584062</v>
      </c>
      <c r="H808">
        <f>STANDARDIZE(D808, 'Summary Statistics'!$J$3,'Summary Statistics'!$J$7)</f>
        <v>0.56238451757720498</v>
      </c>
      <c r="I808" s="32">
        <f>STANDARDIZE(E808, 'Summary Statistics'!$K$3,'Summary Statistics'!$K$7)</f>
        <v>-1.1547746456427632</v>
      </c>
    </row>
    <row r="809" spans="1:9" x14ac:dyDescent="0.35">
      <c r="A809" s="31">
        <v>808</v>
      </c>
      <c r="B809">
        <v>9</v>
      </c>
      <c r="C809">
        <v>7</v>
      </c>
      <c r="D809">
        <v>2</v>
      </c>
      <c r="E809" s="16">
        <v>7</v>
      </c>
      <c r="F809" s="31">
        <f>STANDARDIZE(B809, 'Summary Statistics'!$E$3, 'Summary Statistics'!$E$7)</f>
        <v>-0.29088334848693298</v>
      </c>
      <c r="G809">
        <f>STANDARDIZE(C809, 'Summary Statistics'!$I$3,'Summary Statistics'!$I$7)</f>
        <v>0.76473737338825531</v>
      </c>
      <c r="H809">
        <f>STANDARDIZE(D809, 'Summary Statistics'!$J$3,'Summary Statistics'!$J$7)</f>
        <v>-5.8265062631872602E-2</v>
      </c>
      <c r="I809" s="32">
        <f>STANDARDIZE(E809, 'Summary Statistics'!$K$3,'Summary Statistics'!$K$7)</f>
        <v>0.80637919222883814</v>
      </c>
    </row>
    <row r="810" spans="1:9" x14ac:dyDescent="0.35">
      <c r="A810" s="31">
        <v>809</v>
      </c>
      <c r="B810">
        <v>11</v>
      </c>
      <c r="C810">
        <v>5</v>
      </c>
      <c r="D810">
        <v>1</v>
      </c>
      <c r="E810" s="16">
        <v>7</v>
      </c>
      <c r="F810" s="31">
        <f>STANDARDIZE(B810, 'Summary Statistics'!$E$3, 'Summary Statistics'!$E$7)</f>
        <v>-3.3701340297623741E-2</v>
      </c>
      <c r="G810">
        <f>STANDARDIZE(C810, 'Summary Statistics'!$I$3,'Summary Statistics'!$I$7)</f>
        <v>0.2127295467834259</v>
      </c>
      <c r="H810">
        <f>STANDARDIZE(D810, 'Summary Statistics'!$J$3,'Summary Statistics'!$J$7)</f>
        <v>-0.36858985273641137</v>
      </c>
      <c r="I810" s="32">
        <f>STANDARDIZE(E810, 'Summary Statistics'!$K$3,'Summary Statistics'!$K$7)</f>
        <v>0.80637919222883814</v>
      </c>
    </row>
    <row r="811" spans="1:9" x14ac:dyDescent="0.35">
      <c r="A811" s="31">
        <v>810</v>
      </c>
      <c r="B811">
        <v>10</v>
      </c>
      <c r="C811">
        <v>7</v>
      </c>
      <c r="D811">
        <v>1</v>
      </c>
      <c r="E811" s="16">
        <v>7</v>
      </c>
      <c r="F811" s="31">
        <f>STANDARDIZE(B811, 'Summary Statistics'!$E$3, 'Summary Statistics'!$E$7)</f>
        <v>-0.16229234439227835</v>
      </c>
      <c r="G811">
        <f>STANDARDIZE(C811, 'Summary Statistics'!$I$3,'Summary Statistics'!$I$7)</f>
        <v>0.76473737338825531</v>
      </c>
      <c r="H811">
        <f>STANDARDIZE(D811, 'Summary Statistics'!$J$3,'Summary Statistics'!$J$7)</f>
        <v>-0.36858985273641137</v>
      </c>
      <c r="I811" s="32">
        <f>STANDARDIZE(E811, 'Summary Statistics'!$K$3,'Summary Statistics'!$K$7)</f>
        <v>0.80637919222883814</v>
      </c>
    </row>
    <row r="812" spans="1:9" x14ac:dyDescent="0.35">
      <c r="A812" s="31">
        <v>811</v>
      </c>
      <c r="B812">
        <v>23</v>
      </c>
      <c r="C812">
        <v>9</v>
      </c>
      <c r="D812">
        <v>4</v>
      </c>
      <c r="E812" s="16">
        <v>9</v>
      </c>
      <c r="F812" s="31">
        <f>STANDARDIZE(B812, 'Summary Statistics'!$E$3, 'Summary Statistics'!$E$7)</f>
        <v>1.5093907088382317</v>
      </c>
      <c r="G812">
        <f>STANDARDIZE(C812, 'Summary Statistics'!$I$3,'Summary Statistics'!$I$7)</f>
        <v>1.3167451999930848</v>
      </c>
      <c r="H812">
        <f>STANDARDIZE(D812, 'Summary Statistics'!$J$3,'Summary Statistics'!$J$7)</f>
        <v>0.56238451757720498</v>
      </c>
      <c r="I812" s="32">
        <f>STANDARDIZE(E812, 'Summary Statistics'!$K$3,'Summary Statistics'!$K$7)</f>
        <v>1.3667088601921529</v>
      </c>
    </row>
    <row r="813" spans="1:9" x14ac:dyDescent="0.35">
      <c r="A813" s="31">
        <v>812</v>
      </c>
      <c r="B813">
        <v>10</v>
      </c>
      <c r="C813">
        <v>0</v>
      </c>
      <c r="D813">
        <v>0</v>
      </c>
      <c r="E813" s="16">
        <v>0</v>
      </c>
      <c r="F813" s="31">
        <f>STANDARDIZE(B813, 'Summary Statistics'!$E$3, 'Summary Statistics'!$E$7)</f>
        <v>-0.16229234439227835</v>
      </c>
      <c r="G813">
        <f>STANDARDIZE(C813, 'Summary Statistics'!$I$3,'Summary Statistics'!$I$7)</f>
        <v>-1.1672900197286478</v>
      </c>
      <c r="H813">
        <f>STANDARDIZE(D813, 'Summary Statistics'!$J$3,'Summary Statistics'!$J$7)</f>
        <v>-0.67891464284095016</v>
      </c>
      <c r="I813" s="32">
        <f>STANDARDIZE(E813, 'Summary Statistics'!$K$3,'Summary Statistics'!$K$7)</f>
        <v>-1.1547746456427632</v>
      </c>
    </row>
    <row r="814" spans="1:9" x14ac:dyDescent="0.35">
      <c r="A814" s="31">
        <v>813</v>
      </c>
      <c r="B814">
        <v>18</v>
      </c>
      <c r="C814">
        <v>7</v>
      </c>
      <c r="D814">
        <v>0</v>
      </c>
      <c r="E814" s="16">
        <v>1</v>
      </c>
      <c r="F814" s="31">
        <f>STANDARDIZE(B814, 'Summary Statistics'!$E$3, 'Summary Statistics'!$E$7)</f>
        <v>0.86643568836495866</v>
      </c>
      <c r="G814">
        <f>STANDARDIZE(C814, 'Summary Statistics'!$I$3,'Summary Statistics'!$I$7)</f>
        <v>0.76473737338825531</v>
      </c>
      <c r="H814">
        <f>STANDARDIZE(D814, 'Summary Statistics'!$J$3,'Summary Statistics'!$J$7)</f>
        <v>-0.67891464284095016</v>
      </c>
      <c r="I814" s="32">
        <f>STANDARDIZE(E814, 'Summary Statistics'!$K$3,'Summary Statistics'!$K$7)</f>
        <v>-0.87460981166110585</v>
      </c>
    </row>
    <row r="815" spans="1:9" x14ac:dyDescent="0.35">
      <c r="A815" s="31">
        <v>814</v>
      </c>
      <c r="B815">
        <v>21</v>
      </c>
      <c r="C815">
        <v>7</v>
      </c>
      <c r="D815">
        <v>11</v>
      </c>
      <c r="E815" s="16">
        <v>5</v>
      </c>
      <c r="F815" s="31">
        <f>STANDARDIZE(B815, 'Summary Statistics'!$E$3, 'Summary Statistics'!$E$7)</f>
        <v>1.2522087006489224</v>
      </c>
      <c r="G815">
        <f>STANDARDIZE(C815, 'Summary Statistics'!$I$3,'Summary Statistics'!$I$7)</f>
        <v>0.76473737338825531</v>
      </c>
      <c r="H815">
        <f>STANDARDIZE(D815, 'Summary Statistics'!$J$3,'Summary Statistics'!$J$7)</f>
        <v>2.7346580483089769</v>
      </c>
      <c r="I815" s="32">
        <f>STANDARDIZE(E815, 'Summary Statistics'!$K$3,'Summary Statistics'!$K$7)</f>
        <v>0.24604952426552348</v>
      </c>
    </row>
    <row r="816" spans="1:9" x14ac:dyDescent="0.35">
      <c r="A816" s="31">
        <v>815</v>
      </c>
      <c r="B816">
        <v>21</v>
      </c>
      <c r="C816">
        <v>7</v>
      </c>
      <c r="D816">
        <v>4</v>
      </c>
      <c r="E816" s="16">
        <v>9</v>
      </c>
      <c r="F816" s="31">
        <f>STANDARDIZE(B816, 'Summary Statistics'!$E$3, 'Summary Statistics'!$E$7)</f>
        <v>1.2522087006489224</v>
      </c>
      <c r="G816">
        <f>STANDARDIZE(C816, 'Summary Statistics'!$I$3,'Summary Statistics'!$I$7)</f>
        <v>0.76473737338825531</v>
      </c>
      <c r="H816">
        <f>STANDARDIZE(D816, 'Summary Statistics'!$J$3,'Summary Statistics'!$J$7)</f>
        <v>0.56238451757720498</v>
      </c>
      <c r="I816" s="32">
        <f>STANDARDIZE(E816, 'Summary Statistics'!$K$3,'Summary Statistics'!$K$7)</f>
        <v>1.3667088601921529</v>
      </c>
    </row>
    <row r="817" spans="1:9" x14ac:dyDescent="0.35">
      <c r="A817" s="31">
        <v>816</v>
      </c>
      <c r="B817">
        <v>2</v>
      </c>
      <c r="C817">
        <v>2</v>
      </c>
      <c r="D817">
        <v>2</v>
      </c>
      <c r="E817" s="16">
        <v>2</v>
      </c>
      <c r="F817" s="31">
        <f>STANDARDIZE(B817, 'Summary Statistics'!$E$3, 'Summary Statistics'!$E$7)</f>
        <v>-1.1910203771495154</v>
      </c>
      <c r="G817">
        <f>STANDARDIZE(C817, 'Summary Statistics'!$I$3,'Summary Statistics'!$I$7)</f>
        <v>-0.61528219312381827</v>
      </c>
      <c r="H817">
        <f>STANDARDIZE(D817, 'Summary Statistics'!$J$3,'Summary Statistics'!$J$7)</f>
        <v>-5.8265062631872602E-2</v>
      </c>
      <c r="I817" s="32">
        <f>STANDARDIZE(E817, 'Summary Statistics'!$K$3,'Summary Statistics'!$K$7)</f>
        <v>-0.59444497767944848</v>
      </c>
    </row>
    <row r="818" spans="1:9" x14ac:dyDescent="0.35">
      <c r="A818" s="31">
        <v>817</v>
      </c>
      <c r="B818">
        <v>9</v>
      </c>
      <c r="C818">
        <v>4</v>
      </c>
      <c r="D818">
        <v>0</v>
      </c>
      <c r="E818" s="16">
        <v>3</v>
      </c>
      <c r="F818" s="31">
        <f>STANDARDIZE(B818, 'Summary Statistics'!$E$3, 'Summary Statistics'!$E$7)</f>
        <v>-0.29088334848693298</v>
      </c>
      <c r="G818">
        <f>STANDARDIZE(C818, 'Summary Statistics'!$I$3,'Summary Statistics'!$I$7)</f>
        <v>-6.3274366518988837E-2</v>
      </c>
      <c r="H818">
        <f>STANDARDIZE(D818, 'Summary Statistics'!$J$3,'Summary Statistics'!$J$7)</f>
        <v>-0.67891464284095016</v>
      </c>
      <c r="I818" s="32">
        <f>STANDARDIZE(E818, 'Summary Statistics'!$K$3,'Summary Statistics'!$K$7)</f>
        <v>-0.31428014369779117</v>
      </c>
    </row>
    <row r="819" spans="1:9" x14ac:dyDescent="0.35">
      <c r="A819" s="31">
        <v>818</v>
      </c>
      <c r="B819">
        <v>18</v>
      </c>
      <c r="C819">
        <v>9</v>
      </c>
      <c r="D819">
        <v>0</v>
      </c>
      <c r="E819" s="16">
        <v>9</v>
      </c>
      <c r="F819" s="31">
        <f>STANDARDIZE(B819, 'Summary Statistics'!$E$3, 'Summary Statistics'!$E$7)</f>
        <v>0.86643568836495866</v>
      </c>
      <c r="G819">
        <f>STANDARDIZE(C819, 'Summary Statistics'!$I$3,'Summary Statistics'!$I$7)</f>
        <v>1.3167451999930848</v>
      </c>
      <c r="H819">
        <f>STANDARDIZE(D819, 'Summary Statistics'!$J$3,'Summary Statistics'!$J$7)</f>
        <v>-0.67891464284095016</v>
      </c>
      <c r="I819" s="32">
        <f>STANDARDIZE(E819, 'Summary Statistics'!$K$3,'Summary Statistics'!$K$7)</f>
        <v>1.3667088601921529</v>
      </c>
    </row>
    <row r="820" spans="1:9" x14ac:dyDescent="0.35">
      <c r="A820" s="31">
        <v>819</v>
      </c>
      <c r="B820">
        <v>3</v>
      </c>
      <c r="C820">
        <v>2</v>
      </c>
      <c r="D820">
        <v>2</v>
      </c>
      <c r="E820" s="16">
        <v>2</v>
      </c>
      <c r="F820" s="31">
        <f>STANDARDIZE(B820, 'Summary Statistics'!$E$3, 'Summary Statistics'!$E$7)</f>
        <v>-1.0624293730548606</v>
      </c>
      <c r="G820">
        <f>STANDARDIZE(C820, 'Summary Statistics'!$I$3,'Summary Statistics'!$I$7)</f>
        <v>-0.61528219312381827</v>
      </c>
      <c r="H820">
        <f>STANDARDIZE(D820, 'Summary Statistics'!$J$3,'Summary Statistics'!$J$7)</f>
        <v>-5.8265062631872602E-2</v>
      </c>
      <c r="I820" s="32">
        <f>STANDARDIZE(E820, 'Summary Statistics'!$K$3,'Summary Statistics'!$K$7)</f>
        <v>-0.59444497767944848</v>
      </c>
    </row>
    <row r="821" spans="1:9" x14ac:dyDescent="0.35">
      <c r="A821" s="31">
        <v>820</v>
      </c>
      <c r="B821">
        <v>6</v>
      </c>
      <c r="C821">
        <v>3</v>
      </c>
      <c r="D821">
        <v>0</v>
      </c>
      <c r="E821" s="16">
        <v>4</v>
      </c>
      <c r="F821" s="31">
        <f>STANDARDIZE(B821, 'Summary Statistics'!$E$3, 'Summary Statistics'!$E$7)</f>
        <v>-0.67665636077089686</v>
      </c>
      <c r="G821">
        <f>STANDARDIZE(C821, 'Summary Statistics'!$I$3,'Summary Statistics'!$I$7)</f>
        <v>-0.33927827982140357</v>
      </c>
      <c r="H821">
        <f>STANDARDIZE(D821, 'Summary Statistics'!$J$3,'Summary Statistics'!$J$7)</f>
        <v>-0.67891464284095016</v>
      </c>
      <c r="I821" s="32">
        <f>STANDARDIZE(E821, 'Summary Statistics'!$K$3,'Summary Statistics'!$K$7)</f>
        <v>-3.4115309716133843E-2</v>
      </c>
    </row>
    <row r="822" spans="1:9" x14ac:dyDescent="0.35">
      <c r="A822" s="31">
        <v>821</v>
      </c>
      <c r="B822">
        <v>5</v>
      </c>
      <c r="C822">
        <v>2</v>
      </c>
      <c r="D822">
        <v>0</v>
      </c>
      <c r="E822" s="16">
        <v>2</v>
      </c>
      <c r="F822" s="31">
        <f>STANDARDIZE(B822, 'Summary Statistics'!$E$3, 'Summary Statistics'!$E$7)</f>
        <v>-0.80524736486555148</v>
      </c>
      <c r="G822">
        <f>STANDARDIZE(C822, 'Summary Statistics'!$I$3,'Summary Statistics'!$I$7)</f>
        <v>-0.61528219312381827</v>
      </c>
      <c r="H822">
        <f>STANDARDIZE(D822, 'Summary Statistics'!$J$3,'Summary Statistics'!$J$7)</f>
        <v>-0.67891464284095016</v>
      </c>
      <c r="I822" s="32">
        <f>STANDARDIZE(E822, 'Summary Statistics'!$K$3,'Summary Statistics'!$K$7)</f>
        <v>-0.59444497767944848</v>
      </c>
    </row>
    <row r="823" spans="1:9" x14ac:dyDescent="0.35">
      <c r="A823" s="31">
        <v>822</v>
      </c>
      <c r="B823">
        <v>22</v>
      </c>
      <c r="C823">
        <v>8</v>
      </c>
      <c r="D823">
        <v>2</v>
      </c>
      <c r="E823" s="16">
        <v>3</v>
      </c>
      <c r="F823" s="31">
        <f>STANDARDIZE(B823, 'Summary Statistics'!$E$3, 'Summary Statistics'!$E$7)</f>
        <v>1.3807997047435772</v>
      </c>
      <c r="G823">
        <f>STANDARDIZE(C823, 'Summary Statistics'!$I$3,'Summary Statistics'!$I$7)</f>
        <v>1.04074128669067</v>
      </c>
      <c r="H823">
        <f>STANDARDIZE(D823, 'Summary Statistics'!$J$3,'Summary Statistics'!$J$7)</f>
        <v>-5.8265062631872602E-2</v>
      </c>
      <c r="I823" s="32">
        <f>STANDARDIZE(E823, 'Summary Statistics'!$K$3,'Summary Statistics'!$K$7)</f>
        <v>-0.31428014369779117</v>
      </c>
    </row>
    <row r="824" spans="1:9" x14ac:dyDescent="0.35">
      <c r="A824" s="31">
        <v>823</v>
      </c>
      <c r="B824">
        <v>5</v>
      </c>
      <c r="C824">
        <v>2</v>
      </c>
      <c r="D824">
        <v>0</v>
      </c>
      <c r="E824" s="16">
        <v>2</v>
      </c>
      <c r="F824" s="31">
        <f>STANDARDIZE(B824, 'Summary Statistics'!$E$3, 'Summary Statistics'!$E$7)</f>
        <v>-0.80524736486555148</v>
      </c>
      <c r="G824">
        <f>STANDARDIZE(C824, 'Summary Statistics'!$I$3,'Summary Statistics'!$I$7)</f>
        <v>-0.61528219312381827</v>
      </c>
      <c r="H824">
        <f>STANDARDIZE(D824, 'Summary Statistics'!$J$3,'Summary Statistics'!$J$7)</f>
        <v>-0.67891464284095016</v>
      </c>
      <c r="I824" s="32">
        <f>STANDARDIZE(E824, 'Summary Statistics'!$K$3,'Summary Statistics'!$K$7)</f>
        <v>-0.59444497767944848</v>
      </c>
    </row>
    <row r="825" spans="1:9" x14ac:dyDescent="0.35">
      <c r="A825" s="31">
        <v>824</v>
      </c>
      <c r="B825">
        <v>8</v>
      </c>
      <c r="C825">
        <v>5</v>
      </c>
      <c r="D825">
        <v>1</v>
      </c>
      <c r="E825" s="16">
        <v>1</v>
      </c>
      <c r="F825" s="31">
        <f>STANDARDIZE(B825, 'Summary Statistics'!$E$3, 'Summary Statistics'!$E$7)</f>
        <v>-0.41947435258158761</v>
      </c>
      <c r="G825">
        <f>STANDARDIZE(C825, 'Summary Statistics'!$I$3,'Summary Statistics'!$I$7)</f>
        <v>0.2127295467834259</v>
      </c>
      <c r="H825">
        <f>STANDARDIZE(D825, 'Summary Statistics'!$J$3,'Summary Statistics'!$J$7)</f>
        <v>-0.36858985273641137</v>
      </c>
      <c r="I825" s="32">
        <f>STANDARDIZE(E825, 'Summary Statistics'!$K$3,'Summary Statistics'!$K$7)</f>
        <v>-0.87460981166110585</v>
      </c>
    </row>
    <row r="826" spans="1:9" x14ac:dyDescent="0.35">
      <c r="A826" s="31">
        <v>825</v>
      </c>
      <c r="B826">
        <v>16</v>
      </c>
      <c r="C826">
        <v>0</v>
      </c>
      <c r="D826">
        <v>0</v>
      </c>
      <c r="E826" s="16">
        <v>0</v>
      </c>
      <c r="F826" s="31">
        <f>STANDARDIZE(B826, 'Summary Statistics'!$E$3, 'Summary Statistics'!$E$7)</f>
        <v>0.6092536801756494</v>
      </c>
      <c r="G826">
        <f>STANDARDIZE(C826, 'Summary Statistics'!$I$3,'Summary Statistics'!$I$7)</f>
        <v>-1.1672900197286478</v>
      </c>
      <c r="H826">
        <f>STANDARDIZE(D826, 'Summary Statistics'!$J$3,'Summary Statistics'!$J$7)</f>
        <v>-0.67891464284095016</v>
      </c>
      <c r="I826" s="32">
        <f>STANDARDIZE(E826, 'Summary Statistics'!$K$3,'Summary Statistics'!$K$7)</f>
        <v>-1.1547746456427632</v>
      </c>
    </row>
    <row r="827" spans="1:9" x14ac:dyDescent="0.35">
      <c r="A827" s="31">
        <v>826</v>
      </c>
      <c r="B827">
        <v>10</v>
      </c>
      <c r="C827">
        <v>7</v>
      </c>
      <c r="D827">
        <v>1</v>
      </c>
      <c r="E827" s="16">
        <v>2</v>
      </c>
      <c r="F827" s="31">
        <f>STANDARDIZE(B827, 'Summary Statistics'!$E$3, 'Summary Statistics'!$E$7)</f>
        <v>-0.16229234439227835</v>
      </c>
      <c r="G827">
        <f>STANDARDIZE(C827, 'Summary Statistics'!$I$3,'Summary Statistics'!$I$7)</f>
        <v>0.76473737338825531</v>
      </c>
      <c r="H827">
        <f>STANDARDIZE(D827, 'Summary Statistics'!$J$3,'Summary Statistics'!$J$7)</f>
        <v>-0.36858985273641137</v>
      </c>
      <c r="I827" s="32">
        <f>STANDARDIZE(E827, 'Summary Statistics'!$K$3,'Summary Statistics'!$K$7)</f>
        <v>-0.59444497767944848</v>
      </c>
    </row>
    <row r="828" spans="1:9" x14ac:dyDescent="0.35">
      <c r="A828" s="31">
        <v>827</v>
      </c>
      <c r="B828">
        <v>7</v>
      </c>
      <c r="C828">
        <v>6</v>
      </c>
      <c r="D828">
        <v>5</v>
      </c>
      <c r="E828" s="16">
        <v>0</v>
      </c>
      <c r="F828" s="31">
        <f>STANDARDIZE(B828, 'Summary Statistics'!$E$3, 'Summary Statistics'!$E$7)</f>
        <v>-0.54806535667624223</v>
      </c>
      <c r="G828">
        <f>STANDARDIZE(C828, 'Summary Statistics'!$I$3,'Summary Statistics'!$I$7)</f>
        <v>0.48873346008584062</v>
      </c>
      <c r="H828">
        <f>STANDARDIZE(D828, 'Summary Statistics'!$J$3,'Summary Statistics'!$J$7)</f>
        <v>0.87270930768174382</v>
      </c>
      <c r="I828" s="32">
        <f>STANDARDIZE(E828, 'Summary Statistics'!$K$3,'Summary Statistics'!$K$7)</f>
        <v>-1.1547746456427632</v>
      </c>
    </row>
    <row r="829" spans="1:9" x14ac:dyDescent="0.35">
      <c r="A829" s="31">
        <v>828</v>
      </c>
      <c r="B829">
        <v>3</v>
      </c>
      <c r="C829">
        <v>1</v>
      </c>
      <c r="D829">
        <v>0</v>
      </c>
      <c r="E829" s="16">
        <v>2</v>
      </c>
      <c r="F829" s="31">
        <f>STANDARDIZE(B829, 'Summary Statistics'!$E$3, 'Summary Statistics'!$E$7)</f>
        <v>-1.0624293730548606</v>
      </c>
      <c r="G829">
        <f>STANDARDIZE(C829, 'Summary Statistics'!$I$3,'Summary Statistics'!$I$7)</f>
        <v>-0.89128610642623307</v>
      </c>
      <c r="H829">
        <f>STANDARDIZE(D829, 'Summary Statistics'!$J$3,'Summary Statistics'!$J$7)</f>
        <v>-0.67891464284095016</v>
      </c>
      <c r="I829" s="32">
        <f>STANDARDIZE(E829, 'Summary Statistics'!$K$3,'Summary Statistics'!$K$7)</f>
        <v>-0.59444497767944848</v>
      </c>
    </row>
    <row r="830" spans="1:9" x14ac:dyDescent="0.35">
      <c r="A830" s="31">
        <v>829</v>
      </c>
      <c r="B830">
        <v>0</v>
      </c>
      <c r="C830">
        <v>0</v>
      </c>
      <c r="D830">
        <v>0</v>
      </c>
      <c r="E830" s="16">
        <v>0</v>
      </c>
      <c r="F830" s="31">
        <f>STANDARDIZE(B830, 'Summary Statistics'!$E$3, 'Summary Statistics'!$E$7)</f>
        <v>-1.4482023853388246</v>
      </c>
      <c r="G830">
        <f>STANDARDIZE(C830, 'Summary Statistics'!$I$3,'Summary Statistics'!$I$7)</f>
        <v>-1.1672900197286478</v>
      </c>
      <c r="H830">
        <f>STANDARDIZE(D830, 'Summary Statistics'!$J$3,'Summary Statistics'!$J$7)</f>
        <v>-0.67891464284095016</v>
      </c>
      <c r="I830" s="32">
        <f>STANDARDIZE(E830, 'Summary Statistics'!$K$3,'Summary Statistics'!$K$7)</f>
        <v>-1.1547746456427632</v>
      </c>
    </row>
    <row r="831" spans="1:9" x14ac:dyDescent="0.35">
      <c r="A831" s="31">
        <v>830</v>
      </c>
      <c r="B831">
        <v>6</v>
      </c>
      <c r="C831">
        <v>2</v>
      </c>
      <c r="D831">
        <v>0</v>
      </c>
      <c r="E831" s="16">
        <v>3</v>
      </c>
      <c r="F831" s="31">
        <f>STANDARDIZE(B831, 'Summary Statistics'!$E$3, 'Summary Statistics'!$E$7)</f>
        <v>-0.67665636077089686</v>
      </c>
      <c r="G831">
        <f>STANDARDIZE(C831, 'Summary Statistics'!$I$3,'Summary Statistics'!$I$7)</f>
        <v>-0.61528219312381827</v>
      </c>
      <c r="H831">
        <f>STANDARDIZE(D831, 'Summary Statistics'!$J$3,'Summary Statistics'!$J$7)</f>
        <v>-0.67891464284095016</v>
      </c>
      <c r="I831" s="32">
        <f>STANDARDIZE(E831, 'Summary Statistics'!$K$3,'Summary Statistics'!$K$7)</f>
        <v>-0.31428014369779117</v>
      </c>
    </row>
    <row r="832" spans="1:9" x14ac:dyDescent="0.35">
      <c r="A832" s="31">
        <v>831</v>
      </c>
      <c r="B832">
        <v>6</v>
      </c>
      <c r="C832">
        <v>0</v>
      </c>
      <c r="D832">
        <v>0</v>
      </c>
      <c r="E832" s="16">
        <v>0</v>
      </c>
      <c r="F832" s="31">
        <f>STANDARDIZE(B832, 'Summary Statistics'!$E$3, 'Summary Statistics'!$E$7)</f>
        <v>-0.67665636077089686</v>
      </c>
      <c r="G832">
        <f>STANDARDIZE(C832, 'Summary Statistics'!$I$3,'Summary Statistics'!$I$7)</f>
        <v>-1.1672900197286478</v>
      </c>
      <c r="H832">
        <f>STANDARDIZE(D832, 'Summary Statistics'!$J$3,'Summary Statistics'!$J$7)</f>
        <v>-0.67891464284095016</v>
      </c>
      <c r="I832" s="32">
        <f>STANDARDIZE(E832, 'Summary Statistics'!$K$3,'Summary Statistics'!$K$7)</f>
        <v>-1.1547746456427632</v>
      </c>
    </row>
    <row r="833" spans="1:9" x14ac:dyDescent="0.35">
      <c r="A833" s="31">
        <v>832</v>
      </c>
      <c r="B833">
        <v>2</v>
      </c>
      <c r="C833">
        <v>2</v>
      </c>
      <c r="D833">
        <v>2</v>
      </c>
      <c r="E833" s="16">
        <v>2</v>
      </c>
      <c r="F833" s="31">
        <f>STANDARDIZE(B833, 'Summary Statistics'!$E$3, 'Summary Statistics'!$E$7)</f>
        <v>-1.1910203771495154</v>
      </c>
      <c r="G833">
        <f>STANDARDIZE(C833, 'Summary Statistics'!$I$3,'Summary Statistics'!$I$7)</f>
        <v>-0.61528219312381827</v>
      </c>
      <c r="H833">
        <f>STANDARDIZE(D833, 'Summary Statistics'!$J$3,'Summary Statistics'!$J$7)</f>
        <v>-5.8265062631872602E-2</v>
      </c>
      <c r="I833" s="32">
        <f>STANDARDIZE(E833, 'Summary Statistics'!$K$3,'Summary Statistics'!$K$7)</f>
        <v>-0.59444497767944848</v>
      </c>
    </row>
    <row r="834" spans="1:9" x14ac:dyDescent="0.35">
      <c r="A834" s="31">
        <v>833</v>
      </c>
      <c r="B834">
        <v>9</v>
      </c>
      <c r="C834">
        <v>2</v>
      </c>
      <c r="D834">
        <v>1</v>
      </c>
      <c r="E834" s="16">
        <v>3</v>
      </c>
      <c r="F834" s="31">
        <f>STANDARDIZE(B834, 'Summary Statistics'!$E$3, 'Summary Statistics'!$E$7)</f>
        <v>-0.29088334848693298</v>
      </c>
      <c r="G834">
        <f>STANDARDIZE(C834, 'Summary Statistics'!$I$3,'Summary Statistics'!$I$7)</f>
        <v>-0.61528219312381827</v>
      </c>
      <c r="H834">
        <f>STANDARDIZE(D834, 'Summary Statistics'!$J$3,'Summary Statistics'!$J$7)</f>
        <v>-0.36858985273641137</v>
      </c>
      <c r="I834" s="32">
        <f>STANDARDIZE(E834, 'Summary Statistics'!$K$3,'Summary Statistics'!$K$7)</f>
        <v>-0.31428014369779117</v>
      </c>
    </row>
    <row r="835" spans="1:9" x14ac:dyDescent="0.35">
      <c r="A835" s="31">
        <v>834</v>
      </c>
      <c r="B835">
        <v>4</v>
      </c>
      <c r="C835">
        <v>2</v>
      </c>
      <c r="D835">
        <v>2</v>
      </c>
      <c r="E835" s="16">
        <v>2</v>
      </c>
      <c r="F835" s="31">
        <f>STANDARDIZE(B835, 'Summary Statistics'!$E$3, 'Summary Statistics'!$E$7)</f>
        <v>-0.93383836896020611</v>
      </c>
      <c r="G835">
        <f>STANDARDIZE(C835, 'Summary Statistics'!$I$3,'Summary Statistics'!$I$7)</f>
        <v>-0.61528219312381827</v>
      </c>
      <c r="H835">
        <f>STANDARDIZE(D835, 'Summary Statistics'!$J$3,'Summary Statistics'!$J$7)</f>
        <v>-5.8265062631872602E-2</v>
      </c>
      <c r="I835" s="32">
        <f>STANDARDIZE(E835, 'Summary Statistics'!$K$3,'Summary Statistics'!$K$7)</f>
        <v>-0.59444497767944848</v>
      </c>
    </row>
    <row r="836" spans="1:9" x14ac:dyDescent="0.35">
      <c r="A836" s="31">
        <v>835</v>
      </c>
      <c r="B836">
        <v>6</v>
      </c>
      <c r="C836">
        <v>5</v>
      </c>
      <c r="D836">
        <v>1</v>
      </c>
      <c r="E836" s="16">
        <v>3</v>
      </c>
      <c r="F836" s="31">
        <f>STANDARDIZE(B836, 'Summary Statistics'!$E$3, 'Summary Statistics'!$E$7)</f>
        <v>-0.67665636077089686</v>
      </c>
      <c r="G836">
        <f>STANDARDIZE(C836, 'Summary Statistics'!$I$3,'Summary Statistics'!$I$7)</f>
        <v>0.2127295467834259</v>
      </c>
      <c r="H836">
        <f>STANDARDIZE(D836, 'Summary Statistics'!$J$3,'Summary Statistics'!$J$7)</f>
        <v>-0.36858985273641137</v>
      </c>
      <c r="I836" s="32">
        <f>STANDARDIZE(E836, 'Summary Statistics'!$K$3,'Summary Statistics'!$K$7)</f>
        <v>-0.31428014369779117</v>
      </c>
    </row>
    <row r="837" spans="1:9" x14ac:dyDescent="0.35">
      <c r="A837" s="31">
        <v>836</v>
      </c>
      <c r="B837">
        <v>6</v>
      </c>
      <c r="C837">
        <v>4</v>
      </c>
      <c r="D837">
        <v>1</v>
      </c>
      <c r="E837" s="16">
        <v>4</v>
      </c>
      <c r="F837" s="31">
        <f>STANDARDIZE(B837, 'Summary Statistics'!$E$3, 'Summary Statistics'!$E$7)</f>
        <v>-0.67665636077089686</v>
      </c>
      <c r="G837">
        <f>STANDARDIZE(C837, 'Summary Statistics'!$I$3,'Summary Statistics'!$I$7)</f>
        <v>-6.3274366518988837E-2</v>
      </c>
      <c r="H837">
        <f>STANDARDIZE(D837, 'Summary Statistics'!$J$3,'Summary Statistics'!$J$7)</f>
        <v>-0.36858985273641137</v>
      </c>
      <c r="I837" s="32">
        <f>STANDARDIZE(E837, 'Summary Statistics'!$K$3,'Summary Statistics'!$K$7)</f>
        <v>-3.4115309716133843E-2</v>
      </c>
    </row>
    <row r="838" spans="1:9" x14ac:dyDescent="0.35">
      <c r="A838" s="31">
        <v>837</v>
      </c>
      <c r="B838">
        <v>11</v>
      </c>
      <c r="C838">
        <v>8</v>
      </c>
      <c r="D838">
        <v>3</v>
      </c>
      <c r="E838" s="16">
        <v>10</v>
      </c>
      <c r="F838" s="31">
        <f>STANDARDIZE(B838, 'Summary Statistics'!$E$3, 'Summary Statistics'!$E$7)</f>
        <v>-3.3701340297623741E-2</v>
      </c>
      <c r="G838">
        <f>STANDARDIZE(C838, 'Summary Statistics'!$I$3,'Summary Statistics'!$I$7)</f>
        <v>1.04074128669067</v>
      </c>
      <c r="H838">
        <f>STANDARDIZE(D838, 'Summary Statistics'!$J$3,'Summary Statistics'!$J$7)</f>
        <v>0.2520597274726662</v>
      </c>
      <c r="I838" s="32">
        <f>STANDARDIZE(E838, 'Summary Statistics'!$K$3,'Summary Statistics'!$K$7)</f>
        <v>1.6468736941738102</v>
      </c>
    </row>
    <row r="839" spans="1:9" x14ac:dyDescent="0.35">
      <c r="A839" s="31">
        <v>838</v>
      </c>
      <c r="B839">
        <v>20</v>
      </c>
      <c r="C839">
        <v>7</v>
      </c>
      <c r="D839">
        <v>2</v>
      </c>
      <c r="E839" s="16">
        <v>13</v>
      </c>
      <c r="F839" s="31">
        <f>STANDARDIZE(B839, 'Summary Statistics'!$E$3, 'Summary Statistics'!$E$7)</f>
        <v>1.1236176965542679</v>
      </c>
      <c r="G839">
        <f>STANDARDIZE(C839, 'Summary Statistics'!$I$3,'Summary Statistics'!$I$7)</f>
        <v>0.76473737338825531</v>
      </c>
      <c r="H839">
        <f>STANDARDIZE(D839, 'Summary Statistics'!$J$3,'Summary Statistics'!$J$7)</f>
        <v>-5.8265062631872602E-2</v>
      </c>
      <c r="I839" s="32">
        <f>STANDARDIZE(E839, 'Summary Statistics'!$K$3,'Summary Statistics'!$K$7)</f>
        <v>2.4873681961187826</v>
      </c>
    </row>
    <row r="840" spans="1:9" x14ac:dyDescent="0.35">
      <c r="A840" s="31">
        <v>839</v>
      </c>
      <c r="B840">
        <v>22</v>
      </c>
      <c r="C840">
        <v>9</v>
      </c>
      <c r="D840">
        <v>13</v>
      </c>
      <c r="E840" s="16">
        <v>14</v>
      </c>
      <c r="F840" s="31">
        <f>STANDARDIZE(B840, 'Summary Statistics'!$E$3, 'Summary Statistics'!$E$7)</f>
        <v>1.3807997047435772</v>
      </c>
      <c r="G840">
        <f>STANDARDIZE(C840, 'Summary Statistics'!$I$3,'Summary Statistics'!$I$7)</f>
        <v>1.3167451999930848</v>
      </c>
      <c r="H840">
        <f>STANDARDIZE(D840, 'Summary Statistics'!$J$3,'Summary Statistics'!$J$7)</f>
        <v>3.3553076285180543</v>
      </c>
      <c r="I840" s="32">
        <f>STANDARDIZE(E840, 'Summary Statistics'!$K$3,'Summary Statistics'!$K$7)</f>
        <v>2.7675330301004397</v>
      </c>
    </row>
    <row r="841" spans="1:9" x14ac:dyDescent="0.35">
      <c r="A841" s="31">
        <v>840</v>
      </c>
      <c r="B841">
        <v>9</v>
      </c>
      <c r="C841">
        <v>4</v>
      </c>
      <c r="D841">
        <v>1</v>
      </c>
      <c r="E841" s="16">
        <v>5</v>
      </c>
      <c r="F841" s="31">
        <f>STANDARDIZE(B841, 'Summary Statistics'!$E$3, 'Summary Statistics'!$E$7)</f>
        <v>-0.29088334848693298</v>
      </c>
      <c r="G841">
        <f>STANDARDIZE(C841, 'Summary Statistics'!$I$3,'Summary Statistics'!$I$7)</f>
        <v>-6.3274366518988837E-2</v>
      </c>
      <c r="H841">
        <f>STANDARDIZE(D841, 'Summary Statistics'!$J$3,'Summary Statistics'!$J$7)</f>
        <v>-0.36858985273641137</v>
      </c>
      <c r="I841" s="32">
        <f>STANDARDIZE(E841, 'Summary Statistics'!$K$3,'Summary Statistics'!$K$7)</f>
        <v>0.24604952426552348</v>
      </c>
    </row>
    <row r="842" spans="1:9" x14ac:dyDescent="0.35">
      <c r="A842" s="31">
        <v>841</v>
      </c>
      <c r="B842">
        <v>10</v>
      </c>
      <c r="C842">
        <v>0</v>
      </c>
      <c r="D842">
        <v>1</v>
      </c>
      <c r="E842" s="16">
        <v>7</v>
      </c>
      <c r="F842" s="31">
        <f>STANDARDIZE(B842, 'Summary Statistics'!$E$3, 'Summary Statistics'!$E$7)</f>
        <v>-0.16229234439227835</v>
      </c>
      <c r="G842">
        <f>STANDARDIZE(C842, 'Summary Statistics'!$I$3,'Summary Statistics'!$I$7)</f>
        <v>-1.1672900197286478</v>
      </c>
      <c r="H842">
        <f>STANDARDIZE(D842, 'Summary Statistics'!$J$3,'Summary Statistics'!$J$7)</f>
        <v>-0.36858985273641137</v>
      </c>
      <c r="I842" s="32">
        <f>STANDARDIZE(E842, 'Summary Statistics'!$K$3,'Summary Statistics'!$K$7)</f>
        <v>0.80637919222883814</v>
      </c>
    </row>
    <row r="843" spans="1:9" x14ac:dyDescent="0.35">
      <c r="A843" s="31">
        <v>842</v>
      </c>
      <c r="B843">
        <v>6</v>
      </c>
      <c r="C843">
        <v>3</v>
      </c>
      <c r="D843">
        <v>1</v>
      </c>
      <c r="E843" s="16">
        <v>2</v>
      </c>
      <c r="F843" s="31">
        <f>STANDARDIZE(B843, 'Summary Statistics'!$E$3, 'Summary Statistics'!$E$7)</f>
        <v>-0.67665636077089686</v>
      </c>
      <c r="G843">
        <f>STANDARDIZE(C843, 'Summary Statistics'!$I$3,'Summary Statistics'!$I$7)</f>
        <v>-0.33927827982140357</v>
      </c>
      <c r="H843">
        <f>STANDARDIZE(D843, 'Summary Statistics'!$J$3,'Summary Statistics'!$J$7)</f>
        <v>-0.36858985273641137</v>
      </c>
      <c r="I843" s="32">
        <f>STANDARDIZE(E843, 'Summary Statistics'!$K$3,'Summary Statistics'!$K$7)</f>
        <v>-0.59444497767944848</v>
      </c>
    </row>
    <row r="844" spans="1:9" x14ac:dyDescent="0.35">
      <c r="A844" s="31">
        <v>843</v>
      </c>
      <c r="B844">
        <v>1</v>
      </c>
      <c r="C844">
        <v>1</v>
      </c>
      <c r="D844">
        <v>0</v>
      </c>
      <c r="E844" s="16">
        <v>0</v>
      </c>
      <c r="F844" s="31">
        <f>STANDARDIZE(B844, 'Summary Statistics'!$E$3, 'Summary Statistics'!$E$7)</f>
        <v>-1.3196113812441699</v>
      </c>
      <c r="G844">
        <f>STANDARDIZE(C844, 'Summary Statistics'!$I$3,'Summary Statistics'!$I$7)</f>
        <v>-0.89128610642623307</v>
      </c>
      <c r="H844">
        <f>STANDARDIZE(D844, 'Summary Statistics'!$J$3,'Summary Statistics'!$J$7)</f>
        <v>-0.67891464284095016</v>
      </c>
      <c r="I844" s="32">
        <f>STANDARDIZE(E844, 'Summary Statistics'!$K$3,'Summary Statistics'!$K$7)</f>
        <v>-1.1547746456427632</v>
      </c>
    </row>
    <row r="845" spans="1:9" x14ac:dyDescent="0.35">
      <c r="A845" s="31">
        <v>844</v>
      </c>
      <c r="B845">
        <v>8</v>
      </c>
      <c r="C845">
        <v>7</v>
      </c>
      <c r="D845">
        <v>0</v>
      </c>
      <c r="E845" s="16">
        <v>7</v>
      </c>
      <c r="F845" s="31">
        <f>STANDARDIZE(B845, 'Summary Statistics'!$E$3, 'Summary Statistics'!$E$7)</f>
        <v>-0.41947435258158761</v>
      </c>
      <c r="G845">
        <f>STANDARDIZE(C845, 'Summary Statistics'!$I$3,'Summary Statistics'!$I$7)</f>
        <v>0.76473737338825531</v>
      </c>
      <c r="H845">
        <f>STANDARDIZE(D845, 'Summary Statistics'!$J$3,'Summary Statistics'!$J$7)</f>
        <v>-0.67891464284095016</v>
      </c>
      <c r="I845" s="32">
        <f>STANDARDIZE(E845, 'Summary Statistics'!$K$3,'Summary Statistics'!$K$7)</f>
        <v>0.80637919222883814</v>
      </c>
    </row>
    <row r="846" spans="1:9" x14ac:dyDescent="0.35">
      <c r="A846" s="31">
        <v>845</v>
      </c>
      <c r="B846">
        <v>10</v>
      </c>
      <c r="C846">
        <v>3</v>
      </c>
      <c r="D846">
        <v>1</v>
      </c>
      <c r="E846" s="16">
        <v>4</v>
      </c>
      <c r="F846" s="31">
        <f>STANDARDIZE(B846, 'Summary Statistics'!$E$3, 'Summary Statistics'!$E$7)</f>
        <v>-0.16229234439227835</v>
      </c>
      <c r="G846">
        <f>STANDARDIZE(C846, 'Summary Statistics'!$I$3,'Summary Statistics'!$I$7)</f>
        <v>-0.33927827982140357</v>
      </c>
      <c r="H846">
        <f>STANDARDIZE(D846, 'Summary Statistics'!$J$3,'Summary Statistics'!$J$7)</f>
        <v>-0.36858985273641137</v>
      </c>
      <c r="I846" s="32">
        <f>STANDARDIZE(E846, 'Summary Statistics'!$K$3,'Summary Statistics'!$K$7)</f>
        <v>-3.4115309716133843E-2</v>
      </c>
    </row>
    <row r="847" spans="1:9" x14ac:dyDescent="0.35">
      <c r="A847" s="31">
        <v>846</v>
      </c>
      <c r="B847">
        <v>16</v>
      </c>
      <c r="C847">
        <v>1</v>
      </c>
      <c r="D847">
        <v>0</v>
      </c>
      <c r="E847" s="16">
        <v>0</v>
      </c>
      <c r="F847" s="31">
        <f>STANDARDIZE(B847, 'Summary Statistics'!$E$3, 'Summary Statistics'!$E$7)</f>
        <v>0.6092536801756494</v>
      </c>
      <c r="G847">
        <f>STANDARDIZE(C847, 'Summary Statistics'!$I$3,'Summary Statistics'!$I$7)</f>
        <v>-0.89128610642623307</v>
      </c>
      <c r="H847">
        <f>STANDARDIZE(D847, 'Summary Statistics'!$J$3,'Summary Statistics'!$J$7)</f>
        <v>-0.67891464284095016</v>
      </c>
      <c r="I847" s="32">
        <f>STANDARDIZE(E847, 'Summary Statistics'!$K$3,'Summary Statistics'!$K$7)</f>
        <v>-1.1547746456427632</v>
      </c>
    </row>
    <row r="848" spans="1:9" x14ac:dyDescent="0.35">
      <c r="A848" s="31">
        <v>847</v>
      </c>
      <c r="B848">
        <v>15</v>
      </c>
      <c r="C848">
        <v>7</v>
      </c>
      <c r="D848">
        <v>6</v>
      </c>
      <c r="E848" s="16">
        <v>4</v>
      </c>
      <c r="F848" s="31">
        <f>STANDARDIZE(B848, 'Summary Statistics'!$E$3, 'Summary Statistics'!$E$7)</f>
        <v>0.48066267608099472</v>
      </c>
      <c r="G848">
        <f>STANDARDIZE(C848, 'Summary Statistics'!$I$3,'Summary Statistics'!$I$7)</f>
        <v>0.76473737338825531</v>
      </c>
      <c r="H848">
        <f>STANDARDIZE(D848, 'Summary Statistics'!$J$3,'Summary Statistics'!$J$7)</f>
        <v>1.1830340977862825</v>
      </c>
      <c r="I848" s="32">
        <f>STANDARDIZE(E848, 'Summary Statistics'!$K$3,'Summary Statistics'!$K$7)</f>
        <v>-3.4115309716133843E-2</v>
      </c>
    </row>
    <row r="849" spans="1:9" x14ac:dyDescent="0.35">
      <c r="A849" s="31">
        <v>848</v>
      </c>
      <c r="B849">
        <v>14</v>
      </c>
      <c r="C849">
        <v>9</v>
      </c>
      <c r="D849">
        <v>4</v>
      </c>
      <c r="E849" s="16">
        <v>9</v>
      </c>
      <c r="F849" s="31">
        <f>STANDARDIZE(B849, 'Summary Statistics'!$E$3, 'Summary Statistics'!$E$7)</f>
        <v>0.35207167198634015</v>
      </c>
      <c r="G849">
        <f>STANDARDIZE(C849, 'Summary Statistics'!$I$3,'Summary Statistics'!$I$7)</f>
        <v>1.3167451999930848</v>
      </c>
      <c r="H849">
        <f>STANDARDIZE(D849, 'Summary Statistics'!$J$3,'Summary Statistics'!$J$7)</f>
        <v>0.56238451757720498</v>
      </c>
      <c r="I849" s="32">
        <f>STANDARDIZE(E849, 'Summary Statistics'!$K$3,'Summary Statistics'!$K$7)</f>
        <v>1.3667088601921529</v>
      </c>
    </row>
    <row r="850" spans="1:9" x14ac:dyDescent="0.35">
      <c r="A850" s="31">
        <v>849</v>
      </c>
      <c r="B850">
        <v>2</v>
      </c>
      <c r="C850">
        <v>2</v>
      </c>
      <c r="D850">
        <v>2</v>
      </c>
      <c r="E850" s="16">
        <v>2</v>
      </c>
      <c r="F850" s="31">
        <f>STANDARDIZE(B850, 'Summary Statistics'!$E$3, 'Summary Statistics'!$E$7)</f>
        <v>-1.1910203771495154</v>
      </c>
      <c r="G850">
        <f>STANDARDIZE(C850, 'Summary Statistics'!$I$3,'Summary Statistics'!$I$7)</f>
        <v>-0.61528219312381827</v>
      </c>
      <c r="H850">
        <f>STANDARDIZE(D850, 'Summary Statistics'!$J$3,'Summary Statistics'!$J$7)</f>
        <v>-5.8265062631872602E-2</v>
      </c>
      <c r="I850" s="32">
        <f>STANDARDIZE(E850, 'Summary Statistics'!$K$3,'Summary Statistics'!$K$7)</f>
        <v>-0.59444497767944848</v>
      </c>
    </row>
    <row r="851" spans="1:9" x14ac:dyDescent="0.35">
      <c r="A851" s="31">
        <v>850</v>
      </c>
      <c r="B851">
        <v>7</v>
      </c>
      <c r="C851">
        <v>3</v>
      </c>
      <c r="D851">
        <v>1</v>
      </c>
      <c r="E851" s="16">
        <v>3</v>
      </c>
      <c r="F851" s="31">
        <f>STANDARDIZE(B851, 'Summary Statistics'!$E$3, 'Summary Statistics'!$E$7)</f>
        <v>-0.54806535667624223</v>
      </c>
      <c r="G851">
        <f>STANDARDIZE(C851, 'Summary Statistics'!$I$3,'Summary Statistics'!$I$7)</f>
        <v>-0.33927827982140357</v>
      </c>
      <c r="H851">
        <f>STANDARDIZE(D851, 'Summary Statistics'!$J$3,'Summary Statistics'!$J$7)</f>
        <v>-0.36858985273641137</v>
      </c>
      <c r="I851" s="32">
        <f>STANDARDIZE(E851, 'Summary Statistics'!$K$3,'Summary Statistics'!$K$7)</f>
        <v>-0.31428014369779117</v>
      </c>
    </row>
    <row r="852" spans="1:9" x14ac:dyDescent="0.35">
      <c r="A852" s="31">
        <v>851</v>
      </c>
      <c r="B852">
        <v>1</v>
      </c>
      <c r="C852">
        <v>0</v>
      </c>
      <c r="D852">
        <v>0</v>
      </c>
      <c r="E852" s="16">
        <v>0</v>
      </c>
      <c r="F852" s="31">
        <f>STANDARDIZE(B852, 'Summary Statistics'!$E$3, 'Summary Statistics'!$E$7)</f>
        <v>-1.3196113812441699</v>
      </c>
      <c r="G852">
        <f>STANDARDIZE(C852, 'Summary Statistics'!$I$3,'Summary Statistics'!$I$7)</f>
        <v>-1.1672900197286478</v>
      </c>
      <c r="H852">
        <f>STANDARDIZE(D852, 'Summary Statistics'!$J$3,'Summary Statistics'!$J$7)</f>
        <v>-0.67891464284095016</v>
      </c>
      <c r="I852" s="32">
        <f>STANDARDIZE(E852, 'Summary Statistics'!$K$3,'Summary Statistics'!$K$7)</f>
        <v>-1.1547746456427632</v>
      </c>
    </row>
    <row r="853" spans="1:9" x14ac:dyDescent="0.35">
      <c r="A853" s="31">
        <v>852</v>
      </c>
      <c r="B853">
        <v>28</v>
      </c>
      <c r="C853">
        <v>2</v>
      </c>
      <c r="D853">
        <v>4</v>
      </c>
      <c r="E853" s="16">
        <v>2</v>
      </c>
      <c r="F853" s="31">
        <f>STANDARDIZE(B853, 'Summary Statistics'!$E$3, 'Summary Statistics'!$E$7)</f>
        <v>2.1523457293115045</v>
      </c>
      <c r="G853">
        <f>STANDARDIZE(C853, 'Summary Statistics'!$I$3,'Summary Statistics'!$I$7)</f>
        <v>-0.61528219312381827</v>
      </c>
      <c r="H853">
        <f>STANDARDIZE(D853, 'Summary Statistics'!$J$3,'Summary Statistics'!$J$7)</f>
        <v>0.56238451757720498</v>
      </c>
      <c r="I853" s="32">
        <f>STANDARDIZE(E853, 'Summary Statistics'!$K$3,'Summary Statistics'!$K$7)</f>
        <v>-0.59444497767944848</v>
      </c>
    </row>
    <row r="854" spans="1:9" x14ac:dyDescent="0.35">
      <c r="A854" s="31">
        <v>853</v>
      </c>
      <c r="B854">
        <v>10</v>
      </c>
      <c r="C854">
        <v>8</v>
      </c>
      <c r="D854">
        <v>0</v>
      </c>
      <c r="E854" s="16">
        <v>8</v>
      </c>
      <c r="F854" s="31">
        <f>STANDARDIZE(B854, 'Summary Statistics'!$E$3, 'Summary Statistics'!$E$7)</f>
        <v>-0.16229234439227835</v>
      </c>
      <c r="G854">
        <f>STANDARDIZE(C854, 'Summary Statistics'!$I$3,'Summary Statistics'!$I$7)</f>
        <v>1.04074128669067</v>
      </c>
      <c r="H854">
        <f>STANDARDIZE(D854, 'Summary Statistics'!$J$3,'Summary Statistics'!$J$7)</f>
        <v>-0.67891464284095016</v>
      </c>
      <c r="I854" s="32">
        <f>STANDARDIZE(E854, 'Summary Statistics'!$K$3,'Summary Statistics'!$K$7)</f>
        <v>1.0865440262104955</v>
      </c>
    </row>
    <row r="855" spans="1:9" x14ac:dyDescent="0.35">
      <c r="A855" s="31">
        <v>854</v>
      </c>
      <c r="B855">
        <v>1</v>
      </c>
      <c r="C855">
        <v>1</v>
      </c>
      <c r="D855">
        <v>0</v>
      </c>
      <c r="E855" s="16">
        <v>0</v>
      </c>
      <c r="F855" s="31">
        <f>STANDARDIZE(B855, 'Summary Statistics'!$E$3, 'Summary Statistics'!$E$7)</f>
        <v>-1.3196113812441699</v>
      </c>
      <c r="G855">
        <f>STANDARDIZE(C855, 'Summary Statistics'!$I$3,'Summary Statistics'!$I$7)</f>
        <v>-0.89128610642623307</v>
      </c>
      <c r="H855">
        <f>STANDARDIZE(D855, 'Summary Statistics'!$J$3,'Summary Statistics'!$J$7)</f>
        <v>-0.67891464284095016</v>
      </c>
      <c r="I855" s="32">
        <f>STANDARDIZE(E855, 'Summary Statistics'!$K$3,'Summary Statistics'!$K$7)</f>
        <v>-1.1547746456427632</v>
      </c>
    </row>
    <row r="856" spans="1:9" x14ac:dyDescent="0.35">
      <c r="A856" s="31">
        <v>855</v>
      </c>
      <c r="B856">
        <v>7</v>
      </c>
      <c r="C856">
        <v>2</v>
      </c>
      <c r="D856">
        <v>0</v>
      </c>
      <c r="E856" s="16">
        <v>2</v>
      </c>
      <c r="F856" s="31">
        <f>STANDARDIZE(B856, 'Summary Statistics'!$E$3, 'Summary Statistics'!$E$7)</f>
        <v>-0.54806535667624223</v>
      </c>
      <c r="G856">
        <f>STANDARDIZE(C856, 'Summary Statistics'!$I$3,'Summary Statistics'!$I$7)</f>
        <v>-0.61528219312381827</v>
      </c>
      <c r="H856">
        <f>STANDARDIZE(D856, 'Summary Statistics'!$J$3,'Summary Statistics'!$J$7)</f>
        <v>-0.67891464284095016</v>
      </c>
      <c r="I856" s="32">
        <f>STANDARDIZE(E856, 'Summary Statistics'!$K$3,'Summary Statistics'!$K$7)</f>
        <v>-0.59444497767944848</v>
      </c>
    </row>
    <row r="857" spans="1:9" x14ac:dyDescent="0.35">
      <c r="A857" s="31">
        <v>856</v>
      </c>
      <c r="B857">
        <v>14</v>
      </c>
      <c r="C857">
        <v>8</v>
      </c>
      <c r="D857">
        <v>3</v>
      </c>
      <c r="E857" s="16">
        <v>11</v>
      </c>
      <c r="F857" s="31">
        <f>STANDARDIZE(B857, 'Summary Statistics'!$E$3, 'Summary Statistics'!$E$7)</f>
        <v>0.35207167198634015</v>
      </c>
      <c r="G857">
        <f>STANDARDIZE(C857, 'Summary Statistics'!$I$3,'Summary Statistics'!$I$7)</f>
        <v>1.04074128669067</v>
      </c>
      <c r="H857">
        <f>STANDARDIZE(D857, 'Summary Statistics'!$J$3,'Summary Statistics'!$J$7)</f>
        <v>0.2520597274726662</v>
      </c>
      <c r="I857" s="32">
        <f>STANDARDIZE(E857, 'Summary Statistics'!$K$3,'Summary Statistics'!$K$7)</f>
        <v>1.9270385281554676</v>
      </c>
    </row>
    <row r="858" spans="1:9" x14ac:dyDescent="0.35">
      <c r="A858" s="31">
        <v>857</v>
      </c>
      <c r="B858">
        <v>2</v>
      </c>
      <c r="C858">
        <v>2</v>
      </c>
      <c r="D858">
        <v>1</v>
      </c>
      <c r="E858" s="16">
        <v>2</v>
      </c>
      <c r="F858" s="31">
        <f>STANDARDIZE(B858, 'Summary Statistics'!$E$3, 'Summary Statistics'!$E$7)</f>
        <v>-1.1910203771495154</v>
      </c>
      <c r="G858">
        <f>STANDARDIZE(C858, 'Summary Statistics'!$I$3,'Summary Statistics'!$I$7)</f>
        <v>-0.61528219312381827</v>
      </c>
      <c r="H858">
        <f>STANDARDIZE(D858, 'Summary Statistics'!$J$3,'Summary Statistics'!$J$7)</f>
        <v>-0.36858985273641137</v>
      </c>
      <c r="I858" s="32">
        <f>STANDARDIZE(E858, 'Summary Statistics'!$K$3,'Summary Statistics'!$K$7)</f>
        <v>-0.59444497767944848</v>
      </c>
    </row>
    <row r="859" spans="1:9" x14ac:dyDescent="0.35">
      <c r="A859" s="31">
        <v>858</v>
      </c>
      <c r="B859">
        <v>6</v>
      </c>
      <c r="C859">
        <v>4</v>
      </c>
      <c r="D859">
        <v>0</v>
      </c>
      <c r="E859" s="16">
        <v>2</v>
      </c>
      <c r="F859" s="31">
        <f>STANDARDIZE(B859, 'Summary Statistics'!$E$3, 'Summary Statistics'!$E$7)</f>
        <v>-0.67665636077089686</v>
      </c>
      <c r="G859">
        <f>STANDARDIZE(C859, 'Summary Statistics'!$I$3,'Summary Statistics'!$I$7)</f>
        <v>-6.3274366518988837E-2</v>
      </c>
      <c r="H859">
        <f>STANDARDIZE(D859, 'Summary Statistics'!$J$3,'Summary Statistics'!$J$7)</f>
        <v>-0.67891464284095016</v>
      </c>
      <c r="I859" s="32">
        <f>STANDARDIZE(E859, 'Summary Statistics'!$K$3,'Summary Statistics'!$K$7)</f>
        <v>-0.59444497767944848</v>
      </c>
    </row>
    <row r="860" spans="1:9" x14ac:dyDescent="0.35">
      <c r="A860" s="31">
        <v>859</v>
      </c>
      <c r="B860">
        <v>26</v>
      </c>
      <c r="C860">
        <v>7</v>
      </c>
      <c r="D860">
        <v>4</v>
      </c>
      <c r="E860" s="16">
        <v>7</v>
      </c>
      <c r="F860" s="31">
        <f>STANDARDIZE(B860, 'Summary Statistics'!$E$3, 'Summary Statistics'!$E$7)</f>
        <v>1.8951637211221957</v>
      </c>
      <c r="G860">
        <f>STANDARDIZE(C860, 'Summary Statistics'!$I$3,'Summary Statistics'!$I$7)</f>
        <v>0.76473737338825531</v>
      </c>
      <c r="H860">
        <f>STANDARDIZE(D860, 'Summary Statistics'!$J$3,'Summary Statistics'!$J$7)</f>
        <v>0.56238451757720498</v>
      </c>
      <c r="I860" s="32">
        <f>STANDARDIZE(E860, 'Summary Statistics'!$K$3,'Summary Statistics'!$K$7)</f>
        <v>0.80637919222883814</v>
      </c>
    </row>
    <row r="861" spans="1:9" x14ac:dyDescent="0.35">
      <c r="A861" s="31">
        <v>860</v>
      </c>
      <c r="B861">
        <v>6</v>
      </c>
      <c r="C861">
        <v>4</v>
      </c>
      <c r="D861">
        <v>1</v>
      </c>
      <c r="E861" s="16">
        <v>3</v>
      </c>
      <c r="F861" s="31">
        <f>STANDARDIZE(B861, 'Summary Statistics'!$E$3, 'Summary Statistics'!$E$7)</f>
        <v>-0.67665636077089686</v>
      </c>
      <c r="G861">
        <f>STANDARDIZE(C861, 'Summary Statistics'!$I$3,'Summary Statistics'!$I$7)</f>
        <v>-6.3274366518988837E-2</v>
      </c>
      <c r="H861">
        <f>STANDARDIZE(D861, 'Summary Statistics'!$J$3,'Summary Statistics'!$J$7)</f>
        <v>-0.36858985273641137</v>
      </c>
      <c r="I861" s="32">
        <f>STANDARDIZE(E861, 'Summary Statistics'!$K$3,'Summary Statistics'!$K$7)</f>
        <v>-0.31428014369779117</v>
      </c>
    </row>
    <row r="862" spans="1:9" x14ac:dyDescent="0.35">
      <c r="A862" s="31">
        <v>861</v>
      </c>
      <c r="B862">
        <v>1</v>
      </c>
      <c r="C862">
        <v>0</v>
      </c>
      <c r="D862">
        <v>0</v>
      </c>
      <c r="E862" s="16">
        <v>0</v>
      </c>
      <c r="F862" s="31">
        <f>STANDARDIZE(B862, 'Summary Statistics'!$E$3, 'Summary Statistics'!$E$7)</f>
        <v>-1.3196113812441699</v>
      </c>
      <c r="G862">
        <f>STANDARDIZE(C862, 'Summary Statistics'!$I$3,'Summary Statistics'!$I$7)</f>
        <v>-1.1672900197286478</v>
      </c>
      <c r="H862">
        <f>STANDARDIZE(D862, 'Summary Statistics'!$J$3,'Summary Statistics'!$J$7)</f>
        <v>-0.67891464284095016</v>
      </c>
      <c r="I862" s="32">
        <f>STANDARDIZE(E862, 'Summary Statistics'!$K$3,'Summary Statistics'!$K$7)</f>
        <v>-1.1547746456427632</v>
      </c>
    </row>
    <row r="863" spans="1:9" x14ac:dyDescent="0.35">
      <c r="A863" s="31">
        <v>862</v>
      </c>
      <c r="B863">
        <v>28</v>
      </c>
      <c r="C863">
        <v>15</v>
      </c>
      <c r="D863">
        <v>15</v>
      </c>
      <c r="E863" s="16">
        <v>9</v>
      </c>
      <c r="F863" s="31">
        <f>STANDARDIZE(B863, 'Summary Statistics'!$E$3, 'Summary Statistics'!$E$7)</f>
        <v>2.1523457293115045</v>
      </c>
      <c r="G863">
        <f>STANDARDIZE(C863, 'Summary Statistics'!$I$3,'Summary Statistics'!$I$7)</f>
        <v>2.9727686798075728</v>
      </c>
      <c r="H863">
        <f>STANDARDIZE(D863, 'Summary Statistics'!$J$3,'Summary Statistics'!$J$7)</f>
        <v>3.9759572087271318</v>
      </c>
      <c r="I863" s="32">
        <f>STANDARDIZE(E863, 'Summary Statistics'!$K$3,'Summary Statistics'!$K$7)</f>
        <v>1.3667088601921529</v>
      </c>
    </row>
    <row r="864" spans="1:9" x14ac:dyDescent="0.35">
      <c r="A864" s="31">
        <v>863</v>
      </c>
      <c r="B864">
        <v>6</v>
      </c>
      <c r="C864">
        <v>0</v>
      </c>
      <c r="D864">
        <v>0</v>
      </c>
      <c r="E864" s="16">
        <v>0</v>
      </c>
      <c r="F864" s="31">
        <f>STANDARDIZE(B864, 'Summary Statistics'!$E$3, 'Summary Statistics'!$E$7)</f>
        <v>-0.67665636077089686</v>
      </c>
      <c r="G864">
        <f>STANDARDIZE(C864, 'Summary Statistics'!$I$3,'Summary Statistics'!$I$7)</f>
        <v>-1.1672900197286478</v>
      </c>
      <c r="H864">
        <f>STANDARDIZE(D864, 'Summary Statistics'!$J$3,'Summary Statistics'!$J$7)</f>
        <v>-0.67891464284095016</v>
      </c>
      <c r="I864" s="32">
        <f>STANDARDIZE(E864, 'Summary Statistics'!$K$3,'Summary Statistics'!$K$7)</f>
        <v>-1.1547746456427632</v>
      </c>
    </row>
    <row r="865" spans="1:9" x14ac:dyDescent="0.35">
      <c r="A865" s="31">
        <v>864</v>
      </c>
      <c r="B865">
        <v>5</v>
      </c>
      <c r="C865">
        <v>4</v>
      </c>
      <c r="D865">
        <v>1</v>
      </c>
      <c r="E865" s="16">
        <v>4</v>
      </c>
      <c r="F865" s="31">
        <f>STANDARDIZE(B865, 'Summary Statistics'!$E$3, 'Summary Statistics'!$E$7)</f>
        <v>-0.80524736486555148</v>
      </c>
      <c r="G865">
        <f>STANDARDIZE(C865, 'Summary Statistics'!$I$3,'Summary Statistics'!$I$7)</f>
        <v>-6.3274366518988837E-2</v>
      </c>
      <c r="H865">
        <f>STANDARDIZE(D865, 'Summary Statistics'!$J$3,'Summary Statistics'!$J$7)</f>
        <v>-0.36858985273641137</v>
      </c>
      <c r="I865" s="32">
        <f>STANDARDIZE(E865, 'Summary Statistics'!$K$3,'Summary Statistics'!$K$7)</f>
        <v>-3.4115309716133843E-2</v>
      </c>
    </row>
    <row r="866" spans="1:9" x14ac:dyDescent="0.35">
      <c r="A866" s="31">
        <v>865</v>
      </c>
      <c r="B866">
        <v>5</v>
      </c>
      <c r="C866">
        <v>0</v>
      </c>
      <c r="D866">
        <v>0</v>
      </c>
      <c r="E866" s="16">
        <v>0</v>
      </c>
      <c r="F866" s="31">
        <f>STANDARDIZE(B866, 'Summary Statistics'!$E$3, 'Summary Statistics'!$E$7)</f>
        <v>-0.80524736486555148</v>
      </c>
      <c r="G866">
        <f>STANDARDIZE(C866, 'Summary Statistics'!$I$3,'Summary Statistics'!$I$7)</f>
        <v>-1.1672900197286478</v>
      </c>
      <c r="H866">
        <f>STANDARDIZE(D866, 'Summary Statistics'!$J$3,'Summary Statistics'!$J$7)</f>
        <v>-0.67891464284095016</v>
      </c>
      <c r="I866" s="32">
        <f>STANDARDIZE(E866, 'Summary Statistics'!$K$3,'Summary Statistics'!$K$7)</f>
        <v>-1.1547746456427632</v>
      </c>
    </row>
    <row r="867" spans="1:9" x14ac:dyDescent="0.35">
      <c r="A867" s="31">
        <v>866</v>
      </c>
      <c r="B867">
        <v>8</v>
      </c>
      <c r="C867">
        <v>3</v>
      </c>
      <c r="D867">
        <v>0</v>
      </c>
      <c r="E867" s="16">
        <v>3</v>
      </c>
      <c r="F867" s="31">
        <f>STANDARDIZE(B867, 'Summary Statistics'!$E$3, 'Summary Statistics'!$E$7)</f>
        <v>-0.41947435258158761</v>
      </c>
      <c r="G867">
        <f>STANDARDIZE(C867, 'Summary Statistics'!$I$3,'Summary Statistics'!$I$7)</f>
        <v>-0.33927827982140357</v>
      </c>
      <c r="H867">
        <f>STANDARDIZE(D867, 'Summary Statistics'!$J$3,'Summary Statistics'!$J$7)</f>
        <v>-0.67891464284095016</v>
      </c>
      <c r="I867" s="32">
        <f>STANDARDIZE(E867, 'Summary Statistics'!$K$3,'Summary Statistics'!$K$7)</f>
        <v>-0.31428014369779117</v>
      </c>
    </row>
    <row r="868" spans="1:9" x14ac:dyDescent="0.35">
      <c r="A868" s="31">
        <v>867</v>
      </c>
      <c r="B868">
        <v>5</v>
      </c>
      <c r="C868">
        <v>0</v>
      </c>
      <c r="D868">
        <v>0</v>
      </c>
      <c r="E868" s="16">
        <v>0</v>
      </c>
      <c r="F868" s="31">
        <f>STANDARDIZE(B868, 'Summary Statistics'!$E$3, 'Summary Statistics'!$E$7)</f>
        <v>-0.80524736486555148</v>
      </c>
      <c r="G868">
        <f>STANDARDIZE(C868, 'Summary Statistics'!$I$3,'Summary Statistics'!$I$7)</f>
        <v>-1.1672900197286478</v>
      </c>
      <c r="H868">
        <f>STANDARDIZE(D868, 'Summary Statistics'!$J$3,'Summary Statistics'!$J$7)</f>
        <v>-0.67891464284095016</v>
      </c>
      <c r="I868" s="32">
        <f>STANDARDIZE(E868, 'Summary Statistics'!$K$3,'Summary Statistics'!$K$7)</f>
        <v>-1.1547746456427632</v>
      </c>
    </row>
    <row r="869" spans="1:9" x14ac:dyDescent="0.35">
      <c r="A869" s="31">
        <v>868</v>
      </c>
      <c r="B869">
        <v>32</v>
      </c>
      <c r="C869">
        <v>2</v>
      </c>
      <c r="D869">
        <v>2</v>
      </c>
      <c r="E869" s="16">
        <v>2</v>
      </c>
      <c r="F869" s="31">
        <f>STANDARDIZE(B869, 'Summary Statistics'!$E$3, 'Summary Statistics'!$E$7)</f>
        <v>2.666709745690123</v>
      </c>
      <c r="G869">
        <f>STANDARDIZE(C869, 'Summary Statistics'!$I$3,'Summary Statistics'!$I$7)</f>
        <v>-0.61528219312381827</v>
      </c>
      <c r="H869">
        <f>STANDARDIZE(D869, 'Summary Statistics'!$J$3,'Summary Statistics'!$J$7)</f>
        <v>-5.8265062631872602E-2</v>
      </c>
      <c r="I869" s="32">
        <f>STANDARDIZE(E869, 'Summary Statistics'!$K$3,'Summary Statistics'!$K$7)</f>
        <v>-0.59444497767944848</v>
      </c>
    </row>
    <row r="870" spans="1:9" x14ac:dyDescent="0.35">
      <c r="A870" s="31">
        <v>869</v>
      </c>
      <c r="B870">
        <v>6</v>
      </c>
      <c r="C870">
        <v>5</v>
      </c>
      <c r="D870">
        <v>3</v>
      </c>
      <c r="E870" s="16">
        <v>3</v>
      </c>
      <c r="F870" s="31">
        <f>STANDARDIZE(B870, 'Summary Statistics'!$E$3, 'Summary Statistics'!$E$7)</f>
        <v>-0.67665636077089686</v>
      </c>
      <c r="G870">
        <f>STANDARDIZE(C870, 'Summary Statistics'!$I$3,'Summary Statistics'!$I$7)</f>
        <v>0.2127295467834259</v>
      </c>
      <c r="H870">
        <f>STANDARDIZE(D870, 'Summary Statistics'!$J$3,'Summary Statistics'!$J$7)</f>
        <v>0.2520597274726662</v>
      </c>
      <c r="I870" s="32">
        <f>STANDARDIZE(E870, 'Summary Statistics'!$K$3,'Summary Statistics'!$K$7)</f>
        <v>-0.31428014369779117</v>
      </c>
    </row>
    <row r="871" spans="1:9" x14ac:dyDescent="0.35">
      <c r="A871" s="31">
        <v>870</v>
      </c>
      <c r="B871">
        <v>25</v>
      </c>
      <c r="C871">
        <v>2</v>
      </c>
      <c r="D871">
        <v>0</v>
      </c>
      <c r="E871" s="16">
        <v>3</v>
      </c>
      <c r="F871" s="31">
        <f>STANDARDIZE(B871, 'Summary Statistics'!$E$3, 'Summary Statistics'!$E$7)</f>
        <v>1.7665727170275409</v>
      </c>
      <c r="G871">
        <f>STANDARDIZE(C871, 'Summary Statistics'!$I$3,'Summary Statistics'!$I$7)</f>
        <v>-0.61528219312381827</v>
      </c>
      <c r="H871">
        <f>STANDARDIZE(D871, 'Summary Statistics'!$J$3,'Summary Statistics'!$J$7)</f>
        <v>-0.67891464284095016</v>
      </c>
      <c r="I871" s="32">
        <f>STANDARDIZE(E871, 'Summary Statistics'!$K$3,'Summary Statistics'!$K$7)</f>
        <v>-0.31428014369779117</v>
      </c>
    </row>
    <row r="872" spans="1:9" x14ac:dyDescent="0.35">
      <c r="A872" s="31">
        <v>871</v>
      </c>
      <c r="B872">
        <v>15</v>
      </c>
      <c r="C872">
        <v>7</v>
      </c>
      <c r="D872">
        <v>1</v>
      </c>
      <c r="E872" s="16">
        <v>7</v>
      </c>
      <c r="F872" s="31">
        <f>STANDARDIZE(B872, 'Summary Statistics'!$E$3, 'Summary Statistics'!$E$7)</f>
        <v>0.48066267608099472</v>
      </c>
      <c r="G872">
        <f>STANDARDIZE(C872, 'Summary Statistics'!$I$3,'Summary Statistics'!$I$7)</f>
        <v>0.76473737338825531</v>
      </c>
      <c r="H872">
        <f>STANDARDIZE(D872, 'Summary Statistics'!$J$3,'Summary Statistics'!$J$7)</f>
        <v>-0.36858985273641137</v>
      </c>
      <c r="I872" s="32">
        <f>STANDARDIZE(E872, 'Summary Statistics'!$K$3,'Summary Statistics'!$K$7)</f>
        <v>0.80637919222883814</v>
      </c>
    </row>
    <row r="873" spans="1:9" x14ac:dyDescent="0.35">
      <c r="A873" s="31">
        <v>872</v>
      </c>
      <c r="B873">
        <v>1</v>
      </c>
      <c r="C873">
        <v>0</v>
      </c>
      <c r="D873">
        <v>0</v>
      </c>
      <c r="E873" s="16">
        <v>0</v>
      </c>
      <c r="F873" s="31">
        <f>STANDARDIZE(B873, 'Summary Statistics'!$E$3, 'Summary Statistics'!$E$7)</f>
        <v>-1.3196113812441699</v>
      </c>
      <c r="G873">
        <f>STANDARDIZE(C873, 'Summary Statistics'!$I$3,'Summary Statistics'!$I$7)</f>
        <v>-1.1672900197286478</v>
      </c>
      <c r="H873">
        <f>STANDARDIZE(D873, 'Summary Statistics'!$J$3,'Summary Statistics'!$J$7)</f>
        <v>-0.67891464284095016</v>
      </c>
      <c r="I873" s="32">
        <f>STANDARDIZE(E873, 'Summary Statistics'!$K$3,'Summary Statistics'!$K$7)</f>
        <v>-1.1547746456427632</v>
      </c>
    </row>
    <row r="874" spans="1:9" x14ac:dyDescent="0.35">
      <c r="A874" s="31">
        <v>873</v>
      </c>
      <c r="B874">
        <v>10</v>
      </c>
      <c r="C874">
        <v>7</v>
      </c>
      <c r="D874">
        <v>0</v>
      </c>
      <c r="E874" s="16">
        <v>1</v>
      </c>
      <c r="F874" s="31">
        <f>STANDARDIZE(B874, 'Summary Statistics'!$E$3, 'Summary Statistics'!$E$7)</f>
        <v>-0.16229234439227835</v>
      </c>
      <c r="G874">
        <f>STANDARDIZE(C874, 'Summary Statistics'!$I$3,'Summary Statistics'!$I$7)</f>
        <v>0.76473737338825531</v>
      </c>
      <c r="H874">
        <f>STANDARDIZE(D874, 'Summary Statistics'!$J$3,'Summary Statistics'!$J$7)</f>
        <v>-0.67891464284095016</v>
      </c>
      <c r="I874" s="32">
        <f>STANDARDIZE(E874, 'Summary Statistics'!$K$3,'Summary Statistics'!$K$7)</f>
        <v>-0.87460981166110585</v>
      </c>
    </row>
    <row r="875" spans="1:9" x14ac:dyDescent="0.35">
      <c r="A875" s="31">
        <v>874</v>
      </c>
      <c r="B875">
        <v>7</v>
      </c>
      <c r="C875">
        <v>7</v>
      </c>
      <c r="D875">
        <v>1</v>
      </c>
      <c r="E875" s="16">
        <v>7</v>
      </c>
      <c r="F875" s="31">
        <f>STANDARDIZE(B875, 'Summary Statistics'!$E$3, 'Summary Statistics'!$E$7)</f>
        <v>-0.54806535667624223</v>
      </c>
      <c r="G875">
        <f>STANDARDIZE(C875, 'Summary Statistics'!$I$3,'Summary Statistics'!$I$7)</f>
        <v>0.76473737338825531</v>
      </c>
      <c r="H875">
        <f>STANDARDIZE(D875, 'Summary Statistics'!$J$3,'Summary Statistics'!$J$7)</f>
        <v>-0.36858985273641137</v>
      </c>
      <c r="I875" s="32">
        <f>STANDARDIZE(E875, 'Summary Statistics'!$K$3,'Summary Statistics'!$K$7)</f>
        <v>0.80637919222883814</v>
      </c>
    </row>
    <row r="876" spans="1:9" x14ac:dyDescent="0.35">
      <c r="A876" s="31">
        <v>875</v>
      </c>
      <c r="B876">
        <v>10</v>
      </c>
      <c r="C876">
        <v>7</v>
      </c>
      <c r="D876">
        <v>8</v>
      </c>
      <c r="E876" s="16">
        <v>9</v>
      </c>
      <c r="F876" s="31">
        <f>STANDARDIZE(B876, 'Summary Statistics'!$E$3, 'Summary Statistics'!$E$7)</f>
        <v>-0.16229234439227835</v>
      </c>
      <c r="G876">
        <f>STANDARDIZE(C876, 'Summary Statistics'!$I$3,'Summary Statistics'!$I$7)</f>
        <v>0.76473737338825531</v>
      </c>
      <c r="H876">
        <f>STANDARDIZE(D876, 'Summary Statistics'!$J$3,'Summary Statistics'!$J$7)</f>
        <v>1.8036836779953602</v>
      </c>
      <c r="I876" s="32">
        <f>STANDARDIZE(E876, 'Summary Statistics'!$K$3,'Summary Statistics'!$K$7)</f>
        <v>1.3667088601921529</v>
      </c>
    </row>
    <row r="877" spans="1:9" x14ac:dyDescent="0.35">
      <c r="A877" s="31">
        <v>876</v>
      </c>
      <c r="B877">
        <v>20</v>
      </c>
      <c r="C877">
        <v>11</v>
      </c>
      <c r="D877">
        <v>13</v>
      </c>
      <c r="E877" s="16">
        <v>17</v>
      </c>
      <c r="F877" s="31">
        <f>STANDARDIZE(B877, 'Summary Statistics'!$E$3, 'Summary Statistics'!$E$7)</f>
        <v>1.1236176965542679</v>
      </c>
      <c r="G877">
        <f>STANDARDIZE(C877, 'Summary Statistics'!$I$3,'Summary Statistics'!$I$7)</f>
        <v>1.8687530265979142</v>
      </c>
      <c r="H877">
        <f>STANDARDIZE(D877, 'Summary Statistics'!$J$3,'Summary Statistics'!$J$7)</f>
        <v>3.3553076285180543</v>
      </c>
      <c r="I877" s="32">
        <f>STANDARDIZE(E877, 'Summary Statistics'!$K$3,'Summary Statistics'!$K$7)</f>
        <v>3.6080275320454116</v>
      </c>
    </row>
    <row r="878" spans="1:9" x14ac:dyDescent="0.35">
      <c r="A878" s="31">
        <v>877</v>
      </c>
      <c r="B878">
        <v>2</v>
      </c>
      <c r="C878">
        <v>1</v>
      </c>
      <c r="D878">
        <v>2</v>
      </c>
      <c r="E878" s="16">
        <v>2</v>
      </c>
      <c r="F878" s="31">
        <f>STANDARDIZE(B878, 'Summary Statistics'!$E$3, 'Summary Statistics'!$E$7)</f>
        <v>-1.1910203771495154</v>
      </c>
      <c r="G878">
        <f>STANDARDIZE(C878, 'Summary Statistics'!$I$3,'Summary Statistics'!$I$7)</f>
        <v>-0.89128610642623307</v>
      </c>
      <c r="H878">
        <f>STANDARDIZE(D878, 'Summary Statistics'!$J$3,'Summary Statistics'!$J$7)</f>
        <v>-5.8265062631872602E-2</v>
      </c>
      <c r="I878" s="32">
        <f>STANDARDIZE(E878, 'Summary Statistics'!$K$3,'Summary Statistics'!$K$7)</f>
        <v>-0.59444497767944848</v>
      </c>
    </row>
    <row r="879" spans="1:9" x14ac:dyDescent="0.35">
      <c r="A879" s="31">
        <v>878</v>
      </c>
      <c r="B879">
        <v>12</v>
      </c>
      <c r="C879">
        <v>3</v>
      </c>
      <c r="D879">
        <v>1</v>
      </c>
      <c r="E879" s="16">
        <v>4</v>
      </c>
      <c r="F879" s="31">
        <f>STANDARDIZE(B879, 'Summary Statistics'!$E$3, 'Summary Statistics'!$E$7)</f>
        <v>9.4889663797030885E-2</v>
      </c>
      <c r="G879">
        <f>STANDARDIZE(C879, 'Summary Statistics'!$I$3,'Summary Statistics'!$I$7)</f>
        <v>-0.33927827982140357</v>
      </c>
      <c r="H879">
        <f>STANDARDIZE(D879, 'Summary Statistics'!$J$3,'Summary Statistics'!$J$7)</f>
        <v>-0.36858985273641137</v>
      </c>
      <c r="I879" s="32">
        <f>STANDARDIZE(E879, 'Summary Statistics'!$K$3,'Summary Statistics'!$K$7)</f>
        <v>-3.4115309716133843E-2</v>
      </c>
    </row>
    <row r="880" spans="1:9" x14ac:dyDescent="0.35">
      <c r="A880" s="31">
        <v>879</v>
      </c>
      <c r="B880">
        <v>10</v>
      </c>
      <c r="C880">
        <v>3</v>
      </c>
      <c r="D880">
        <v>0</v>
      </c>
      <c r="E880" s="16">
        <v>3</v>
      </c>
      <c r="F880" s="31">
        <f>STANDARDIZE(B880, 'Summary Statistics'!$E$3, 'Summary Statistics'!$E$7)</f>
        <v>-0.16229234439227835</v>
      </c>
      <c r="G880">
        <f>STANDARDIZE(C880, 'Summary Statistics'!$I$3,'Summary Statistics'!$I$7)</f>
        <v>-0.33927827982140357</v>
      </c>
      <c r="H880">
        <f>STANDARDIZE(D880, 'Summary Statistics'!$J$3,'Summary Statistics'!$J$7)</f>
        <v>-0.67891464284095016</v>
      </c>
      <c r="I880" s="32">
        <f>STANDARDIZE(E880, 'Summary Statistics'!$K$3,'Summary Statistics'!$K$7)</f>
        <v>-0.31428014369779117</v>
      </c>
    </row>
    <row r="881" spans="1:9" x14ac:dyDescent="0.35">
      <c r="A881" s="31">
        <v>880</v>
      </c>
      <c r="B881">
        <v>12</v>
      </c>
      <c r="C881">
        <v>7</v>
      </c>
      <c r="D881">
        <v>1</v>
      </c>
      <c r="E881" s="16">
        <v>9</v>
      </c>
      <c r="F881" s="31">
        <f>STANDARDIZE(B881, 'Summary Statistics'!$E$3, 'Summary Statistics'!$E$7)</f>
        <v>9.4889663797030885E-2</v>
      </c>
      <c r="G881">
        <f>STANDARDIZE(C881, 'Summary Statistics'!$I$3,'Summary Statistics'!$I$7)</f>
        <v>0.76473737338825531</v>
      </c>
      <c r="H881">
        <f>STANDARDIZE(D881, 'Summary Statistics'!$J$3,'Summary Statistics'!$J$7)</f>
        <v>-0.36858985273641137</v>
      </c>
      <c r="I881" s="32">
        <f>STANDARDIZE(E881, 'Summary Statistics'!$K$3,'Summary Statistics'!$K$7)</f>
        <v>1.3667088601921529</v>
      </c>
    </row>
    <row r="882" spans="1:9" x14ac:dyDescent="0.35">
      <c r="A882" s="31">
        <v>881</v>
      </c>
      <c r="B882">
        <v>2</v>
      </c>
      <c r="C882">
        <v>2</v>
      </c>
      <c r="D882">
        <v>2</v>
      </c>
      <c r="E882" s="16">
        <v>2</v>
      </c>
      <c r="F882" s="31">
        <f>STANDARDIZE(B882, 'Summary Statistics'!$E$3, 'Summary Statistics'!$E$7)</f>
        <v>-1.1910203771495154</v>
      </c>
      <c r="G882">
        <f>STANDARDIZE(C882, 'Summary Statistics'!$I$3,'Summary Statistics'!$I$7)</f>
        <v>-0.61528219312381827</v>
      </c>
      <c r="H882">
        <f>STANDARDIZE(D882, 'Summary Statistics'!$J$3,'Summary Statistics'!$J$7)</f>
        <v>-5.8265062631872602E-2</v>
      </c>
      <c r="I882" s="32">
        <f>STANDARDIZE(E882, 'Summary Statistics'!$K$3,'Summary Statistics'!$K$7)</f>
        <v>-0.59444497767944848</v>
      </c>
    </row>
    <row r="883" spans="1:9" x14ac:dyDescent="0.35">
      <c r="A883" s="31">
        <v>882</v>
      </c>
      <c r="B883">
        <v>10</v>
      </c>
      <c r="C883">
        <v>7</v>
      </c>
      <c r="D883">
        <v>0</v>
      </c>
      <c r="E883" s="16">
        <v>7</v>
      </c>
      <c r="F883" s="31">
        <f>STANDARDIZE(B883, 'Summary Statistics'!$E$3, 'Summary Statistics'!$E$7)</f>
        <v>-0.16229234439227835</v>
      </c>
      <c r="G883">
        <f>STANDARDIZE(C883, 'Summary Statistics'!$I$3,'Summary Statistics'!$I$7)</f>
        <v>0.76473737338825531</v>
      </c>
      <c r="H883">
        <f>STANDARDIZE(D883, 'Summary Statistics'!$J$3,'Summary Statistics'!$J$7)</f>
        <v>-0.67891464284095016</v>
      </c>
      <c r="I883" s="32">
        <f>STANDARDIZE(E883, 'Summary Statistics'!$K$3,'Summary Statistics'!$K$7)</f>
        <v>0.80637919222883814</v>
      </c>
    </row>
    <row r="884" spans="1:9" x14ac:dyDescent="0.35">
      <c r="A884" s="31">
        <v>883</v>
      </c>
      <c r="B884">
        <v>17</v>
      </c>
      <c r="C884">
        <v>7</v>
      </c>
      <c r="D884">
        <v>7</v>
      </c>
      <c r="E884" s="16">
        <v>7</v>
      </c>
      <c r="F884" s="31">
        <f>STANDARDIZE(B884, 'Summary Statistics'!$E$3, 'Summary Statistics'!$E$7)</f>
        <v>0.73784468427030403</v>
      </c>
      <c r="G884">
        <f>STANDARDIZE(C884, 'Summary Statistics'!$I$3,'Summary Statistics'!$I$7)</f>
        <v>0.76473737338825531</v>
      </c>
      <c r="H884">
        <f>STANDARDIZE(D884, 'Summary Statistics'!$J$3,'Summary Statistics'!$J$7)</f>
        <v>1.4933588878908215</v>
      </c>
      <c r="I884" s="32">
        <f>STANDARDIZE(E884, 'Summary Statistics'!$K$3,'Summary Statistics'!$K$7)</f>
        <v>0.80637919222883814</v>
      </c>
    </row>
    <row r="885" spans="1:9" x14ac:dyDescent="0.35">
      <c r="A885" s="31">
        <v>884</v>
      </c>
      <c r="B885">
        <v>15</v>
      </c>
      <c r="C885">
        <v>10</v>
      </c>
      <c r="D885">
        <v>4</v>
      </c>
      <c r="E885" s="16">
        <v>10</v>
      </c>
      <c r="F885" s="31">
        <f>STANDARDIZE(B885, 'Summary Statistics'!$E$3, 'Summary Statistics'!$E$7)</f>
        <v>0.48066267608099472</v>
      </c>
      <c r="G885">
        <f>STANDARDIZE(C885, 'Summary Statistics'!$I$3,'Summary Statistics'!$I$7)</f>
        <v>1.5927491132954996</v>
      </c>
      <c r="H885">
        <f>STANDARDIZE(D885, 'Summary Statistics'!$J$3,'Summary Statistics'!$J$7)</f>
        <v>0.56238451757720498</v>
      </c>
      <c r="I885" s="32">
        <f>STANDARDIZE(E885, 'Summary Statistics'!$K$3,'Summary Statistics'!$K$7)</f>
        <v>1.6468736941738102</v>
      </c>
    </row>
    <row r="886" spans="1:9" x14ac:dyDescent="0.35">
      <c r="A886" s="31">
        <v>885</v>
      </c>
      <c r="B886">
        <v>7</v>
      </c>
      <c r="C886">
        <v>1</v>
      </c>
      <c r="D886">
        <v>1</v>
      </c>
      <c r="E886" s="16">
        <v>3</v>
      </c>
      <c r="F886" s="31">
        <f>STANDARDIZE(B886, 'Summary Statistics'!$E$3, 'Summary Statistics'!$E$7)</f>
        <v>-0.54806535667624223</v>
      </c>
      <c r="G886">
        <f>STANDARDIZE(C886, 'Summary Statistics'!$I$3,'Summary Statistics'!$I$7)</f>
        <v>-0.89128610642623307</v>
      </c>
      <c r="H886">
        <f>STANDARDIZE(D886, 'Summary Statistics'!$J$3,'Summary Statistics'!$J$7)</f>
        <v>-0.36858985273641137</v>
      </c>
      <c r="I886" s="32">
        <f>STANDARDIZE(E886, 'Summary Statistics'!$K$3,'Summary Statistics'!$K$7)</f>
        <v>-0.31428014369779117</v>
      </c>
    </row>
    <row r="887" spans="1:9" x14ac:dyDescent="0.35">
      <c r="A887" s="31">
        <v>886</v>
      </c>
      <c r="B887">
        <v>5</v>
      </c>
      <c r="C887">
        <v>3</v>
      </c>
      <c r="D887">
        <v>1</v>
      </c>
      <c r="E887" s="16">
        <v>1</v>
      </c>
      <c r="F887" s="31">
        <f>STANDARDIZE(B887, 'Summary Statistics'!$E$3, 'Summary Statistics'!$E$7)</f>
        <v>-0.80524736486555148</v>
      </c>
      <c r="G887">
        <f>STANDARDIZE(C887, 'Summary Statistics'!$I$3,'Summary Statistics'!$I$7)</f>
        <v>-0.33927827982140357</v>
      </c>
      <c r="H887">
        <f>STANDARDIZE(D887, 'Summary Statistics'!$J$3,'Summary Statistics'!$J$7)</f>
        <v>-0.36858985273641137</v>
      </c>
      <c r="I887" s="32">
        <f>STANDARDIZE(E887, 'Summary Statistics'!$K$3,'Summary Statistics'!$K$7)</f>
        <v>-0.87460981166110585</v>
      </c>
    </row>
    <row r="888" spans="1:9" x14ac:dyDescent="0.35">
      <c r="A888" s="31">
        <v>887</v>
      </c>
      <c r="B888">
        <v>12</v>
      </c>
      <c r="C888">
        <v>9</v>
      </c>
      <c r="D888">
        <v>5</v>
      </c>
      <c r="E888" s="16">
        <v>7</v>
      </c>
      <c r="F888" s="31">
        <f>STANDARDIZE(B888, 'Summary Statistics'!$E$3, 'Summary Statistics'!$E$7)</f>
        <v>9.4889663797030885E-2</v>
      </c>
      <c r="G888">
        <f>STANDARDIZE(C888, 'Summary Statistics'!$I$3,'Summary Statistics'!$I$7)</f>
        <v>1.3167451999930848</v>
      </c>
      <c r="H888">
        <f>STANDARDIZE(D888, 'Summary Statistics'!$J$3,'Summary Statistics'!$J$7)</f>
        <v>0.87270930768174382</v>
      </c>
      <c r="I888" s="32">
        <f>STANDARDIZE(E888, 'Summary Statistics'!$K$3,'Summary Statistics'!$K$7)</f>
        <v>0.80637919222883814</v>
      </c>
    </row>
    <row r="889" spans="1:9" x14ac:dyDescent="0.35">
      <c r="A889" s="31">
        <v>888</v>
      </c>
      <c r="B889">
        <v>20</v>
      </c>
      <c r="C889">
        <v>0</v>
      </c>
      <c r="D889">
        <v>0</v>
      </c>
      <c r="E889" s="16">
        <v>0</v>
      </c>
      <c r="F889" s="31">
        <f>STANDARDIZE(B889, 'Summary Statistics'!$E$3, 'Summary Statistics'!$E$7)</f>
        <v>1.1236176965542679</v>
      </c>
      <c r="G889">
        <f>STANDARDIZE(C889, 'Summary Statistics'!$I$3,'Summary Statistics'!$I$7)</f>
        <v>-1.1672900197286478</v>
      </c>
      <c r="H889">
        <f>STANDARDIZE(D889, 'Summary Statistics'!$J$3,'Summary Statistics'!$J$7)</f>
        <v>-0.67891464284095016</v>
      </c>
      <c r="I889" s="32">
        <f>STANDARDIZE(E889, 'Summary Statistics'!$K$3,'Summary Statistics'!$K$7)</f>
        <v>-1.1547746456427632</v>
      </c>
    </row>
    <row r="890" spans="1:9" x14ac:dyDescent="0.35">
      <c r="A890" s="31">
        <v>889</v>
      </c>
      <c r="B890">
        <v>16</v>
      </c>
      <c r="C890">
        <v>2</v>
      </c>
      <c r="D890">
        <v>4</v>
      </c>
      <c r="E890" s="16">
        <v>12</v>
      </c>
      <c r="F890" s="31">
        <f>STANDARDIZE(B890, 'Summary Statistics'!$E$3, 'Summary Statistics'!$E$7)</f>
        <v>0.6092536801756494</v>
      </c>
      <c r="G890">
        <f>STANDARDIZE(C890, 'Summary Statistics'!$I$3,'Summary Statistics'!$I$7)</f>
        <v>-0.61528219312381827</v>
      </c>
      <c r="H890">
        <f>STANDARDIZE(D890, 'Summary Statistics'!$J$3,'Summary Statistics'!$J$7)</f>
        <v>0.56238451757720498</v>
      </c>
      <c r="I890" s="32">
        <f>STANDARDIZE(E890, 'Summary Statistics'!$K$3,'Summary Statistics'!$K$7)</f>
        <v>2.207203362137125</v>
      </c>
    </row>
    <row r="891" spans="1:9" x14ac:dyDescent="0.35">
      <c r="A891" s="31">
        <v>890</v>
      </c>
      <c r="B891">
        <v>9</v>
      </c>
      <c r="C891">
        <v>7</v>
      </c>
      <c r="D891">
        <v>6</v>
      </c>
      <c r="E891" s="16">
        <v>8</v>
      </c>
      <c r="F891" s="31">
        <f>STANDARDIZE(B891, 'Summary Statistics'!$E$3, 'Summary Statistics'!$E$7)</f>
        <v>-0.29088334848693298</v>
      </c>
      <c r="G891">
        <f>STANDARDIZE(C891, 'Summary Statistics'!$I$3,'Summary Statistics'!$I$7)</f>
        <v>0.76473737338825531</v>
      </c>
      <c r="H891">
        <f>STANDARDIZE(D891, 'Summary Statistics'!$J$3,'Summary Statistics'!$J$7)</f>
        <v>1.1830340977862825</v>
      </c>
      <c r="I891" s="32">
        <f>STANDARDIZE(E891, 'Summary Statistics'!$K$3,'Summary Statistics'!$K$7)</f>
        <v>1.0865440262104955</v>
      </c>
    </row>
    <row r="892" spans="1:9" x14ac:dyDescent="0.35">
      <c r="A892" s="31">
        <v>891</v>
      </c>
      <c r="B892">
        <v>33</v>
      </c>
      <c r="C892">
        <v>4</v>
      </c>
      <c r="D892">
        <v>1</v>
      </c>
      <c r="E892" s="16">
        <v>4</v>
      </c>
      <c r="F892" s="31">
        <f>STANDARDIZE(B892, 'Summary Statistics'!$E$3, 'Summary Statistics'!$E$7)</f>
        <v>2.7953007497847779</v>
      </c>
      <c r="G892">
        <f>STANDARDIZE(C892, 'Summary Statistics'!$I$3,'Summary Statistics'!$I$7)</f>
        <v>-6.3274366518988837E-2</v>
      </c>
      <c r="H892">
        <f>STANDARDIZE(D892, 'Summary Statistics'!$J$3,'Summary Statistics'!$J$7)</f>
        <v>-0.36858985273641137</v>
      </c>
      <c r="I892" s="32">
        <f>STANDARDIZE(E892, 'Summary Statistics'!$K$3,'Summary Statistics'!$K$7)</f>
        <v>-3.4115309716133843E-2</v>
      </c>
    </row>
    <row r="893" spans="1:9" x14ac:dyDescent="0.35">
      <c r="A893" s="31">
        <v>892</v>
      </c>
      <c r="B893">
        <v>10</v>
      </c>
      <c r="C893">
        <v>5</v>
      </c>
      <c r="D893">
        <v>7</v>
      </c>
      <c r="E893" s="16">
        <v>7</v>
      </c>
      <c r="F893" s="31">
        <f>STANDARDIZE(B893, 'Summary Statistics'!$E$3, 'Summary Statistics'!$E$7)</f>
        <v>-0.16229234439227835</v>
      </c>
      <c r="G893">
        <f>STANDARDIZE(C893, 'Summary Statistics'!$I$3,'Summary Statistics'!$I$7)</f>
        <v>0.2127295467834259</v>
      </c>
      <c r="H893">
        <f>STANDARDIZE(D893, 'Summary Statistics'!$J$3,'Summary Statistics'!$J$7)</f>
        <v>1.4933588878908215</v>
      </c>
      <c r="I893" s="32">
        <f>STANDARDIZE(E893, 'Summary Statistics'!$K$3,'Summary Statistics'!$K$7)</f>
        <v>0.80637919222883814</v>
      </c>
    </row>
    <row r="894" spans="1:9" x14ac:dyDescent="0.35">
      <c r="A894" s="31">
        <v>893</v>
      </c>
      <c r="B894">
        <v>1</v>
      </c>
      <c r="C894">
        <v>1</v>
      </c>
      <c r="D894">
        <v>0</v>
      </c>
      <c r="E894" s="16">
        <v>0</v>
      </c>
      <c r="F894" s="31">
        <f>STANDARDIZE(B894, 'Summary Statistics'!$E$3, 'Summary Statistics'!$E$7)</f>
        <v>-1.3196113812441699</v>
      </c>
      <c r="G894">
        <f>STANDARDIZE(C894, 'Summary Statistics'!$I$3,'Summary Statistics'!$I$7)</f>
        <v>-0.89128610642623307</v>
      </c>
      <c r="H894">
        <f>STANDARDIZE(D894, 'Summary Statistics'!$J$3,'Summary Statistics'!$J$7)</f>
        <v>-0.67891464284095016</v>
      </c>
      <c r="I894" s="32">
        <f>STANDARDIZE(E894, 'Summary Statistics'!$K$3,'Summary Statistics'!$K$7)</f>
        <v>-1.1547746456427632</v>
      </c>
    </row>
    <row r="895" spans="1:9" x14ac:dyDescent="0.35">
      <c r="A895" s="31">
        <v>894</v>
      </c>
      <c r="B895">
        <v>3</v>
      </c>
      <c r="C895">
        <v>2</v>
      </c>
      <c r="D895">
        <v>1</v>
      </c>
      <c r="E895" s="16">
        <v>2</v>
      </c>
      <c r="F895" s="31">
        <f>STANDARDIZE(B895, 'Summary Statistics'!$E$3, 'Summary Statistics'!$E$7)</f>
        <v>-1.0624293730548606</v>
      </c>
      <c r="G895">
        <f>STANDARDIZE(C895, 'Summary Statistics'!$I$3,'Summary Statistics'!$I$7)</f>
        <v>-0.61528219312381827</v>
      </c>
      <c r="H895">
        <f>STANDARDIZE(D895, 'Summary Statistics'!$J$3,'Summary Statistics'!$J$7)</f>
        <v>-0.36858985273641137</v>
      </c>
      <c r="I895" s="32">
        <f>STANDARDIZE(E895, 'Summary Statistics'!$K$3,'Summary Statistics'!$K$7)</f>
        <v>-0.59444497767944848</v>
      </c>
    </row>
    <row r="896" spans="1:9" x14ac:dyDescent="0.35">
      <c r="A896" s="31">
        <v>895</v>
      </c>
      <c r="B896">
        <v>36</v>
      </c>
      <c r="C896">
        <v>9</v>
      </c>
      <c r="D896">
        <v>0</v>
      </c>
      <c r="E896" s="16">
        <v>9</v>
      </c>
      <c r="F896" s="31">
        <f>STANDARDIZE(B896, 'Summary Statistics'!$E$3, 'Summary Statistics'!$E$7)</f>
        <v>3.1810737620687415</v>
      </c>
      <c r="G896">
        <f>STANDARDIZE(C896, 'Summary Statistics'!$I$3,'Summary Statistics'!$I$7)</f>
        <v>1.3167451999930848</v>
      </c>
      <c r="H896">
        <f>STANDARDIZE(D896, 'Summary Statistics'!$J$3,'Summary Statistics'!$J$7)</f>
        <v>-0.67891464284095016</v>
      </c>
      <c r="I896" s="32">
        <f>STANDARDIZE(E896, 'Summary Statistics'!$K$3,'Summary Statistics'!$K$7)</f>
        <v>1.3667088601921529</v>
      </c>
    </row>
    <row r="897" spans="1:9" x14ac:dyDescent="0.35">
      <c r="A897" s="31">
        <v>896</v>
      </c>
      <c r="B897">
        <v>6</v>
      </c>
      <c r="C897">
        <v>5</v>
      </c>
      <c r="D897">
        <v>0</v>
      </c>
      <c r="E897" s="16">
        <v>1</v>
      </c>
      <c r="F897" s="31">
        <f>STANDARDIZE(B897, 'Summary Statistics'!$E$3, 'Summary Statistics'!$E$7)</f>
        <v>-0.67665636077089686</v>
      </c>
      <c r="G897">
        <f>STANDARDIZE(C897, 'Summary Statistics'!$I$3,'Summary Statistics'!$I$7)</f>
        <v>0.2127295467834259</v>
      </c>
      <c r="H897">
        <f>STANDARDIZE(D897, 'Summary Statistics'!$J$3,'Summary Statistics'!$J$7)</f>
        <v>-0.67891464284095016</v>
      </c>
      <c r="I897" s="32">
        <f>STANDARDIZE(E897, 'Summary Statistics'!$K$3,'Summary Statistics'!$K$7)</f>
        <v>-0.87460981166110585</v>
      </c>
    </row>
    <row r="898" spans="1:9" x14ac:dyDescent="0.35">
      <c r="A898" s="31">
        <v>897</v>
      </c>
      <c r="B898">
        <v>10</v>
      </c>
      <c r="C898">
        <v>9</v>
      </c>
      <c r="D898">
        <v>1</v>
      </c>
      <c r="E898" s="16">
        <v>8</v>
      </c>
      <c r="F898" s="31">
        <f>STANDARDIZE(B898, 'Summary Statistics'!$E$3, 'Summary Statistics'!$E$7)</f>
        <v>-0.16229234439227835</v>
      </c>
      <c r="G898">
        <f>STANDARDIZE(C898, 'Summary Statistics'!$I$3,'Summary Statistics'!$I$7)</f>
        <v>1.3167451999930848</v>
      </c>
      <c r="H898">
        <f>STANDARDIZE(D898, 'Summary Statistics'!$J$3,'Summary Statistics'!$J$7)</f>
        <v>-0.36858985273641137</v>
      </c>
      <c r="I898" s="32">
        <f>STANDARDIZE(E898, 'Summary Statistics'!$K$3,'Summary Statistics'!$K$7)</f>
        <v>1.0865440262104955</v>
      </c>
    </row>
    <row r="899" spans="1:9" x14ac:dyDescent="0.35">
      <c r="A899" s="31">
        <v>898</v>
      </c>
      <c r="B899">
        <v>13</v>
      </c>
      <c r="C899">
        <v>1</v>
      </c>
      <c r="D899">
        <v>0</v>
      </c>
      <c r="E899" s="16">
        <v>5</v>
      </c>
      <c r="F899" s="31">
        <f>STANDARDIZE(B899, 'Summary Statistics'!$E$3, 'Summary Statistics'!$E$7)</f>
        <v>0.2234806678916855</v>
      </c>
      <c r="G899">
        <f>STANDARDIZE(C899, 'Summary Statistics'!$I$3,'Summary Statistics'!$I$7)</f>
        <v>-0.89128610642623307</v>
      </c>
      <c r="H899">
        <f>STANDARDIZE(D899, 'Summary Statistics'!$J$3,'Summary Statistics'!$J$7)</f>
        <v>-0.67891464284095016</v>
      </c>
      <c r="I899" s="32">
        <f>STANDARDIZE(E899, 'Summary Statistics'!$K$3,'Summary Statistics'!$K$7)</f>
        <v>0.24604952426552348</v>
      </c>
    </row>
    <row r="900" spans="1:9" x14ac:dyDescent="0.35">
      <c r="A900" s="31">
        <v>899</v>
      </c>
      <c r="B900">
        <v>25</v>
      </c>
      <c r="C900">
        <v>7</v>
      </c>
      <c r="D900">
        <v>0</v>
      </c>
      <c r="E900" s="16">
        <v>7</v>
      </c>
      <c r="F900" s="31">
        <f>STANDARDIZE(B900, 'Summary Statistics'!$E$3, 'Summary Statistics'!$E$7)</f>
        <v>1.7665727170275409</v>
      </c>
      <c r="G900">
        <f>STANDARDIZE(C900, 'Summary Statistics'!$I$3,'Summary Statistics'!$I$7)</f>
        <v>0.76473737338825531</v>
      </c>
      <c r="H900">
        <f>STANDARDIZE(D900, 'Summary Statistics'!$J$3,'Summary Statistics'!$J$7)</f>
        <v>-0.67891464284095016</v>
      </c>
      <c r="I900" s="32">
        <f>STANDARDIZE(E900, 'Summary Statistics'!$K$3,'Summary Statistics'!$K$7)</f>
        <v>0.80637919222883814</v>
      </c>
    </row>
    <row r="901" spans="1:9" x14ac:dyDescent="0.35">
      <c r="A901" s="31">
        <v>900</v>
      </c>
      <c r="B901">
        <v>23</v>
      </c>
      <c r="C901">
        <v>0</v>
      </c>
      <c r="D901">
        <v>0</v>
      </c>
      <c r="E901" s="16">
        <v>0</v>
      </c>
      <c r="F901" s="31">
        <f>STANDARDIZE(B901, 'Summary Statistics'!$E$3, 'Summary Statistics'!$E$7)</f>
        <v>1.5093907088382317</v>
      </c>
      <c r="G901">
        <f>STANDARDIZE(C901, 'Summary Statistics'!$I$3,'Summary Statistics'!$I$7)</f>
        <v>-1.1672900197286478</v>
      </c>
      <c r="H901">
        <f>STANDARDIZE(D901, 'Summary Statistics'!$J$3,'Summary Statistics'!$J$7)</f>
        <v>-0.67891464284095016</v>
      </c>
      <c r="I901" s="32">
        <f>STANDARDIZE(E901, 'Summary Statistics'!$K$3,'Summary Statistics'!$K$7)</f>
        <v>-1.1547746456427632</v>
      </c>
    </row>
    <row r="902" spans="1:9" x14ac:dyDescent="0.35">
      <c r="A902" s="31">
        <v>901</v>
      </c>
      <c r="B902">
        <v>12</v>
      </c>
      <c r="C902">
        <v>10</v>
      </c>
      <c r="D902">
        <v>0</v>
      </c>
      <c r="E902" s="16">
        <v>7</v>
      </c>
      <c r="F902" s="31">
        <f>STANDARDIZE(B902, 'Summary Statistics'!$E$3, 'Summary Statistics'!$E$7)</f>
        <v>9.4889663797030885E-2</v>
      </c>
      <c r="G902">
        <f>STANDARDIZE(C902, 'Summary Statistics'!$I$3,'Summary Statistics'!$I$7)</f>
        <v>1.5927491132954996</v>
      </c>
      <c r="H902">
        <f>STANDARDIZE(D902, 'Summary Statistics'!$J$3,'Summary Statistics'!$J$7)</f>
        <v>-0.67891464284095016</v>
      </c>
      <c r="I902" s="32">
        <f>STANDARDIZE(E902, 'Summary Statistics'!$K$3,'Summary Statistics'!$K$7)</f>
        <v>0.80637919222883814</v>
      </c>
    </row>
    <row r="903" spans="1:9" x14ac:dyDescent="0.35">
      <c r="A903" s="31">
        <v>902</v>
      </c>
      <c r="B903">
        <v>7</v>
      </c>
      <c r="C903">
        <v>0</v>
      </c>
      <c r="D903">
        <v>0</v>
      </c>
      <c r="E903" s="16">
        <v>0</v>
      </c>
      <c r="F903" s="31">
        <f>STANDARDIZE(B903, 'Summary Statistics'!$E$3, 'Summary Statistics'!$E$7)</f>
        <v>-0.54806535667624223</v>
      </c>
      <c r="G903">
        <f>STANDARDIZE(C903, 'Summary Statistics'!$I$3,'Summary Statistics'!$I$7)</f>
        <v>-1.1672900197286478</v>
      </c>
      <c r="H903">
        <f>STANDARDIZE(D903, 'Summary Statistics'!$J$3,'Summary Statistics'!$J$7)</f>
        <v>-0.67891464284095016</v>
      </c>
      <c r="I903" s="32">
        <f>STANDARDIZE(E903, 'Summary Statistics'!$K$3,'Summary Statistics'!$K$7)</f>
        <v>-1.1547746456427632</v>
      </c>
    </row>
    <row r="904" spans="1:9" x14ac:dyDescent="0.35">
      <c r="A904" s="31">
        <v>903</v>
      </c>
      <c r="B904">
        <v>5</v>
      </c>
      <c r="C904">
        <v>3</v>
      </c>
      <c r="D904">
        <v>0</v>
      </c>
      <c r="E904" s="16">
        <v>3</v>
      </c>
      <c r="F904" s="31">
        <f>STANDARDIZE(B904, 'Summary Statistics'!$E$3, 'Summary Statistics'!$E$7)</f>
        <v>-0.80524736486555148</v>
      </c>
      <c r="G904">
        <f>STANDARDIZE(C904, 'Summary Statistics'!$I$3,'Summary Statistics'!$I$7)</f>
        <v>-0.33927827982140357</v>
      </c>
      <c r="H904">
        <f>STANDARDIZE(D904, 'Summary Statistics'!$J$3,'Summary Statistics'!$J$7)</f>
        <v>-0.67891464284095016</v>
      </c>
      <c r="I904" s="32">
        <f>STANDARDIZE(E904, 'Summary Statistics'!$K$3,'Summary Statistics'!$K$7)</f>
        <v>-0.31428014369779117</v>
      </c>
    </row>
    <row r="905" spans="1:9" x14ac:dyDescent="0.35">
      <c r="A905" s="31">
        <v>904</v>
      </c>
      <c r="B905">
        <v>6</v>
      </c>
      <c r="C905">
        <v>0</v>
      </c>
      <c r="D905">
        <v>1</v>
      </c>
      <c r="E905" s="16">
        <v>0</v>
      </c>
      <c r="F905" s="31">
        <f>STANDARDIZE(B905, 'Summary Statistics'!$E$3, 'Summary Statistics'!$E$7)</f>
        <v>-0.67665636077089686</v>
      </c>
      <c r="G905">
        <f>STANDARDIZE(C905, 'Summary Statistics'!$I$3,'Summary Statistics'!$I$7)</f>
        <v>-1.1672900197286478</v>
      </c>
      <c r="H905">
        <f>STANDARDIZE(D905, 'Summary Statistics'!$J$3,'Summary Statistics'!$J$7)</f>
        <v>-0.36858985273641137</v>
      </c>
      <c r="I905" s="32">
        <f>STANDARDIZE(E905, 'Summary Statistics'!$K$3,'Summary Statistics'!$K$7)</f>
        <v>-1.1547746456427632</v>
      </c>
    </row>
    <row r="906" spans="1:9" x14ac:dyDescent="0.35">
      <c r="A906" s="31">
        <v>905</v>
      </c>
      <c r="B906">
        <v>25</v>
      </c>
      <c r="C906">
        <v>0</v>
      </c>
      <c r="D906">
        <v>0</v>
      </c>
      <c r="E906" s="16">
        <v>0</v>
      </c>
      <c r="F906" s="31">
        <f>STANDARDIZE(B906, 'Summary Statistics'!$E$3, 'Summary Statistics'!$E$7)</f>
        <v>1.7665727170275409</v>
      </c>
      <c r="G906">
        <f>STANDARDIZE(C906, 'Summary Statistics'!$I$3,'Summary Statistics'!$I$7)</f>
        <v>-1.1672900197286478</v>
      </c>
      <c r="H906">
        <f>STANDARDIZE(D906, 'Summary Statistics'!$J$3,'Summary Statistics'!$J$7)</f>
        <v>-0.67891464284095016</v>
      </c>
      <c r="I906" s="32">
        <f>STANDARDIZE(E906, 'Summary Statistics'!$K$3,'Summary Statistics'!$K$7)</f>
        <v>-1.1547746456427632</v>
      </c>
    </row>
    <row r="907" spans="1:9" x14ac:dyDescent="0.35">
      <c r="A907" s="31">
        <v>906</v>
      </c>
      <c r="B907">
        <v>9</v>
      </c>
      <c r="C907">
        <v>7</v>
      </c>
      <c r="D907">
        <v>1</v>
      </c>
      <c r="E907" s="16">
        <v>7</v>
      </c>
      <c r="F907" s="31">
        <f>STANDARDIZE(B907, 'Summary Statistics'!$E$3, 'Summary Statistics'!$E$7)</f>
        <v>-0.29088334848693298</v>
      </c>
      <c r="G907">
        <f>STANDARDIZE(C907, 'Summary Statistics'!$I$3,'Summary Statistics'!$I$7)</f>
        <v>0.76473737338825531</v>
      </c>
      <c r="H907">
        <f>STANDARDIZE(D907, 'Summary Statistics'!$J$3,'Summary Statistics'!$J$7)</f>
        <v>-0.36858985273641137</v>
      </c>
      <c r="I907" s="32">
        <f>STANDARDIZE(E907, 'Summary Statistics'!$K$3,'Summary Statistics'!$K$7)</f>
        <v>0.80637919222883814</v>
      </c>
    </row>
    <row r="908" spans="1:9" x14ac:dyDescent="0.35">
      <c r="A908" s="31">
        <v>907</v>
      </c>
      <c r="B908">
        <v>2</v>
      </c>
      <c r="C908">
        <v>0</v>
      </c>
      <c r="D908">
        <v>0</v>
      </c>
      <c r="E908" s="16">
        <v>0</v>
      </c>
      <c r="F908" s="31">
        <f>STANDARDIZE(B908, 'Summary Statistics'!$E$3, 'Summary Statistics'!$E$7)</f>
        <v>-1.1910203771495154</v>
      </c>
      <c r="G908">
        <f>STANDARDIZE(C908, 'Summary Statistics'!$I$3,'Summary Statistics'!$I$7)</f>
        <v>-1.1672900197286478</v>
      </c>
      <c r="H908">
        <f>STANDARDIZE(D908, 'Summary Statistics'!$J$3,'Summary Statistics'!$J$7)</f>
        <v>-0.67891464284095016</v>
      </c>
      <c r="I908" s="32">
        <f>STANDARDIZE(E908, 'Summary Statistics'!$K$3,'Summary Statistics'!$K$7)</f>
        <v>-1.1547746456427632</v>
      </c>
    </row>
    <row r="909" spans="1:9" x14ac:dyDescent="0.35">
      <c r="A909" s="31">
        <v>908</v>
      </c>
      <c r="B909">
        <v>26</v>
      </c>
      <c r="C909">
        <v>9</v>
      </c>
      <c r="D909">
        <v>3</v>
      </c>
      <c r="E909" s="16">
        <v>10</v>
      </c>
      <c r="F909" s="31">
        <f>STANDARDIZE(B909, 'Summary Statistics'!$E$3, 'Summary Statistics'!$E$7)</f>
        <v>1.8951637211221957</v>
      </c>
      <c r="G909">
        <f>STANDARDIZE(C909, 'Summary Statistics'!$I$3,'Summary Statistics'!$I$7)</f>
        <v>1.3167451999930848</v>
      </c>
      <c r="H909">
        <f>STANDARDIZE(D909, 'Summary Statistics'!$J$3,'Summary Statistics'!$J$7)</f>
        <v>0.2520597274726662</v>
      </c>
      <c r="I909" s="32">
        <f>STANDARDIZE(E909, 'Summary Statistics'!$K$3,'Summary Statistics'!$K$7)</f>
        <v>1.6468736941738102</v>
      </c>
    </row>
    <row r="910" spans="1:9" x14ac:dyDescent="0.35">
      <c r="A910" s="31">
        <v>909</v>
      </c>
      <c r="B910">
        <v>10</v>
      </c>
      <c r="C910">
        <v>8</v>
      </c>
      <c r="D910">
        <v>0</v>
      </c>
      <c r="E910" s="16">
        <v>8</v>
      </c>
      <c r="F910" s="31">
        <f>STANDARDIZE(B910, 'Summary Statistics'!$E$3, 'Summary Statistics'!$E$7)</f>
        <v>-0.16229234439227835</v>
      </c>
      <c r="G910">
        <f>STANDARDIZE(C910, 'Summary Statistics'!$I$3,'Summary Statistics'!$I$7)</f>
        <v>1.04074128669067</v>
      </c>
      <c r="H910">
        <f>STANDARDIZE(D910, 'Summary Statistics'!$J$3,'Summary Statistics'!$J$7)</f>
        <v>-0.67891464284095016</v>
      </c>
      <c r="I910" s="32">
        <f>STANDARDIZE(E910, 'Summary Statistics'!$K$3,'Summary Statistics'!$K$7)</f>
        <v>1.0865440262104955</v>
      </c>
    </row>
    <row r="911" spans="1:9" x14ac:dyDescent="0.35">
      <c r="A911" s="31">
        <v>910</v>
      </c>
      <c r="B911">
        <v>1</v>
      </c>
      <c r="C911">
        <v>0</v>
      </c>
      <c r="D911">
        <v>0</v>
      </c>
      <c r="E911" s="16">
        <v>1</v>
      </c>
      <c r="F911" s="31">
        <f>STANDARDIZE(B911, 'Summary Statistics'!$E$3, 'Summary Statistics'!$E$7)</f>
        <v>-1.3196113812441699</v>
      </c>
      <c r="G911">
        <f>STANDARDIZE(C911, 'Summary Statistics'!$I$3,'Summary Statistics'!$I$7)</f>
        <v>-1.1672900197286478</v>
      </c>
      <c r="H911">
        <f>STANDARDIZE(D911, 'Summary Statistics'!$J$3,'Summary Statistics'!$J$7)</f>
        <v>-0.67891464284095016</v>
      </c>
      <c r="I911" s="32">
        <f>STANDARDIZE(E911, 'Summary Statistics'!$K$3,'Summary Statistics'!$K$7)</f>
        <v>-0.87460981166110585</v>
      </c>
    </row>
    <row r="912" spans="1:9" x14ac:dyDescent="0.35">
      <c r="A912" s="31">
        <v>911</v>
      </c>
      <c r="B912">
        <v>1</v>
      </c>
      <c r="C912">
        <v>0</v>
      </c>
      <c r="D912">
        <v>0</v>
      </c>
      <c r="E912" s="16">
        <v>1</v>
      </c>
      <c r="F912" s="31">
        <f>STANDARDIZE(B912, 'Summary Statistics'!$E$3, 'Summary Statistics'!$E$7)</f>
        <v>-1.3196113812441699</v>
      </c>
      <c r="G912">
        <f>STANDARDIZE(C912, 'Summary Statistics'!$I$3,'Summary Statistics'!$I$7)</f>
        <v>-1.1672900197286478</v>
      </c>
      <c r="H912">
        <f>STANDARDIZE(D912, 'Summary Statistics'!$J$3,'Summary Statistics'!$J$7)</f>
        <v>-0.67891464284095016</v>
      </c>
      <c r="I912" s="32">
        <f>STANDARDIZE(E912, 'Summary Statistics'!$K$3,'Summary Statistics'!$K$7)</f>
        <v>-0.87460981166110585</v>
      </c>
    </row>
    <row r="913" spans="1:9" x14ac:dyDescent="0.35">
      <c r="A913" s="31">
        <v>912</v>
      </c>
      <c r="B913">
        <v>1</v>
      </c>
      <c r="C913">
        <v>0</v>
      </c>
      <c r="D913">
        <v>1</v>
      </c>
      <c r="E913" s="16">
        <v>0</v>
      </c>
      <c r="F913" s="31">
        <f>STANDARDIZE(B913, 'Summary Statistics'!$E$3, 'Summary Statistics'!$E$7)</f>
        <v>-1.3196113812441699</v>
      </c>
      <c r="G913">
        <f>STANDARDIZE(C913, 'Summary Statistics'!$I$3,'Summary Statistics'!$I$7)</f>
        <v>-1.1672900197286478</v>
      </c>
      <c r="H913">
        <f>STANDARDIZE(D913, 'Summary Statistics'!$J$3,'Summary Statistics'!$J$7)</f>
        <v>-0.36858985273641137</v>
      </c>
      <c r="I913" s="32">
        <f>STANDARDIZE(E913, 'Summary Statistics'!$K$3,'Summary Statistics'!$K$7)</f>
        <v>-1.1547746456427632</v>
      </c>
    </row>
    <row r="914" spans="1:9" x14ac:dyDescent="0.35">
      <c r="A914" s="31">
        <v>913</v>
      </c>
      <c r="B914">
        <v>8</v>
      </c>
      <c r="C914">
        <v>5</v>
      </c>
      <c r="D914">
        <v>2</v>
      </c>
      <c r="E914" s="16">
        <v>2</v>
      </c>
      <c r="F914" s="31">
        <f>STANDARDIZE(B914, 'Summary Statistics'!$E$3, 'Summary Statistics'!$E$7)</f>
        <v>-0.41947435258158761</v>
      </c>
      <c r="G914">
        <f>STANDARDIZE(C914, 'Summary Statistics'!$I$3,'Summary Statistics'!$I$7)</f>
        <v>0.2127295467834259</v>
      </c>
      <c r="H914">
        <f>STANDARDIZE(D914, 'Summary Statistics'!$J$3,'Summary Statistics'!$J$7)</f>
        <v>-5.8265062631872602E-2</v>
      </c>
      <c r="I914" s="32">
        <f>STANDARDIZE(E914, 'Summary Statistics'!$K$3,'Summary Statistics'!$K$7)</f>
        <v>-0.59444497767944848</v>
      </c>
    </row>
    <row r="915" spans="1:9" x14ac:dyDescent="0.35">
      <c r="A915" s="31">
        <v>914</v>
      </c>
      <c r="B915">
        <v>0.26</v>
      </c>
      <c r="C915">
        <v>10</v>
      </c>
      <c r="D915">
        <v>1</v>
      </c>
      <c r="E915" s="16">
        <v>11</v>
      </c>
      <c r="F915" s="31">
        <f>STANDARDIZE(B915, 'Summary Statistics'!$E$3, 'Summary Statistics'!$E$7)</f>
        <v>-1.4147687242742144</v>
      </c>
      <c r="G915">
        <f>STANDARDIZE(C915, 'Summary Statistics'!$I$3,'Summary Statistics'!$I$7)</f>
        <v>1.5927491132954996</v>
      </c>
      <c r="H915">
        <f>STANDARDIZE(D915, 'Summary Statistics'!$J$3,'Summary Statistics'!$J$7)</f>
        <v>-0.36858985273641137</v>
      </c>
      <c r="I915" s="32">
        <f>STANDARDIZE(E915, 'Summary Statistics'!$K$3,'Summary Statistics'!$K$7)</f>
        <v>1.9270385281554676</v>
      </c>
    </row>
    <row r="916" spans="1:9" x14ac:dyDescent="0.35">
      <c r="A916" s="31">
        <v>915</v>
      </c>
      <c r="B916">
        <v>34</v>
      </c>
      <c r="C916">
        <v>9</v>
      </c>
      <c r="D916">
        <v>15</v>
      </c>
      <c r="E916" s="16">
        <v>0</v>
      </c>
      <c r="F916" s="31">
        <f>STANDARDIZE(B916, 'Summary Statistics'!$E$3, 'Summary Statistics'!$E$7)</f>
        <v>2.9238917538794325</v>
      </c>
      <c r="G916">
        <f>STANDARDIZE(C916, 'Summary Statistics'!$I$3,'Summary Statistics'!$I$7)</f>
        <v>1.3167451999930848</v>
      </c>
      <c r="H916">
        <f>STANDARDIZE(D916, 'Summary Statistics'!$J$3,'Summary Statistics'!$J$7)</f>
        <v>3.9759572087271318</v>
      </c>
      <c r="I916" s="32">
        <f>STANDARDIZE(E916, 'Summary Statistics'!$K$3,'Summary Statistics'!$K$7)</f>
        <v>-1.1547746456427632</v>
      </c>
    </row>
    <row r="917" spans="1:9" x14ac:dyDescent="0.35">
      <c r="A917" s="31">
        <v>916</v>
      </c>
      <c r="B917">
        <v>2</v>
      </c>
      <c r="C917">
        <v>2</v>
      </c>
      <c r="D917">
        <v>2</v>
      </c>
      <c r="E917" s="16">
        <v>2</v>
      </c>
      <c r="F917" s="31">
        <f>STANDARDIZE(B917, 'Summary Statistics'!$E$3, 'Summary Statistics'!$E$7)</f>
        <v>-1.1910203771495154</v>
      </c>
      <c r="G917">
        <f>STANDARDIZE(C917, 'Summary Statistics'!$I$3,'Summary Statistics'!$I$7)</f>
        <v>-0.61528219312381827</v>
      </c>
      <c r="H917">
        <f>STANDARDIZE(D917, 'Summary Statistics'!$J$3,'Summary Statistics'!$J$7)</f>
        <v>-5.8265062631872602E-2</v>
      </c>
      <c r="I917" s="32">
        <f>STANDARDIZE(E917, 'Summary Statistics'!$K$3,'Summary Statistics'!$K$7)</f>
        <v>-0.59444497767944848</v>
      </c>
    </row>
    <row r="918" spans="1:9" x14ac:dyDescent="0.35">
      <c r="A918" s="31">
        <v>917</v>
      </c>
      <c r="B918">
        <v>26</v>
      </c>
      <c r="C918">
        <v>4</v>
      </c>
      <c r="D918">
        <v>0</v>
      </c>
      <c r="E918" s="16">
        <v>8</v>
      </c>
      <c r="F918" s="31">
        <f>STANDARDIZE(B918, 'Summary Statistics'!$E$3, 'Summary Statistics'!$E$7)</f>
        <v>1.8951637211221957</v>
      </c>
      <c r="G918">
        <f>STANDARDIZE(C918, 'Summary Statistics'!$I$3,'Summary Statistics'!$I$7)</f>
        <v>-6.3274366518988837E-2</v>
      </c>
      <c r="H918">
        <f>STANDARDIZE(D918, 'Summary Statistics'!$J$3,'Summary Statistics'!$J$7)</f>
        <v>-0.67891464284095016</v>
      </c>
      <c r="I918" s="32">
        <f>STANDARDIZE(E918, 'Summary Statistics'!$K$3,'Summary Statistics'!$K$7)</f>
        <v>1.0865440262104955</v>
      </c>
    </row>
    <row r="919" spans="1:9" x14ac:dyDescent="0.35">
      <c r="A919" s="31">
        <v>918</v>
      </c>
      <c r="B919">
        <v>4</v>
      </c>
      <c r="C919">
        <v>2</v>
      </c>
      <c r="D919">
        <v>0</v>
      </c>
      <c r="E919" s="16">
        <v>2</v>
      </c>
      <c r="F919" s="31">
        <f>STANDARDIZE(B919, 'Summary Statistics'!$E$3, 'Summary Statistics'!$E$7)</f>
        <v>-0.93383836896020611</v>
      </c>
      <c r="G919">
        <f>STANDARDIZE(C919, 'Summary Statistics'!$I$3,'Summary Statistics'!$I$7)</f>
        <v>-0.61528219312381827</v>
      </c>
      <c r="H919">
        <f>STANDARDIZE(D919, 'Summary Statistics'!$J$3,'Summary Statistics'!$J$7)</f>
        <v>-0.67891464284095016</v>
      </c>
      <c r="I919" s="32">
        <f>STANDARDIZE(E919, 'Summary Statistics'!$K$3,'Summary Statistics'!$K$7)</f>
        <v>-0.59444497767944848</v>
      </c>
    </row>
    <row r="920" spans="1:9" x14ac:dyDescent="0.35">
      <c r="A920" s="31">
        <v>919</v>
      </c>
      <c r="B920">
        <v>31</v>
      </c>
      <c r="C920">
        <v>10</v>
      </c>
      <c r="D920">
        <v>11</v>
      </c>
      <c r="E920" s="16">
        <v>10</v>
      </c>
      <c r="F920" s="31">
        <f>STANDARDIZE(B920, 'Summary Statistics'!$E$3, 'Summary Statistics'!$E$7)</f>
        <v>2.5381187415954685</v>
      </c>
      <c r="G920">
        <f>STANDARDIZE(C920, 'Summary Statistics'!$I$3,'Summary Statistics'!$I$7)</f>
        <v>1.5927491132954996</v>
      </c>
      <c r="H920">
        <f>STANDARDIZE(D920, 'Summary Statistics'!$J$3,'Summary Statistics'!$J$7)</f>
        <v>2.7346580483089769</v>
      </c>
      <c r="I920" s="32">
        <f>STANDARDIZE(E920, 'Summary Statistics'!$K$3,'Summary Statistics'!$K$7)</f>
        <v>1.6468736941738102</v>
      </c>
    </row>
    <row r="921" spans="1:9" x14ac:dyDescent="0.35">
      <c r="A921" s="31">
        <v>920</v>
      </c>
      <c r="B921">
        <v>25</v>
      </c>
      <c r="C921">
        <v>7</v>
      </c>
      <c r="D921">
        <v>5</v>
      </c>
      <c r="E921" s="16">
        <v>4</v>
      </c>
      <c r="F921" s="31">
        <f>STANDARDIZE(B921, 'Summary Statistics'!$E$3, 'Summary Statistics'!$E$7)</f>
        <v>1.7665727170275409</v>
      </c>
      <c r="G921">
        <f>STANDARDIZE(C921, 'Summary Statistics'!$I$3,'Summary Statistics'!$I$7)</f>
        <v>0.76473737338825531</v>
      </c>
      <c r="H921">
        <f>STANDARDIZE(D921, 'Summary Statistics'!$J$3,'Summary Statistics'!$J$7)</f>
        <v>0.87270930768174382</v>
      </c>
      <c r="I921" s="32">
        <f>STANDARDIZE(E921, 'Summary Statistics'!$K$3,'Summary Statistics'!$K$7)</f>
        <v>-3.4115309716133843E-2</v>
      </c>
    </row>
    <row r="922" spans="1:9" x14ac:dyDescent="0.35">
      <c r="A922" s="31">
        <v>921</v>
      </c>
      <c r="B922">
        <v>15</v>
      </c>
      <c r="C922">
        <v>8</v>
      </c>
      <c r="D922">
        <v>5</v>
      </c>
      <c r="E922" s="16">
        <v>10</v>
      </c>
      <c r="F922" s="31">
        <f>STANDARDIZE(B922, 'Summary Statistics'!$E$3, 'Summary Statistics'!$E$7)</f>
        <v>0.48066267608099472</v>
      </c>
      <c r="G922">
        <f>STANDARDIZE(C922, 'Summary Statistics'!$I$3,'Summary Statistics'!$I$7)</f>
        <v>1.04074128669067</v>
      </c>
      <c r="H922">
        <f>STANDARDIZE(D922, 'Summary Statistics'!$J$3,'Summary Statistics'!$J$7)</f>
        <v>0.87270930768174382</v>
      </c>
      <c r="I922" s="32">
        <f>STANDARDIZE(E922, 'Summary Statistics'!$K$3,'Summary Statistics'!$K$7)</f>
        <v>1.6468736941738102</v>
      </c>
    </row>
    <row r="923" spans="1:9" x14ac:dyDescent="0.35">
      <c r="A923" s="31">
        <v>922</v>
      </c>
      <c r="B923">
        <v>5</v>
      </c>
      <c r="C923">
        <v>2</v>
      </c>
      <c r="D923">
        <v>0</v>
      </c>
      <c r="E923" s="16">
        <v>2</v>
      </c>
      <c r="F923" s="31">
        <f>STANDARDIZE(B923, 'Summary Statistics'!$E$3, 'Summary Statistics'!$E$7)</f>
        <v>-0.80524736486555148</v>
      </c>
      <c r="G923">
        <f>STANDARDIZE(C923, 'Summary Statistics'!$I$3,'Summary Statistics'!$I$7)</f>
        <v>-0.61528219312381827</v>
      </c>
      <c r="H923">
        <f>STANDARDIZE(D923, 'Summary Statistics'!$J$3,'Summary Statistics'!$J$7)</f>
        <v>-0.67891464284095016</v>
      </c>
      <c r="I923" s="32">
        <f>STANDARDIZE(E923, 'Summary Statistics'!$K$3,'Summary Statistics'!$K$7)</f>
        <v>-0.59444497767944848</v>
      </c>
    </row>
    <row r="924" spans="1:9" x14ac:dyDescent="0.35">
      <c r="A924" s="31">
        <v>923</v>
      </c>
      <c r="B924">
        <v>26</v>
      </c>
      <c r="C924">
        <v>9</v>
      </c>
      <c r="D924">
        <v>14</v>
      </c>
      <c r="E924" s="16">
        <v>13</v>
      </c>
      <c r="F924" s="31">
        <f>STANDARDIZE(B924, 'Summary Statistics'!$E$3, 'Summary Statistics'!$E$7)</f>
        <v>1.8951637211221957</v>
      </c>
      <c r="G924">
        <f>STANDARDIZE(C924, 'Summary Statistics'!$I$3,'Summary Statistics'!$I$7)</f>
        <v>1.3167451999930848</v>
      </c>
      <c r="H924">
        <f>STANDARDIZE(D924, 'Summary Statistics'!$J$3,'Summary Statistics'!$J$7)</f>
        <v>3.665632418622593</v>
      </c>
      <c r="I924" s="32">
        <f>STANDARDIZE(E924, 'Summary Statistics'!$K$3,'Summary Statistics'!$K$7)</f>
        <v>2.4873681961187826</v>
      </c>
    </row>
    <row r="925" spans="1:9" x14ac:dyDescent="0.35">
      <c r="A925" s="31">
        <v>924</v>
      </c>
      <c r="B925">
        <v>14</v>
      </c>
      <c r="C925">
        <v>9</v>
      </c>
      <c r="D925">
        <v>1</v>
      </c>
      <c r="E925" s="16">
        <v>8</v>
      </c>
      <c r="F925" s="31">
        <f>STANDARDIZE(B925, 'Summary Statistics'!$E$3, 'Summary Statistics'!$E$7)</f>
        <v>0.35207167198634015</v>
      </c>
      <c r="G925">
        <f>STANDARDIZE(C925, 'Summary Statistics'!$I$3,'Summary Statistics'!$I$7)</f>
        <v>1.3167451999930848</v>
      </c>
      <c r="H925">
        <f>STANDARDIZE(D925, 'Summary Statistics'!$J$3,'Summary Statistics'!$J$7)</f>
        <v>-0.36858985273641137</v>
      </c>
      <c r="I925" s="32">
        <f>STANDARDIZE(E925, 'Summary Statistics'!$K$3,'Summary Statistics'!$K$7)</f>
        <v>1.0865440262104955</v>
      </c>
    </row>
    <row r="926" spans="1:9" x14ac:dyDescent="0.35">
      <c r="A926" s="31">
        <v>925</v>
      </c>
      <c r="B926">
        <v>4</v>
      </c>
      <c r="C926">
        <v>2</v>
      </c>
      <c r="D926">
        <v>2</v>
      </c>
      <c r="E926" s="16">
        <v>2</v>
      </c>
      <c r="F926" s="31">
        <f>STANDARDIZE(B926, 'Summary Statistics'!$E$3, 'Summary Statistics'!$E$7)</f>
        <v>-0.93383836896020611</v>
      </c>
      <c r="G926">
        <f>STANDARDIZE(C926, 'Summary Statistics'!$I$3,'Summary Statistics'!$I$7)</f>
        <v>-0.61528219312381827</v>
      </c>
      <c r="H926">
        <f>STANDARDIZE(D926, 'Summary Statistics'!$J$3,'Summary Statistics'!$J$7)</f>
        <v>-5.8265062631872602E-2</v>
      </c>
      <c r="I926" s="32">
        <f>STANDARDIZE(E926, 'Summary Statistics'!$K$3,'Summary Statistics'!$K$7)</f>
        <v>-0.59444497767944848</v>
      </c>
    </row>
    <row r="927" spans="1:9" x14ac:dyDescent="0.35">
      <c r="A927" s="31">
        <v>926</v>
      </c>
      <c r="B927">
        <v>18</v>
      </c>
      <c r="C927">
        <v>0</v>
      </c>
      <c r="D927">
        <v>0</v>
      </c>
      <c r="E927" s="16">
        <v>0</v>
      </c>
      <c r="F927" s="31">
        <f>STANDARDIZE(B927, 'Summary Statistics'!$E$3, 'Summary Statistics'!$E$7)</f>
        <v>0.86643568836495866</v>
      </c>
      <c r="G927">
        <f>STANDARDIZE(C927, 'Summary Statistics'!$I$3,'Summary Statistics'!$I$7)</f>
        <v>-1.1672900197286478</v>
      </c>
      <c r="H927">
        <f>STANDARDIZE(D927, 'Summary Statistics'!$J$3,'Summary Statistics'!$J$7)</f>
        <v>-0.67891464284095016</v>
      </c>
      <c r="I927" s="32">
        <f>STANDARDIZE(E927, 'Summary Statistics'!$K$3,'Summary Statistics'!$K$7)</f>
        <v>-1.1547746456427632</v>
      </c>
    </row>
    <row r="928" spans="1:9" x14ac:dyDescent="0.35">
      <c r="A928" s="31">
        <v>927</v>
      </c>
      <c r="B928">
        <v>23</v>
      </c>
      <c r="C928">
        <v>7</v>
      </c>
      <c r="D928">
        <v>15</v>
      </c>
      <c r="E928" s="16">
        <v>17</v>
      </c>
      <c r="F928" s="31">
        <f>STANDARDIZE(B928, 'Summary Statistics'!$E$3, 'Summary Statistics'!$E$7)</f>
        <v>1.5093907088382317</v>
      </c>
      <c r="G928">
        <f>STANDARDIZE(C928, 'Summary Statistics'!$I$3,'Summary Statistics'!$I$7)</f>
        <v>0.76473737338825531</v>
      </c>
      <c r="H928">
        <f>STANDARDIZE(D928, 'Summary Statistics'!$J$3,'Summary Statistics'!$J$7)</f>
        <v>3.9759572087271318</v>
      </c>
      <c r="I928" s="32">
        <f>STANDARDIZE(E928, 'Summary Statistics'!$K$3,'Summary Statistics'!$K$7)</f>
        <v>3.6080275320454116</v>
      </c>
    </row>
    <row r="929" spans="1:9" x14ac:dyDescent="0.35">
      <c r="A929" s="31">
        <v>928</v>
      </c>
      <c r="B929">
        <v>18</v>
      </c>
      <c r="C929">
        <v>14</v>
      </c>
      <c r="D929">
        <v>5</v>
      </c>
      <c r="E929" s="16">
        <v>12</v>
      </c>
      <c r="F929" s="31">
        <f>STANDARDIZE(B929, 'Summary Statistics'!$E$3, 'Summary Statistics'!$E$7)</f>
        <v>0.86643568836495866</v>
      </c>
      <c r="G929">
        <f>STANDARDIZE(C929, 'Summary Statistics'!$I$3,'Summary Statistics'!$I$7)</f>
        <v>2.6967647665051584</v>
      </c>
      <c r="H929">
        <f>STANDARDIZE(D929, 'Summary Statistics'!$J$3,'Summary Statistics'!$J$7)</f>
        <v>0.87270930768174382</v>
      </c>
      <c r="I929" s="32">
        <f>STANDARDIZE(E929, 'Summary Statistics'!$K$3,'Summary Statistics'!$K$7)</f>
        <v>2.207203362137125</v>
      </c>
    </row>
    <row r="930" spans="1:9" x14ac:dyDescent="0.35">
      <c r="A930" s="31">
        <v>929</v>
      </c>
      <c r="B930">
        <v>10</v>
      </c>
      <c r="C930">
        <v>7</v>
      </c>
      <c r="D930">
        <v>0</v>
      </c>
      <c r="E930" s="16">
        <v>5</v>
      </c>
      <c r="F930" s="31">
        <f>STANDARDIZE(B930, 'Summary Statistics'!$E$3, 'Summary Statistics'!$E$7)</f>
        <v>-0.16229234439227835</v>
      </c>
      <c r="G930">
        <f>STANDARDIZE(C930, 'Summary Statistics'!$I$3,'Summary Statistics'!$I$7)</f>
        <v>0.76473737338825531</v>
      </c>
      <c r="H930">
        <f>STANDARDIZE(D930, 'Summary Statistics'!$J$3,'Summary Statistics'!$J$7)</f>
        <v>-0.67891464284095016</v>
      </c>
      <c r="I930" s="32">
        <f>STANDARDIZE(E930, 'Summary Statistics'!$K$3,'Summary Statistics'!$K$7)</f>
        <v>0.24604952426552348</v>
      </c>
    </row>
    <row r="931" spans="1:9" x14ac:dyDescent="0.35">
      <c r="A931" s="31">
        <v>930</v>
      </c>
      <c r="B931">
        <v>2</v>
      </c>
      <c r="C931">
        <v>2</v>
      </c>
      <c r="D931">
        <v>2</v>
      </c>
      <c r="E931" s="16">
        <v>2</v>
      </c>
      <c r="F931" s="31">
        <f>STANDARDIZE(B931, 'Summary Statistics'!$E$3, 'Summary Statistics'!$E$7)</f>
        <v>-1.1910203771495154</v>
      </c>
      <c r="G931">
        <f>STANDARDIZE(C931, 'Summary Statistics'!$I$3,'Summary Statistics'!$I$7)</f>
        <v>-0.61528219312381827</v>
      </c>
      <c r="H931">
        <f>STANDARDIZE(D931, 'Summary Statistics'!$J$3,'Summary Statistics'!$J$7)</f>
        <v>-5.8265062631872602E-2</v>
      </c>
      <c r="I931" s="32">
        <f>STANDARDIZE(E931, 'Summary Statistics'!$K$3,'Summary Statistics'!$K$7)</f>
        <v>-0.59444497767944848</v>
      </c>
    </row>
    <row r="932" spans="1:9" x14ac:dyDescent="0.35">
      <c r="A932" s="31">
        <v>931</v>
      </c>
      <c r="B932">
        <v>8</v>
      </c>
      <c r="C932">
        <v>0</v>
      </c>
      <c r="D932">
        <v>7</v>
      </c>
      <c r="E932" s="16">
        <v>7</v>
      </c>
      <c r="F932" s="31">
        <f>STANDARDIZE(B932, 'Summary Statistics'!$E$3, 'Summary Statistics'!$E$7)</f>
        <v>-0.41947435258158761</v>
      </c>
      <c r="G932">
        <f>STANDARDIZE(C932, 'Summary Statistics'!$I$3,'Summary Statistics'!$I$7)</f>
        <v>-1.1672900197286478</v>
      </c>
      <c r="H932">
        <f>STANDARDIZE(D932, 'Summary Statistics'!$J$3,'Summary Statistics'!$J$7)</f>
        <v>1.4933588878908215</v>
      </c>
      <c r="I932" s="32">
        <f>STANDARDIZE(E932, 'Summary Statistics'!$K$3,'Summary Statistics'!$K$7)</f>
        <v>0.80637919222883814</v>
      </c>
    </row>
    <row r="933" spans="1:9" x14ac:dyDescent="0.35">
      <c r="A933" s="31">
        <v>932</v>
      </c>
      <c r="B933">
        <v>10</v>
      </c>
      <c r="C933">
        <v>4</v>
      </c>
      <c r="D933">
        <v>1</v>
      </c>
      <c r="E933" s="16">
        <v>7</v>
      </c>
      <c r="F933" s="31">
        <f>STANDARDIZE(B933, 'Summary Statistics'!$E$3, 'Summary Statistics'!$E$7)</f>
        <v>-0.16229234439227835</v>
      </c>
      <c r="G933">
        <f>STANDARDIZE(C933, 'Summary Statistics'!$I$3,'Summary Statistics'!$I$7)</f>
        <v>-6.3274366518988837E-2</v>
      </c>
      <c r="H933">
        <f>STANDARDIZE(D933, 'Summary Statistics'!$J$3,'Summary Statistics'!$J$7)</f>
        <v>-0.36858985273641137</v>
      </c>
      <c r="I933" s="32">
        <f>STANDARDIZE(E933, 'Summary Statistics'!$K$3,'Summary Statistics'!$K$7)</f>
        <v>0.80637919222883814</v>
      </c>
    </row>
    <row r="934" spans="1:9" x14ac:dyDescent="0.35">
      <c r="A934" s="31">
        <v>933</v>
      </c>
      <c r="B934">
        <v>10</v>
      </c>
      <c r="C934">
        <v>7</v>
      </c>
      <c r="D934">
        <v>7</v>
      </c>
      <c r="E934" s="16">
        <v>7</v>
      </c>
      <c r="F934" s="31">
        <f>STANDARDIZE(B934, 'Summary Statistics'!$E$3, 'Summary Statistics'!$E$7)</f>
        <v>-0.16229234439227835</v>
      </c>
      <c r="G934">
        <f>STANDARDIZE(C934, 'Summary Statistics'!$I$3,'Summary Statistics'!$I$7)</f>
        <v>0.76473737338825531</v>
      </c>
      <c r="H934">
        <f>STANDARDIZE(D934, 'Summary Statistics'!$J$3,'Summary Statistics'!$J$7)</f>
        <v>1.4933588878908215</v>
      </c>
      <c r="I934" s="32">
        <f>STANDARDIZE(E934, 'Summary Statistics'!$K$3,'Summary Statistics'!$K$7)</f>
        <v>0.80637919222883814</v>
      </c>
    </row>
    <row r="935" spans="1:9" x14ac:dyDescent="0.35">
      <c r="A935" s="31">
        <v>934</v>
      </c>
      <c r="B935">
        <v>5</v>
      </c>
      <c r="C935">
        <v>2</v>
      </c>
      <c r="D935">
        <v>1</v>
      </c>
      <c r="E935" s="16">
        <v>2</v>
      </c>
      <c r="F935" s="31">
        <f>STANDARDIZE(B935, 'Summary Statistics'!$E$3, 'Summary Statistics'!$E$7)</f>
        <v>-0.80524736486555148</v>
      </c>
      <c r="G935">
        <f>STANDARDIZE(C935, 'Summary Statistics'!$I$3,'Summary Statistics'!$I$7)</f>
        <v>-0.61528219312381827</v>
      </c>
      <c r="H935">
        <f>STANDARDIZE(D935, 'Summary Statistics'!$J$3,'Summary Statistics'!$J$7)</f>
        <v>-0.36858985273641137</v>
      </c>
      <c r="I935" s="32">
        <f>STANDARDIZE(E935, 'Summary Statistics'!$K$3,'Summary Statistics'!$K$7)</f>
        <v>-0.59444497767944848</v>
      </c>
    </row>
    <row r="936" spans="1:9" x14ac:dyDescent="0.35">
      <c r="A936" s="31">
        <v>935</v>
      </c>
      <c r="B936">
        <v>2</v>
      </c>
      <c r="C936">
        <v>2</v>
      </c>
      <c r="D936">
        <v>2</v>
      </c>
      <c r="E936" s="16">
        <v>1</v>
      </c>
      <c r="F936" s="31">
        <f>STANDARDIZE(B936, 'Summary Statistics'!$E$3, 'Summary Statistics'!$E$7)</f>
        <v>-1.1910203771495154</v>
      </c>
      <c r="G936">
        <f>STANDARDIZE(C936, 'Summary Statistics'!$I$3,'Summary Statistics'!$I$7)</f>
        <v>-0.61528219312381827</v>
      </c>
      <c r="H936">
        <f>STANDARDIZE(D936, 'Summary Statistics'!$J$3,'Summary Statistics'!$J$7)</f>
        <v>-5.8265062631872602E-2</v>
      </c>
      <c r="I936" s="32">
        <f>STANDARDIZE(E936, 'Summary Statistics'!$K$3,'Summary Statistics'!$K$7)</f>
        <v>-0.87460981166110585</v>
      </c>
    </row>
    <row r="937" spans="1:9" x14ac:dyDescent="0.35">
      <c r="A937" s="31">
        <v>936</v>
      </c>
      <c r="B937">
        <v>10</v>
      </c>
      <c r="C937">
        <v>7</v>
      </c>
      <c r="D937">
        <v>0</v>
      </c>
      <c r="E937" s="16">
        <v>8</v>
      </c>
      <c r="F937" s="31">
        <f>STANDARDIZE(B937, 'Summary Statistics'!$E$3, 'Summary Statistics'!$E$7)</f>
        <v>-0.16229234439227835</v>
      </c>
      <c r="G937">
        <f>STANDARDIZE(C937, 'Summary Statistics'!$I$3,'Summary Statistics'!$I$7)</f>
        <v>0.76473737338825531</v>
      </c>
      <c r="H937">
        <f>STANDARDIZE(D937, 'Summary Statistics'!$J$3,'Summary Statistics'!$J$7)</f>
        <v>-0.67891464284095016</v>
      </c>
      <c r="I937" s="32">
        <f>STANDARDIZE(E937, 'Summary Statistics'!$K$3,'Summary Statistics'!$K$7)</f>
        <v>1.0865440262104955</v>
      </c>
    </row>
    <row r="938" spans="1:9" x14ac:dyDescent="0.35">
      <c r="A938" s="31">
        <v>937</v>
      </c>
      <c r="B938">
        <v>22</v>
      </c>
      <c r="C938">
        <v>0</v>
      </c>
      <c r="D938">
        <v>0</v>
      </c>
      <c r="E938" s="16">
        <v>0</v>
      </c>
      <c r="F938" s="31">
        <f>STANDARDIZE(B938, 'Summary Statistics'!$E$3, 'Summary Statistics'!$E$7)</f>
        <v>1.3807997047435772</v>
      </c>
      <c r="G938">
        <f>STANDARDIZE(C938, 'Summary Statistics'!$I$3,'Summary Statistics'!$I$7)</f>
        <v>-1.1672900197286478</v>
      </c>
      <c r="H938">
        <f>STANDARDIZE(D938, 'Summary Statistics'!$J$3,'Summary Statistics'!$J$7)</f>
        <v>-0.67891464284095016</v>
      </c>
      <c r="I938" s="32">
        <f>STANDARDIZE(E938, 'Summary Statistics'!$K$3,'Summary Statistics'!$K$7)</f>
        <v>-1.1547746456427632</v>
      </c>
    </row>
    <row r="939" spans="1:9" x14ac:dyDescent="0.35">
      <c r="A939" s="31">
        <v>938</v>
      </c>
      <c r="B939">
        <v>21</v>
      </c>
      <c r="C939">
        <v>9</v>
      </c>
      <c r="D939">
        <v>15</v>
      </c>
      <c r="E939" s="16">
        <v>2</v>
      </c>
      <c r="F939" s="31">
        <f>STANDARDIZE(B939, 'Summary Statistics'!$E$3, 'Summary Statistics'!$E$7)</f>
        <v>1.2522087006489224</v>
      </c>
      <c r="G939">
        <f>STANDARDIZE(C939, 'Summary Statistics'!$I$3,'Summary Statistics'!$I$7)</f>
        <v>1.3167451999930848</v>
      </c>
      <c r="H939">
        <f>STANDARDIZE(D939, 'Summary Statistics'!$J$3,'Summary Statistics'!$J$7)</f>
        <v>3.9759572087271318</v>
      </c>
      <c r="I939" s="32">
        <f>STANDARDIZE(E939, 'Summary Statistics'!$K$3,'Summary Statistics'!$K$7)</f>
        <v>-0.59444497767944848</v>
      </c>
    </row>
    <row r="940" spans="1:9" x14ac:dyDescent="0.35">
      <c r="A940" s="31">
        <v>939</v>
      </c>
      <c r="B940">
        <v>2</v>
      </c>
      <c r="C940">
        <v>2</v>
      </c>
      <c r="D940">
        <v>2</v>
      </c>
      <c r="E940" s="16">
        <v>2</v>
      </c>
      <c r="F940" s="31">
        <f>STANDARDIZE(B940, 'Summary Statistics'!$E$3, 'Summary Statistics'!$E$7)</f>
        <v>-1.1910203771495154</v>
      </c>
      <c r="G940">
        <f>STANDARDIZE(C940, 'Summary Statistics'!$I$3,'Summary Statistics'!$I$7)</f>
        <v>-0.61528219312381827</v>
      </c>
      <c r="H940">
        <f>STANDARDIZE(D940, 'Summary Statistics'!$J$3,'Summary Statistics'!$J$7)</f>
        <v>-5.8265062631872602E-2</v>
      </c>
      <c r="I940" s="32">
        <f>STANDARDIZE(E940, 'Summary Statistics'!$K$3,'Summary Statistics'!$K$7)</f>
        <v>-0.59444497767944848</v>
      </c>
    </row>
    <row r="941" spans="1:9" x14ac:dyDescent="0.35">
      <c r="A941" s="31">
        <v>940</v>
      </c>
      <c r="B941">
        <v>10</v>
      </c>
      <c r="C941">
        <v>4</v>
      </c>
      <c r="D941">
        <v>1</v>
      </c>
      <c r="E941" s="16">
        <v>1</v>
      </c>
      <c r="F941" s="31">
        <f>STANDARDIZE(B941, 'Summary Statistics'!$E$3, 'Summary Statistics'!$E$7)</f>
        <v>-0.16229234439227835</v>
      </c>
      <c r="G941">
        <f>STANDARDIZE(C941, 'Summary Statistics'!$I$3,'Summary Statistics'!$I$7)</f>
        <v>-6.3274366518988837E-2</v>
      </c>
      <c r="H941">
        <f>STANDARDIZE(D941, 'Summary Statistics'!$J$3,'Summary Statistics'!$J$7)</f>
        <v>-0.36858985273641137</v>
      </c>
      <c r="I941" s="32">
        <f>STANDARDIZE(E941, 'Summary Statistics'!$K$3,'Summary Statistics'!$K$7)</f>
        <v>-0.87460981166110585</v>
      </c>
    </row>
    <row r="942" spans="1:9" x14ac:dyDescent="0.35">
      <c r="A942" s="31">
        <v>941</v>
      </c>
      <c r="B942">
        <v>6</v>
      </c>
      <c r="C942">
        <v>2</v>
      </c>
      <c r="D942">
        <v>0</v>
      </c>
      <c r="E942" s="16">
        <v>3</v>
      </c>
      <c r="F942" s="31">
        <f>STANDARDIZE(B942, 'Summary Statistics'!$E$3, 'Summary Statistics'!$E$7)</f>
        <v>-0.67665636077089686</v>
      </c>
      <c r="G942">
        <f>STANDARDIZE(C942, 'Summary Statistics'!$I$3,'Summary Statistics'!$I$7)</f>
        <v>-0.61528219312381827</v>
      </c>
      <c r="H942">
        <f>STANDARDIZE(D942, 'Summary Statistics'!$J$3,'Summary Statistics'!$J$7)</f>
        <v>-0.67891464284095016</v>
      </c>
      <c r="I942" s="32">
        <f>STANDARDIZE(E942, 'Summary Statistics'!$K$3,'Summary Statistics'!$K$7)</f>
        <v>-0.31428014369779117</v>
      </c>
    </row>
    <row r="943" spans="1:9" x14ac:dyDescent="0.35">
      <c r="A943" s="31">
        <v>942</v>
      </c>
      <c r="B943">
        <v>10</v>
      </c>
      <c r="C943">
        <v>2</v>
      </c>
      <c r="D943">
        <v>6</v>
      </c>
      <c r="E943" s="16">
        <v>7</v>
      </c>
      <c r="F943" s="31">
        <f>STANDARDIZE(B943, 'Summary Statistics'!$E$3, 'Summary Statistics'!$E$7)</f>
        <v>-0.16229234439227835</v>
      </c>
      <c r="G943">
        <f>STANDARDIZE(C943, 'Summary Statistics'!$I$3,'Summary Statistics'!$I$7)</f>
        <v>-0.61528219312381827</v>
      </c>
      <c r="H943">
        <f>STANDARDIZE(D943, 'Summary Statistics'!$J$3,'Summary Statistics'!$J$7)</f>
        <v>1.1830340977862825</v>
      </c>
      <c r="I943" s="32">
        <f>STANDARDIZE(E943, 'Summary Statistics'!$K$3,'Summary Statistics'!$K$7)</f>
        <v>0.80637919222883814</v>
      </c>
    </row>
    <row r="944" spans="1:9" x14ac:dyDescent="0.35">
      <c r="A944" s="31">
        <v>943</v>
      </c>
      <c r="B944">
        <v>10</v>
      </c>
      <c r="C944">
        <v>7</v>
      </c>
      <c r="D944">
        <v>1</v>
      </c>
      <c r="E944" s="16">
        <v>7</v>
      </c>
      <c r="F944" s="31">
        <f>STANDARDIZE(B944, 'Summary Statistics'!$E$3, 'Summary Statistics'!$E$7)</f>
        <v>-0.16229234439227835</v>
      </c>
      <c r="G944">
        <f>STANDARDIZE(C944, 'Summary Statistics'!$I$3,'Summary Statistics'!$I$7)</f>
        <v>0.76473737338825531</v>
      </c>
      <c r="H944">
        <f>STANDARDIZE(D944, 'Summary Statistics'!$J$3,'Summary Statistics'!$J$7)</f>
        <v>-0.36858985273641137</v>
      </c>
      <c r="I944" s="32">
        <f>STANDARDIZE(E944, 'Summary Statistics'!$K$3,'Summary Statistics'!$K$7)</f>
        <v>0.80637919222883814</v>
      </c>
    </row>
    <row r="945" spans="1:9" x14ac:dyDescent="0.35">
      <c r="A945" s="31">
        <v>944</v>
      </c>
      <c r="B945">
        <v>10</v>
      </c>
      <c r="C945">
        <v>6</v>
      </c>
      <c r="D945">
        <v>5</v>
      </c>
      <c r="E945" s="16">
        <v>7</v>
      </c>
      <c r="F945" s="31">
        <f>STANDARDIZE(B945, 'Summary Statistics'!$E$3, 'Summary Statistics'!$E$7)</f>
        <v>-0.16229234439227835</v>
      </c>
      <c r="G945">
        <f>STANDARDIZE(C945, 'Summary Statistics'!$I$3,'Summary Statistics'!$I$7)</f>
        <v>0.48873346008584062</v>
      </c>
      <c r="H945">
        <f>STANDARDIZE(D945, 'Summary Statistics'!$J$3,'Summary Statistics'!$J$7)</f>
        <v>0.87270930768174382</v>
      </c>
      <c r="I945" s="32">
        <f>STANDARDIZE(E945, 'Summary Statistics'!$K$3,'Summary Statistics'!$K$7)</f>
        <v>0.80637919222883814</v>
      </c>
    </row>
    <row r="946" spans="1:9" x14ac:dyDescent="0.35">
      <c r="A946" s="31">
        <v>945</v>
      </c>
      <c r="B946">
        <v>10</v>
      </c>
      <c r="C946">
        <v>8</v>
      </c>
      <c r="D946">
        <v>7</v>
      </c>
      <c r="E946" s="16">
        <v>5</v>
      </c>
      <c r="F946" s="31">
        <f>STANDARDIZE(B946, 'Summary Statistics'!$E$3, 'Summary Statistics'!$E$7)</f>
        <v>-0.16229234439227835</v>
      </c>
      <c r="G946">
        <f>STANDARDIZE(C946, 'Summary Statistics'!$I$3,'Summary Statistics'!$I$7)</f>
        <v>1.04074128669067</v>
      </c>
      <c r="H946">
        <f>STANDARDIZE(D946, 'Summary Statistics'!$J$3,'Summary Statistics'!$J$7)</f>
        <v>1.4933588878908215</v>
      </c>
      <c r="I946" s="32">
        <f>STANDARDIZE(E946, 'Summary Statistics'!$K$3,'Summary Statistics'!$K$7)</f>
        <v>0.24604952426552348</v>
      </c>
    </row>
    <row r="947" spans="1:9" x14ac:dyDescent="0.35">
      <c r="A947" s="31">
        <v>946</v>
      </c>
      <c r="B947">
        <v>25</v>
      </c>
      <c r="C947">
        <v>2</v>
      </c>
      <c r="D947">
        <v>1</v>
      </c>
      <c r="E947" s="16">
        <v>2</v>
      </c>
      <c r="F947" s="31">
        <f>STANDARDIZE(B947, 'Summary Statistics'!$E$3, 'Summary Statistics'!$E$7)</f>
        <v>1.7665727170275409</v>
      </c>
      <c r="G947">
        <f>STANDARDIZE(C947, 'Summary Statistics'!$I$3,'Summary Statistics'!$I$7)</f>
        <v>-0.61528219312381827</v>
      </c>
      <c r="H947">
        <f>STANDARDIZE(D947, 'Summary Statistics'!$J$3,'Summary Statistics'!$J$7)</f>
        <v>-0.36858985273641137</v>
      </c>
      <c r="I947" s="32">
        <f>STANDARDIZE(E947, 'Summary Statistics'!$K$3,'Summary Statistics'!$K$7)</f>
        <v>-0.59444497767944848</v>
      </c>
    </row>
    <row r="948" spans="1:9" x14ac:dyDescent="0.35">
      <c r="A948" s="31">
        <v>947</v>
      </c>
      <c r="B948">
        <v>9</v>
      </c>
      <c r="C948">
        <v>4</v>
      </c>
      <c r="D948">
        <v>1</v>
      </c>
      <c r="E948" s="16">
        <v>0</v>
      </c>
      <c r="F948" s="31">
        <f>STANDARDIZE(B948, 'Summary Statistics'!$E$3, 'Summary Statistics'!$E$7)</f>
        <v>-0.29088334848693298</v>
      </c>
      <c r="G948">
        <f>STANDARDIZE(C948, 'Summary Statistics'!$I$3,'Summary Statistics'!$I$7)</f>
        <v>-6.3274366518988837E-2</v>
      </c>
      <c r="H948">
        <f>STANDARDIZE(D948, 'Summary Statistics'!$J$3,'Summary Statistics'!$J$7)</f>
        <v>-0.36858985273641137</v>
      </c>
      <c r="I948" s="32">
        <f>STANDARDIZE(E948, 'Summary Statistics'!$K$3,'Summary Statistics'!$K$7)</f>
        <v>-1.1547746456427632</v>
      </c>
    </row>
    <row r="949" spans="1:9" x14ac:dyDescent="0.35">
      <c r="A949" s="31">
        <v>948</v>
      </c>
      <c r="B949">
        <v>10</v>
      </c>
      <c r="C949">
        <v>7</v>
      </c>
      <c r="D949">
        <v>7</v>
      </c>
      <c r="E949" s="16">
        <v>7</v>
      </c>
      <c r="F949" s="31">
        <f>STANDARDIZE(B949, 'Summary Statistics'!$E$3, 'Summary Statistics'!$E$7)</f>
        <v>-0.16229234439227835</v>
      </c>
      <c r="G949">
        <f>STANDARDIZE(C949, 'Summary Statistics'!$I$3,'Summary Statistics'!$I$7)</f>
        <v>0.76473737338825531</v>
      </c>
      <c r="H949">
        <f>STANDARDIZE(D949, 'Summary Statistics'!$J$3,'Summary Statistics'!$J$7)</f>
        <v>1.4933588878908215</v>
      </c>
      <c r="I949" s="32">
        <f>STANDARDIZE(E949, 'Summary Statistics'!$K$3,'Summary Statistics'!$K$7)</f>
        <v>0.80637919222883814</v>
      </c>
    </row>
    <row r="950" spans="1:9" x14ac:dyDescent="0.35">
      <c r="A950" s="31">
        <v>949</v>
      </c>
      <c r="B950">
        <v>9</v>
      </c>
      <c r="C950">
        <v>1</v>
      </c>
      <c r="D950">
        <v>0</v>
      </c>
      <c r="E950" s="16">
        <v>8</v>
      </c>
      <c r="F950" s="31">
        <f>STANDARDIZE(B950, 'Summary Statistics'!$E$3, 'Summary Statistics'!$E$7)</f>
        <v>-0.29088334848693298</v>
      </c>
      <c r="G950">
        <f>STANDARDIZE(C950, 'Summary Statistics'!$I$3,'Summary Statistics'!$I$7)</f>
        <v>-0.89128610642623307</v>
      </c>
      <c r="H950">
        <f>STANDARDIZE(D950, 'Summary Statistics'!$J$3,'Summary Statistics'!$J$7)</f>
        <v>-0.67891464284095016</v>
      </c>
      <c r="I950" s="32">
        <f>STANDARDIZE(E950, 'Summary Statistics'!$K$3,'Summary Statistics'!$K$7)</f>
        <v>1.0865440262104955</v>
      </c>
    </row>
    <row r="951" spans="1:9" x14ac:dyDescent="0.35">
      <c r="A951" s="31">
        <v>950</v>
      </c>
      <c r="B951">
        <v>9</v>
      </c>
      <c r="C951">
        <v>7</v>
      </c>
      <c r="D951">
        <v>1</v>
      </c>
      <c r="E951" s="16">
        <v>7</v>
      </c>
      <c r="F951" s="31">
        <f>STANDARDIZE(B951, 'Summary Statistics'!$E$3, 'Summary Statistics'!$E$7)</f>
        <v>-0.29088334848693298</v>
      </c>
      <c r="G951">
        <f>STANDARDIZE(C951, 'Summary Statistics'!$I$3,'Summary Statistics'!$I$7)</f>
        <v>0.76473737338825531</v>
      </c>
      <c r="H951">
        <f>STANDARDIZE(D951, 'Summary Statistics'!$J$3,'Summary Statistics'!$J$7)</f>
        <v>-0.36858985273641137</v>
      </c>
      <c r="I951" s="32">
        <f>STANDARDIZE(E951, 'Summary Statistics'!$K$3,'Summary Statistics'!$K$7)</f>
        <v>0.80637919222883814</v>
      </c>
    </row>
    <row r="952" spans="1:9" x14ac:dyDescent="0.35">
      <c r="A952" s="31">
        <v>951</v>
      </c>
      <c r="B952">
        <v>10</v>
      </c>
      <c r="C952">
        <v>8</v>
      </c>
      <c r="D952">
        <v>9</v>
      </c>
      <c r="E952" s="16">
        <v>6</v>
      </c>
      <c r="F952" s="31">
        <f>STANDARDIZE(B952, 'Summary Statistics'!$E$3, 'Summary Statistics'!$E$7)</f>
        <v>-0.16229234439227835</v>
      </c>
      <c r="G952">
        <f>STANDARDIZE(C952, 'Summary Statistics'!$I$3,'Summary Statistics'!$I$7)</f>
        <v>1.04074128669067</v>
      </c>
      <c r="H952">
        <f>STANDARDIZE(D952, 'Summary Statistics'!$J$3,'Summary Statistics'!$J$7)</f>
        <v>2.114008468099899</v>
      </c>
      <c r="I952" s="32">
        <f>STANDARDIZE(E952, 'Summary Statistics'!$K$3,'Summary Statistics'!$K$7)</f>
        <v>0.52621435824718088</v>
      </c>
    </row>
    <row r="953" spans="1:9" x14ac:dyDescent="0.35">
      <c r="A953" s="31">
        <v>952</v>
      </c>
      <c r="B953">
        <v>19</v>
      </c>
      <c r="C953">
        <v>2</v>
      </c>
      <c r="D953">
        <v>11</v>
      </c>
      <c r="E953" s="16">
        <v>9</v>
      </c>
      <c r="F953" s="31">
        <f>STANDARDIZE(B953, 'Summary Statistics'!$E$3, 'Summary Statistics'!$E$7)</f>
        <v>0.99502669245961328</v>
      </c>
      <c r="G953">
        <f>STANDARDIZE(C953, 'Summary Statistics'!$I$3,'Summary Statistics'!$I$7)</f>
        <v>-0.61528219312381827</v>
      </c>
      <c r="H953">
        <f>STANDARDIZE(D953, 'Summary Statistics'!$J$3,'Summary Statistics'!$J$7)</f>
        <v>2.7346580483089769</v>
      </c>
      <c r="I953" s="32">
        <f>STANDARDIZE(E953, 'Summary Statistics'!$K$3,'Summary Statistics'!$K$7)</f>
        <v>1.3667088601921529</v>
      </c>
    </row>
    <row r="954" spans="1:9" x14ac:dyDescent="0.35">
      <c r="A954" s="31">
        <v>953</v>
      </c>
      <c r="B954">
        <v>3</v>
      </c>
      <c r="C954">
        <v>2</v>
      </c>
      <c r="D954">
        <v>2</v>
      </c>
      <c r="E954" s="16">
        <v>2</v>
      </c>
      <c r="F954" s="31">
        <f>STANDARDIZE(B954, 'Summary Statistics'!$E$3, 'Summary Statistics'!$E$7)</f>
        <v>-1.0624293730548606</v>
      </c>
      <c r="G954">
        <f>STANDARDIZE(C954, 'Summary Statistics'!$I$3,'Summary Statistics'!$I$7)</f>
        <v>-0.61528219312381827</v>
      </c>
      <c r="H954">
        <f>STANDARDIZE(D954, 'Summary Statistics'!$J$3,'Summary Statistics'!$J$7)</f>
        <v>-5.8265062631872602E-2</v>
      </c>
      <c r="I954" s="32">
        <f>STANDARDIZE(E954, 'Summary Statistics'!$K$3,'Summary Statistics'!$K$7)</f>
        <v>-0.59444497767944848</v>
      </c>
    </row>
    <row r="955" spans="1:9" x14ac:dyDescent="0.35">
      <c r="A955" s="31">
        <v>954</v>
      </c>
      <c r="B955">
        <v>10</v>
      </c>
      <c r="C955">
        <v>2</v>
      </c>
      <c r="D955">
        <v>1</v>
      </c>
      <c r="E955" s="16">
        <v>2</v>
      </c>
      <c r="F955" s="31">
        <f>STANDARDIZE(B955, 'Summary Statistics'!$E$3, 'Summary Statistics'!$E$7)</f>
        <v>-0.16229234439227835</v>
      </c>
      <c r="G955">
        <f>STANDARDIZE(C955, 'Summary Statistics'!$I$3,'Summary Statistics'!$I$7)</f>
        <v>-0.61528219312381827</v>
      </c>
      <c r="H955">
        <f>STANDARDIZE(D955, 'Summary Statistics'!$J$3,'Summary Statistics'!$J$7)</f>
        <v>-0.36858985273641137</v>
      </c>
      <c r="I955" s="32">
        <f>STANDARDIZE(E955, 'Summary Statistics'!$K$3,'Summary Statistics'!$K$7)</f>
        <v>-0.59444497767944848</v>
      </c>
    </row>
    <row r="956" spans="1:9" x14ac:dyDescent="0.35">
      <c r="A956" s="31">
        <v>955</v>
      </c>
      <c r="B956">
        <v>21</v>
      </c>
      <c r="C956">
        <v>8</v>
      </c>
      <c r="D956">
        <v>2</v>
      </c>
      <c r="E956" s="16">
        <v>10</v>
      </c>
      <c r="F956" s="31">
        <f>STANDARDIZE(B956, 'Summary Statistics'!$E$3, 'Summary Statistics'!$E$7)</f>
        <v>1.2522087006489224</v>
      </c>
      <c r="G956">
        <f>STANDARDIZE(C956, 'Summary Statistics'!$I$3,'Summary Statistics'!$I$7)</f>
        <v>1.04074128669067</v>
      </c>
      <c r="H956">
        <f>STANDARDIZE(D956, 'Summary Statistics'!$J$3,'Summary Statistics'!$J$7)</f>
        <v>-5.8265062631872602E-2</v>
      </c>
      <c r="I956" s="32">
        <f>STANDARDIZE(E956, 'Summary Statistics'!$K$3,'Summary Statistics'!$K$7)</f>
        <v>1.6468736941738102</v>
      </c>
    </row>
    <row r="957" spans="1:9" x14ac:dyDescent="0.35">
      <c r="A957" s="31">
        <v>956</v>
      </c>
      <c r="B957">
        <v>23</v>
      </c>
      <c r="C957">
        <v>9</v>
      </c>
      <c r="D957">
        <v>9</v>
      </c>
      <c r="E957" s="16">
        <v>11</v>
      </c>
      <c r="F957" s="31">
        <f>STANDARDIZE(B957, 'Summary Statistics'!$E$3, 'Summary Statistics'!$E$7)</f>
        <v>1.5093907088382317</v>
      </c>
      <c r="G957">
        <f>STANDARDIZE(C957, 'Summary Statistics'!$I$3,'Summary Statistics'!$I$7)</f>
        <v>1.3167451999930848</v>
      </c>
      <c r="H957">
        <f>STANDARDIZE(D957, 'Summary Statistics'!$J$3,'Summary Statistics'!$J$7)</f>
        <v>2.114008468099899</v>
      </c>
      <c r="I957" s="32">
        <f>STANDARDIZE(E957, 'Summary Statistics'!$K$3,'Summary Statistics'!$K$7)</f>
        <v>1.9270385281554676</v>
      </c>
    </row>
    <row r="958" spans="1:9" x14ac:dyDescent="0.35">
      <c r="A958" s="31">
        <v>957</v>
      </c>
      <c r="B958">
        <v>36</v>
      </c>
      <c r="C958">
        <v>3</v>
      </c>
      <c r="D958">
        <v>7</v>
      </c>
      <c r="E958" s="16">
        <v>7</v>
      </c>
      <c r="F958" s="31">
        <f>STANDARDIZE(B958, 'Summary Statistics'!$E$3, 'Summary Statistics'!$E$7)</f>
        <v>3.1810737620687415</v>
      </c>
      <c r="G958">
        <f>STANDARDIZE(C958, 'Summary Statistics'!$I$3,'Summary Statistics'!$I$7)</f>
        <v>-0.33927827982140357</v>
      </c>
      <c r="H958">
        <f>STANDARDIZE(D958, 'Summary Statistics'!$J$3,'Summary Statistics'!$J$7)</f>
        <v>1.4933588878908215</v>
      </c>
      <c r="I958" s="32">
        <f>STANDARDIZE(E958, 'Summary Statistics'!$K$3,'Summary Statistics'!$K$7)</f>
        <v>0.80637919222883814</v>
      </c>
    </row>
    <row r="959" spans="1:9" x14ac:dyDescent="0.35">
      <c r="A959" s="31">
        <v>958</v>
      </c>
      <c r="B959">
        <v>6</v>
      </c>
      <c r="C959">
        <v>2</v>
      </c>
      <c r="D959">
        <v>0</v>
      </c>
      <c r="E959" s="16">
        <v>0</v>
      </c>
      <c r="F959" s="31">
        <f>STANDARDIZE(B959, 'Summary Statistics'!$E$3, 'Summary Statistics'!$E$7)</f>
        <v>-0.67665636077089686</v>
      </c>
      <c r="G959">
        <f>STANDARDIZE(C959, 'Summary Statistics'!$I$3,'Summary Statistics'!$I$7)</f>
        <v>-0.61528219312381827</v>
      </c>
      <c r="H959">
        <f>STANDARDIZE(D959, 'Summary Statistics'!$J$3,'Summary Statistics'!$J$7)</f>
        <v>-0.67891464284095016</v>
      </c>
      <c r="I959" s="32">
        <f>STANDARDIZE(E959, 'Summary Statistics'!$K$3,'Summary Statistics'!$K$7)</f>
        <v>-1.1547746456427632</v>
      </c>
    </row>
    <row r="960" spans="1:9" x14ac:dyDescent="0.35">
      <c r="A960" s="31">
        <v>959</v>
      </c>
      <c r="B960">
        <v>10</v>
      </c>
      <c r="C960">
        <v>7</v>
      </c>
      <c r="D960">
        <v>1</v>
      </c>
      <c r="E960" s="16">
        <v>6</v>
      </c>
      <c r="F960" s="31">
        <f>STANDARDIZE(B960, 'Summary Statistics'!$E$3, 'Summary Statistics'!$E$7)</f>
        <v>-0.16229234439227835</v>
      </c>
      <c r="G960">
        <f>STANDARDIZE(C960, 'Summary Statistics'!$I$3,'Summary Statistics'!$I$7)</f>
        <v>0.76473737338825531</v>
      </c>
      <c r="H960">
        <f>STANDARDIZE(D960, 'Summary Statistics'!$J$3,'Summary Statistics'!$J$7)</f>
        <v>-0.36858985273641137</v>
      </c>
      <c r="I960" s="32">
        <f>STANDARDIZE(E960, 'Summary Statistics'!$K$3,'Summary Statistics'!$K$7)</f>
        <v>0.52621435824718088</v>
      </c>
    </row>
    <row r="961" spans="1:9" x14ac:dyDescent="0.35">
      <c r="A961" s="31">
        <v>960</v>
      </c>
      <c r="B961">
        <v>9</v>
      </c>
      <c r="C961">
        <v>8</v>
      </c>
      <c r="D961">
        <v>8</v>
      </c>
      <c r="E961" s="16">
        <v>8</v>
      </c>
      <c r="F961" s="31">
        <f>STANDARDIZE(B961, 'Summary Statistics'!$E$3, 'Summary Statistics'!$E$7)</f>
        <v>-0.29088334848693298</v>
      </c>
      <c r="G961">
        <f>STANDARDIZE(C961, 'Summary Statistics'!$I$3,'Summary Statistics'!$I$7)</f>
        <v>1.04074128669067</v>
      </c>
      <c r="H961">
        <f>STANDARDIZE(D961, 'Summary Statistics'!$J$3,'Summary Statistics'!$J$7)</f>
        <v>1.8036836779953602</v>
      </c>
      <c r="I961" s="32">
        <f>STANDARDIZE(E961, 'Summary Statistics'!$K$3,'Summary Statistics'!$K$7)</f>
        <v>1.0865440262104955</v>
      </c>
    </row>
    <row r="962" spans="1:9" x14ac:dyDescent="0.35">
      <c r="A962" s="31">
        <v>961</v>
      </c>
      <c r="B962">
        <v>10</v>
      </c>
      <c r="C962">
        <v>3</v>
      </c>
      <c r="D962">
        <v>1</v>
      </c>
      <c r="E962" s="16">
        <v>7</v>
      </c>
      <c r="F962" s="31">
        <f>STANDARDIZE(B962, 'Summary Statistics'!$E$3, 'Summary Statistics'!$E$7)</f>
        <v>-0.16229234439227835</v>
      </c>
      <c r="G962">
        <f>STANDARDIZE(C962, 'Summary Statistics'!$I$3,'Summary Statistics'!$I$7)</f>
        <v>-0.33927827982140357</v>
      </c>
      <c r="H962">
        <f>STANDARDIZE(D962, 'Summary Statistics'!$J$3,'Summary Statistics'!$J$7)</f>
        <v>-0.36858985273641137</v>
      </c>
      <c r="I962" s="32">
        <f>STANDARDIZE(E962, 'Summary Statistics'!$K$3,'Summary Statistics'!$K$7)</f>
        <v>0.80637919222883814</v>
      </c>
    </row>
    <row r="963" spans="1:9" x14ac:dyDescent="0.35">
      <c r="A963" s="31">
        <v>962</v>
      </c>
      <c r="B963">
        <v>9</v>
      </c>
      <c r="C963">
        <v>6</v>
      </c>
      <c r="D963">
        <v>1</v>
      </c>
      <c r="E963" s="16">
        <v>1</v>
      </c>
      <c r="F963" s="31">
        <f>STANDARDIZE(B963, 'Summary Statistics'!$E$3, 'Summary Statistics'!$E$7)</f>
        <v>-0.29088334848693298</v>
      </c>
      <c r="G963">
        <f>STANDARDIZE(C963, 'Summary Statistics'!$I$3,'Summary Statistics'!$I$7)</f>
        <v>0.48873346008584062</v>
      </c>
      <c r="H963">
        <f>STANDARDIZE(D963, 'Summary Statistics'!$J$3,'Summary Statistics'!$J$7)</f>
        <v>-0.36858985273641137</v>
      </c>
      <c r="I963" s="32">
        <f>STANDARDIZE(E963, 'Summary Statistics'!$K$3,'Summary Statistics'!$K$7)</f>
        <v>-0.87460981166110585</v>
      </c>
    </row>
    <row r="964" spans="1:9" x14ac:dyDescent="0.35">
      <c r="A964" s="31">
        <v>963</v>
      </c>
      <c r="B964">
        <v>33</v>
      </c>
      <c r="C964">
        <v>9</v>
      </c>
      <c r="D964">
        <v>0</v>
      </c>
      <c r="E964" s="16">
        <v>10</v>
      </c>
      <c r="F964" s="31">
        <f>STANDARDIZE(B964, 'Summary Statistics'!$E$3, 'Summary Statistics'!$E$7)</f>
        <v>2.7953007497847779</v>
      </c>
      <c r="G964">
        <f>STANDARDIZE(C964, 'Summary Statistics'!$I$3,'Summary Statistics'!$I$7)</f>
        <v>1.3167451999930848</v>
      </c>
      <c r="H964">
        <f>STANDARDIZE(D964, 'Summary Statistics'!$J$3,'Summary Statistics'!$J$7)</f>
        <v>-0.67891464284095016</v>
      </c>
      <c r="I964" s="32">
        <f>STANDARDIZE(E964, 'Summary Statistics'!$K$3,'Summary Statistics'!$K$7)</f>
        <v>1.6468736941738102</v>
      </c>
    </row>
    <row r="965" spans="1:9" x14ac:dyDescent="0.35">
      <c r="A965" s="31">
        <v>964</v>
      </c>
      <c r="B965">
        <v>11</v>
      </c>
      <c r="C965">
        <v>7</v>
      </c>
      <c r="D965">
        <v>1</v>
      </c>
      <c r="E965" s="16">
        <v>7</v>
      </c>
      <c r="F965" s="31">
        <f>STANDARDIZE(B965, 'Summary Statistics'!$E$3, 'Summary Statistics'!$E$7)</f>
        <v>-3.3701340297623741E-2</v>
      </c>
      <c r="G965">
        <f>STANDARDIZE(C965, 'Summary Statistics'!$I$3,'Summary Statistics'!$I$7)</f>
        <v>0.76473737338825531</v>
      </c>
      <c r="H965">
        <f>STANDARDIZE(D965, 'Summary Statistics'!$J$3,'Summary Statistics'!$J$7)</f>
        <v>-0.36858985273641137</v>
      </c>
      <c r="I965" s="32">
        <f>STANDARDIZE(E965, 'Summary Statistics'!$K$3,'Summary Statistics'!$K$7)</f>
        <v>0.80637919222883814</v>
      </c>
    </row>
    <row r="966" spans="1:9" x14ac:dyDescent="0.35">
      <c r="A966" s="31">
        <v>965</v>
      </c>
      <c r="B966">
        <v>10</v>
      </c>
      <c r="C966">
        <v>8</v>
      </c>
      <c r="D966">
        <v>9</v>
      </c>
      <c r="E966" s="16">
        <v>6</v>
      </c>
      <c r="F966" s="31">
        <f>STANDARDIZE(B966, 'Summary Statistics'!$E$3, 'Summary Statistics'!$E$7)</f>
        <v>-0.16229234439227835</v>
      </c>
      <c r="G966">
        <f>STANDARDIZE(C966, 'Summary Statistics'!$I$3,'Summary Statistics'!$I$7)</f>
        <v>1.04074128669067</v>
      </c>
      <c r="H966">
        <f>STANDARDIZE(D966, 'Summary Statistics'!$J$3,'Summary Statistics'!$J$7)</f>
        <v>2.114008468099899</v>
      </c>
      <c r="I966" s="32">
        <f>STANDARDIZE(E966, 'Summary Statistics'!$K$3,'Summary Statistics'!$K$7)</f>
        <v>0.52621435824718088</v>
      </c>
    </row>
    <row r="967" spans="1:9" x14ac:dyDescent="0.35">
      <c r="A967" s="31">
        <v>966</v>
      </c>
      <c r="B967">
        <v>7</v>
      </c>
      <c r="C967">
        <v>2</v>
      </c>
      <c r="D967">
        <v>1</v>
      </c>
      <c r="E967" s="16">
        <v>2</v>
      </c>
      <c r="F967" s="31">
        <f>STANDARDIZE(B967, 'Summary Statistics'!$E$3, 'Summary Statistics'!$E$7)</f>
        <v>-0.54806535667624223</v>
      </c>
      <c r="G967">
        <f>STANDARDIZE(C967, 'Summary Statistics'!$I$3,'Summary Statistics'!$I$7)</f>
        <v>-0.61528219312381827</v>
      </c>
      <c r="H967">
        <f>STANDARDIZE(D967, 'Summary Statistics'!$J$3,'Summary Statistics'!$J$7)</f>
        <v>-0.36858985273641137</v>
      </c>
      <c r="I967" s="32">
        <f>STANDARDIZE(E967, 'Summary Statistics'!$K$3,'Summary Statistics'!$K$7)</f>
        <v>-0.59444497767944848</v>
      </c>
    </row>
    <row r="968" spans="1:9" x14ac:dyDescent="0.35">
      <c r="A968" s="31">
        <v>967</v>
      </c>
      <c r="B968">
        <v>31</v>
      </c>
      <c r="C968">
        <v>9</v>
      </c>
      <c r="D968">
        <v>5</v>
      </c>
      <c r="E968" s="16">
        <v>9</v>
      </c>
      <c r="F968" s="31">
        <f>STANDARDIZE(B968, 'Summary Statistics'!$E$3, 'Summary Statistics'!$E$7)</f>
        <v>2.5381187415954685</v>
      </c>
      <c r="G968">
        <f>STANDARDIZE(C968, 'Summary Statistics'!$I$3,'Summary Statistics'!$I$7)</f>
        <v>1.3167451999930848</v>
      </c>
      <c r="H968">
        <f>STANDARDIZE(D968, 'Summary Statistics'!$J$3,'Summary Statistics'!$J$7)</f>
        <v>0.87270930768174382</v>
      </c>
      <c r="I968" s="32">
        <f>STANDARDIZE(E968, 'Summary Statistics'!$K$3,'Summary Statistics'!$K$7)</f>
        <v>1.3667088601921529</v>
      </c>
    </row>
    <row r="969" spans="1:9" x14ac:dyDescent="0.35">
      <c r="A969" s="31">
        <v>968</v>
      </c>
      <c r="B969">
        <v>7</v>
      </c>
      <c r="C969">
        <v>2</v>
      </c>
      <c r="D969">
        <v>0</v>
      </c>
      <c r="E969" s="16">
        <v>3</v>
      </c>
      <c r="F969" s="31">
        <f>STANDARDIZE(B969, 'Summary Statistics'!$E$3, 'Summary Statistics'!$E$7)</f>
        <v>-0.54806535667624223</v>
      </c>
      <c r="G969">
        <f>STANDARDIZE(C969, 'Summary Statistics'!$I$3,'Summary Statistics'!$I$7)</f>
        <v>-0.61528219312381827</v>
      </c>
      <c r="H969">
        <f>STANDARDIZE(D969, 'Summary Statistics'!$J$3,'Summary Statistics'!$J$7)</f>
        <v>-0.67891464284095016</v>
      </c>
      <c r="I969" s="32">
        <f>STANDARDIZE(E969, 'Summary Statistics'!$K$3,'Summary Statistics'!$K$7)</f>
        <v>-0.31428014369779117</v>
      </c>
    </row>
    <row r="970" spans="1:9" x14ac:dyDescent="0.35">
      <c r="A970" s="31">
        <v>969</v>
      </c>
      <c r="B970">
        <v>17</v>
      </c>
      <c r="C970">
        <v>7</v>
      </c>
      <c r="D970">
        <v>6</v>
      </c>
      <c r="E970" s="16">
        <v>13</v>
      </c>
      <c r="F970" s="31">
        <f>STANDARDIZE(B970, 'Summary Statistics'!$E$3, 'Summary Statistics'!$E$7)</f>
        <v>0.73784468427030403</v>
      </c>
      <c r="G970">
        <f>STANDARDIZE(C970, 'Summary Statistics'!$I$3,'Summary Statistics'!$I$7)</f>
        <v>0.76473737338825531</v>
      </c>
      <c r="H970">
        <f>STANDARDIZE(D970, 'Summary Statistics'!$J$3,'Summary Statistics'!$J$7)</f>
        <v>1.1830340977862825</v>
      </c>
      <c r="I970" s="32">
        <f>STANDARDIZE(E970, 'Summary Statistics'!$K$3,'Summary Statistics'!$K$7)</f>
        <v>2.4873681961187826</v>
      </c>
    </row>
    <row r="971" spans="1:9" x14ac:dyDescent="0.35">
      <c r="A971" s="31">
        <v>970</v>
      </c>
      <c r="B971">
        <v>11</v>
      </c>
      <c r="C971">
        <v>9</v>
      </c>
      <c r="D971">
        <v>0</v>
      </c>
      <c r="E971" s="16">
        <v>8</v>
      </c>
      <c r="F971" s="31">
        <f>STANDARDIZE(B971, 'Summary Statistics'!$E$3, 'Summary Statistics'!$E$7)</f>
        <v>-3.3701340297623741E-2</v>
      </c>
      <c r="G971">
        <f>STANDARDIZE(C971, 'Summary Statistics'!$I$3,'Summary Statistics'!$I$7)</f>
        <v>1.3167451999930848</v>
      </c>
      <c r="H971">
        <f>STANDARDIZE(D971, 'Summary Statistics'!$J$3,'Summary Statistics'!$J$7)</f>
        <v>-0.67891464284095016</v>
      </c>
      <c r="I971" s="32">
        <f>STANDARDIZE(E971, 'Summary Statistics'!$K$3,'Summary Statistics'!$K$7)</f>
        <v>1.0865440262104955</v>
      </c>
    </row>
    <row r="972" spans="1:9" x14ac:dyDescent="0.35">
      <c r="A972" s="31">
        <v>971</v>
      </c>
      <c r="B972">
        <v>5</v>
      </c>
      <c r="C972">
        <v>0</v>
      </c>
      <c r="D972">
        <v>0</v>
      </c>
      <c r="E972" s="16">
        <v>0</v>
      </c>
      <c r="F972" s="31">
        <f>STANDARDIZE(B972, 'Summary Statistics'!$E$3, 'Summary Statistics'!$E$7)</f>
        <v>-0.80524736486555148</v>
      </c>
      <c r="G972">
        <f>STANDARDIZE(C972, 'Summary Statistics'!$I$3,'Summary Statistics'!$I$7)</f>
        <v>-1.1672900197286478</v>
      </c>
      <c r="H972">
        <f>STANDARDIZE(D972, 'Summary Statistics'!$J$3,'Summary Statistics'!$J$7)</f>
        <v>-0.67891464284095016</v>
      </c>
      <c r="I972" s="32">
        <f>STANDARDIZE(E972, 'Summary Statistics'!$K$3,'Summary Statistics'!$K$7)</f>
        <v>-1.1547746456427632</v>
      </c>
    </row>
    <row r="973" spans="1:9" x14ac:dyDescent="0.35">
      <c r="A973" s="31">
        <v>972</v>
      </c>
      <c r="B973">
        <v>29</v>
      </c>
      <c r="C973">
        <v>2</v>
      </c>
      <c r="D973">
        <v>0</v>
      </c>
      <c r="E973" s="16">
        <v>3</v>
      </c>
      <c r="F973" s="31">
        <f>STANDARDIZE(B973, 'Summary Statistics'!$E$3, 'Summary Statistics'!$E$7)</f>
        <v>2.2809367334061594</v>
      </c>
      <c r="G973">
        <f>STANDARDIZE(C973, 'Summary Statistics'!$I$3,'Summary Statistics'!$I$7)</f>
        <v>-0.61528219312381827</v>
      </c>
      <c r="H973">
        <f>STANDARDIZE(D973, 'Summary Statistics'!$J$3,'Summary Statistics'!$J$7)</f>
        <v>-0.67891464284095016</v>
      </c>
      <c r="I973" s="32">
        <f>STANDARDIZE(E973, 'Summary Statistics'!$K$3,'Summary Statistics'!$K$7)</f>
        <v>-0.31428014369779117</v>
      </c>
    </row>
    <row r="974" spans="1:9" x14ac:dyDescent="0.35">
      <c r="A974" s="31">
        <v>973</v>
      </c>
      <c r="B974">
        <v>0</v>
      </c>
      <c r="C974">
        <v>0</v>
      </c>
      <c r="D974">
        <v>0</v>
      </c>
      <c r="E974" s="16">
        <v>0</v>
      </c>
      <c r="F974" s="31">
        <f>STANDARDIZE(B974, 'Summary Statistics'!$E$3, 'Summary Statistics'!$E$7)</f>
        <v>-1.4482023853388246</v>
      </c>
      <c r="G974">
        <f>STANDARDIZE(C974, 'Summary Statistics'!$I$3,'Summary Statistics'!$I$7)</f>
        <v>-1.1672900197286478</v>
      </c>
      <c r="H974">
        <f>STANDARDIZE(D974, 'Summary Statistics'!$J$3,'Summary Statistics'!$J$7)</f>
        <v>-0.67891464284095016</v>
      </c>
      <c r="I974" s="32">
        <f>STANDARDIZE(E974, 'Summary Statistics'!$K$3,'Summary Statistics'!$K$7)</f>
        <v>-1.1547746456427632</v>
      </c>
    </row>
    <row r="975" spans="1:9" x14ac:dyDescent="0.35">
      <c r="A975" s="31">
        <v>974</v>
      </c>
      <c r="B975">
        <v>10</v>
      </c>
      <c r="C975">
        <v>7</v>
      </c>
      <c r="D975">
        <v>0</v>
      </c>
      <c r="E975" s="16">
        <v>0</v>
      </c>
      <c r="F975" s="31">
        <f>STANDARDIZE(B975, 'Summary Statistics'!$E$3, 'Summary Statistics'!$E$7)</f>
        <v>-0.16229234439227835</v>
      </c>
      <c r="G975">
        <f>STANDARDIZE(C975, 'Summary Statistics'!$I$3,'Summary Statistics'!$I$7)</f>
        <v>0.76473737338825531</v>
      </c>
      <c r="H975">
        <f>STANDARDIZE(D975, 'Summary Statistics'!$J$3,'Summary Statistics'!$J$7)</f>
        <v>-0.67891464284095016</v>
      </c>
      <c r="I975" s="32">
        <f>STANDARDIZE(E975, 'Summary Statistics'!$K$3,'Summary Statistics'!$K$7)</f>
        <v>-1.1547746456427632</v>
      </c>
    </row>
    <row r="976" spans="1:9" x14ac:dyDescent="0.35">
      <c r="A976" s="31">
        <v>975</v>
      </c>
      <c r="B976">
        <v>8</v>
      </c>
      <c r="C976">
        <v>2</v>
      </c>
      <c r="D976">
        <v>0</v>
      </c>
      <c r="E976" s="16">
        <v>0</v>
      </c>
      <c r="F976" s="31">
        <f>STANDARDIZE(B976, 'Summary Statistics'!$E$3, 'Summary Statistics'!$E$7)</f>
        <v>-0.41947435258158761</v>
      </c>
      <c r="G976">
        <f>STANDARDIZE(C976, 'Summary Statistics'!$I$3,'Summary Statistics'!$I$7)</f>
        <v>-0.61528219312381827</v>
      </c>
      <c r="H976">
        <f>STANDARDIZE(D976, 'Summary Statistics'!$J$3,'Summary Statistics'!$J$7)</f>
        <v>-0.67891464284095016</v>
      </c>
      <c r="I976" s="32">
        <f>STANDARDIZE(E976, 'Summary Statistics'!$K$3,'Summary Statistics'!$K$7)</f>
        <v>-1.1547746456427632</v>
      </c>
    </row>
    <row r="977" spans="1:9" x14ac:dyDescent="0.35">
      <c r="A977" s="31">
        <v>976</v>
      </c>
      <c r="B977">
        <v>24</v>
      </c>
      <c r="C977">
        <v>7</v>
      </c>
      <c r="D977">
        <v>3</v>
      </c>
      <c r="E977" s="16">
        <v>8</v>
      </c>
      <c r="F977" s="31">
        <f>STANDARDIZE(B977, 'Summary Statistics'!$E$3, 'Summary Statistics'!$E$7)</f>
        <v>1.6379817129328864</v>
      </c>
      <c r="G977">
        <f>STANDARDIZE(C977, 'Summary Statistics'!$I$3,'Summary Statistics'!$I$7)</f>
        <v>0.76473737338825531</v>
      </c>
      <c r="H977">
        <f>STANDARDIZE(D977, 'Summary Statistics'!$J$3,'Summary Statistics'!$J$7)</f>
        <v>0.2520597274726662</v>
      </c>
      <c r="I977" s="32">
        <f>STANDARDIZE(E977, 'Summary Statistics'!$K$3,'Summary Statistics'!$K$7)</f>
        <v>1.0865440262104955</v>
      </c>
    </row>
    <row r="978" spans="1:9" x14ac:dyDescent="0.35">
      <c r="A978" s="31">
        <v>977</v>
      </c>
      <c r="B978">
        <v>33</v>
      </c>
      <c r="C978">
        <v>16</v>
      </c>
      <c r="D978">
        <v>15</v>
      </c>
      <c r="E978" s="16">
        <v>9</v>
      </c>
      <c r="F978" s="31">
        <f>STANDARDIZE(B978, 'Summary Statistics'!$E$3, 'Summary Statistics'!$E$7)</f>
        <v>2.7953007497847779</v>
      </c>
      <c r="G978">
        <f>STANDARDIZE(C978, 'Summary Statistics'!$I$3,'Summary Statistics'!$I$7)</f>
        <v>3.2487725931099876</v>
      </c>
      <c r="H978">
        <f>STANDARDIZE(D978, 'Summary Statistics'!$J$3,'Summary Statistics'!$J$7)</f>
        <v>3.9759572087271318</v>
      </c>
      <c r="I978" s="32">
        <f>STANDARDIZE(E978, 'Summary Statistics'!$K$3,'Summary Statistics'!$K$7)</f>
        <v>1.3667088601921529</v>
      </c>
    </row>
    <row r="979" spans="1:9" x14ac:dyDescent="0.35">
      <c r="A979" s="31">
        <v>978</v>
      </c>
      <c r="B979">
        <v>5</v>
      </c>
      <c r="C979">
        <v>4</v>
      </c>
      <c r="D979">
        <v>0</v>
      </c>
      <c r="E979" s="16">
        <v>0</v>
      </c>
      <c r="F979" s="31">
        <f>STANDARDIZE(B979, 'Summary Statistics'!$E$3, 'Summary Statistics'!$E$7)</f>
        <v>-0.80524736486555148</v>
      </c>
      <c r="G979">
        <f>STANDARDIZE(C979, 'Summary Statistics'!$I$3,'Summary Statistics'!$I$7)</f>
        <v>-6.3274366518988837E-2</v>
      </c>
      <c r="H979">
        <f>STANDARDIZE(D979, 'Summary Statistics'!$J$3,'Summary Statistics'!$J$7)</f>
        <v>-0.67891464284095016</v>
      </c>
      <c r="I979" s="32">
        <f>STANDARDIZE(E979, 'Summary Statistics'!$K$3,'Summary Statistics'!$K$7)</f>
        <v>-1.1547746456427632</v>
      </c>
    </row>
    <row r="980" spans="1:9" x14ac:dyDescent="0.35">
      <c r="A980" s="31">
        <v>979</v>
      </c>
      <c r="B980">
        <v>15</v>
      </c>
      <c r="C980">
        <v>11</v>
      </c>
      <c r="D980">
        <v>11</v>
      </c>
      <c r="E980" s="16">
        <v>8</v>
      </c>
      <c r="F980" s="31">
        <f>STANDARDIZE(B980, 'Summary Statistics'!$E$3, 'Summary Statistics'!$E$7)</f>
        <v>0.48066267608099472</v>
      </c>
      <c r="G980">
        <f>STANDARDIZE(C980, 'Summary Statistics'!$I$3,'Summary Statistics'!$I$7)</f>
        <v>1.8687530265979142</v>
      </c>
      <c r="H980">
        <f>STANDARDIZE(D980, 'Summary Statistics'!$J$3,'Summary Statistics'!$J$7)</f>
        <v>2.7346580483089769</v>
      </c>
      <c r="I980" s="32">
        <f>STANDARDIZE(E980, 'Summary Statistics'!$K$3,'Summary Statistics'!$K$7)</f>
        <v>1.0865440262104955</v>
      </c>
    </row>
    <row r="981" spans="1:9" x14ac:dyDescent="0.35">
      <c r="A981" s="31">
        <v>980</v>
      </c>
      <c r="B981">
        <v>10</v>
      </c>
      <c r="C981">
        <v>7</v>
      </c>
      <c r="D981">
        <v>7</v>
      </c>
      <c r="E981" s="16">
        <v>7</v>
      </c>
      <c r="F981" s="31">
        <f>STANDARDIZE(B981, 'Summary Statistics'!$E$3, 'Summary Statistics'!$E$7)</f>
        <v>-0.16229234439227835</v>
      </c>
      <c r="G981">
        <f>STANDARDIZE(C981, 'Summary Statistics'!$I$3,'Summary Statistics'!$I$7)</f>
        <v>0.76473737338825531</v>
      </c>
      <c r="H981">
        <f>STANDARDIZE(D981, 'Summary Statistics'!$J$3,'Summary Statistics'!$J$7)</f>
        <v>1.4933588878908215</v>
      </c>
      <c r="I981" s="32">
        <f>STANDARDIZE(E981, 'Summary Statistics'!$K$3,'Summary Statistics'!$K$7)</f>
        <v>0.80637919222883814</v>
      </c>
    </row>
    <row r="982" spans="1:9" x14ac:dyDescent="0.35">
      <c r="A982" s="31">
        <v>981</v>
      </c>
      <c r="B982">
        <v>3</v>
      </c>
      <c r="C982">
        <v>0</v>
      </c>
      <c r="D982">
        <v>0</v>
      </c>
      <c r="E982" s="16">
        <v>0</v>
      </c>
      <c r="F982" s="31">
        <f>STANDARDIZE(B982, 'Summary Statistics'!$E$3, 'Summary Statistics'!$E$7)</f>
        <v>-1.0624293730548606</v>
      </c>
      <c r="G982">
        <f>STANDARDIZE(C982, 'Summary Statistics'!$I$3,'Summary Statistics'!$I$7)</f>
        <v>-1.1672900197286478</v>
      </c>
      <c r="H982">
        <f>STANDARDIZE(D982, 'Summary Statistics'!$J$3,'Summary Statistics'!$J$7)</f>
        <v>-0.67891464284095016</v>
      </c>
      <c r="I982" s="32">
        <f>STANDARDIZE(E982, 'Summary Statistics'!$K$3,'Summary Statistics'!$K$7)</f>
        <v>-1.1547746456427632</v>
      </c>
    </row>
    <row r="983" spans="1:9" x14ac:dyDescent="0.35">
      <c r="A983" s="31">
        <v>982</v>
      </c>
      <c r="B983">
        <v>5</v>
      </c>
      <c r="C983">
        <v>2</v>
      </c>
      <c r="D983">
        <v>3</v>
      </c>
      <c r="E983" s="16">
        <v>2</v>
      </c>
      <c r="F983" s="31">
        <f>STANDARDIZE(B983, 'Summary Statistics'!$E$3, 'Summary Statistics'!$E$7)</f>
        <v>-0.80524736486555148</v>
      </c>
      <c r="G983">
        <f>STANDARDIZE(C983, 'Summary Statistics'!$I$3,'Summary Statistics'!$I$7)</f>
        <v>-0.61528219312381827</v>
      </c>
      <c r="H983">
        <f>STANDARDIZE(D983, 'Summary Statistics'!$J$3,'Summary Statistics'!$J$7)</f>
        <v>0.2520597274726662</v>
      </c>
      <c r="I983" s="32">
        <f>STANDARDIZE(E983, 'Summary Statistics'!$K$3,'Summary Statistics'!$K$7)</f>
        <v>-0.59444497767944848</v>
      </c>
    </row>
    <row r="984" spans="1:9" x14ac:dyDescent="0.35">
      <c r="A984" s="31">
        <v>983</v>
      </c>
      <c r="B984">
        <v>4</v>
      </c>
      <c r="C984">
        <v>2</v>
      </c>
      <c r="D984">
        <v>0</v>
      </c>
      <c r="E984" s="16">
        <v>3</v>
      </c>
      <c r="F984" s="31">
        <f>STANDARDIZE(B984, 'Summary Statistics'!$E$3, 'Summary Statistics'!$E$7)</f>
        <v>-0.93383836896020611</v>
      </c>
      <c r="G984">
        <f>STANDARDIZE(C984, 'Summary Statistics'!$I$3,'Summary Statistics'!$I$7)</f>
        <v>-0.61528219312381827</v>
      </c>
      <c r="H984">
        <f>STANDARDIZE(D984, 'Summary Statistics'!$J$3,'Summary Statistics'!$J$7)</f>
        <v>-0.67891464284095016</v>
      </c>
      <c r="I984" s="32">
        <f>STANDARDIZE(E984, 'Summary Statistics'!$K$3,'Summary Statistics'!$K$7)</f>
        <v>-0.31428014369779117</v>
      </c>
    </row>
    <row r="985" spans="1:9" x14ac:dyDescent="0.35">
      <c r="A985" s="31">
        <v>984</v>
      </c>
      <c r="B985">
        <v>14</v>
      </c>
      <c r="C985">
        <v>11</v>
      </c>
      <c r="D985">
        <v>4</v>
      </c>
      <c r="E985" s="16">
        <v>11</v>
      </c>
      <c r="F985" s="31">
        <f>STANDARDIZE(B985, 'Summary Statistics'!$E$3, 'Summary Statistics'!$E$7)</f>
        <v>0.35207167198634015</v>
      </c>
      <c r="G985">
        <f>STANDARDIZE(C985, 'Summary Statistics'!$I$3,'Summary Statistics'!$I$7)</f>
        <v>1.8687530265979142</v>
      </c>
      <c r="H985">
        <f>STANDARDIZE(D985, 'Summary Statistics'!$J$3,'Summary Statistics'!$J$7)</f>
        <v>0.56238451757720498</v>
      </c>
      <c r="I985" s="32">
        <f>STANDARDIZE(E985, 'Summary Statistics'!$K$3,'Summary Statistics'!$K$7)</f>
        <v>1.9270385281554676</v>
      </c>
    </row>
    <row r="986" spans="1:9" x14ac:dyDescent="0.35">
      <c r="A986" s="31">
        <v>985</v>
      </c>
      <c r="B986">
        <v>5</v>
      </c>
      <c r="C986">
        <v>3</v>
      </c>
      <c r="D986">
        <v>0</v>
      </c>
      <c r="E986" s="16">
        <v>4</v>
      </c>
      <c r="F986" s="31">
        <f>STANDARDIZE(B986, 'Summary Statistics'!$E$3, 'Summary Statistics'!$E$7)</f>
        <v>-0.80524736486555148</v>
      </c>
      <c r="G986">
        <f>STANDARDIZE(C986, 'Summary Statistics'!$I$3,'Summary Statistics'!$I$7)</f>
        <v>-0.33927827982140357</v>
      </c>
      <c r="H986">
        <f>STANDARDIZE(D986, 'Summary Statistics'!$J$3,'Summary Statistics'!$J$7)</f>
        <v>-0.67891464284095016</v>
      </c>
      <c r="I986" s="32">
        <f>STANDARDIZE(E986, 'Summary Statistics'!$K$3,'Summary Statistics'!$K$7)</f>
        <v>-3.4115309716133843E-2</v>
      </c>
    </row>
    <row r="987" spans="1:9" x14ac:dyDescent="0.35">
      <c r="A987" s="31">
        <v>986</v>
      </c>
      <c r="B987">
        <v>10</v>
      </c>
      <c r="C987">
        <v>2</v>
      </c>
      <c r="D987">
        <v>6</v>
      </c>
      <c r="E987" s="16">
        <v>7</v>
      </c>
      <c r="F987" s="31">
        <f>STANDARDIZE(B987, 'Summary Statistics'!$E$3, 'Summary Statistics'!$E$7)</f>
        <v>-0.16229234439227835</v>
      </c>
      <c r="G987">
        <f>STANDARDIZE(C987, 'Summary Statistics'!$I$3,'Summary Statistics'!$I$7)</f>
        <v>-0.61528219312381827</v>
      </c>
      <c r="H987">
        <f>STANDARDIZE(D987, 'Summary Statistics'!$J$3,'Summary Statistics'!$J$7)</f>
        <v>1.1830340977862825</v>
      </c>
      <c r="I987" s="32">
        <f>STANDARDIZE(E987, 'Summary Statistics'!$K$3,'Summary Statistics'!$K$7)</f>
        <v>0.80637919222883814</v>
      </c>
    </row>
    <row r="988" spans="1:9" x14ac:dyDescent="0.35">
      <c r="A988" s="31">
        <v>987</v>
      </c>
      <c r="B988">
        <v>8</v>
      </c>
      <c r="C988">
        <v>4</v>
      </c>
      <c r="D988">
        <v>1</v>
      </c>
      <c r="E988" s="16">
        <v>4</v>
      </c>
      <c r="F988" s="31">
        <f>STANDARDIZE(B988, 'Summary Statistics'!$E$3, 'Summary Statistics'!$E$7)</f>
        <v>-0.41947435258158761</v>
      </c>
      <c r="G988">
        <f>STANDARDIZE(C988, 'Summary Statistics'!$I$3,'Summary Statistics'!$I$7)</f>
        <v>-6.3274366518988837E-2</v>
      </c>
      <c r="H988">
        <f>STANDARDIZE(D988, 'Summary Statistics'!$J$3,'Summary Statistics'!$J$7)</f>
        <v>-0.36858985273641137</v>
      </c>
      <c r="I988" s="32">
        <f>STANDARDIZE(E988, 'Summary Statistics'!$K$3,'Summary Statistics'!$K$7)</f>
        <v>-3.4115309716133843E-2</v>
      </c>
    </row>
    <row r="989" spans="1:9" x14ac:dyDescent="0.35">
      <c r="A989" s="31">
        <v>988</v>
      </c>
      <c r="B989">
        <v>14</v>
      </c>
      <c r="C989">
        <v>2</v>
      </c>
      <c r="D989">
        <v>3</v>
      </c>
      <c r="E989" s="16">
        <v>2</v>
      </c>
      <c r="F989" s="31">
        <f>STANDARDIZE(B989, 'Summary Statistics'!$E$3, 'Summary Statistics'!$E$7)</f>
        <v>0.35207167198634015</v>
      </c>
      <c r="G989">
        <f>STANDARDIZE(C989, 'Summary Statistics'!$I$3,'Summary Statistics'!$I$7)</f>
        <v>-0.61528219312381827</v>
      </c>
      <c r="H989">
        <f>STANDARDIZE(D989, 'Summary Statistics'!$J$3,'Summary Statistics'!$J$7)</f>
        <v>0.2520597274726662</v>
      </c>
      <c r="I989" s="32">
        <f>STANDARDIZE(E989, 'Summary Statistics'!$K$3,'Summary Statistics'!$K$7)</f>
        <v>-0.59444497767944848</v>
      </c>
    </row>
    <row r="990" spans="1:9" x14ac:dyDescent="0.35">
      <c r="A990" s="31">
        <v>989</v>
      </c>
      <c r="B990">
        <v>12</v>
      </c>
      <c r="C990">
        <v>2</v>
      </c>
      <c r="D990">
        <v>3</v>
      </c>
      <c r="E990" s="16">
        <v>3</v>
      </c>
      <c r="F990" s="31">
        <f>STANDARDIZE(B990, 'Summary Statistics'!$E$3, 'Summary Statistics'!$E$7)</f>
        <v>9.4889663797030885E-2</v>
      </c>
      <c r="G990">
        <f>STANDARDIZE(C990, 'Summary Statistics'!$I$3,'Summary Statistics'!$I$7)</f>
        <v>-0.61528219312381827</v>
      </c>
      <c r="H990">
        <f>STANDARDIZE(D990, 'Summary Statistics'!$J$3,'Summary Statistics'!$J$7)</f>
        <v>0.2520597274726662</v>
      </c>
      <c r="I990" s="32">
        <f>STANDARDIZE(E990, 'Summary Statistics'!$K$3,'Summary Statistics'!$K$7)</f>
        <v>-0.31428014369779117</v>
      </c>
    </row>
    <row r="991" spans="1:9" x14ac:dyDescent="0.35">
      <c r="A991" s="31">
        <v>990</v>
      </c>
      <c r="B991">
        <v>8</v>
      </c>
      <c r="C991">
        <v>4</v>
      </c>
      <c r="D991">
        <v>1</v>
      </c>
      <c r="E991" s="16">
        <v>3</v>
      </c>
      <c r="F991" s="31">
        <f>STANDARDIZE(B991, 'Summary Statistics'!$E$3, 'Summary Statistics'!$E$7)</f>
        <v>-0.41947435258158761</v>
      </c>
      <c r="G991">
        <f>STANDARDIZE(C991, 'Summary Statistics'!$I$3,'Summary Statistics'!$I$7)</f>
        <v>-6.3274366518988837E-2</v>
      </c>
      <c r="H991">
        <f>STANDARDIZE(D991, 'Summary Statistics'!$J$3,'Summary Statistics'!$J$7)</f>
        <v>-0.36858985273641137</v>
      </c>
      <c r="I991" s="32">
        <f>STANDARDIZE(E991, 'Summary Statistics'!$K$3,'Summary Statistics'!$K$7)</f>
        <v>-0.31428014369779117</v>
      </c>
    </row>
    <row r="992" spans="1:9" x14ac:dyDescent="0.35">
      <c r="A992" s="31">
        <v>991</v>
      </c>
      <c r="B992">
        <v>8</v>
      </c>
      <c r="C992">
        <v>4</v>
      </c>
      <c r="D992">
        <v>1</v>
      </c>
      <c r="E992" s="16">
        <v>2</v>
      </c>
      <c r="F992" s="31">
        <f>STANDARDIZE(B992, 'Summary Statistics'!$E$3, 'Summary Statistics'!$E$7)</f>
        <v>-0.41947435258158761</v>
      </c>
      <c r="G992">
        <f>STANDARDIZE(C992, 'Summary Statistics'!$I$3,'Summary Statistics'!$I$7)</f>
        <v>-6.3274366518988837E-2</v>
      </c>
      <c r="H992">
        <f>STANDARDIZE(D992, 'Summary Statistics'!$J$3,'Summary Statistics'!$J$7)</f>
        <v>-0.36858985273641137</v>
      </c>
      <c r="I992" s="32">
        <f>STANDARDIZE(E992, 'Summary Statistics'!$K$3,'Summary Statistics'!$K$7)</f>
        <v>-0.59444497767944848</v>
      </c>
    </row>
    <row r="993" spans="1:9" x14ac:dyDescent="0.35">
      <c r="A993" s="31">
        <v>992</v>
      </c>
      <c r="B993">
        <v>4</v>
      </c>
      <c r="C993">
        <v>2</v>
      </c>
      <c r="D993">
        <v>1</v>
      </c>
      <c r="E993" s="16">
        <v>2</v>
      </c>
      <c r="F993" s="31">
        <f>STANDARDIZE(B993, 'Summary Statistics'!$E$3, 'Summary Statistics'!$E$7)</f>
        <v>-0.93383836896020611</v>
      </c>
      <c r="G993">
        <f>STANDARDIZE(C993, 'Summary Statistics'!$I$3,'Summary Statistics'!$I$7)</f>
        <v>-0.61528219312381827</v>
      </c>
      <c r="H993">
        <f>STANDARDIZE(D993, 'Summary Statistics'!$J$3,'Summary Statistics'!$J$7)</f>
        <v>-0.36858985273641137</v>
      </c>
      <c r="I993" s="32">
        <f>STANDARDIZE(E993, 'Summary Statistics'!$K$3,'Summary Statistics'!$K$7)</f>
        <v>-0.59444497767944848</v>
      </c>
    </row>
    <row r="994" spans="1:9" x14ac:dyDescent="0.35">
      <c r="A994" s="31">
        <v>993</v>
      </c>
      <c r="B994">
        <v>13</v>
      </c>
      <c r="C994">
        <v>4</v>
      </c>
      <c r="D994">
        <v>0</v>
      </c>
      <c r="E994" s="16">
        <v>5</v>
      </c>
      <c r="F994" s="31">
        <f>STANDARDIZE(B994, 'Summary Statistics'!$E$3, 'Summary Statistics'!$E$7)</f>
        <v>0.2234806678916855</v>
      </c>
      <c r="G994">
        <f>STANDARDIZE(C994, 'Summary Statistics'!$I$3,'Summary Statistics'!$I$7)</f>
        <v>-6.3274366518988837E-2</v>
      </c>
      <c r="H994">
        <f>STANDARDIZE(D994, 'Summary Statistics'!$J$3,'Summary Statistics'!$J$7)</f>
        <v>-0.67891464284095016</v>
      </c>
      <c r="I994" s="32">
        <f>STANDARDIZE(E994, 'Summary Statistics'!$K$3,'Summary Statistics'!$K$7)</f>
        <v>0.24604952426552348</v>
      </c>
    </row>
    <row r="995" spans="1:9" x14ac:dyDescent="0.35">
      <c r="A995" s="31">
        <v>994</v>
      </c>
      <c r="B995">
        <v>6</v>
      </c>
      <c r="C995">
        <v>2</v>
      </c>
      <c r="D995">
        <v>1</v>
      </c>
      <c r="E995" s="16">
        <v>2</v>
      </c>
      <c r="F995" s="31">
        <f>STANDARDIZE(B995, 'Summary Statistics'!$E$3, 'Summary Statistics'!$E$7)</f>
        <v>-0.67665636077089686</v>
      </c>
      <c r="G995">
        <f>STANDARDIZE(C995, 'Summary Statistics'!$I$3,'Summary Statistics'!$I$7)</f>
        <v>-0.61528219312381827</v>
      </c>
      <c r="H995">
        <f>STANDARDIZE(D995, 'Summary Statistics'!$J$3,'Summary Statistics'!$J$7)</f>
        <v>-0.36858985273641137</v>
      </c>
      <c r="I995" s="32">
        <f>STANDARDIZE(E995, 'Summary Statistics'!$K$3,'Summary Statistics'!$K$7)</f>
        <v>-0.59444497767944848</v>
      </c>
    </row>
    <row r="996" spans="1:9" x14ac:dyDescent="0.35">
      <c r="A996" s="31">
        <v>995</v>
      </c>
      <c r="B996">
        <v>24</v>
      </c>
      <c r="C996">
        <v>3</v>
      </c>
      <c r="D996">
        <v>0</v>
      </c>
      <c r="E996" s="16">
        <v>2</v>
      </c>
      <c r="F996" s="31">
        <f>STANDARDIZE(B996, 'Summary Statistics'!$E$3, 'Summary Statistics'!$E$7)</f>
        <v>1.6379817129328864</v>
      </c>
      <c r="G996">
        <f>STANDARDIZE(C996, 'Summary Statistics'!$I$3,'Summary Statistics'!$I$7)</f>
        <v>-0.33927827982140357</v>
      </c>
      <c r="H996">
        <f>STANDARDIZE(D996, 'Summary Statistics'!$J$3,'Summary Statistics'!$J$7)</f>
        <v>-0.67891464284095016</v>
      </c>
      <c r="I996" s="32">
        <f>STANDARDIZE(E996, 'Summary Statistics'!$K$3,'Summary Statistics'!$K$7)</f>
        <v>-0.59444497767944848</v>
      </c>
    </row>
    <row r="997" spans="1:9" x14ac:dyDescent="0.35">
      <c r="A997" s="31">
        <v>996</v>
      </c>
      <c r="B997">
        <v>20</v>
      </c>
      <c r="C997">
        <v>7</v>
      </c>
      <c r="D997">
        <v>1</v>
      </c>
      <c r="E997" s="16">
        <v>8</v>
      </c>
      <c r="F997" s="31">
        <f>STANDARDIZE(B997, 'Summary Statistics'!$E$3, 'Summary Statistics'!$E$7)</f>
        <v>1.1236176965542679</v>
      </c>
      <c r="G997">
        <f>STANDARDIZE(C997, 'Summary Statistics'!$I$3,'Summary Statistics'!$I$7)</f>
        <v>0.76473737338825531</v>
      </c>
      <c r="H997">
        <f>STANDARDIZE(D997, 'Summary Statistics'!$J$3,'Summary Statistics'!$J$7)</f>
        <v>-0.36858985273641137</v>
      </c>
      <c r="I997" s="32">
        <f>STANDARDIZE(E997, 'Summary Statistics'!$K$3,'Summary Statistics'!$K$7)</f>
        <v>1.0865440262104955</v>
      </c>
    </row>
    <row r="998" spans="1:9" x14ac:dyDescent="0.35">
      <c r="A998" s="31">
        <v>997</v>
      </c>
      <c r="B998">
        <v>6</v>
      </c>
      <c r="C998">
        <v>2</v>
      </c>
      <c r="D998">
        <v>4</v>
      </c>
      <c r="E998" s="16">
        <v>4</v>
      </c>
      <c r="F998" s="31">
        <f>STANDARDIZE(B998, 'Summary Statistics'!$E$3, 'Summary Statistics'!$E$7)</f>
        <v>-0.67665636077089686</v>
      </c>
      <c r="G998">
        <f>STANDARDIZE(C998, 'Summary Statistics'!$I$3,'Summary Statistics'!$I$7)</f>
        <v>-0.61528219312381827</v>
      </c>
      <c r="H998">
        <f>STANDARDIZE(D998, 'Summary Statistics'!$J$3,'Summary Statistics'!$J$7)</f>
        <v>0.56238451757720498</v>
      </c>
      <c r="I998" s="32">
        <f>STANDARDIZE(E998, 'Summary Statistics'!$K$3,'Summary Statistics'!$K$7)</f>
        <v>-3.4115309716133843E-2</v>
      </c>
    </row>
    <row r="999" spans="1:9" x14ac:dyDescent="0.35">
      <c r="A999" s="31">
        <v>998</v>
      </c>
      <c r="B999">
        <v>8</v>
      </c>
      <c r="C999">
        <v>2</v>
      </c>
      <c r="D999">
        <v>7</v>
      </c>
      <c r="E999" s="16">
        <v>7</v>
      </c>
      <c r="F999" s="31">
        <f>STANDARDIZE(B999, 'Summary Statistics'!$E$3, 'Summary Statistics'!$E$7)</f>
        <v>-0.41947435258158761</v>
      </c>
      <c r="G999">
        <f>STANDARDIZE(C999, 'Summary Statistics'!$I$3,'Summary Statistics'!$I$7)</f>
        <v>-0.61528219312381827</v>
      </c>
      <c r="H999">
        <f>STANDARDIZE(D999, 'Summary Statistics'!$J$3,'Summary Statistics'!$J$7)</f>
        <v>1.4933588878908215</v>
      </c>
      <c r="I999" s="32">
        <f>STANDARDIZE(E999, 'Summary Statistics'!$K$3,'Summary Statistics'!$K$7)</f>
        <v>0.80637919222883814</v>
      </c>
    </row>
    <row r="1000" spans="1:9" x14ac:dyDescent="0.35">
      <c r="A1000" s="31">
        <v>999</v>
      </c>
      <c r="B1000">
        <v>5</v>
      </c>
      <c r="C1000">
        <v>3</v>
      </c>
      <c r="D1000">
        <v>1</v>
      </c>
      <c r="E1000" s="16">
        <v>1</v>
      </c>
      <c r="F1000" s="31">
        <f>STANDARDIZE(B1000, 'Summary Statistics'!$E$3, 'Summary Statistics'!$E$7)</f>
        <v>-0.80524736486555148</v>
      </c>
      <c r="G1000">
        <f>STANDARDIZE(C1000, 'Summary Statistics'!$I$3,'Summary Statistics'!$I$7)</f>
        <v>-0.33927827982140357</v>
      </c>
      <c r="H1000">
        <f>STANDARDIZE(D1000, 'Summary Statistics'!$J$3,'Summary Statistics'!$J$7)</f>
        <v>-0.36858985273641137</v>
      </c>
      <c r="I1000" s="32">
        <f>STANDARDIZE(E1000, 'Summary Statistics'!$K$3,'Summary Statistics'!$K$7)</f>
        <v>-0.87460981166110585</v>
      </c>
    </row>
    <row r="1001" spans="1:9" x14ac:dyDescent="0.35">
      <c r="A1001" s="31">
        <v>1000</v>
      </c>
      <c r="B1001">
        <v>21</v>
      </c>
      <c r="C1001">
        <v>7</v>
      </c>
      <c r="D1001">
        <v>0</v>
      </c>
      <c r="E1001" s="16">
        <v>9</v>
      </c>
      <c r="F1001" s="31">
        <f>STANDARDIZE(B1001, 'Summary Statistics'!$E$3, 'Summary Statistics'!$E$7)</f>
        <v>1.2522087006489224</v>
      </c>
      <c r="G1001">
        <f>STANDARDIZE(C1001, 'Summary Statistics'!$I$3,'Summary Statistics'!$I$7)</f>
        <v>0.76473737338825531</v>
      </c>
      <c r="H1001">
        <f>STANDARDIZE(D1001, 'Summary Statistics'!$J$3,'Summary Statistics'!$J$7)</f>
        <v>-0.67891464284095016</v>
      </c>
      <c r="I1001" s="32">
        <f>STANDARDIZE(E1001, 'Summary Statistics'!$K$3,'Summary Statistics'!$K$7)</f>
        <v>1.3667088601921529</v>
      </c>
    </row>
    <row r="1002" spans="1:9" x14ac:dyDescent="0.35">
      <c r="A1002" s="31">
        <v>1001</v>
      </c>
      <c r="B1002">
        <v>12</v>
      </c>
      <c r="C1002">
        <v>4</v>
      </c>
      <c r="D1002">
        <v>0</v>
      </c>
      <c r="E1002" s="16">
        <v>4</v>
      </c>
      <c r="F1002" s="31">
        <f>STANDARDIZE(B1002, 'Summary Statistics'!$E$3, 'Summary Statistics'!$E$7)</f>
        <v>9.4889663797030885E-2</v>
      </c>
      <c r="G1002">
        <f>STANDARDIZE(C1002, 'Summary Statistics'!$I$3,'Summary Statistics'!$I$7)</f>
        <v>-6.3274366518988837E-2</v>
      </c>
      <c r="H1002">
        <f>STANDARDIZE(D1002, 'Summary Statistics'!$J$3,'Summary Statistics'!$J$7)</f>
        <v>-0.67891464284095016</v>
      </c>
      <c r="I1002" s="32">
        <f>STANDARDIZE(E1002, 'Summary Statistics'!$K$3,'Summary Statistics'!$K$7)</f>
        <v>-3.4115309716133843E-2</v>
      </c>
    </row>
    <row r="1003" spans="1:9" x14ac:dyDescent="0.35">
      <c r="A1003" s="31">
        <v>1002</v>
      </c>
      <c r="B1003">
        <v>8</v>
      </c>
      <c r="C1003">
        <v>2</v>
      </c>
      <c r="D1003">
        <v>0</v>
      </c>
      <c r="E1003" s="16">
        <v>2</v>
      </c>
      <c r="F1003" s="31">
        <f>STANDARDIZE(B1003, 'Summary Statistics'!$E$3, 'Summary Statistics'!$E$7)</f>
        <v>-0.41947435258158761</v>
      </c>
      <c r="G1003">
        <f>STANDARDIZE(C1003, 'Summary Statistics'!$I$3,'Summary Statistics'!$I$7)</f>
        <v>-0.61528219312381827</v>
      </c>
      <c r="H1003">
        <f>STANDARDIZE(D1003, 'Summary Statistics'!$J$3,'Summary Statistics'!$J$7)</f>
        <v>-0.67891464284095016</v>
      </c>
      <c r="I1003" s="32">
        <f>STANDARDIZE(E1003, 'Summary Statistics'!$K$3,'Summary Statistics'!$K$7)</f>
        <v>-0.59444497767944848</v>
      </c>
    </row>
    <row r="1004" spans="1:9" x14ac:dyDescent="0.35">
      <c r="A1004" s="31">
        <v>1003</v>
      </c>
      <c r="B1004">
        <v>10</v>
      </c>
      <c r="C1004">
        <v>2</v>
      </c>
      <c r="D1004">
        <v>2</v>
      </c>
      <c r="E1004" s="16">
        <v>2</v>
      </c>
      <c r="F1004" s="31">
        <f>STANDARDIZE(B1004, 'Summary Statistics'!$E$3, 'Summary Statistics'!$E$7)</f>
        <v>-0.16229234439227835</v>
      </c>
      <c r="G1004">
        <f>STANDARDIZE(C1004, 'Summary Statistics'!$I$3,'Summary Statistics'!$I$7)</f>
        <v>-0.61528219312381827</v>
      </c>
      <c r="H1004">
        <f>STANDARDIZE(D1004, 'Summary Statistics'!$J$3,'Summary Statistics'!$J$7)</f>
        <v>-5.8265062631872602E-2</v>
      </c>
      <c r="I1004" s="32">
        <f>STANDARDIZE(E1004, 'Summary Statistics'!$K$3,'Summary Statistics'!$K$7)</f>
        <v>-0.59444497767944848</v>
      </c>
    </row>
    <row r="1005" spans="1:9" x14ac:dyDescent="0.35">
      <c r="A1005" s="31">
        <v>1004</v>
      </c>
      <c r="B1005">
        <v>7</v>
      </c>
      <c r="C1005">
        <v>2</v>
      </c>
      <c r="D1005">
        <v>0</v>
      </c>
      <c r="E1005" s="16">
        <v>2</v>
      </c>
      <c r="F1005" s="31">
        <f>STANDARDIZE(B1005, 'Summary Statistics'!$E$3, 'Summary Statistics'!$E$7)</f>
        <v>-0.54806535667624223</v>
      </c>
      <c r="G1005">
        <f>STANDARDIZE(C1005, 'Summary Statistics'!$I$3,'Summary Statistics'!$I$7)</f>
        <v>-0.61528219312381827</v>
      </c>
      <c r="H1005">
        <f>STANDARDIZE(D1005, 'Summary Statistics'!$J$3,'Summary Statistics'!$J$7)</f>
        <v>-0.67891464284095016</v>
      </c>
      <c r="I1005" s="32">
        <f>STANDARDIZE(E1005, 'Summary Statistics'!$K$3,'Summary Statistics'!$K$7)</f>
        <v>-0.59444497767944848</v>
      </c>
    </row>
    <row r="1006" spans="1:9" x14ac:dyDescent="0.35">
      <c r="A1006" s="31">
        <v>1005</v>
      </c>
      <c r="B1006">
        <v>8</v>
      </c>
      <c r="C1006">
        <v>7</v>
      </c>
      <c r="D1006">
        <v>0</v>
      </c>
      <c r="E1006" s="16">
        <v>7</v>
      </c>
      <c r="F1006" s="31">
        <f>STANDARDIZE(B1006, 'Summary Statistics'!$E$3, 'Summary Statistics'!$E$7)</f>
        <v>-0.41947435258158761</v>
      </c>
      <c r="G1006">
        <f>STANDARDIZE(C1006, 'Summary Statistics'!$I$3,'Summary Statistics'!$I$7)</f>
        <v>0.76473737338825531</v>
      </c>
      <c r="H1006">
        <f>STANDARDIZE(D1006, 'Summary Statistics'!$J$3,'Summary Statistics'!$J$7)</f>
        <v>-0.67891464284095016</v>
      </c>
      <c r="I1006" s="32">
        <f>STANDARDIZE(E1006, 'Summary Statistics'!$K$3,'Summary Statistics'!$K$7)</f>
        <v>0.80637919222883814</v>
      </c>
    </row>
    <row r="1007" spans="1:9" x14ac:dyDescent="0.35">
      <c r="A1007" s="31">
        <v>1006</v>
      </c>
      <c r="B1007">
        <v>10</v>
      </c>
      <c r="C1007">
        <v>9</v>
      </c>
      <c r="D1007">
        <v>0</v>
      </c>
      <c r="E1007" s="16">
        <v>9</v>
      </c>
      <c r="F1007" s="31">
        <f>STANDARDIZE(B1007, 'Summary Statistics'!$E$3, 'Summary Statistics'!$E$7)</f>
        <v>-0.16229234439227835</v>
      </c>
      <c r="G1007">
        <f>STANDARDIZE(C1007, 'Summary Statistics'!$I$3,'Summary Statistics'!$I$7)</f>
        <v>1.3167451999930848</v>
      </c>
      <c r="H1007">
        <f>STANDARDIZE(D1007, 'Summary Statistics'!$J$3,'Summary Statistics'!$J$7)</f>
        <v>-0.67891464284095016</v>
      </c>
      <c r="I1007" s="32">
        <f>STANDARDIZE(E1007, 'Summary Statistics'!$K$3,'Summary Statistics'!$K$7)</f>
        <v>1.3667088601921529</v>
      </c>
    </row>
    <row r="1008" spans="1:9" x14ac:dyDescent="0.35">
      <c r="A1008" s="31">
        <v>1007</v>
      </c>
      <c r="B1008">
        <v>20</v>
      </c>
      <c r="C1008">
        <v>3</v>
      </c>
      <c r="D1008">
        <v>1</v>
      </c>
      <c r="E1008" s="16">
        <v>3</v>
      </c>
      <c r="F1008" s="31">
        <f>STANDARDIZE(B1008, 'Summary Statistics'!$E$3, 'Summary Statistics'!$E$7)</f>
        <v>1.1236176965542679</v>
      </c>
      <c r="G1008">
        <f>STANDARDIZE(C1008, 'Summary Statistics'!$I$3,'Summary Statistics'!$I$7)</f>
        <v>-0.33927827982140357</v>
      </c>
      <c r="H1008">
        <f>STANDARDIZE(D1008, 'Summary Statistics'!$J$3,'Summary Statistics'!$J$7)</f>
        <v>-0.36858985273641137</v>
      </c>
      <c r="I1008" s="32">
        <f>STANDARDIZE(E1008, 'Summary Statistics'!$K$3,'Summary Statistics'!$K$7)</f>
        <v>-0.31428014369779117</v>
      </c>
    </row>
    <row r="1009" spans="1:9" x14ac:dyDescent="0.35">
      <c r="A1009" s="31">
        <v>1008</v>
      </c>
      <c r="B1009">
        <v>9</v>
      </c>
      <c r="C1009">
        <v>7</v>
      </c>
      <c r="D1009">
        <v>7</v>
      </c>
      <c r="E1009" s="16">
        <v>7</v>
      </c>
      <c r="F1009" s="31">
        <f>STANDARDIZE(B1009, 'Summary Statistics'!$E$3, 'Summary Statistics'!$E$7)</f>
        <v>-0.29088334848693298</v>
      </c>
      <c r="G1009">
        <f>STANDARDIZE(C1009, 'Summary Statistics'!$I$3,'Summary Statistics'!$I$7)</f>
        <v>0.76473737338825531</v>
      </c>
      <c r="H1009">
        <f>STANDARDIZE(D1009, 'Summary Statistics'!$J$3,'Summary Statistics'!$J$7)</f>
        <v>1.4933588878908215</v>
      </c>
      <c r="I1009" s="32">
        <f>STANDARDIZE(E1009, 'Summary Statistics'!$K$3,'Summary Statistics'!$K$7)</f>
        <v>0.80637919222883814</v>
      </c>
    </row>
    <row r="1010" spans="1:9" x14ac:dyDescent="0.35">
      <c r="A1010" s="31">
        <v>1009</v>
      </c>
      <c r="B1010">
        <v>29</v>
      </c>
      <c r="C1010">
        <v>7</v>
      </c>
      <c r="D1010">
        <v>12</v>
      </c>
      <c r="E1010" s="16">
        <v>7</v>
      </c>
      <c r="F1010" s="31">
        <f>STANDARDIZE(B1010, 'Summary Statistics'!$E$3, 'Summary Statistics'!$E$7)</f>
        <v>2.2809367334061594</v>
      </c>
      <c r="G1010">
        <f>STANDARDIZE(C1010, 'Summary Statistics'!$I$3,'Summary Statistics'!$I$7)</f>
        <v>0.76473737338825531</v>
      </c>
      <c r="H1010">
        <f>STANDARDIZE(D1010, 'Summary Statistics'!$J$3,'Summary Statistics'!$J$7)</f>
        <v>3.0449828384135156</v>
      </c>
      <c r="I1010" s="32">
        <f>STANDARDIZE(E1010, 'Summary Statistics'!$K$3,'Summary Statistics'!$K$7)</f>
        <v>0.80637919222883814</v>
      </c>
    </row>
    <row r="1011" spans="1:9" x14ac:dyDescent="0.35">
      <c r="A1011" s="31">
        <v>1010</v>
      </c>
      <c r="B1011">
        <v>32</v>
      </c>
      <c r="C1011">
        <v>8</v>
      </c>
      <c r="D1011">
        <v>1</v>
      </c>
      <c r="E1011" s="16">
        <v>5</v>
      </c>
      <c r="F1011" s="31">
        <f>STANDARDIZE(B1011, 'Summary Statistics'!$E$3, 'Summary Statistics'!$E$7)</f>
        <v>2.666709745690123</v>
      </c>
      <c r="G1011">
        <f>STANDARDIZE(C1011, 'Summary Statistics'!$I$3,'Summary Statistics'!$I$7)</f>
        <v>1.04074128669067</v>
      </c>
      <c r="H1011">
        <f>STANDARDIZE(D1011, 'Summary Statistics'!$J$3,'Summary Statistics'!$J$7)</f>
        <v>-0.36858985273641137</v>
      </c>
      <c r="I1011" s="32">
        <f>STANDARDIZE(E1011, 'Summary Statistics'!$K$3,'Summary Statistics'!$K$7)</f>
        <v>0.24604952426552348</v>
      </c>
    </row>
    <row r="1012" spans="1:9" x14ac:dyDescent="0.35">
      <c r="A1012" s="31">
        <v>1011</v>
      </c>
      <c r="B1012">
        <v>31</v>
      </c>
      <c r="C1012">
        <v>7</v>
      </c>
      <c r="D1012">
        <v>0</v>
      </c>
      <c r="E1012" s="16">
        <v>0</v>
      </c>
      <c r="F1012" s="31">
        <f>STANDARDIZE(B1012, 'Summary Statistics'!$E$3, 'Summary Statistics'!$E$7)</f>
        <v>2.5381187415954685</v>
      </c>
      <c r="G1012">
        <f>STANDARDIZE(C1012, 'Summary Statistics'!$I$3,'Summary Statistics'!$I$7)</f>
        <v>0.76473737338825531</v>
      </c>
      <c r="H1012">
        <f>STANDARDIZE(D1012, 'Summary Statistics'!$J$3,'Summary Statistics'!$J$7)</f>
        <v>-0.67891464284095016</v>
      </c>
      <c r="I1012" s="32">
        <f>STANDARDIZE(E1012, 'Summary Statistics'!$K$3,'Summary Statistics'!$K$7)</f>
        <v>-1.1547746456427632</v>
      </c>
    </row>
    <row r="1013" spans="1:9" x14ac:dyDescent="0.35">
      <c r="A1013" s="31">
        <v>1012</v>
      </c>
      <c r="B1013">
        <v>15</v>
      </c>
      <c r="C1013">
        <v>4</v>
      </c>
      <c r="D1013">
        <v>0</v>
      </c>
      <c r="E1013" s="16">
        <v>1</v>
      </c>
      <c r="F1013" s="31">
        <f>STANDARDIZE(B1013, 'Summary Statistics'!$E$3, 'Summary Statistics'!$E$7)</f>
        <v>0.48066267608099472</v>
      </c>
      <c r="G1013">
        <f>STANDARDIZE(C1013, 'Summary Statistics'!$I$3,'Summary Statistics'!$I$7)</f>
        <v>-6.3274366518988837E-2</v>
      </c>
      <c r="H1013">
        <f>STANDARDIZE(D1013, 'Summary Statistics'!$J$3,'Summary Statistics'!$J$7)</f>
        <v>-0.67891464284095016</v>
      </c>
      <c r="I1013" s="32">
        <f>STANDARDIZE(E1013, 'Summary Statistics'!$K$3,'Summary Statistics'!$K$7)</f>
        <v>-0.87460981166110585</v>
      </c>
    </row>
    <row r="1014" spans="1:9" x14ac:dyDescent="0.35">
      <c r="A1014" s="31">
        <v>1013</v>
      </c>
      <c r="B1014">
        <v>1</v>
      </c>
      <c r="C1014">
        <v>0</v>
      </c>
      <c r="D1014">
        <v>0</v>
      </c>
      <c r="E1014" s="16">
        <v>0</v>
      </c>
      <c r="F1014" s="31">
        <f>STANDARDIZE(B1014, 'Summary Statistics'!$E$3, 'Summary Statistics'!$E$7)</f>
        <v>-1.3196113812441699</v>
      </c>
      <c r="G1014">
        <f>STANDARDIZE(C1014, 'Summary Statistics'!$I$3,'Summary Statistics'!$I$7)</f>
        <v>-1.1672900197286478</v>
      </c>
      <c r="H1014">
        <f>STANDARDIZE(D1014, 'Summary Statistics'!$J$3,'Summary Statistics'!$J$7)</f>
        <v>-0.67891464284095016</v>
      </c>
      <c r="I1014" s="32">
        <f>STANDARDIZE(E1014, 'Summary Statistics'!$K$3,'Summary Statistics'!$K$7)</f>
        <v>-1.1547746456427632</v>
      </c>
    </row>
    <row r="1015" spans="1:9" x14ac:dyDescent="0.35">
      <c r="A1015" s="31">
        <v>1014</v>
      </c>
      <c r="B1015">
        <v>8</v>
      </c>
      <c r="C1015">
        <v>2</v>
      </c>
      <c r="D1015">
        <v>0</v>
      </c>
      <c r="E1015" s="16">
        <v>2</v>
      </c>
      <c r="F1015" s="31">
        <f>STANDARDIZE(B1015, 'Summary Statistics'!$E$3, 'Summary Statistics'!$E$7)</f>
        <v>-0.41947435258158761</v>
      </c>
      <c r="G1015">
        <f>STANDARDIZE(C1015, 'Summary Statistics'!$I$3,'Summary Statistics'!$I$7)</f>
        <v>-0.61528219312381827</v>
      </c>
      <c r="H1015">
        <f>STANDARDIZE(D1015, 'Summary Statistics'!$J$3,'Summary Statistics'!$J$7)</f>
        <v>-0.67891464284095016</v>
      </c>
      <c r="I1015" s="32">
        <f>STANDARDIZE(E1015, 'Summary Statistics'!$K$3,'Summary Statistics'!$K$7)</f>
        <v>-0.59444497767944848</v>
      </c>
    </row>
    <row r="1016" spans="1:9" x14ac:dyDescent="0.35">
      <c r="A1016" s="31">
        <v>1015</v>
      </c>
      <c r="B1016">
        <v>9</v>
      </c>
      <c r="C1016">
        <v>2</v>
      </c>
      <c r="D1016">
        <v>1</v>
      </c>
      <c r="E1016" s="16">
        <v>0</v>
      </c>
      <c r="F1016" s="31">
        <f>STANDARDIZE(B1016, 'Summary Statistics'!$E$3, 'Summary Statistics'!$E$7)</f>
        <v>-0.29088334848693298</v>
      </c>
      <c r="G1016">
        <f>STANDARDIZE(C1016, 'Summary Statistics'!$I$3,'Summary Statistics'!$I$7)</f>
        <v>-0.61528219312381827</v>
      </c>
      <c r="H1016">
        <f>STANDARDIZE(D1016, 'Summary Statistics'!$J$3,'Summary Statistics'!$J$7)</f>
        <v>-0.36858985273641137</v>
      </c>
      <c r="I1016" s="32">
        <f>STANDARDIZE(E1016, 'Summary Statistics'!$K$3,'Summary Statistics'!$K$7)</f>
        <v>-1.1547746456427632</v>
      </c>
    </row>
    <row r="1017" spans="1:9" x14ac:dyDescent="0.35">
      <c r="A1017" s="31">
        <v>1016</v>
      </c>
      <c r="B1017">
        <v>10</v>
      </c>
      <c r="C1017">
        <v>3</v>
      </c>
      <c r="D1017">
        <v>1</v>
      </c>
      <c r="E1017" s="16">
        <v>3</v>
      </c>
      <c r="F1017" s="31">
        <f>STANDARDIZE(B1017, 'Summary Statistics'!$E$3, 'Summary Statistics'!$E$7)</f>
        <v>-0.16229234439227835</v>
      </c>
      <c r="G1017">
        <f>STANDARDIZE(C1017, 'Summary Statistics'!$I$3,'Summary Statistics'!$I$7)</f>
        <v>-0.33927827982140357</v>
      </c>
      <c r="H1017">
        <f>STANDARDIZE(D1017, 'Summary Statistics'!$J$3,'Summary Statistics'!$J$7)</f>
        <v>-0.36858985273641137</v>
      </c>
      <c r="I1017" s="32">
        <f>STANDARDIZE(E1017, 'Summary Statistics'!$K$3,'Summary Statistics'!$K$7)</f>
        <v>-0.31428014369779117</v>
      </c>
    </row>
    <row r="1018" spans="1:9" x14ac:dyDescent="0.35">
      <c r="A1018" s="31">
        <v>1017</v>
      </c>
      <c r="B1018">
        <v>1</v>
      </c>
      <c r="C1018">
        <v>0</v>
      </c>
      <c r="D1018">
        <v>0</v>
      </c>
      <c r="E1018" s="16">
        <v>0</v>
      </c>
      <c r="F1018" s="31">
        <f>STANDARDIZE(B1018, 'Summary Statistics'!$E$3, 'Summary Statistics'!$E$7)</f>
        <v>-1.3196113812441699</v>
      </c>
      <c r="G1018">
        <f>STANDARDIZE(C1018, 'Summary Statistics'!$I$3,'Summary Statistics'!$I$7)</f>
        <v>-1.1672900197286478</v>
      </c>
      <c r="H1018">
        <f>STANDARDIZE(D1018, 'Summary Statistics'!$J$3,'Summary Statistics'!$J$7)</f>
        <v>-0.67891464284095016</v>
      </c>
      <c r="I1018" s="32">
        <f>STANDARDIZE(E1018, 'Summary Statistics'!$K$3,'Summary Statistics'!$K$7)</f>
        <v>-1.1547746456427632</v>
      </c>
    </row>
    <row r="1019" spans="1:9" x14ac:dyDescent="0.35">
      <c r="A1019" s="31">
        <v>1018</v>
      </c>
      <c r="B1019">
        <v>6</v>
      </c>
      <c r="C1019">
        <v>0</v>
      </c>
      <c r="D1019">
        <v>1</v>
      </c>
      <c r="E1019" s="16">
        <v>4</v>
      </c>
      <c r="F1019" s="31">
        <f>STANDARDIZE(B1019, 'Summary Statistics'!$E$3, 'Summary Statistics'!$E$7)</f>
        <v>-0.67665636077089686</v>
      </c>
      <c r="G1019">
        <f>STANDARDIZE(C1019, 'Summary Statistics'!$I$3,'Summary Statistics'!$I$7)</f>
        <v>-1.1672900197286478</v>
      </c>
      <c r="H1019">
        <f>STANDARDIZE(D1019, 'Summary Statistics'!$J$3,'Summary Statistics'!$J$7)</f>
        <v>-0.36858985273641137</v>
      </c>
      <c r="I1019" s="32">
        <f>STANDARDIZE(E1019, 'Summary Statistics'!$K$3,'Summary Statistics'!$K$7)</f>
        <v>-3.4115309716133843E-2</v>
      </c>
    </row>
    <row r="1020" spans="1:9" x14ac:dyDescent="0.35">
      <c r="A1020" s="31">
        <v>1019</v>
      </c>
      <c r="B1020">
        <v>10</v>
      </c>
      <c r="C1020">
        <v>4</v>
      </c>
      <c r="D1020">
        <v>1</v>
      </c>
      <c r="E1020" s="16">
        <v>8</v>
      </c>
      <c r="F1020" s="31">
        <f>STANDARDIZE(B1020, 'Summary Statistics'!$E$3, 'Summary Statistics'!$E$7)</f>
        <v>-0.16229234439227835</v>
      </c>
      <c r="G1020">
        <f>STANDARDIZE(C1020, 'Summary Statistics'!$I$3,'Summary Statistics'!$I$7)</f>
        <v>-6.3274366518988837E-2</v>
      </c>
      <c r="H1020">
        <f>STANDARDIZE(D1020, 'Summary Statistics'!$J$3,'Summary Statistics'!$J$7)</f>
        <v>-0.36858985273641137</v>
      </c>
      <c r="I1020" s="32">
        <f>STANDARDIZE(E1020, 'Summary Statistics'!$K$3,'Summary Statistics'!$K$7)</f>
        <v>1.0865440262104955</v>
      </c>
    </row>
    <row r="1021" spans="1:9" x14ac:dyDescent="0.35">
      <c r="A1021" s="31">
        <v>1020</v>
      </c>
      <c r="B1021">
        <v>11</v>
      </c>
      <c r="C1021">
        <v>2</v>
      </c>
      <c r="D1021">
        <v>0</v>
      </c>
      <c r="E1021" s="16">
        <v>2</v>
      </c>
      <c r="F1021" s="31">
        <f>STANDARDIZE(B1021, 'Summary Statistics'!$E$3, 'Summary Statistics'!$E$7)</f>
        <v>-3.3701340297623741E-2</v>
      </c>
      <c r="G1021">
        <f>STANDARDIZE(C1021, 'Summary Statistics'!$I$3,'Summary Statistics'!$I$7)</f>
        <v>-0.61528219312381827</v>
      </c>
      <c r="H1021">
        <f>STANDARDIZE(D1021, 'Summary Statistics'!$J$3,'Summary Statistics'!$J$7)</f>
        <v>-0.67891464284095016</v>
      </c>
      <c r="I1021" s="32">
        <f>STANDARDIZE(E1021, 'Summary Statistics'!$K$3,'Summary Statistics'!$K$7)</f>
        <v>-0.59444497767944848</v>
      </c>
    </row>
    <row r="1022" spans="1:9" x14ac:dyDescent="0.35">
      <c r="A1022" s="31">
        <v>1021</v>
      </c>
      <c r="B1022">
        <v>17</v>
      </c>
      <c r="C1022">
        <v>5</v>
      </c>
      <c r="D1022">
        <v>1</v>
      </c>
      <c r="E1022" s="16">
        <v>2</v>
      </c>
      <c r="F1022" s="31">
        <f>STANDARDIZE(B1022, 'Summary Statistics'!$E$3, 'Summary Statistics'!$E$7)</f>
        <v>0.73784468427030403</v>
      </c>
      <c r="G1022">
        <f>STANDARDIZE(C1022, 'Summary Statistics'!$I$3,'Summary Statistics'!$I$7)</f>
        <v>0.2127295467834259</v>
      </c>
      <c r="H1022">
        <f>STANDARDIZE(D1022, 'Summary Statistics'!$J$3,'Summary Statistics'!$J$7)</f>
        <v>-0.36858985273641137</v>
      </c>
      <c r="I1022" s="32">
        <f>STANDARDIZE(E1022, 'Summary Statistics'!$K$3,'Summary Statistics'!$K$7)</f>
        <v>-0.59444497767944848</v>
      </c>
    </row>
    <row r="1023" spans="1:9" x14ac:dyDescent="0.35">
      <c r="A1023" s="31">
        <v>1022</v>
      </c>
      <c r="B1023">
        <v>6</v>
      </c>
      <c r="C1023">
        <v>2</v>
      </c>
      <c r="D1023">
        <v>2</v>
      </c>
      <c r="E1023" s="16">
        <v>2</v>
      </c>
      <c r="F1023" s="31">
        <f>STANDARDIZE(B1023, 'Summary Statistics'!$E$3, 'Summary Statistics'!$E$7)</f>
        <v>-0.67665636077089686</v>
      </c>
      <c r="G1023">
        <f>STANDARDIZE(C1023, 'Summary Statistics'!$I$3,'Summary Statistics'!$I$7)</f>
        <v>-0.61528219312381827</v>
      </c>
      <c r="H1023">
        <f>STANDARDIZE(D1023, 'Summary Statistics'!$J$3,'Summary Statistics'!$J$7)</f>
        <v>-5.8265062631872602E-2</v>
      </c>
      <c r="I1023" s="32">
        <f>STANDARDIZE(E1023, 'Summary Statistics'!$K$3,'Summary Statistics'!$K$7)</f>
        <v>-0.59444497767944848</v>
      </c>
    </row>
    <row r="1024" spans="1:9" x14ac:dyDescent="0.35">
      <c r="A1024" s="31">
        <v>1023</v>
      </c>
      <c r="B1024">
        <v>7</v>
      </c>
      <c r="C1024">
        <v>5</v>
      </c>
      <c r="D1024">
        <v>1</v>
      </c>
      <c r="E1024" s="16">
        <v>3</v>
      </c>
      <c r="F1024" s="31">
        <f>STANDARDIZE(B1024, 'Summary Statistics'!$E$3, 'Summary Statistics'!$E$7)</f>
        <v>-0.54806535667624223</v>
      </c>
      <c r="G1024">
        <f>STANDARDIZE(C1024, 'Summary Statistics'!$I$3,'Summary Statistics'!$I$7)</f>
        <v>0.2127295467834259</v>
      </c>
      <c r="H1024">
        <f>STANDARDIZE(D1024, 'Summary Statistics'!$J$3,'Summary Statistics'!$J$7)</f>
        <v>-0.36858985273641137</v>
      </c>
      <c r="I1024" s="32">
        <f>STANDARDIZE(E1024, 'Summary Statistics'!$K$3,'Summary Statistics'!$K$7)</f>
        <v>-0.31428014369779117</v>
      </c>
    </row>
    <row r="1025" spans="1:9" x14ac:dyDescent="0.35">
      <c r="A1025" s="31">
        <v>1024</v>
      </c>
      <c r="B1025">
        <v>5</v>
      </c>
      <c r="C1025">
        <v>2</v>
      </c>
      <c r="D1025">
        <v>1</v>
      </c>
      <c r="E1025" s="16">
        <v>0</v>
      </c>
      <c r="F1025" s="31">
        <f>STANDARDIZE(B1025, 'Summary Statistics'!$E$3, 'Summary Statistics'!$E$7)</f>
        <v>-0.80524736486555148</v>
      </c>
      <c r="G1025">
        <f>STANDARDIZE(C1025, 'Summary Statistics'!$I$3,'Summary Statistics'!$I$7)</f>
        <v>-0.61528219312381827</v>
      </c>
      <c r="H1025">
        <f>STANDARDIZE(D1025, 'Summary Statistics'!$J$3,'Summary Statistics'!$J$7)</f>
        <v>-0.36858985273641137</v>
      </c>
      <c r="I1025" s="32">
        <f>STANDARDIZE(E1025, 'Summary Statistics'!$K$3,'Summary Statistics'!$K$7)</f>
        <v>-1.1547746456427632</v>
      </c>
    </row>
    <row r="1026" spans="1:9" x14ac:dyDescent="0.35">
      <c r="A1026" s="31">
        <v>1025</v>
      </c>
      <c r="B1026">
        <v>26</v>
      </c>
      <c r="C1026">
        <v>17</v>
      </c>
      <c r="D1026">
        <v>5</v>
      </c>
      <c r="E1026" s="16">
        <v>6</v>
      </c>
      <c r="F1026" s="31">
        <f>STANDARDIZE(B1026, 'Summary Statistics'!$E$3, 'Summary Statistics'!$E$7)</f>
        <v>1.8951637211221957</v>
      </c>
      <c r="G1026">
        <f>STANDARDIZE(C1026, 'Summary Statistics'!$I$3,'Summary Statistics'!$I$7)</f>
        <v>3.5247765064124024</v>
      </c>
      <c r="H1026">
        <f>STANDARDIZE(D1026, 'Summary Statistics'!$J$3,'Summary Statistics'!$J$7)</f>
        <v>0.87270930768174382</v>
      </c>
      <c r="I1026" s="32">
        <f>STANDARDIZE(E1026, 'Summary Statistics'!$K$3,'Summary Statistics'!$K$7)</f>
        <v>0.52621435824718088</v>
      </c>
    </row>
    <row r="1027" spans="1:9" x14ac:dyDescent="0.35">
      <c r="A1027" s="31">
        <v>1026</v>
      </c>
      <c r="B1027">
        <v>5</v>
      </c>
      <c r="C1027">
        <v>4</v>
      </c>
      <c r="D1027">
        <v>0</v>
      </c>
      <c r="E1027" s="16">
        <v>3</v>
      </c>
      <c r="F1027" s="31">
        <f>STANDARDIZE(B1027, 'Summary Statistics'!$E$3, 'Summary Statistics'!$E$7)</f>
        <v>-0.80524736486555148</v>
      </c>
      <c r="G1027">
        <f>STANDARDIZE(C1027, 'Summary Statistics'!$I$3,'Summary Statistics'!$I$7)</f>
        <v>-6.3274366518988837E-2</v>
      </c>
      <c r="H1027">
        <f>STANDARDIZE(D1027, 'Summary Statistics'!$J$3,'Summary Statistics'!$J$7)</f>
        <v>-0.67891464284095016</v>
      </c>
      <c r="I1027" s="32">
        <f>STANDARDIZE(E1027, 'Summary Statistics'!$K$3,'Summary Statistics'!$K$7)</f>
        <v>-0.31428014369779117</v>
      </c>
    </row>
    <row r="1028" spans="1:9" x14ac:dyDescent="0.35">
      <c r="A1028" s="31">
        <v>1027</v>
      </c>
      <c r="B1028">
        <v>7</v>
      </c>
      <c r="C1028">
        <v>3</v>
      </c>
      <c r="D1028">
        <v>0</v>
      </c>
      <c r="E1028" s="16">
        <v>3</v>
      </c>
      <c r="F1028" s="31">
        <f>STANDARDIZE(B1028, 'Summary Statistics'!$E$3, 'Summary Statistics'!$E$7)</f>
        <v>-0.54806535667624223</v>
      </c>
      <c r="G1028">
        <f>STANDARDIZE(C1028, 'Summary Statistics'!$I$3,'Summary Statistics'!$I$7)</f>
        <v>-0.33927827982140357</v>
      </c>
      <c r="H1028">
        <f>STANDARDIZE(D1028, 'Summary Statistics'!$J$3,'Summary Statistics'!$J$7)</f>
        <v>-0.67891464284095016</v>
      </c>
      <c r="I1028" s="32">
        <f>STANDARDIZE(E1028, 'Summary Statistics'!$K$3,'Summary Statistics'!$K$7)</f>
        <v>-0.31428014369779117</v>
      </c>
    </row>
    <row r="1029" spans="1:9" x14ac:dyDescent="0.35">
      <c r="A1029" s="31">
        <v>1028</v>
      </c>
      <c r="B1029">
        <v>7</v>
      </c>
      <c r="C1029">
        <v>4</v>
      </c>
      <c r="D1029">
        <v>0</v>
      </c>
      <c r="E1029" s="16">
        <v>2</v>
      </c>
      <c r="F1029" s="31">
        <f>STANDARDIZE(B1029, 'Summary Statistics'!$E$3, 'Summary Statistics'!$E$7)</f>
        <v>-0.54806535667624223</v>
      </c>
      <c r="G1029">
        <f>STANDARDIZE(C1029, 'Summary Statistics'!$I$3,'Summary Statistics'!$I$7)</f>
        <v>-6.3274366518988837E-2</v>
      </c>
      <c r="H1029">
        <f>STANDARDIZE(D1029, 'Summary Statistics'!$J$3,'Summary Statistics'!$J$7)</f>
        <v>-0.67891464284095016</v>
      </c>
      <c r="I1029" s="32">
        <f>STANDARDIZE(E1029, 'Summary Statistics'!$K$3,'Summary Statistics'!$K$7)</f>
        <v>-0.59444497767944848</v>
      </c>
    </row>
    <row r="1030" spans="1:9" x14ac:dyDescent="0.35">
      <c r="A1030" s="31">
        <v>1029</v>
      </c>
      <c r="B1030">
        <v>7</v>
      </c>
      <c r="C1030">
        <v>2</v>
      </c>
      <c r="D1030">
        <v>0</v>
      </c>
      <c r="E1030" s="16">
        <v>3</v>
      </c>
      <c r="F1030" s="31">
        <f>STANDARDIZE(B1030, 'Summary Statistics'!$E$3, 'Summary Statistics'!$E$7)</f>
        <v>-0.54806535667624223</v>
      </c>
      <c r="G1030">
        <f>STANDARDIZE(C1030, 'Summary Statistics'!$I$3,'Summary Statistics'!$I$7)</f>
        <v>-0.61528219312381827</v>
      </c>
      <c r="H1030">
        <f>STANDARDIZE(D1030, 'Summary Statistics'!$J$3,'Summary Statistics'!$J$7)</f>
        <v>-0.67891464284095016</v>
      </c>
      <c r="I1030" s="32">
        <f>STANDARDIZE(E1030, 'Summary Statistics'!$K$3,'Summary Statistics'!$K$7)</f>
        <v>-0.31428014369779117</v>
      </c>
    </row>
    <row r="1031" spans="1:9" x14ac:dyDescent="0.35">
      <c r="A1031" s="31">
        <v>1030</v>
      </c>
      <c r="B1031">
        <v>11</v>
      </c>
      <c r="C1031">
        <v>7</v>
      </c>
      <c r="D1031">
        <v>0</v>
      </c>
      <c r="E1031" s="16">
        <v>7</v>
      </c>
      <c r="F1031" s="31">
        <f>STANDARDIZE(B1031, 'Summary Statistics'!$E$3, 'Summary Statistics'!$E$7)</f>
        <v>-3.3701340297623741E-2</v>
      </c>
      <c r="G1031">
        <f>STANDARDIZE(C1031, 'Summary Statistics'!$I$3,'Summary Statistics'!$I$7)</f>
        <v>0.76473737338825531</v>
      </c>
      <c r="H1031">
        <f>STANDARDIZE(D1031, 'Summary Statistics'!$J$3,'Summary Statistics'!$J$7)</f>
        <v>-0.67891464284095016</v>
      </c>
      <c r="I1031" s="32">
        <f>STANDARDIZE(E1031, 'Summary Statistics'!$K$3,'Summary Statistics'!$K$7)</f>
        <v>0.80637919222883814</v>
      </c>
    </row>
    <row r="1032" spans="1:9" x14ac:dyDescent="0.35">
      <c r="A1032" s="31">
        <v>1031</v>
      </c>
      <c r="B1032">
        <v>13</v>
      </c>
      <c r="C1032">
        <v>7</v>
      </c>
      <c r="D1032">
        <v>9</v>
      </c>
      <c r="E1032" s="16">
        <v>9</v>
      </c>
      <c r="F1032" s="31">
        <f>STANDARDIZE(B1032, 'Summary Statistics'!$E$3, 'Summary Statistics'!$E$7)</f>
        <v>0.2234806678916855</v>
      </c>
      <c r="G1032">
        <f>STANDARDIZE(C1032, 'Summary Statistics'!$I$3,'Summary Statistics'!$I$7)</f>
        <v>0.76473737338825531</v>
      </c>
      <c r="H1032">
        <f>STANDARDIZE(D1032, 'Summary Statistics'!$J$3,'Summary Statistics'!$J$7)</f>
        <v>2.114008468099899</v>
      </c>
      <c r="I1032" s="32">
        <f>STANDARDIZE(E1032, 'Summary Statistics'!$K$3,'Summary Statistics'!$K$7)</f>
        <v>1.3667088601921529</v>
      </c>
    </row>
    <row r="1033" spans="1:9" x14ac:dyDescent="0.35">
      <c r="A1033" s="31">
        <v>1032</v>
      </c>
      <c r="B1033">
        <v>28</v>
      </c>
      <c r="C1033">
        <v>7</v>
      </c>
      <c r="D1033">
        <v>4</v>
      </c>
      <c r="E1033" s="16">
        <v>3</v>
      </c>
      <c r="F1033" s="31">
        <f>STANDARDIZE(B1033, 'Summary Statistics'!$E$3, 'Summary Statistics'!$E$7)</f>
        <v>2.1523457293115045</v>
      </c>
      <c r="G1033">
        <f>STANDARDIZE(C1033, 'Summary Statistics'!$I$3,'Summary Statistics'!$I$7)</f>
        <v>0.76473737338825531</v>
      </c>
      <c r="H1033">
        <f>STANDARDIZE(D1033, 'Summary Statistics'!$J$3,'Summary Statistics'!$J$7)</f>
        <v>0.56238451757720498</v>
      </c>
      <c r="I1033" s="32">
        <f>STANDARDIZE(E1033, 'Summary Statistics'!$K$3,'Summary Statistics'!$K$7)</f>
        <v>-0.31428014369779117</v>
      </c>
    </row>
    <row r="1034" spans="1:9" x14ac:dyDescent="0.35">
      <c r="A1034" s="31">
        <v>1033</v>
      </c>
      <c r="B1034">
        <v>11</v>
      </c>
      <c r="C1034">
        <v>0</v>
      </c>
      <c r="D1034">
        <v>0</v>
      </c>
      <c r="E1034" s="16">
        <v>0</v>
      </c>
      <c r="F1034" s="31">
        <f>STANDARDIZE(B1034, 'Summary Statistics'!$E$3, 'Summary Statistics'!$E$7)</f>
        <v>-3.3701340297623741E-2</v>
      </c>
      <c r="G1034">
        <f>STANDARDIZE(C1034, 'Summary Statistics'!$I$3,'Summary Statistics'!$I$7)</f>
        <v>-1.1672900197286478</v>
      </c>
      <c r="H1034">
        <f>STANDARDIZE(D1034, 'Summary Statistics'!$J$3,'Summary Statistics'!$J$7)</f>
        <v>-0.67891464284095016</v>
      </c>
      <c r="I1034" s="32">
        <f>STANDARDIZE(E1034, 'Summary Statistics'!$K$3,'Summary Statistics'!$K$7)</f>
        <v>-1.1547746456427632</v>
      </c>
    </row>
    <row r="1035" spans="1:9" x14ac:dyDescent="0.35">
      <c r="A1035" s="31">
        <v>1034</v>
      </c>
      <c r="B1035">
        <v>10</v>
      </c>
      <c r="C1035">
        <v>8</v>
      </c>
      <c r="D1035">
        <v>4</v>
      </c>
      <c r="E1035" s="16">
        <v>7</v>
      </c>
      <c r="F1035" s="31">
        <f>STANDARDIZE(B1035, 'Summary Statistics'!$E$3, 'Summary Statistics'!$E$7)</f>
        <v>-0.16229234439227835</v>
      </c>
      <c r="G1035">
        <f>STANDARDIZE(C1035, 'Summary Statistics'!$I$3,'Summary Statistics'!$I$7)</f>
        <v>1.04074128669067</v>
      </c>
      <c r="H1035">
        <f>STANDARDIZE(D1035, 'Summary Statistics'!$J$3,'Summary Statistics'!$J$7)</f>
        <v>0.56238451757720498</v>
      </c>
      <c r="I1035" s="32">
        <f>STANDARDIZE(E1035, 'Summary Statistics'!$K$3,'Summary Statistics'!$K$7)</f>
        <v>0.80637919222883814</v>
      </c>
    </row>
    <row r="1036" spans="1:9" x14ac:dyDescent="0.35">
      <c r="A1036" s="31">
        <v>1035</v>
      </c>
      <c r="B1036">
        <v>24</v>
      </c>
      <c r="C1036">
        <v>7</v>
      </c>
      <c r="D1036">
        <v>0</v>
      </c>
      <c r="E1036" s="16">
        <v>7</v>
      </c>
      <c r="F1036" s="31">
        <f>STANDARDIZE(B1036, 'Summary Statistics'!$E$3, 'Summary Statistics'!$E$7)</f>
        <v>1.6379817129328864</v>
      </c>
      <c r="G1036">
        <f>STANDARDIZE(C1036, 'Summary Statistics'!$I$3,'Summary Statistics'!$I$7)</f>
        <v>0.76473737338825531</v>
      </c>
      <c r="H1036">
        <f>STANDARDIZE(D1036, 'Summary Statistics'!$J$3,'Summary Statistics'!$J$7)</f>
        <v>-0.67891464284095016</v>
      </c>
      <c r="I1036" s="32">
        <f>STANDARDIZE(E1036, 'Summary Statistics'!$K$3,'Summary Statistics'!$K$7)</f>
        <v>0.80637919222883814</v>
      </c>
    </row>
    <row r="1037" spans="1:9" x14ac:dyDescent="0.35">
      <c r="A1037" s="31">
        <v>1036</v>
      </c>
      <c r="B1037">
        <v>8</v>
      </c>
      <c r="C1037">
        <v>2</v>
      </c>
      <c r="D1037">
        <v>0</v>
      </c>
      <c r="E1037" s="16">
        <v>2</v>
      </c>
      <c r="F1037" s="31">
        <f>STANDARDIZE(B1037, 'Summary Statistics'!$E$3, 'Summary Statistics'!$E$7)</f>
        <v>-0.41947435258158761</v>
      </c>
      <c r="G1037">
        <f>STANDARDIZE(C1037, 'Summary Statistics'!$I$3,'Summary Statistics'!$I$7)</f>
        <v>-0.61528219312381827</v>
      </c>
      <c r="H1037">
        <f>STANDARDIZE(D1037, 'Summary Statistics'!$J$3,'Summary Statistics'!$J$7)</f>
        <v>-0.67891464284095016</v>
      </c>
      <c r="I1037" s="32">
        <f>STANDARDIZE(E1037, 'Summary Statistics'!$K$3,'Summary Statistics'!$K$7)</f>
        <v>-0.59444497767944848</v>
      </c>
    </row>
    <row r="1038" spans="1:9" x14ac:dyDescent="0.35">
      <c r="A1038" s="31">
        <v>1037</v>
      </c>
      <c r="B1038">
        <v>7</v>
      </c>
      <c r="C1038">
        <v>2</v>
      </c>
      <c r="D1038">
        <v>2</v>
      </c>
      <c r="E1038" s="16">
        <v>2</v>
      </c>
      <c r="F1038" s="31">
        <f>STANDARDIZE(B1038, 'Summary Statistics'!$E$3, 'Summary Statistics'!$E$7)</f>
        <v>-0.54806535667624223</v>
      </c>
      <c r="G1038">
        <f>STANDARDIZE(C1038, 'Summary Statistics'!$I$3,'Summary Statistics'!$I$7)</f>
        <v>-0.61528219312381827</v>
      </c>
      <c r="H1038">
        <f>STANDARDIZE(D1038, 'Summary Statistics'!$J$3,'Summary Statistics'!$J$7)</f>
        <v>-5.8265062631872602E-2</v>
      </c>
      <c r="I1038" s="32">
        <f>STANDARDIZE(E1038, 'Summary Statistics'!$K$3,'Summary Statistics'!$K$7)</f>
        <v>-0.59444497767944848</v>
      </c>
    </row>
    <row r="1039" spans="1:9" x14ac:dyDescent="0.35">
      <c r="A1039" s="31">
        <v>1038</v>
      </c>
      <c r="B1039">
        <v>10</v>
      </c>
      <c r="C1039">
        <v>1</v>
      </c>
      <c r="D1039">
        <v>1</v>
      </c>
      <c r="E1039" s="16">
        <v>2</v>
      </c>
      <c r="F1039" s="31">
        <f>STANDARDIZE(B1039, 'Summary Statistics'!$E$3, 'Summary Statistics'!$E$7)</f>
        <v>-0.16229234439227835</v>
      </c>
      <c r="G1039">
        <f>STANDARDIZE(C1039, 'Summary Statistics'!$I$3,'Summary Statistics'!$I$7)</f>
        <v>-0.89128610642623307</v>
      </c>
      <c r="H1039">
        <f>STANDARDIZE(D1039, 'Summary Statistics'!$J$3,'Summary Statistics'!$J$7)</f>
        <v>-0.36858985273641137</v>
      </c>
      <c r="I1039" s="32">
        <f>STANDARDIZE(E1039, 'Summary Statistics'!$K$3,'Summary Statistics'!$K$7)</f>
        <v>-0.59444497767944848</v>
      </c>
    </row>
    <row r="1040" spans="1:9" x14ac:dyDescent="0.35">
      <c r="A1040" s="31">
        <v>1039</v>
      </c>
      <c r="B1040">
        <v>15</v>
      </c>
      <c r="C1040">
        <v>2</v>
      </c>
      <c r="D1040">
        <v>2</v>
      </c>
      <c r="E1040" s="16">
        <v>2</v>
      </c>
      <c r="F1040" s="31">
        <f>STANDARDIZE(B1040, 'Summary Statistics'!$E$3, 'Summary Statistics'!$E$7)</f>
        <v>0.48066267608099472</v>
      </c>
      <c r="G1040">
        <f>STANDARDIZE(C1040, 'Summary Statistics'!$I$3,'Summary Statistics'!$I$7)</f>
        <v>-0.61528219312381827</v>
      </c>
      <c r="H1040">
        <f>STANDARDIZE(D1040, 'Summary Statistics'!$J$3,'Summary Statistics'!$J$7)</f>
        <v>-5.8265062631872602E-2</v>
      </c>
      <c r="I1040" s="32">
        <f>STANDARDIZE(E1040, 'Summary Statistics'!$K$3,'Summary Statistics'!$K$7)</f>
        <v>-0.59444497767944848</v>
      </c>
    </row>
    <row r="1041" spans="1:9" x14ac:dyDescent="0.35">
      <c r="A1041" s="31">
        <v>1040</v>
      </c>
      <c r="B1041">
        <v>2</v>
      </c>
      <c r="C1041">
        <v>2</v>
      </c>
      <c r="D1041">
        <v>2</v>
      </c>
      <c r="E1041" s="16">
        <v>2</v>
      </c>
      <c r="F1041" s="31">
        <f>STANDARDIZE(B1041, 'Summary Statistics'!$E$3, 'Summary Statistics'!$E$7)</f>
        <v>-1.1910203771495154</v>
      </c>
      <c r="G1041">
        <f>STANDARDIZE(C1041, 'Summary Statistics'!$I$3,'Summary Statistics'!$I$7)</f>
        <v>-0.61528219312381827</v>
      </c>
      <c r="H1041">
        <f>STANDARDIZE(D1041, 'Summary Statistics'!$J$3,'Summary Statistics'!$J$7)</f>
        <v>-5.8265062631872602E-2</v>
      </c>
      <c r="I1041" s="32">
        <f>STANDARDIZE(E1041, 'Summary Statistics'!$K$3,'Summary Statistics'!$K$7)</f>
        <v>-0.59444497767944848</v>
      </c>
    </row>
    <row r="1042" spans="1:9" x14ac:dyDescent="0.35">
      <c r="A1042" s="31">
        <v>1041</v>
      </c>
      <c r="B1042">
        <v>16</v>
      </c>
      <c r="C1042">
        <v>8</v>
      </c>
      <c r="D1042">
        <v>4</v>
      </c>
      <c r="E1042" s="16">
        <v>8</v>
      </c>
      <c r="F1042" s="31">
        <f>STANDARDIZE(B1042, 'Summary Statistics'!$E$3, 'Summary Statistics'!$E$7)</f>
        <v>0.6092536801756494</v>
      </c>
      <c r="G1042">
        <f>STANDARDIZE(C1042, 'Summary Statistics'!$I$3,'Summary Statistics'!$I$7)</f>
        <v>1.04074128669067</v>
      </c>
      <c r="H1042">
        <f>STANDARDIZE(D1042, 'Summary Statistics'!$J$3,'Summary Statistics'!$J$7)</f>
        <v>0.56238451757720498</v>
      </c>
      <c r="I1042" s="32">
        <f>STANDARDIZE(E1042, 'Summary Statistics'!$K$3,'Summary Statistics'!$K$7)</f>
        <v>1.0865440262104955</v>
      </c>
    </row>
    <row r="1043" spans="1:9" x14ac:dyDescent="0.35">
      <c r="A1043" s="31">
        <v>1042</v>
      </c>
      <c r="B1043">
        <v>6</v>
      </c>
      <c r="C1043">
        <v>4</v>
      </c>
      <c r="D1043">
        <v>1</v>
      </c>
      <c r="E1043" s="16">
        <v>3</v>
      </c>
      <c r="F1043" s="31">
        <f>STANDARDIZE(B1043, 'Summary Statistics'!$E$3, 'Summary Statistics'!$E$7)</f>
        <v>-0.67665636077089686</v>
      </c>
      <c r="G1043">
        <f>STANDARDIZE(C1043, 'Summary Statistics'!$I$3,'Summary Statistics'!$I$7)</f>
        <v>-6.3274366518988837E-2</v>
      </c>
      <c r="H1043">
        <f>STANDARDIZE(D1043, 'Summary Statistics'!$J$3,'Summary Statistics'!$J$7)</f>
        <v>-0.36858985273641137</v>
      </c>
      <c r="I1043" s="32">
        <f>STANDARDIZE(E1043, 'Summary Statistics'!$K$3,'Summary Statistics'!$K$7)</f>
        <v>-0.31428014369779117</v>
      </c>
    </row>
    <row r="1044" spans="1:9" x14ac:dyDescent="0.35">
      <c r="A1044" s="31">
        <v>1043</v>
      </c>
      <c r="B1044">
        <v>7</v>
      </c>
      <c r="C1044">
        <v>2</v>
      </c>
      <c r="D1044">
        <v>0</v>
      </c>
      <c r="E1044" s="16">
        <v>3</v>
      </c>
      <c r="F1044" s="31">
        <f>STANDARDIZE(B1044, 'Summary Statistics'!$E$3, 'Summary Statistics'!$E$7)</f>
        <v>-0.54806535667624223</v>
      </c>
      <c r="G1044">
        <f>STANDARDIZE(C1044, 'Summary Statistics'!$I$3,'Summary Statistics'!$I$7)</f>
        <v>-0.61528219312381827</v>
      </c>
      <c r="H1044">
        <f>STANDARDIZE(D1044, 'Summary Statistics'!$J$3,'Summary Statistics'!$J$7)</f>
        <v>-0.67891464284095016</v>
      </c>
      <c r="I1044" s="32">
        <f>STANDARDIZE(E1044, 'Summary Statistics'!$K$3,'Summary Statistics'!$K$7)</f>
        <v>-0.31428014369779117</v>
      </c>
    </row>
    <row r="1045" spans="1:9" x14ac:dyDescent="0.35">
      <c r="A1045" s="31">
        <v>1044</v>
      </c>
      <c r="B1045">
        <v>35</v>
      </c>
      <c r="C1045">
        <v>8</v>
      </c>
      <c r="D1045">
        <v>8</v>
      </c>
      <c r="E1045" s="16">
        <v>8</v>
      </c>
      <c r="F1045" s="31">
        <f>STANDARDIZE(B1045, 'Summary Statistics'!$E$3, 'Summary Statistics'!$E$7)</f>
        <v>3.052482757974087</v>
      </c>
      <c r="G1045">
        <f>STANDARDIZE(C1045, 'Summary Statistics'!$I$3,'Summary Statistics'!$I$7)</f>
        <v>1.04074128669067</v>
      </c>
      <c r="H1045">
        <f>STANDARDIZE(D1045, 'Summary Statistics'!$J$3,'Summary Statistics'!$J$7)</f>
        <v>1.8036836779953602</v>
      </c>
      <c r="I1045" s="32">
        <f>STANDARDIZE(E1045, 'Summary Statistics'!$K$3,'Summary Statistics'!$K$7)</f>
        <v>1.0865440262104955</v>
      </c>
    </row>
    <row r="1046" spans="1:9" x14ac:dyDescent="0.35">
      <c r="A1046" s="31">
        <v>1045</v>
      </c>
      <c r="B1046">
        <v>20</v>
      </c>
      <c r="C1046">
        <v>2</v>
      </c>
      <c r="D1046">
        <v>1</v>
      </c>
      <c r="E1046" s="16">
        <v>2</v>
      </c>
      <c r="F1046" s="31">
        <f>STANDARDIZE(B1046, 'Summary Statistics'!$E$3, 'Summary Statistics'!$E$7)</f>
        <v>1.1236176965542679</v>
      </c>
      <c r="G1046">
        <f>STANDARDIZE(C1046, 'Summary Statistics'!$I$3,'Summary Statistics'!$I$7)</f>
        <v>-0.61528219312381827</v>
      </c>
      <c r="H1046">
        <f>STANDARDIZE(D1046, 'Summary Statistics'!$J$3,'Summary Statistics'!$J$7)</f>
        <v>-0.36858985273641137</v>
      </c>
      <c r="I1046" s="32">
        <f>STANDARDIZE(E1046, 'Summary Statistics'!$K$3,'Summary Statistics'!$K$7)</f>
        <v>-0.59444497767944848</v>
      </c>
    </row>
    <row r="1047" spans="1:9" x14ac:dyDescent="0.35">
      <c r="A1047" s="31">
        <v>1046</v>
      </c>
      <c r="B1047">
        <v>8</v>
      </c>
      <c r="C1047">
        <v>1</v>
      </c>
      <c r="D1047">
        <v>1</v>
      </c>
      <c r="E1047" s="16">
        <v>2</v>
      </c>
      <c r="F1047" s="31">
        <f>STANDARDIZE(B1047, 'Summary Statistics'!$E$3, 'Summary Statistics'!$E$7)</f>
        <v>-0.41947435258158761</v>
      </c>
      <c r="G1047">
        <f>STANDARDIZE(C1047, 'Summary Statistics'!$I$3,'Summary Statistics'!$I$7)</f>
        <v>-0.89128610642623307</v>
      </c>
      <c r="H1047">
        <f>STANDARDIZE(D1047, 'Summary Statistics'!$J$3,'Summary Statistics'!$J$7)</f>
        <v>-0.36858985273641137</v>
      </c>
      <c r="I1047" s="32">
        <f>STANDARDIZE(E1047, 'Summary Statistics'!$K$3,'Summary Statistics'!$K$7)</f>
        <v>-0.59444497767944848</v>
      </c>
    </row>
    <row r="1048" spans="1:9" x14ac:dyDescent="0.35">
      <c r="A1048" s="31">
        <v>1047</v>
      </c>
      <c r="B1048">
        <v>6</v>
      </c>
      <c r="C1048">
        <v>2</v>
      </c>
      <c r="D1048">
        <v>1</v>
      </c>
      <c r="E1048" s="16">
        <v>3</v>
      </c>
      <c r="F1048" s="31">
        <f>STANDARDIZE(B1048, 'Summary Statistics'!$E$3, 'Summary Statistics'!$E$7)</f>
        <v>-0.67665636077089686</v>
      </c>
      <c r="G1048">
        <f>STANDARDIZE(C1048, 'Summary Statistics'!$I$3,'Summary Statistics'!$I$7)</f>
        <v>-0.61528219312381827</v>
      </c>
      <c r="H1048">
        <f>STANDARDIZE(D1048, 'Summary Statistics'!$J$3,'Summary Statistics'!$J$7)</f>
        <v>-0.36858985273641137</v>
      </c>
      <c r="I1048" s="32">
        <f>STANDARDIZE(E1048, 'Summary Statistics'!$K$3,'Summary Statistics'!$K$7)</f>
        <v>-0.31428014369779117</v>
      </c>
    </row>
    <row r="1049" spans="1:9" x14ac:dyDescent="0.35">
      <c r="A1049" s="31">
        <v>1048</v>
      </c>
      <c r="B1049">
        <v>5</v>
      </c>
      <c r="C1049">
        <v>3</v>
      </c>
      <c r="D1049">
        <v>0</v>
      </c>
      <c r="E1049" s="16">
        <v>3</v>
      </c>
      <c r="F1049" s="31">
        <f>STANDARDIZE(B1049, 'Summary Statistics'!$E$3, 'Summary Statistics'!$E$7)</f>
        <v>-0.80524736486555148</v>
      </c>
      <c r="G1049">
        <f>STANDARDIZE(C1049, 'Summary Statistics'!$I$3,'Summary Statistics'!$I$7)</f>
        <v>-0.33927827982140357</v>
      </c>
      <c r="H1049">
        <f>STANDARDIZE(D1049, 'Summary Statistics'!$J$3,'Summary Statistics'!$J$7)</f>
        <v>-0.67891464284095016</v>
      </c>
      <c r="I1049" s="32">
        <f>STANDARDIZE(E1049, 'Summary Statistics'!$K$3,'Summary Statistics'!$K$7)</f>
        <v>-0.31428014369779117</v>
      </c>
    </row>
    <row r="1050" spans="1:9" x14ac:dyDescent="0.35">
      <c r="A1050" s="31">
        <v>1049</v>
      </c>
      <c r="B1050">
        <v>15</v>
      </c>
      <c r="C1050">
        <v>9</v>
      </c>
      <c r="D1050">
        <v>3</v>
      </c>
      <c r="E1050" s="16">
        <v>12</v>
      </c>
      <c r="F1050" s="31">
        <f>STANDARDIZE(B1050, 'Summary Statistics'!$E$3, 'Summary Statistics'!$E$7)</f>
        <v>0.48066267608099472</v>
      </c>
      <c r="G1050">
        <f>STANDARDIZE(C1050, 'Summary Statistics'!$I$3,'Summary Statistics'!$I$7)</f>
        <v>1.3167451999930848</v>
      </c>
      <c r="H1050">
        <f>STANDARDIZE(D1050, 'Summary Statistics'!$J$3,'Summary Statistics'!$J$7)</f>
        <v>0.2520597274726662</v>
      </c>
      <c r="I1050" s="32">
        <f>STANDARDIZE(E1050, 'Summary Statistics'!$K$3,'Summary Statistics'!$K$7)</f>
        <v>2.207203362137125</v>
      </c>
    </row>
    <row r="1051" spans="1:9" x14ac:dyDescent="0.35">
      <c r="A1051" s="31">
        <v>1050</v>
      </c>
      <c r="B1051">
        <v>4</v>
      </c>
      <c r="C1051">
        <v>1</v>
      </c>
      <c r="D1051">
        <v>2</v>
      </c>
      <c r="E1051" s="16">
        <v>2</v>
      </c>
      <c r="F1051" s="31">
        <f>STANDARDIZE(B1051, 'Summary Statistics'!$E$3, 'Summary Statistics'!$E$7)</f>
        <v>-0.93383836896020611</v>
      </c>
      <c r="G1051">
        <f>STANDARDIZE(C1051, 'Summary Statistics'!$I$3,'Summary Statistics'!$I$7)</f>
        <v>-0.89128610642623307</v>
      </c>
      <c r="H1051">
        <f>STANDARDIZE(D1051, 'Summary Statistics'!$J$3,'Summary Statistics'!$J$7)</f>
        <v>-5.8265062631872602E-2</v>
      </c>
      <c r="I1051" s="32">
        <f>STANDARDIZE(E1051, 'Summary Statistics'!$K$3,'Summary Statistics'!$K$7)</f>
        <v>-0.59444497767944848</v>
      </c>
    </row>
    <row r="1052" spans="1:9" x14ac:dyDescent="0.35">
      <c r="A1052" s="31">
        <v>1051</v>
      </c>
      <c r="B1052">
        <v>12</v>
      </c>
      <c r="C1052">
        <v>9</v>
      </c>
      <c r="D1052">
        <v>5</v>
      </c>
      <c r="E1052" s="16">
        <v>8</v>
      </c>
      <c r="F1052" s="31">
        <f>STANDARDIZE(B1052, 'Summary Statistics'!$E$3, 'Summary Statistics'!$E$7)</f>
        <v>9.4889663797030885E-2</v>
      </c>
      <c r="G1052">
        <f>STANDARDIZE(C1052, 'Summary Statistics'!$I$3,'Summary Statistics'!$I$7)</f>
        <v>1.3167451999930848</v>
      </c>
      <c r="H1052">
        <f>STANDARDIZE(D1052, 'Summary Statistics'!$J$3,'Summary Statistics'!$J$7)</f>
        <v>0.87270930768174382</v>
      </c>
      <c r="I1052" s="32">
        <f>STANDARDIZE(E1052, 'Summary Statistics'!$K$3,'Summary Statistics'!$K$7)</f>
        <v>1.0865440262104955</v>
      </c>
    </row>
    <row r="1053" spans="1:9" x14ac:dyDescent="0.35">
      <c r="A1053" s="31">
        <v>1052</v>
      </c>
      <c r="B1053">
        <v>11</v>
      </c>
      <c r="C1053">
        <v>0</v>
      </c>
      <c r="D1053">
        <v>0</v>
      </c>
      <c r="E1053" s="16">
        <v>0</v>
      </c>
      <c r="F1053" s="31">
        <f>STANDARDIZE(B1053, 'Summary Statistics'!$E$3, 'Summary Statistics'!$E$7)</f>
        <v>-3.3701340297623741E-2</v>
      </c>
      <c r="G1053">
        <f>STANDARDIZE(C1053, 'Summary Statistics'!$I$3,'Summary Statistics'!$I$7)</f>
        <v>-1.1672900197286478</v>
      </c>
      <c r="H1053">
        <f>STANDARDIZE(D1053, 'Summary Statistics'!$J$3,'Summary Statistics'!$J$7)</f>
        <v>-0.67891464284095016</v>
      </c>
      <c r="I1053" s="32">
        <f>STANDARDIZE(E1053, 'Summary Statistics'!$K$3,'Summary Statistics'!$K$7)</f>
        <v>-1.1547746456427632</v>
      </c>
    </row>
    <row r="1054" spans="1:9" x14ac:dyDescent="0.35">
      <c r="A1054" s="31">
        <v>1053</v>
      </c>
      <c r="B1054">
        <v>1</v>
      </c>
      <c r="C1054">
        <v>0</v>
      </c>
      <c r="D1054">
        <v>0</v>
      </c>
      <c r="E1054" s="16">
        <v>0</v>
      </c>
      <c r="F1054" s="31">
        <f>STANDARDIZE(B1054, 'Summary Statistics'!$E$3, 'Summary Statistics'!$E$7)</f>
        <v>-1.3196113812441699</v>
      </c>
      <c r="G1054">
        <f>STANDARDIZE(C1054, 'Summary Statistics'!$I$3,'Summary Statistics'!$I$7)</f>
        <v>-1.1672900197286478</v>
      </c>
      <c r="H1054">
        <f>STANDARDIZE(D1054, 'Summary Statistics'!$J$3,'Summary Statistics'!$J$7)</f>
        <v>-0.67891464284095016</v>
      </c>
      <c r="I1054" s="32">
        <f>STANDARDIZE(E1054, 'Summary Statistics'!$K$3,'Summary Statistics'!$K$7)</f>
        <v>-1.1547746456427632</v>
      </c>
    </row>
    <row r="1055" spans="1:9" x14ac:dyDescent="0.35">
      <c r="A1055" s="31">
        <v>1054</v>
      </c>
      <c r="B1055">
        <v>13</v>
      </c>
      <c r="C1055">
        <v>9</v>
      </c>
      <c r="D1055">
        <v>2</v>
      </c>
      <c r="E1055" s="16">
        <v>8</v>
      </c>
      <c r="F1055" s="31">
        <f>STANDARDIZE(B1055, 'Summary Statistics'!$E$3, 'Summary Statistics'!$E$7)</f>
        <v>0.2234806678916855</v>
      </c>
      <c r="G1055">
        <f>STANDARDIZE(C1055, 'Summary Statistics'!$I$3,'Summary Statistics'!$I$7)</f>
        <v>1.3167451999930848</v>
      </c>
      <c r="H1055">
        <f>STANDARDIZE(D1055, 'Summary Statistics'!$J$3,'Summary Statistics'!$J$7)</f>
        <v>-5.8265062631872602E-2</v>
      </c>
      <c r="I1055" s="32">
        <f>STANDARDIZE(E1055, 'Summary Statistics'!$K$3,'Summary Statistics'!$K$7)</f>
        <v>1.0865440262104955</v>
      </c>
    </row>
    <row r="1056" spans="1:9" x14ac:dyDescent="0.35">
      <c r="A1056" s="31">
        <v>1055</v>
      </c>
      <c r="B1056">
        <v>29</v>
      </c>
      <c r="C1056">
        <v>7</v>
      </c>
      <c r="D1056">
        <v>0</v>
      </c>
      <c r="E1056" s="16">
        <v>7</v>
      </c>
      <c r="F1056" s="31">
        <f>STANDARDIZE(B1056, 'Summary Statistics'!$E$3, 'Summary Statistics'!$E$7)</f>
        <v>2.2809367334061594</v>
      </c>
      <c r="G1056">
        <f>STANDARDIZE(C1056, 'Summary Statistics'!$I$3,'Summary Statistics'!$I$7)</f>
        <v>0.76473737338825531</v>
      </c>
      <c r="H1056">
        <f>STANDARDIZE(D1056, 'Summary Statistics'!$J$3,'Summary Statistics'!$J$7)</f>
        <v>-0.67891464284095016</v>
      </c>
      <c r="I1056" s="32">
        <f>STANDARDIZE(E1056, 'Summary Statistics'!$K$3,'Summary Statistics'!$K$7)</f>
        <v>0.80637919222883814</v>
      </c>
    </row>
    <row r="1057" spans="1:9" x14ac:dyDescent="0.35">
      <c r="A1057" s="31">
        <v>1056</v>
      </c>
      <c r="B1057">
        <v>16</v>
      </c>
      <c r="C1057">
        <v>8</v>
      </c>
      <c r="D1057">
        <v>6</v>
      </c>
      <c r="E1057" s="16">
        <v>9</v>
      </c>
      <c r="F1057" s="31">
        <f>STANDARDIZE(B1057, 'Summary Statistics'!$E$3, 'Summary Statistics'!$E$7)</f>
        <v>0.6092536801756494</v>
      </c>
      <c r="G1057">
        <f>STANDARDIZE(C1057, 'Summary Statistics'!$I$3,'Summary Statistics'!$I$7)</f>
        <v>1.04074128669067</v>
      </c>
      <c r="H1057">
        <f>STANDARDIZE(D1057, 'Summary Statistics'!$J$3,'Summary Statistics'!$J$7)</f>
        <v>1.1830340977862825</v>
      </c>
      <c r="I1057" s="32">
        <f>STANDARDIZE(E1057, 'Summary Statistics'!$K$3,'Summary Statistics'!$K$7)</f>
        <v>1.3667088601921529</v>
      </c>
    </row>
    <row r="1058" spans="1:9" x14ac:dyDescent="0.35">
      <c r="A1058" s="31">
        <v>1057</v>
      </c>
      <c r="B1058">
        <v>5</v>
      </c>
      <c r="C1058">
        <v>2</v>
      </c>
      <c r="D1058">
        <v>1</v>
      </c>
      <c r="E1058" s="16">
        <v>2</v>
      </c>
      <c r="F1058" s="31">
        <f>STANDARDIZE(B1058, 'Summary Statistics'!$E$3, 'Summary Statistics'!$E$7)</f>
        <v>-0.80524736486555148</v>
      </c>
      <c r="G1058">
        <f>STANDARDIZE(C1058, 'Summary Statistics'!$I$3,'Summary Statistics'!$I$7)</f>
        <v>-0.61528219312381827</v>
      </c>
      <c r="H1058">
        <f>STANDARDIZE(D1058, 'Summary Statistics'!$J$3,'Summary Statistics'!$J$7)</f>
        <v>-0.36858985273641137</v>
      </c>
      <c r="I1058" s="32">
        <f>STANDARDIZE(E1058, 'Summary Statistics'!$K$3,'Summary Statistics'!$K$7)</f>
        <v>-0.59444497767944848</v>
      </c>
    </row>
    <row r="1059" spans="1:9" x14ac:dyDescent="0.35">
      <c r="A1059" s="31">
        <v>1058</v>
      </c>
      <c r="B1059">
        <v>7</v>
      </c>
      <c r="C1059">
        <v>3</v>
      </c>
      <c r="D1059">
        <v>0</v>
      </c>
      <c r="E1059" s="16">
        <v>0</v>
      </c>
      <c r="F1059" s="31">
        <f>STANDARDIZE(B1059, 'Summary Statistics'!$E$3, 'Summary Statistics'!$E$7)</f>
        <v>-0.54806535667624223</v>
      </c>
      <c r="G1059">
        <f>STANDARDIZE(C1059, 'Summary Statistics'!$I$3,'Summary Statistics'!$I$7)</f>
        <v>-0.33927827982140357</v>
      </c>
      <c r="H1059">
        <f>STANDARDIZE(D1059, 'Summary Statistics'!$J$3,'Summary Statistics'!$J$7)</f>
        <v>-0.67891464284095016</v>
      </c>
      <c r="I1059" s="32">
        <f>STANDARDIZE(E1059, 'Summary Statistics'!$K$3,'Summary Statistics'!$K$7)</f>
        <v>-1.1547746456427632</v>
      </c>
    </row>
    <row r="1060" spans="1:9" x14ac:dyDescent="0.35">
      <c r="A1060" s="31">
        <v>1059</v>
      </c>
      <c r="B1060">
        <v>16</v>
      </c>
      <c r="C1060">
        <v>9</v>
      </c>
      <c r="D1060">
        <v>10</v>
      </c>
      <c r="E1060" s="16">
        <v>10</v>
      </c>
      <c r="F1060" s="31">
        <f>STANDARDIZE(B1060, 'Summary Statistics'!$E$3, 'Summary Statistics'!$E$7)</f>
        <v>0.6092536801756494</v>
      </c>
      <c r="G1060">
        <f>STANDARDIZE(C1060, 'Summary Statistics'!$I$3,'Summary Statistics'!$I$7)</f>
        <v>1.3167451999930848</v>
      </c>
      <c r="H1060">
        <f>STANDARDIZE(D1060, 'Summary Statistics'!$J$3,'Summary Statistics'!$J$7)</f>
        <v>2.4243332582044381</v>
      </c>
      <c r="I1060" s="32">
        <f>STANDARDIZE(E1060, 'Summary Statistics'!$K$3,'Summary Statistics'!$K$7)</f>
        <v>1.6468736941738102</v>
      </c>
    </row>
    <row r="1061" spans="1:9" x14ac:dyDescent="0.35">
      <c r="A1061" s="31">
        <v>1060</v>
      </c>
      <c r="B1061">
        <v>1</v>
      </c>
      <c r="C1061">
        <v>0</v>
      </c>
      <c r="D1061">
        <v>0</v>
      </c>
      <c r="E1061" s="16">
        <v>0</v>
      </c>
      <c r="F1061" s="31">
        <f>STANDARDIZE(B1061, 'Summary Statistics'!$E$3, 'Summary Statistics'!$E$7)</f>
        <v>-1.3196113812441699</v>
      </c>
      <c r="G1061">
        <f>STANDARDIZE(C1061, 'Summary Statistics'!$I$3,'Summary Statistics'!$I$7)</f>
        <v>-1.1672900197286478</v>
      </c>
      <c r="H1061">
        <f>STANDARDIZE(D1061, 'Summary Statistics'!$J$3,'Summary Statistics'!$J$7)</f>
        <v>-0.67891464284095016</v>
      </c>
      <c r="I1061" s="32">
        <f>STANDARDIZE(E1061, 'Summary Statistics'!$K$3,'Summary Statistics'!$K$7)</f>
        <v>-1.1547746456427632</v>
      </c>
    </row>
    <row r="1062" spans="1:9" x14ac:dyDescent="0.35">
      <c r="A1062" s="31">
        <v>1061</v>
      </c>
      <c r="B1062">
        <v>4</v>
      </c>
      <c r="C1062">
        <v>0</v>
      </c>
      <c r="D1062">
        <v>0</v>
      </c>
      <c r="E1062" s="16">
        <v>0</v>
      </c>
      <c r="F1062" s="31">
        <f>STANDARDIZE(B1062, 'Summary Statistics'!$E$3, 'Summary Statistics'!$E$7)</f>
        <v>-0.93383836896020611</v>
      </c>
      <c r="G1062">
        <f>STANDARDIZE(C1062, 'Summary Statistics'!$I$3,'Summary Statistics'!$I$7)</f>
        <v>-1.1672900197286478</v>
      </c>
      <c r="H1062">
        <f>STANDARDIZE(D1062, 'Summary Statistics'!$J$3,'Summary Statistics'!$J$7)</f>
        <v>-0.67891464284095016</v>
      </c>
      <c r="I1062" s="32">
        <f>STANDARDIZE(E1062, 'Summary Statistics'!$K$3,'Summary Statistics'!$K$7)</f>
        <v>-1.1547746456427632</v>
      </c>
    </row>
    <row r="1063" spans="1:9" x14ac:dyDescent="0.35">
      <c r="A1063" s="31">
        <v>1062</v>
      </c>
      <c r="B1063">
        <v>1</v>
      </c>
      <c r="C1063">
        <v>0</v>
      </c>
      <c r="D1063">
        <v>0</v>
      </c>
      <c r="E1063" s="16">
        <v>0</v>
      </c>
      <c r="F1063" s="31">
        <f>STANDARDIZE(B1063, 'Summary Statistics'!$E$3, 'Summary Statistics'!$E$7)</f>
        <v>-1.3196113812441699</v>
      </c>
      <c r="G1063">
        <f>STANDARDIZE(C1063, 'Summary Statistics'!$I$3,'Summary Statistics'!$I$7)</f>
        <v>-1.1672900197286478</v>
      </c>
      <c r="H1063">
        <f>STANDARDIZE(D1063, 'Summary Statistics'!$J$3,'Summary Statistics'!$J$7)</f>
        <v>-0.67891464284095016</v>
      </c>
      <c r="I1063" s="32">
        <f>STANDARDIZE(E1063, 'Summary Statistics'!$K$3,'Summary Statistics'!$K$7)</f>
        <v>-1.1547746456427632</v>
      </c>
    </row>
    <row r="1064" spans="1:9" x14ac:dyDescent="0.35">
      <c r="A1064" s="31">
        <v>1063</v>
      </c>
      <c r="B1064">
        <v>16</v>
      </c>
      <c r="C1064">
        <v>2</v>
      </c>
      <c r="D1064">
        <v>2</v>
      </c>
      <c r="E1064" s="16">
        <v>2</v>
      </c>
      <c r="F1064" s="31">
        <f>STANDARDIZE(B1064, 'Summary Statistics'!$E$3, 'Summary Statistics'!$E$7)</f>
        <v>0.6092536801756494</v>
      </c>
      <c r="G1064">
        <f>STANDARDIZE(C1064, 'Summary Statistics'!$I$3,'Summary Statistics'!$I$7)</f>
        <v>-0.61528219312381827</v>
      </c>
      <c r="H1064">
        <f>STANDARDIZE(D1064, 'Summary Statistics'!$J$3,'Summary Statistics'!$J$7)</f>
        <v>-5.8265062631872602E-2</v>
      </c>
      <c r="I1064" s="32">
        <f>STANDARDIZE(E1064, 'Summary Statistics'!$K$3,'Summary Statistics'!$K$7)</f>
        <v>-0.59444497767944848</v>
      </c>
    </row>
    <row r="1065" spans="1:9" x14ac:dyDescent="0.35">
      <c r="A1065" s="31">
        <v>1064</v>
      </c>
      <c r="B1065">
        <v>10</v>
      </c>
      <c r="C1065">
        <v>7</v>
      </c>
      <c r="D1065">
        <v>0</v>
      </c>
      <c r="E1065" s="16">
        <v>4</v>
      </c>
      <c r="F1065" s="31">
        <f>STANDARDIZE(B1065, 'Summary Statistics'!$E$3, 'Summary Statistics'!$E$7)</f>
        <v>-0.16229234439227835</v>
      </c>
      <c r="G1065">
        <f>STANDARDIZE(C1065, 'Summary Statistics'!$I$3,'Summary Statistics'!$I$7)</f>
        <v>0.76473737338825531</v>
      </c>
      <c r="H1065">
        <f>STANDARDIZE(D1065, 'Summary Statistics'!$J$3,'Summary Statistics'!$J$7)</f>
        <v>-0.67891464284095016</v>
      </c>
      <c r="I1065" s="32">
        <f>STANDARDIZE(E1065, 'Summary Statistics'!$K$3,'Summary Statistics'!$K$7)</f>
        <v>-3.4115309716133843E-2</v>
      </c>
    </row>
    <row r="1066" spans="1:9" x14ac:dyDescent="0.35">
      <c r="A1066" s="31">
        <v>1065</v>
      </c>
      <c r="B1066">
        <v>6</v>
      </c>
      <c r="C1066">
        <v>3</v>
      </c>
      <c r="D1066">
        <v>1</v>
      </c>
      <c r="E1066" s="16">
        <v>3</v>
      </c>
      <c r="F1066" s="31">
        <f>STANDARDIZE(B1066, 'Summary Statistics'!$E$3, 'Summary Statistics'!$E$7)</f>
        <v>-0.67665636077089686</v>
      </c>
      <c r="G1066">
        <f>STANDARDIZE(C1066, 'Summary Statistics'!$I$3,'Summary Statistics'!$I$7)</f>
        <v>-0.33927827982140357</v>
      </c>
      <c r="H1066">
        <f>STANDARDIZE(D1066, 'Summary Statistics'!$J$3,'Summary Statistics'!$J$7)</f>
        <v>-0.36858985273641137</v>
      </c>
      <c r="I1066" s="32">
        <f>STANDARDIZE(E1066, 'Summary Statistics'!$K$3,'Summary Statistics'!$K$7)</f>
        <v>-0.31428014369779117</v>
      </c>
    </row>
    <row r="1067" spans="1:9" x14ac:dyDescent="0.35">
      <c r="A1067" s="31">
        <v>1066</v>
      </c>
      <c r="B1067">
        <v>4</v>
      </c>
      <c r="C1067">
        <v>2</v>
      </c>
      <c r="D1067">
        <v>1</v>
      </c>
      <c r="E1067" s="16">
        <v>2</v>
      </c>
      <c r="F1067" s="31">
        <f>STANDARDIZE(B1067, 'Summary Statistics'!$E$3, 'Summary Statistics'!$E$7)</f>
        <v>-0.93383836896020611</v>
      </c>
      <c r="G1067">
        <f>STANDARDIZE(C1067, 'Summary Statistics'!$I$3,'Summary Statistics'!$I$7)</f>
        <v>-0.61528219312381827</v>
      </c>
      <c r="H1067">
        <f>STANDARDIZE(D1067, 'Summary Statistics'!$J$3,'Summary Statistics'!$J$7)</f>
        <v>-0.36858985273641137</v>
      </c>
      <c r="I1067" s="32">
        <f>STANDARDIZE(E1067, 'Summary Statistics'!$K$3,'Summary Statistics'!$K$7)</f>
        <v>-0.59444497767944848</v>
      </c>
    </row>
    <row r="1068" spans="1:9" x14ac:dyDescent="0.35">
      <c r="A1068" s="31">
        <v>1067</v>
      </c>
      <c r="B1068">
        <v>8</v>
      </c>
      <c r="C1068">
        <v>4</v>
      </c>
      <c r="D1068">
        <v>0</v>
      </c>
      <c r="E1068" s="16">
        <v>2</v>
      </c>
      <c r="F1068" s="31">
        <f>STANDARDIZE(B1068, 'Summary Statistics'!$E$3, 'Summary Statistics'!$E$7)</f>
        <v>-0.41947435258158761</v>
      </c>
      <c r="G1068">
        <f>STANDARDIZE(C1068, 'Summary Statistics'!$I$3,'Summary Statistics'!$I$7)</f>
        <v>-6.3274366518988837E-2</v>
      </c>
      <c r="H1068">
        <f>STANDARDIZE(D1068, 'Summary Statistics'!$J$3,'Summary Statistics'!$J$7)</f>
        <v>-0.67891464284095016</v>
      </c>
      <c r="I1068" s="32">
        <f>STANDARDIZE(E1068, 'Summary Statistics'!$K$3,'Summary Statistics'!$K$7)</f>
        <v>-0.59444497767944848</v>
      </c>
    </row>
    <row r="1069" spans="1:9" x14ac:dyDescent="0.35">
      <c r="A1069" s="31">
        <v>1068</v>
      </c>
      <c r="B1069">
        <v>11</v>
      </c>
      <c r="C1069">
        <v>4</v>
      </c>
      <c r="D1069">
        <v>1</v>
      </c>
      <c r="E1069" s="16">
        <v>2</v>
      </c>
      <c r="F1069" s="31">
        <f>STANDARDIZE(B1069, 'Summary Statistics'!$E$3, 'Summary Statistics'!$E$7)</f>
        <v>-3.3701340297623741E-2</v>
      </c>
      <c r="G1069">
        <f>STANDARDIZE(C1069, 'Summary Statistics'!$I$3,'Summary Statistics'!$I$7)</f>
        <v>-6.3274366518988837E-2</v>
      </c>
      <c r="H1069">
        <f>STANDARDIZE(D1069, 'Summary Statistics'!$J$3,'Summary Statistics'!$J$7)</f>
        <v>-0.36858985273641137</v>
      </c>
      <c r="I1069" s="32">
        <f>STANDARDIZE(E1069, 'Summary Statistics'!$K$3,'Summary Statistics'!$K$7)</f>
        <v>-0.59444497767944848</v>
      </c>
    </row>
    <row r="1070" spans="1:9" x14ac:dyDescent="0.35">
      <c r="A1070" s="31">
        <v>1069</v>
      </c>
      <c r="B1070">
        <v>8</v>
      </c>
      <c r="C1070">
        <v>0</v>
      </c>
      <c r="D1070">
        <v>0</v>
      </c>
      <c r="E1070" s="16">
        <v>0</v>
      </c>
      <c r="F1070" s="31">
        <f>STANDARDIZE(B1070, 'Summary Statistics'!$E$3, 'Summary Statistics'!$E$7)</f>
        <v>-0.41947435258158761</v>
      </c>
      <c r="G1070">
        <f>STANDARDIZE(C1070, 'Summary Statistics'!$I$3,'Summary Statistics'!$I$7)</f>
        <v>-1.1672900197286478</v>
      </c>
      <c r="H1070">
        <f>STANDARDIZE(D1070, 'Summary Statistics'!$J$3,'Summary Statistics'!$J$7)</f>
        <v>-0.67891464284095016</v>
      </c>
      <c r="I1070" s="32">
        <f>STANDARDIZE(E1070, 'Summary Statistics'!$K$3,'Summary Statistics'!$K$7)</f>
        <v>-1.1547746456427632</v>
      </c>
    </row>
    <row r="1071" spans="1:9" x14ac:dyDescent="0.35">
      <c r="A1071" s="31">
        <v>1070</v>
      </c>
      <c r="B1071">
        <v>1</v>
      </c>
      <c r="C1071">
        <v>0</v>
      </c>
      <c r="D1071">
        <v>0</v>
      </c>
      <c r="E1071" s="16">
        <v>0</v>
      </c>
      <c r="F1071" s="31">
        <f>STANDARDIZE(B1071, 'Summary Statistics'!$E$3, 'Summary Statistics'!$E$7)</f>
        <v>-1.3196113812441699</v>
      </c>
      <c r="G1071">
        <f>STANDARDIZE(C1071, 'Summary Statistics'!$I$3,'Summary Statistics'!$I$7)</f>
        <v>-1.1672900197286478</v>
      </c>
      <c r="H1071">
        <f>STANDARDIZE(D1071, 'Summary Statistics'!$J$3,'Summary Statistics'!$J$7)</f>
        <v>-0.67891464284095016</v>
      </c>
      <c r="I1071" s="32">
        <f>STANDARDIZE(E1071, 'Summary Statistics'!$K$3,'Summary Statistics'!$K$7)</f>
        <v>-1.1547746456427632</v>
      </c>
    </row>
    <row r="1072" spans="1:9" x14ac:dyDescent="0.35">
      <c r="A1072" s="31">
        <v>1071</v>
      </c>
      <c r="B1072">
        <v>5</v>
      </c>
      <c r="C1072">
        <v>2</v>
      </c>
      <c r="D1072">
        <v>1</v>
      </c>
      <c r="E1072" s="16">
        <v>3</v>
      </c>
      <c r="F1072" s="31">
        <f>STANDARDIZE(B1072, 'Summary Statistics'!$E$3, 'Summary Statistics'!$E$7)</f>
        <v>-0.80524736486555148</v>
      </c>
      <c r="G1072">
        <f>STANDARDIZE(C1072, 'Summary Statistics'!$I$3,'Summary Statistics'!$I$7)</f>
        <v>-0.61528219312381827</v>
      </c>
      <c r="H1072">
        <f>STANDARDIZE(D1072, 'Summary Statistics'!$J$3,'Summary Statistics'!$J$7)</f>
        <v>-0.36858985273641137</v>
      </c>
      <c r="I1072" s="32">
        <f>STANDARDIZE(E1072, 'Summary Statistics'!$K$3,'Summary Statistics'!$K$7)</f>
        <v>-0.31428014369779117</v>
      </c>
    </row>
    <row r="1073" spans="1:9" x14ac:dyDescent="0.35">
      <c r="A1073" s="31">
        <v>1072</v>
      </c>
      <c r="B1073">
        <v>10</v>
      </c>
      <c r="C1073">
        <v>2</v>
      </c>
      <c r="D1073">
        <v>1</v>
      </c>
      <c r="E1073" s="16">
        <v>2</v>
      </c>
      <c r="F1073" s="31">
        <f>STANDARDIZE(B1073, 'Summary Statistics'!$E$3, 'Summary Statistics'!$E$7)</f>
        <v>-0.16229234439227835</v>
      </c>
      <c r="G1073">
        <f>STANDARDIZE(C1073, 'Summary Statistics'!$I$3,'Summary Statistics'!$I$7)</f>
        <v>-0.61528219312381827</v>
      </c>
      <c r="H1073">
        <f>STANDARDIZE(D1073, 'Summary Statistics'!$J$3,'Summary Statistics'!$J$7)</f>
        <v>-0.36858985273641137</v>
      </c>
      <c r="I1073" s="32">
        <f>STANDARDIZE(E1073, 'Summary Statistics'!$K$3,'Summary Statistics'!$K$7)</f>
        <v>-0.59444497767944848</v>
      </c>
    </row>
    <row r="1074" spans="1:9" x14ac:dyDescent="0.35">
      <c r="A1074" s="31">
        <v>1073</v>
      </c>
      <c r="B1074">
        <v>4</v>
      </c>
      <c r="C1074">
        <v>2</v>
      </c>
      <c r="D1074">
        <v>0</v>
      </c>
      <c r="E1074" s="16">
        <v>2</v>
      </c>
      <c r="F1074" s="31">
        <f>STANDARDIZE(B1074, 'Summary Statistics'!$E$3, 'Summary Statistics'!$E$7)</f>
        <v>-0.93383836896020611</v>
      </c>
      <c r="G1074">
        <f>STANDARDIZE(C1074, 'Summary Statistics'!$I$3,'Summary Statistics'!$I$7)</f>
        <v>-0.61528219312381827</v>
      </c>
      <c r="H1074">
        <f>STANDARDIZE(D1074, 'Summary Statistics'!$J$3,'Summary Statistics'!$J$7)</f>
        <v>-0.67891464284095016</v>
      </c>
      <c r="I1074" s="32">
        <f>STANDARDIZE(E1074, 'Summary Statistics'!$K$3,'Summary Statistics'!$K$7)</f>
        <v>-0.59444497767944848</v>
      </c>
    </row>
    <row r="1075" spans="1:9" x14ac:dyDescent="0.35">
      <c r="A1075" s="31">
        <v>1074</v>
      </c>
      <c r="B1075">
        <v>8</v>
      </c>
      <c r="C1075">
        <v>6</v>
      </c>
      <c r="D1075">
        <v>1</v>
      </c>
      <c r="E1075" s="16">
        <v>7</v>
      </c>
      <c r="F1075" s="31">
        <f>STANDARDIZE(B1075, 'Summary Statistics'!$E$3, 'Summary Statistics'!$E$7)</f>
        <v>-0.41947435258158761</v>
      </c>
      <c r="G1075">
        <f>STANDARDIZE(C1075, 'Summary Statistics'!$I$3,'Summary Statistics'!$I$7)</f>
        <v>0.48873346008584062</v>
      </c>
      <c r="H1075">
        <f>STANDARDIZE(D1075, 'Summary Statistics'!$J$3,'Summary Statistics'!$J$7)</f>
        <v>-0.36858985273641137</v>
      </c>
      <c r="I1075" s="32">
        <f>STANDARDIZE(E1075, 'Summary Statistics'!$K$3,'Summary Statistics'!$K$7)</f>
        <v>0.80637919222883814</v>
      </c>
    </row>
    <row r="1076" spans="1:9" x14ac:dyDescent="0.35">
      <c r="A1076" s="31">
        <v>1075</v>
      </c>
      <c r="B1076">
        <v>14</v>
      </c>
      <c r="C1076">
        <v>0</v>
      </c>
      <c r="D1076">
        <v>0</v>
      </c>
      <c r="E1076" s="16">
        <v>0</v>
      </c>
      <c r="F1076" s="31">
        <f>STANDARDIZE(B1076, 'Summary Statistics'!$E$3, 'Summary Statistics'!$E$7)</f>
        <v>0.35207167198634015</v>
      </c>
      <c r="G1076">
        <f>STANDARDIZE(C1076, 'Summary Statistics'!$I$3,'Summary Statistics'!$I$7)</f>
        <v>-1.1672900197286478</v>
      </c>
      <c r="H1076">
        <f>STANDARDIZE(D1076, 'Summary Statistics'!$J$3,'Summary Statistics'!$J$7)</f>
        <v>-0.67891464284095016</v>
      </c>
      <c r="I1076" s="32">
        <f>STANDARDIZE(E1076, 'Summary Statistics'!$K$3,'Summary Statistics'!$K$7)</f>
        <v>-1.1547746456427632</v>
      </c>
    </row>
    <row r="1077" spans="1:9" x14ac:dyDescent="0.35">
      <c r="A1077" s="31">
        <v>1076</v>
      </c>
      <c r="B1077">
        <v>10</v>
      </c>
      <c r="C1077">
        <v>2</v>
      </c>
      <c r="D1077">
        <v>0</v>
      </c>
      <c r="E1077" s="16">
        <v>0</v>
      </c>
      <c r="F1077" s="31">
        <f>STANDARDIZE(B1077, 'Summary Statistics'!$E$3, 'Summary Statistics'!$E$7)</f>
        <v>-0.16229234439227835</v>
      </c>
      <c r="G1077">
        <f>STANDARDIZE(C1077, 'Summary Statistics'!$I$3,'Summary Statistics'!$I$7)</f>
        <v>-0.61528219312381827</v>
      </c>
      <c r="H1077">
        <f>STANDARDIZE(D1077, 'Summary Statistics'!$J$3,'Summary Statistics'!$J$7)</f>
        <v>-0.67891464284095016</v>
      </c>
      <c r="I1077" s="32">
        <f>STANDARDIZE(E1077, 'Summary Statistics'!$K$3,'Summary Statistics'!$K$7)</f>
        <v>-1.1547746456427632</v>
      </c>
    </row>
    <row r="1078" spans="1:9" x14ac:dyDescent="0.35">
      <c r="A1078" s="31">
        <v>1077</v>
      </c>
      <c r="B1078">
        <v>26</v>
      </c>
      <c r="C1078">
        <v>9</v>
      </c>
      <c r="D1078">
        <v>1</v>
      </c>
      <c r="E1078" s="16">
        <v>12</v>
      </c>
      <c r="F1078" s="31">
        <f>STANDARDIZE(B1078, 'Summary Statistics'!$E$3, 'Summary Statistics'!$E$7)</f>
        <v>1.8951637211221957</v>
      </c>
      <c r="G1078">
        <f>STANDARDIZE(C1078, 'Summary Statistics'!$I$3,'Summary Statistics'!$I$7)</f>
        <v>1.3167451999930848</v>
      </c>
      <c r="H1078">
        <f>STANDARDIZE(D1078, 'Summary Statistics'!$J$3,'Summary Statistics'!$J$7)</f>
        <v>-0.36858985273641137</v>
      </c>
      <c r="I1078" s="32">
        <f>STANDARDIZE(E1078, 'Summary Statistics'!$K$3,'Summary Statistics'!$K$7)</f>
        <v>2.207203362137125</v>
      </c>
    </row>
    <row r="1079" spans="1:9" x14ac:dyDescent="0.35">
      <c r="A1079" s="31">
        <v>1078</v>
      </c>
      <c r="B1079">
        <v>11</v>
      </c>
      <c r="C1079">
        <v>7</v>
      </c>
      <c r="D1079">
        <v>0</v>
      </c>
      <c r="E1079" s="16">
        <v>7</v>
      </c>
      <c r="F1079" s="31">
        <f>STANDARDIZE(B1079, 'Summary Statistics'!$E$3, 'Summary Statistics'!$E$7)</f>
        <v>-3.3701340297623741E-2</v>
      </c>
      <c r="G1079">
        <f>STANDARDIZE(C1079, 'Summary Statistics'!$I$3,'Summary Statistics'!$I$7)</f>
        <v>0.76473737338825531</v>
      </c>
      <c r="H1079">
        <f>STANDARDIZE(D1079, 'Summary Statistics'!$J$3,'Summary Statistics'!$J$7)</f>
        <v>-0.67891464284095016</v>
      </c>
      <c r="I1079" s="32">
        <f>STANDARDIZE(E1079, 'Summary Statistics'!$K$3,'Summary Statistics'!$K$7)</f>
        <v>0.80637919222883814</v>
      </c>
    </row>
    <row r="1080" spans="1:9" x14ac:dyDescent="0.35">
      <c r="A1080" s="31">
        <v>1079</v>
      </c>
      <c r="B1080">
        <v>24</v>
      </c>
      <c r="C1080">
        <v>6</v>
      </c>
      <c r="D1080">
        <v>14</v>
      </c>
      <c r="E1080" s="16">
        <v>17</v>
      </c>
      <c r="F1080" s="31">
        <f>STANDARDIZE(B1080, 'Summary Statistics'!$E$3, 'Summary Statistics'!$E$7)</f>
        <v>1.6379817129328864</v>
      </c>
      <c r="G1080">
        <f>STANDARDIZE(C1080, 'Summary Statistics'!$I$3,'Summary Statistics'!$I$7)</f>
        <v>0.48873346008584062</v>
      </c>
      <c r="H1080">
        <f>STANDARDIZE(D1080, 'Summary Statistics'!$J$3,'Summary Statistics'!$J$7)</f>
        <v>3.665632418622593</v>
      </c>
      <c r="I1080" s="32">
        <f>STANDARDIZE(E1080, 'Summary Statistics'!$K$3,'Summary Statistics'!$K$7)</f>
        <v>3.6080275320454116</v>
      </c>
    </row>
    <row r="1081" spans="1:9" x14ac:dyDescent="0.35">
      <c r="A1081" s="31">
        <v>1080</v>
      </c>
      <c r="B1081">
        <v>9</v>
      </c>
      <c r="C1081">
        <v>0</v>
      </c>
      <c r="D1081">
        <v>2</v>
      </c>
      <c r="E1081" s="16">
        <v>2</v>
      </c>
      <c r="F1081" s="31">
        <f>STANDARDIZE(B1081, 'Summary Statistics'!$E$3, 'Summary Statistics'!$E$7)</f>
        <v>-0.29088334848693298</v>
      </c>
      <c r="G1081">
        <f>STANDARDIZE(C1081, 'Summary Statistics'!$I$3,'Summary Statistics'!$I$7)</f>
        <v>-1.1672900197286478</v>
      </c>
      <c r="H1081">
        <f>STANDARDIZE(D1081, 'Summary Statistics'!$J$3,'Summary Statistics'!$J$7)</f>
        <v>-5.8265062631872602E-2</v>
      </c>
      <c r="I1081" s="32">
        <f>STANDARDIZE(E1081, 'Summary Statistics'!$K$3,'Summary Statistics'!$K$7)</f>
        <v>-0.59444497767944848</v>
      </c>
    </row>
    <row r="1082" spans="1:9" x14ac:dyDescent="0.35">
      <c r="A1082" s="31">
        <v>1081</v>
      </c>
      <c r="B1082">
        <v>23</v>
      </c>
      <c r="C1082">
        <v>12</v>
      </c>
      <c r="D1082">
        <v>5</v>
      </c>
      <c r="E1082" s="16">
        <v>1</v>
      </c>
      <c r="F1082" s="31">
        <f>STANDARDIZE(B1082, 'Summary Statistics'!$E$3, 'Summary Statistics'!$E$7)</f>
        <v>1.5093907088382317</v>
      </c>
      <c r="G1082">
        <f>STANDARDIZE(C1082, 'Summary Statistics'!$I$3,'Summary Statistics'!$I$7)</f>
        <v>2.1447569399003292</v>
      </c>
      <c r="H1082">
        <f>STANDARDIZE(D1082, 'Summary Statistics'!$J$3,'Summary Statistics'!$J$7)</f>
        <v>0.87270930768174382</v>
      </c>
      <c r="I1082" s="32">
        <f>STANDARDIZE(E1082, 'Summary Statistics'!$K$3,'Summary Statistics'!$K$7)</f>
        <v>-0.87460981166110585</v>
      </c>
    </row>
    <row r="1083" spans="1:9" x14ac:dyDescent="0.35">
      <c r="A1083" s="31">
        <v>1082</v>
      </c>
      <c r="B1083">
        <v>11</v>
      </c>
      <c r="C1083">
        <v>8</v>
      </c>
      <c r="D1083">
        <v>3</v>
      </c>
      <c r="E1083" s="16">
        <v>3</v>
      </c>
      <c r="F1083" s="31">
        <f>STANDARDIZE(B1083, 'Summary Statistics'!$E$3, 'Summary Statistics'!$E$7)</f>
        <v>-3.3701340297623741E-2</v>
      </c>
      <c r="G1083">
        <f>STANDARDIZE(C1083, 'Summary Statistics'!$I$3,'Summary Statistics'!$I$7)</f>
        <v>1.04074128669067</v>
      </c>
      <c r="H1083">
        <f>STANDARDIZE(D1083, 'Summary Statistics'!$J$3,'Summary Statistics'!$J$7)</f>
        <v>0.2520597274726662</v>
      </c>
      <c r="I1083" s="32">
        <f>STANDARDIZE(E1083, 'Summary Statistics'!$K$3,'Summary Statistics'!$K$7)</f>
        <v>-0.31428014369779117</v>
      </c>
    </row>
    <row r="1084" spans="1:9" x14ac:dyDescent="0.35">
      <c r="A1084" s="31">
        <v>1083</v>
      </c>
      <c r="B1084">
        <v>5</v>
      </c>
      <c r="C1084">
        <v>3</v>
      </c>
      <c r="D1084">
        <v>1</v>
      </c>
      <c r="E1084" s="16">
        <v>2</v>
      </c>
      <c r="F1084" s="31">
        <f>STANDARDIZE(B1084, 'Summary Statistics'!$E$3, 'Summary Statistics'!$E$7)</f>
        <v>-0.80524736486555148</v>
      </c>
      <c r="G1084">
        <f>STANDARDIZE(C1084, 'Summary Statistics'!$I$3,'Summary Statistics'!$I$7)</f>
        <v>-0.33927827982140357</v>
      </c>
      <c r="H1084">
        <f>STANDARDIZE(D1084, 'Summary Statistics'!$J$3,'Summary Statistics'!$J$7)</f>
        <v>-0.36858985273641137</v>
      </c>
      <c r="I1084" s="32">
        <f>STANDARDIZE(E1084, 'Summary Statistics'!$K$3,'Summary Statistics'!$K$7)</f>
        <v>-0.59444497767944848</v>
      </c>
    </row>
    <row r="1085" spans="1:9" x14ac:dyDescent="0.35">
      <c r="A1085" s="31">
        <v>1084</v>
      </c>
      <c r="B1085">
        <v>15</v>
      </c>
      <c r="C1085">
        <v>4</v>
      </c>
      <c r="D1085">
        <v>1</v>
      </c>
      <c r="E1085" s="16">
        <v>0</v>
      </c>
      <c r="F1085" s="31">
        <f>STANDARDIZE(B1085, 'Summary Statistics'!$E$3, 'Summary Statistics'!$E$7)</f>
        <v>0.48066267608099472</v>
      </c>
      <c r="G1085">
        <f>STANDARDIZE(C1085, 'Summary Statistics'!$I$3,'Summary Statistics'!$I$7)</f>
        <v>-6.3274366518988837E-2</v>
      </c>
      <c r="H1085">
        <f>STANDARDIZE(D1085, 'Summary Statistics'!$J$3,'Summary Statistics'!$J$7)</f>
        <v>-0.36858985273641137</v>
      </c>
      <c r="I1085" s="32">
        <f>STANDARDIZE(E1085, 'Summary Statistics'!$K$3,'Summary Statistics'!$K$7)</f>
        <v>-1.1547746456427632</v>
      </c>
    </row>
    <row r="1086" spans="1:9" x14ac:dyDescent="0.35">
      <c r="A1086" s="31">
        <v>1085</v>
      </c>
      <c r="B1086">
        <v>10</v>
      </c>
      <c r="C1086">
        <v>9</v>
      </c>
      <c r="D1086">
        <v>8</v>
      </c>
      <c r="E1086" s="16">
        <v>6</v>
      </c>
      <c r="F1086" s="31">
        <f>STANDARDIZE(B1086, 'Summary Statistics'!$E$3, 'Summary Statistics'!$E$7)</f>
        <v>-0.16229234439227835</v>
      </c>
      <c r="G1086">
        <f>STANDARDIZE(C1086, 'Summary Statistics'!$I$3,'Summary Statistics'!$I$7)</f>
        <v>1.3167451999930848</v>
      </c>
      <c r="H1086">
        <f>STANDARDIZE(D1086, 'Summary Statistics'!$J$3,'Summary Statistics'!$J$7)</f>
        <v>1.8036836779953602</v>
      </c>
      <c r="I1086" s="32">
        <f>STANDARDIZE(E1086, 'Summary Statistics'!$K$3,'Summary Statistics'!$K$7)</f>
        <v>0.52621435824718088</v>
      </c>
    </row>
    <row r="1087" spans="1:9" x14ac:dyDescent="0.35">
      <c r="A1087" s="31">
        <v>1086</v>
      </c>
      <c r="B1087">
        <v>7</v>
      </c>
      <c r="C1087">
        <v>2</v>
      </c>
      <c r="D1087">
        <v>7</v>
      </c>
      <c r="E1087" s="16">
        <v>7</v>
      </c>
      <c r="F1087" s="31">
        <f>STANDARDIZE(B1087, 'Summary Statistics'!$E$3, 'Summary Statistics'!$E$7)</f>
        <v>-0.54806535667624223</v>
      </c>
      <c r="G1087">
        <f>STANDARDIZE(C1087, 'Summary Statistics'!$I$3,'Summary Statistics'!$I$7)</f>
        <v>-0.61528219312381827</v>
      </c>
      <c r="H1087">
        <f>STANDARDIZE(D1087, 'Summary Statistics'!$J$3,'Summary Statistics'!$J$7)</f>
        <v>1.4933588878908215</v>
      </c>
      <c r="I1087" s="32">
        <f>STANDARDIZE(E1087, 'Summary Statistics'!$K$3,'Summary Statistics'!$K$7)</f>
        <v>0.80637919222883814</v>
      </c>
    </row>
    <row r="1088" spans="1:9" x14ac:dyDescent="0.35">
      <c r="A1088" s="31">
        <v>1087</v>
      </c>
      <c r="B1088">
        <v>32</v>
      </c>
      <c r="C1088">
        <v>6</v>
      </c>
      <c r="D1088">
        <v>13</v>
      </c>
      <c r="E1088" s="16">
        <v>9</v>
      </c>
      <c r="F1088" s="31">
        <f>STANDARDIZE(B1088, 'Summary Statistics'!$E$3, 'Summary Statistics'!$E$7)</f>
        <v>2.666709745690123</v>
      </c>
      <c r="G1088">
        <f>STANDARDIZE(C1088, 'Summary Statistics'!$I$3,'Summary Statistics'!$I$7)</f>
        <v>0.48873346008584062</v>
      </c>
      <c r="H1088">
        <f>STANDARDIZE(D1088, 'Summary Statistics'!$J$3,'Summary Statistics'!$J$7)</f>
        <v>3.3553076285180543</v>
      </c>
      <c r="I1088" s="32">
        <f>STANDARDIZE(E1088, 'Summary Statistics'!$K$3,'Summary Statistics'!$K$7)</f>
        <v>1.3667088601921529</v>
      </c>
    </row>
    <row r="1089" spans="1:9" x14ac:dyDescent="0.35">
      <c r="A1089" s="31">
        <v>1088</v>
      </c>
      <c r="B1089">
        <v>12</v>
      </c>
      <c r="C1089">
        <v>10</v>
      </c>
      <c r="D1089">
        <v>5</v>
      </c>
      <c r="E1089" s="16">
        <v>7</v>
      </c>
      <c r="F1089" s="31">
        <f>STANDARDIZE(B1089, 'Summary Statistics'!$E$3, 'Summary Statistics'!$E$7)</f>
        <v>9.4889663797030885E-2</v>
      </c>
      <c r="G1089">
        <f>STANDARDIZE(C1089, 'Summary Statistics'!$I$3,'Summary Statistics'!$I$7)</f>
        <v>1.5927491132954996</v>
      </c>
      <c r="H1089">
        <f>STANDARDIZE(D1089, 'Summary Statistics'!$J$3,'Summary Statistics'!$J$7)</f>
        <v>0.87270930768174382</v>
      </c>
      <c r="I1089" s="32">
        <f>STANDARDIZE(E1089, 'Summary Statistics'!$K$3,'Summary Statistics'!$K$7)</f>
        <v>0.80637919222883814</v>
      </c>
    </row>
    <row r="1090" spans="1:9" x14ac:dyDescent="0.35">
      <c r="A1090" s="31">
        <v>1089</v>
      </c>
      <c r="B1090">
        <v>4</v>
      </c>
      <c r="C1090">
        <v>0</v>
      </c>
      <c r="D1090">
        <v>0</v>
      </c>
      <c r="E1090" s="16">
        <v>0</v>
      </c>
      <c r="F1090" s="31">
        <f>STANDARDIZE(B1090, 'Summary Statistics'!$E$3, 'Summary Statistics'!$E$7)</f>
        <v>-0.93383836896020611</v>
      </c>
      <c r="G1090">
        <f>STANDARDIZE(C1090, 'Summary Statistics'!$I$3,'Summary Statistics'!$I$7)</f>
        <v>-1.1672900197286478</v>
      </c>
      <c r="H1090">
        <f>STANDARDIZE(D1090, 'Summary Statistics'!$J$3,'Summary Statistics'!$J$7)</f>
        <v>-0.67891464284095016</v>
      </c>
      <c r="I1090" s="32">
        <f>STANDARDIZE(E1090, 'Summary Statistics'!$K$3,'Summary Statistics'!$K$7)</f>
        <v>-1.1547746456427632</v>
      </c>
    </row>
    <row r="1091" spans="1:9" x14ac:dyDescent="0.35">
      <c r="A1091" s="31">
        <v>1090</v>
      </c>
      <c r="B1091">
        <v>10</v>
      </c>
      <c r="C1091">
        <v>8</v>
      </c>
      <c r="D1091">
        <v>3</v>
      </c>
      <c r="E1091" s="16">
        <v>7</v>
      </c>
      <c r="F1091" s="31">
        <f>STANDARDIZE(B1091, 'Summary Statistics'!$E$3, 'Summary Statistics'!$E$7)</f>
        <v>-0.16229234439227835</v>
      </c>
      <c r="G1091">
        <f>STANDARDIZE(C1091, 'Summary Statistics'!$I$3,'Summary Statistics'!$I$7)</f>
        <v>1.04074128669067</v>
      </c>
      <c r="H1091">
        <f>STANDARDIZE(D1091, 'Summary Statistics'!$J$3,'Summary Statistics'!$J$7)</f>
        <v>0.2520597274726662</v>
      </c>
      <c r="I1091" s="32">
        <f>STANDARDIZE(E1091, 'Summary Statistics'!$K$3,'Summary Statistics'!$K$7)</f>
        <v>0.80637919222883814</v>
      </c>
    </row>
    <row r="1092" spans="1:9" x14ac:dyDescent="0.35">
      <c r="A1092" s="31">
        <v>1091</v>
      </c>
      <c r="B1092">
        <v>9</v>
      </c>
      <c r="C1092">
        <v>7</v>
      </c>
      <c r="D1092">
        <v>0</v>
      </c>
      <c r="E1092" s="16">
        <v>7</v>
      </c>
      <c r="F1092" s="31">
        <f>STANDARDIZE(B1092, 'Summary Statistics'!$E$3, 'Summary Statistics'!$E$7)</f>
        <v>-0.29088334848693298</v>
      </c>
      <c r="G1092">
        <f>STANDARDIZE(C1092, 'Summary Statistics'!$I$3,'Summary Statistics'!$I$7)</f>
        <v>0.76473737338825531</v>
      </c>
      <c r="H1092">
        <f>STANDARDIZE(D1092, 'Summary Statistics'!$J$3,'Summary Statistics'!$J$7)</f>
        <v>-0.67891464284095016</v>
      </c>
      <c r="I1092" s="32">
        <f>STANDARDIZE(E1092, 'Summary Statistics'!$K$3,'Summary Statistics'!$K$7)</f>
        <v>0.80637919222883814</v>
      </c>
    </row>
    <row r="1093" spans="1:9" x14ac:dyDescent="0.35">
      <c r="A1093" s="31">
        <v>1092</v>
      </c>
      <c r="B1093">
        <v>5</v>
      </c>
      <c r="C1093">
        <v>3</v>
      </c>
      <c r="D1093">
        <v>0</v>
      </c>
      <c r="E1093" s="16">
        <v>2</v>
      </c>
      <c r="F1093" s="31">
        <f>STANDARDIZE(B1093, 'Summary Statistics'!$E$3, 'Summary Statistics'!$E$7)</f>
        <v>-0.80524736486555148</v>
      </c>
      <c r="G1093">
        <f>STANDARDIZE(C1093, 'Summary Statistics'!$I$3,'Summary Statistics'!$I$7)</f>
        <v>-0.33927827982140357</v>
      </c>
      <c r="H1093">
        <f>STANDARDIZE(D1093, 'Summary Statistics'!$J$3,'Summary Statistics'!$J$7)</f>
        <v>-0.67891464284095016</v>
      </c>
      <c r="I1093" s="32">
        <f>STANDARDIZE(E1093, 'Summary Statistics'!$K$3,'Summary Statistics'!$K$7)</f>
        <v>-0.59444497767944848</v>
      </c>
    </row>
    <row r="1094" spans="1:9" x14ac:dyDescent="0.35">
      <c r="A1094" s="31">
        <v>1093</v>
      </c>
      <c r="B1094">
        <v>8</v>
      </c>
      <c r="C1094">
        <v>4</v>
      </c>
      <c r="D1094">
        <v>0</v>
      </c>
      <c r="E1094" s="16">
        <v>3</v>
      </c>
      <c r="F1094" s="31">
        <f>STANDARDIZE(B1094, 'Summary Statistics'!$E$3, 'Summary Statistics'!$E$7)</f>
        <v>-0.41947435258158761</v>
      </c>
      <c r="G1094">
        <f>STANDARDIZE(C1094, 'Summary Statistics'!$I$3,'Summary Statistics'!$I$7)</f>
        <v>-6.3274366518988837E-2</v>
      </c>
      <c r="H1094">
        <f>STANDARDIZE(D1094, 'Summary Statistics'!$J$3,'Summary Statistics'!$J$7)</f>
        <v>-0.67891464284095016</v>
      </c>
      <c r="I1094" s="32">
        <f>STANDARDIZE(E1094, 'Summary Statistics'!$K$3,'Summary Statistics'!$K$7)</f>
        <v>-0.31428014369779117</v>
      </c>
    </row>
    <row r="1095" spans="1:9" x14ac:dyDescent="0.35">
      <c r="A1095" s="31">
        <v>1094</v>
      </c>
      <c r="B1095">
        <v>24</v>
      </c>
      <c r="C1095">
        <v>8</v>
      </c>
      <c r="D1095">
        <v>13</v>
      </c>
      <c r="E1095" s="16">
        <v>9</v>
      </c>
      <c r="F1095" s="31">
        <f>STANDARDIZE(B1095, 'Summary Statistics'!$E$3, 'Summary Statistics'!$E$7)</f>
        <v>1.6379817129328864</v>
      </c>
      <c r="G1095">
        <f>STANDARDIZE(C1095, 'Summary Statistics'!$I$3,'Summary Statistics'!$I$7)</f>
        <v>1.04074128669067</v>
      </c>
      <c r="H1095">
        <f>STANDARDIZE(D1095, 'Summary Statistics'!$J$3,'Summary Statistics'!$J$7)</f>
        <v>3.3553076285180543</v>
      </c>
      <c r="I1095" s="32">
        <f>STANDARDIZE(E1095, 'Summary Statistics'!$K$3,'Summary Statistics'!$K$7)</f>
        <v>1.3667088601921529</v>
      </c>
    </row>
    <row r="1096" spans="1:9" x14ac:dyDescent="0.35">
      <c r="A1096" s="31">
        <v>1095</v>
      </c>
      <c r="B1096">
        <v>9</v>
      </c>
      <c r="C1096">
        <v>4</v>
      </c>
      <c r="D1096">
        <v>7</v>
      </c>
      <c r="E1096" s="16">
        <v>1</v>
      </c>
      <c r="F1096" s="31">
        <f>STANDARDIZE(B1096, 'Summary Statistics'!$E$3, 'Summary Statistics'!$E$7)</f>
        <v>-0.29088334848693298</v>
      </c>
      <c r="G1096">
        <f>STANDARDIZE(C1096, 'Summary Statistics'!$I$3,'Summary Statistics'!$I$7)</f>
        <v>-6.3274366518988837E-2</v>
      </c>
      <c r="H1096">
        <f>STANDARDIZE(D1096, 'Summary Statistics'!$J$3,'Summary Statistics'!$J$7)</f>
        <v>1.4933588878908215</v>
      </c>
      <c r="I1096" s="32">
        <f>STANDARDIZE(E1096, 'Summary Statistics'!$K$3,'Summary Statistics'!$K$7)</f>
        <v>-0.87460981166110585</v>
      </c>
    </row>
    <row r="1097" spans="1:9" x14ac:dyDescent="0.35">
      <c r="A1097" s="31">
        <v>1096</v>
      </c>
      <c r="B1097">
        <v>15</v>
      </c>
      <c r="C1097">
        <v>14</v>
      </c>
      <c r="D1097">
        <v>5</v>
      </c>
      <c r="E1097" s="16">
        <v>7</v>
      </c>
      <c r="F1097" s="31">
        <f>STANDARDIZE(B1097, 'Summary Statistics'!$E$3, 'Summary Statistics'!$E$7)</f>
        <v>0.48066267608099472</v>
      </c>
      <c r="G1097">
        <f>STANDARDIZE(C1097, 'Summary Statistics'!$I$3,'Summary Statistics'!$I$7)</f>
        <v>2.6967647665051584</v>
      </c>
      <c r="H1097">
        <f>STANDARDIZE(D1097, 'Summary Statistics'!$J$3,'Summary Statistics'!$J$7)</f>
        <v>0.87270930768174382</v>
      </c>
      <c r="I1097" s="32">
        <f>STANDARDIZE(E1097, 'Summary Statistics'!$K$3,'Summary Statistics'!$K$7)</f>
        <v>0.80637919222883814</v>
      </c>
    </row>
    <row r="1098" spans="1:9" x14ac:dyDescent="0.35">
      <c r="A1098" s="31">
        <v>1097</v>
      </c>
      <c r="B1098">
        <v>21</v>
      </c>
      <c r="C1098">
        <v>7</v>
      </c>
      <c r="D1098">
        <v>7</v>
      </c>
      <c r="E1098" s="16">
        <v>7</v>
      </c>
      <c r="F1098" s="31">
        <f>STANDARDIZE(B1098, 'Summary Statistics'!$E$3, 'Summary Statistics'!$E$7)</f>
        <v>1.2522087006489224</v>
      </c>
      <c r="G1098">
        <f>STANDARDIZE(C1098, 'Summary Statistics'!$I$3,'Summary Statistics'!$I$7)</f>
        <v>0.76473737338825531</v>
      </c>
      <c r="H1098">
        <f>STANDARDIZE(D1098, 'Summary Statistics'!$J$3,'Summary Statistics'!$J$7)</f>
        <v>1.4933588878908215</v>
      </c>
      <c r="I1098" s="32">
        <f>STANDARDIZE(E1098, 'Summary Statistics'!$K$3,'Summary Statistics'!$K$7)</f>
        <v>0.80637919222883814</v>
      </c>
    </row>
    <row r="1099" spans="1:9" x14ac:dyDescent="0.35">
      <c r="A1099" s="31">
        <v>1098</v>
      </c>
      <c r="B1099">
        <v>2</v>
      </c>
      <c r="C1099">
        <v>1</v>
      </c>
      <c r="D1099">
        <v>0</v>
      </c>
      <c r="E1099" s="16">
        <v>0</v>
      </c>
      <c r="F1099" s="31">
        <f>STANDARDIZE(B1099, 'Summary Statistics'!$E$3, 'Summary Statistics'!$E$7)</f>
        <v>-1.1910203771495154</v>
      </c>
      <c r="G1099">
        <f>STANDARDIZE(C1099, 'Summary Statistics'!$I$3,'Summary Statistics'!$I$7)</f>
        <v>-0.89128610642623307</v>
      </c>
      <c r="H1099">
        <f>STANDARDIZE(D1099, 'Summary Statistics'!$J$3,'Summary Statistics'!$J$7)</f>
        <v>-0.67891464284095016</v>
      </c>
      <c r="I1099" s="32">
        <f>STANDARDIZE(E1099, 'Summary Statistics'!$K$3,'Summary Statistics'!$K$7)</f>
        <v>-1.1547746456427632</v>
      </c>
    </row>
    <row r="1100" spans="1:9" x14ac:dyDescent="0.35">
      <c r="A1100" s="31">
        <v>1099</v>
      </c>
      <c r="B1100">
        <v>8</v>
      </c>
      <c r="C1100">
        <v>2</v>
      </c>
      <c r="D1100">
        <v>2</v>
      </c>
      <c r="E1100" s="16">
        <v>2</v>
      </c>
      <c r="F1100" s="31">
        <f>STANDARDIZE(B1100, 'Summary Statistics'!$E$3, 'Summary Statistics'!$E$7)</f>
        <v>-0.41947435258158761</v>
      </c>
      <c r="G1100">
        <f>STANDARDIZE(C1100, 'Summary Statistics'!$I$3,'Summary Statistics'!$I$7)</f>
        <v>-0.61528219312381827</v>
      </c>
      <c r="H1100">
        <f>STANDARDIZE(D1100, 'Summary Statistics'!$J$3,'Summary Statistics'!$J$7)</f>
        <v>-5.8265062631872602E-2</v>
      </c>
      <c r="I1100" s="32">
        <f>STANDARDIZE(E1100, 'Summary Statistics'!$K$3,'Summary Statistics'!$K$7)</f>
        <v>-0.59444497767944848</v>
      </c>
    </row>
    <row r="1101" spans="1:9" x14ac:dyDescent="0.35">
      <c r="A1101" s="31">
        <v>1100</v>
      </c>
      <c r="B1101">
        <v>10</v>
      </c>
      <c r="C1101">
        <v>8</v>
      </c>
      <c r="D1101">
        <v>7</v>
      </c>
      <c r="E1101" s="16">
        <v>7</v>
      </c>
      <c r="F1101" s="31">
        <f>STANDARDIZE(B1101, 'Summary Statistics'!$E$3, 'Summary Statistics'!$E$7)</f>
        <v>-0.16229234439227835</v>
      </c>
      <c r="G1101">
        <f>STANDARDIZE(C1101, 'Summary Statistics'!$I$3,'Summary Statistics'!$I$7)</f>
        <v>1.04074128669067</v>
      </c>
      <c r="H1101">
        <f>STANDARDIZE(D1101, 'Summary Statistics'!$J$3,'Summary Statistics'!$J$7)</f>
        <v>1.4933588878908215</v>
      </c>
      <c r="I1101" s="32">
        <f>STANDARDIZE(E1101, 'Summary Statistics'!$K$3,'Summary Statistics'!$K$7)</f>
        <v>0.80637919222883814</v>
      </c>
    </row>
    <row r="1102" spans="1:9" x14ac:dyDescent="0.35">
      <c r="A1102" s="31">
        <v>1101</v>
      </c>
      <c r="B1102">
        <v>6</v>
      </c>
      <c r="C1102">
        <v>3</v>
      </c>
      <c r="D1102">
        <v>4</v>
      </c>
      <c r="E1102" s="16">
        <v>2</v>
      </c>
      <c r="F1102" s="31">
        <f>STANDARDIZE(B1102, 'Summary Statistics'!$E$3, 'Summary Statistics'!$E$7)</f>
        <v>-0.67665636077089686</v>
      </c>
      <c r="G1102">
        <f>STANDARDIZE(C1102, 'Summary Statistics'!$I$3,'Summary Statistics'!$I$7)</f>
        <v>-0.33927827982140357</v>
      </c>
      <c r="H1102">
        <f>STANDARDIZE(D1102, 'Summary Statistics'!$J$3,'Summary Statistics'!$J$7)</f>
        <v>0.56238451757720498</v>
      </c>
      <c r="I1102" s="32">
        <f>STANDARDIZE(E1102, 'Summary Statistics'!$K$3,'Summary Statistics'!$K$7)</f>
        <v>-0.59444497767944848</v>
      </c>
    </row>
    <row r="1103" spans="1:9" x14ac:dyDescent="0.35">
      <c r="A1103" s="31">
        <v>1102</v>
      </c>
      <c r="B1103">
        <v>12</v>
      </c>
      <c r="C1103">
        <v>1</v>
      </c>
      <c r="D1103">
        <v>2</v>
      </c>
      <c r="E1103" s="16">
        <v>5</v>
      </c>
      <c r="F1103" s="31">
        <f>STANDARDIZE(B1103, 'Summary Statistics'!$E$3, 'Summary Statistics'!$E$7)</f>
        <v>9.4889663797030885E-2</v>
      </c>
      <c r="G1103">
        <f>STANDARDIZE(C1103, 'Summary Statistics'!$I$3,'Summary Statistics'!$I$7)</f>
        <v>-0.89128610642623307</v>
      </c>
      <c r="H1103">
        <f>STANDARDIZE(D1103, 'Summary Statistics'!$J$3,'Summary Statistics'!$J$7)</f>
        <v>-5.8265062631872602E-2</v>
      </c>
      <c r="I1103" s="32">
        <f>STANDARDIZE(E1103, 'Summary Statistics'!$K$3,'Summary Statistics'!$K$7)</f>
        <v>0.24604952426552348</v>
      </c>
    </row>
    <row r="1104" spans="1:9" x14ac:dyDescent="0.35">
      <c r="A1104" s="31">
        <v>1103</v>
      </c>
      <c r="B1104">
        <v>7</v>
      </c>
      <c r="C1104">
        <v>2</v>
      </c>
      <c r="D1104">
        <v>1</v>
      </c>
      <c r="E1104" s="16">
        <v>2</v>
      </c>
      <c r="F1104" s="31">
        <f>STANDARDIZE(B1104, 'Summary Statistics'!$E$3, 'Summary Statistics'!$E$7)</f>
        <v>-0.54806535667624223</v>
      </c>
      <c r="G1104">
        <f>STANDARDIZE(C1104, 'Summary Statistics'!$I$3,'Summary Statistics'!$I$7)</f>
        <v>-0.61528219312381827</v>
      </c>
      <c r="H1104">
        <f>STANDARDIZE(D1104, 'Summary Statistics'!$J$3,'Summary Statistics'!$J$7)</f>
        <v>-0.36858985273641137</v>
      </c>
      <c r="I1104" s="32">
        <f>STANDARDIZE(E1104, 'Summary Statistics'!$K$3,'Summary Statistics'!$K$7)</f>
        <v>-0.59444497767944848</v>
      </c>
    </row>
    <row r="1105" spans="1:9" x14ac:dyDescent="0.35">
      <c r="A1105" s="31">
        <v>1104</v>
      </c>
      <c r="B1105">
        <v>18</v>
      </c>
      <c r="C1105">
        <v>7</v>
      </c>
      <c r="D1105">
        <v>7</v>
      </c>
      <c r="E1105" s="16">
        <v>7</v>
      </c>
      <c r="F1105" s="31">
        <f>STANDARDIZE(B1105, 'Summary Statistics'!$E$3, 'Summary Statistics'!$E$7)</f>
        <v>0.86643568836495866</v>
      </c>
      <c r="G1105">
        <f>STANDARDIZE(C1105, 'Summary Statistics'!$I$3,'Summary Statistics'!$I$7)</f>
        <v>0.76473737338825531</v>
      </c>
      <c r="H1105">
        <f>STANDARDIZE(D1105, 'Summary Statistics'!$J$3,'Summary Statistics'!$J$7)</f>
        <v>1.4933588878908215</v>
      </c>
      <c r="I1105" s="32">
        <f>STANDARDIZE(E1105, 'Summary Statistics'!$K$3,'Summary Statistics'!$K$7)</f>
        <v>0.80637919222883814</v>
      </c>
    </row>
    <row r="1106" spans="1:9" x14ac:dyDescent="0.35">
      <c r="A1106" s="31">
        <v>1105</v>
      </c>
      <c r="B1106">
        <v>5</v>
      </c>
      <c r="C1106">
        <v>0</v>
      </c>
      <c r="D1106">
        <v>0</v>
      </c>
      <c r="E1106" s="16">
        <v>0</v>
      </c>
      <c r="F1106" s="31">
        <f>STANDARDIZE(B1106, 'Summary Statistics'!$E$3, 'Summary Statistics'!$E$7)</f>
        <v>-0.80524736486555148</v>
      </c>
      <c r="G1106">
        <f>STANDARDIZE(C1106, 'Summary Statistics'!$I$3,'Summary Statistics'!$I$7)</f>
        <v>-1.1672900197286478</v>
      </c>
      <c r="H1106">
        <f>STANDARDIZE(D1106, 'Summary Statistics'!$J$3,'Summary Statistics'!$J$7)</f>
        <v>-0.67891464284095016</v>
      </c>
      <c r="I1106" s="32">
        <f>STANDARDIZE(E1106, 'Summary Statistics'!$K$3,'Summary Statistics'!$K$7)</f>
        <v>-1.1547746456427632</v>
      </c>
    </row>
    <row r="1107" spans="1:9" x14ac:dyDescent="0.35">
      <c r="A1107" s="31">
        <v>1106</v>
      </c>
      <c r="B1107">
        <v>8</v>
      </c>
      <c r="C1107">
        <v>2</v>
      </c>
      <c r="D1107">
        <v>2</v>
      </c>
      <c r="E1107" s="16">
        <v>2</v>
      </c>
      <c r="F1107" s="31">
        <f>STANDARDIZE(B1107, 'Summary Statistics'!$E$3, 'Summary Statistics'!$E$7)</f>
        <v>-0.41947435258158761</v>
      </c>
      <c r="G1107">
        <f>STANDARDIZE(C1107, 'Summary Statistics'!$I$3,'Summary Statistics'!$I$7)</f>
        <v>-0.61528219312381827</v>
      </c>
      <c r="H1107">
        <f>STANDARDIZE(D1107, 'Summary Statistics'!$J$3,'Summary Statistics'!$J$7)</f>
        <v>-5.8265062631872602E-2</v>
      </c>
      <c r="I1107" s="32">
        <f>STANDARDIZE(E1107, 'Summary Statistics'!$K$3,'Summary Statistics'!$K$7)</f>
        <v>-0.59444497767944848</v>
      </c>
    </row>
    <row r="1108" spans="1:9" x14ac:dyDescent="0.35">
      <c r="A1108" s="31">
        <v>1107</v>
      </c>
      <c r="B1108">
        <v>10</v>
      </c>
      <c r="C1108">
        <v>8</v>
      </c>
      <c r="D1108">
        <v>6</v>
      </c>
      <c r="E1108" s="16">
        <v>7</v>
      </c>
      <c r="F1108" s="31">
        <f>STANDARDIZE(B1108, 'Summary Statistics'!$E$3, 'Summary Statistics'!$E$7)</f>
        <v>-0.16229234439227835</v>
      </c>
      <c r="G1108">
        <f>STANDARDIZE(C1108, 'Summary Statistics'!$I$3,'Summary Statistics'!$I$7)</f>
        <v>1.04074128669067</v>
      </c>
      <c r="H1108">
        <f>STANDARDIZE(D1108, 'Summary Statistics'!$J$3,'Summary Statistics'!$J$7)</f>
        <v>1.1830340977862825</v>
      </c>
      <c r="I1108" s="32">
        <f>STANDARDIZE(E1108, 'Summary Statistics'!$K$3,'Summary Statistics'!$K$7)</f>
        <v>0.80637919222883814</v>
      </c>
    </row>
    <row r="1109" spans="1:9" x14ac:dyDescent="0.35">
      <c r="A1109" s="31">
        <v>1108</v>
      </c>
      <c r="B1109">
        <v>10</v>
      </c>
      <c r="C1109">
        <v>3</v>
      </c>
      <c r="D1109">
        <v>1</v>
      </c>
      <c r="E1109" s="16">
        <v>2</v>
      </c>
      <c r="F1109" s="31">
        <f>STANDARDIZE(B1109, 'Summary Statistics'!$E$3, 'Summary Statistics'!$E$7)</f>
        <v>-0.16229234439227835</v>
      </c>
      <c r="G1109">
        <f>STANDARDIZE(C1109, 'Summary Statistics'!$I$3,'Summary Statistics'!$I$7)</f>
        <v>-0.33927827982140357</v>
      </c>
      <c r="H1109">
        <f>STANDARDIZE(D1109, 'Summary Statistics'!$J$3,'Summary Statistics'!$J$7)</f>
        <v>-0.36858985273641137</v>
      </c>
      <c r="I1109" s="32">
        <f>STANDARDIZE(E1109, 'Summary Statistics'!$K$3,'Summary Statistics'!$K$7)</f>
        <v>-0.59444497767944848</v>
      </c>
    </row>
    <row r="1110" spans="1:9" x14ac:dyDescent="0.35">
      <c r="A1110" s="31">
        <v>1109</v>
      </c>
      <c r="B1110">
        <v>3</v>
      </c>
      <c r="C1110">
        <v>0</v>
      </c>
      <c r="D1110">
        <v>1</v>
      </c>
      <c r="E1110" s="16">
        <v>2</v>
      </c>
      <c r="F1110" s="31">
        <f>STANDARDIZE(B1110, 'Summary Statistics'!$E$3, 'Summary Statistics'!$E$7)</f>
        <v>-1.0624293730548606</v>
      </c>
      <c r="G1110">
        <f>STANDARDIZE(C1110, 'Summary Statistics'!$I$3,'Summary Statistics'!$I$7)</f>
        <v>-1.1672900197286478</v>
      </c>
      <c r="H1110">
        <f>STANDARDIZE(D1110, 'Summary Statistics'!$J$3,'Summary Statistics'!$J$7)</f>
        <v>-0.36858985273641137</v>
      </c>
      <c r="I1110" s="32">
        <f>STANDARDIZE(E1110, 'Summary Statistics'!$K$3,'Summary Statistics'!$K$7)</f>
        <v>-0.59444497767944848</v>
      </c>
    </row>
    <row r="1111" spans="1:9" x14ac:dyDescent="0.35">
      <c r="A1111" s="31">
        <v>1110</v>
      </c>
      <c r="B1111">
        <v>9</v>
      </c>
      <c r="C1111">
        <v>2</v>
      </c>
      <c r="D1111">
        <v>1</v>
      </c>
      <c r="E1111" s="16">
        <v>3</v>
      </c>
      <c r="F1111" s="31">
        <f>STANDARDIZE(B1111, 'Summary Statistics'!$E$3, 'Summary Statistics'!$E$7)</f>
        <v>-0.29088334848693298</v>
      </c>
      <c r="G1111">
        <f>STANDARDIZE(C1111, 'Summary Statistics'!$I$3,'Summary Statistics'!$I$7)</f>
        <v>-0.61528219312381827</v>
      </c>
      <c r="H1111">
        <f>STANDARDIZE(D1111, 'Summary Statistics'!$J$3,'Summary Statistics'!$J$7)</f>
        <v>-0.36858985273641137</v>
      </c>
      <c r="I1111" s="32">
        <f>STANDARDIZE(E1111, 'Summary Statistics'!$K$3,'Summary Statistics'!$K$7)</f>
        <v>-0.31428014369779117</v>
      </c>
    </row>
    <row r="1112" spans="1:9" x14ac:dyDescent="0.35">
      <c r="A1112" s="31">
        <v>1111</v>
      </c>
      <c r="B1112">
        <v>1</v>
      </c>
      <c r="C1112">
        <v>0</v>
      </c>
      <c r="D1112">
        <v>0</v>
      </c>
      <c r="E1112" s="16">
        <v>0</v>
      </c>
      <c r="F1112" s="31">
        <f>STANDARDIZE(B1112, 'Summary Statistics'!$E$3, 'Summary Statistics'!$E$7)</f>
        <v>-1.3196113812441699</v>
      </c>
      <c r="G1112">
        <f>STANDARDIZE(C1112, 'Summary Statistics'!$I$3,'Summary Statistics'!$I$7)</f>
        <v>-1.1672900197286478</v>
      </c>
      <c r="H1112">
        <f>STANDARDIZE(D1112, 'Summary Statistics'!$J$3,'Summary Statistics'!$J$7)</f>
        <v>-0.67891464284095016</v>
      </c>
      <c r="I1112" s="32">
        <f>STANDARDIZE(E1112, 'Summary Statistics'!$K$3,'Summary Statistics'!$K$7)</f>
        <v>-1.1547746456427632</v>
      </c>
    </row>
    <row r="1113" spans="1:9" x14ac:dyDescent="0.35">
      <c r="A1113" s="31">
        <v>1112</v>
      </c>
      <c r="B1113">
        <v>34</v>
      </c>
      <c r="C1113">
        <v>7</v>
      </c>
      <c r="D1113">
        <v>1</v>
      </c>
      <c r="E1113" s="16">
        <v>9</v>
      </c>
      <c r="F1113" s="31">
        <f>STANDARDIZE(B1113, 'Summary Statistics'!$E$3, 'Summary Statistics'!$E$7)</f>
        <v>2.9238917538794325</v>
      </c>
      <c r="G1113">
        <f>STANDARDIZE(C1113, 'Summary Statistics'!$I$3,'Summary Statistics'!$I$7)</f>
        <v>0.76473737338825531</v>
      </c>
      <c r="H1113">
        <f>STANDARDIZE(D1113, 'Summary Statistics'!$J$3,'Summary Statistics'!$J$7)</f>
        <v>-0.36858985273641137</v>
      </c>
      <c r="I1113" s="32">
        <f>STANDARDIZE(E1113, 'Summary Statistics'!$K$3,'Summary Statistics'!$K$7)</f>
        <v>1.3667088601921529</v>
      </c>
    </row>
    <row r="1114" spans="1:9" x14ac:dyDescent="0.35">
      <c r="A1114" s="31">
        <v>1113</v>
      </c>
      <c r="B1114">
        <v>7</v>
      </c>
      <c r="C1114">
        <v>2</v>
      </c>
      <c r="D1114">
        <v>1</v>
      </c>
      <c r="E1114" s="16">
        <v>4</v>
      </c>
      <c r="F1114" s="31">
        <f>STANDARDIZE(B1114, 'Summary Statistics'!$E$3, 'Summary Statistics'!$E$7)</f>
        <v>-0.54806535667624223</v>
      </c>
      <c r="G1114">
        <f>STANDARDIZE(C1114, 'Summary Statistics'!$I$3,'Summary Statistics'!$I$7)</f>
        <v>-0.61528219312381827</v>
      </c>
      <c r="H1114">
        <f>STANDARDIZE(D1114, 'Summary Statistics'!$J$3,'Summary Statistics'!$J$7)</f>
        <v>-0.36858985273641137</v>
      </c>
      <c r="I1114" s="32">
        <f>STANDARDIZE(E1114, 'Summary Statistics'!$K$3,'Summary Statistics'!$K$7)</f>
        <v>-3.4115309716133843E-2</v>
      </c>
    </row>
    <row r="1115" spans="1:9" x14ac:dyDescent="0.35">
      <c r="A1115" s="31">
        <v>1114</v>
      </c>
      <c r="B1115">
        <v>9</v>
      </c>
      <c r="C1115">
        <v>5</v>
      </c>
      <c r="D1115">
        <v>1</v>
      </c>
      <c r="E1115" s="16">
        <v>2</v>
      </c>
      <c r="F1115" s="31">
        <f>STANDARDIZE(B1115, 'Summary Statistics'!$E$3, 'Summary Statistics'!$E$7)</f>
        <v>-0.29088334848693298</v>
      </c>
      <c r="G1115">
        <f>STANDARDIZE(C1115, 'Summary Statistics'!$I$3,'Summary Statistics'!$I$7)</f>
        <v>0.2127295467834259</v>
      </c>
      <c r="H1115">
        <f>STANDARDIZE(D1115, 'Summary Statistics'!$J$3,'Summary Statistics'!$J$7)</f>
        <v>-0.36858985273641137</v>
      </c>
      <c r="I1115" s="32">
        <f>STANDARDIZE(E1115, 'Summary Statistics'!$K$3,'Summary Statistics'!$K$7)</f>
        <v>-0.59444497767944848</v>
      </c>
    </row>
    <row r="1116" spans="1:9" x14ac:dyDescent="0.35">
      <c r="A1116" s="31">
        <v>1115</v>
      </c>
      <c r="B1116">
        <v>10</v>
      </c>
      <c r="C1116">
        <v>2</v>
      </c>
      <c r="D1116">
        <v>7</v>
      </c>
      <c r="E1116" s="16">
        <v>6</v>
      </c>
      <c r="F1116" s="31">
        <f>STANDARDIZE(B1116, 'Summary Statistics'!$E$3, 'Summary Statistics'!$E$7)</f>
        <v>-0.16229234439227835</v>
      </c>
      <c r="G1116">
        <f>STANDARDIZE(C1116, 'Summary Statistics'!$I$3,'Summary Statistics'!$I$7)</f>
        <v>-0.61528219312381827</v>
      </c>
      <c r="H1116">
        <f>STANDARDIZE(D1116, 'Summary Statistics'!$J$3,'Summary Statistics'!$J$7)</f>
        <v>1.4933588878908215</v>
      </c>
      <c r="I1116" s="32">
        <f>STANDARDIZE(E1116, 'Summary Statistics'!$K$3,'Summary Statistics'!$K$7)</f>
        <v>0.52621435824718088</v>
      </c>
    </row>
    <row r="1117" spans="1:9" x14ac:dyDescent="0.35">
      <c r="A1117" s="31">
        <v>1116</v>
      </c>
      <c r="B1117">
        <v>1</v>
      </c>
      <c r="C1117">
        <v>0</v>
      </c>
      <c r="D1117">
        <v>0</v>
      </c>
      <c r="E1117" s="16">
        <v>0</v>
      </c>
      <c r="F1117" s="31">
        <f>STANDARDIZE(B1117, 'Summary Statistics'!$E$3, 'Summary Statistics'!$E$7)</f>
        <v>-1.3196113812441699</v>
      </c>
      <c r="G1117">
        <f>STANDARDIZE(C1117, 'Summary Statistics'!$I$3,'Summary Statistics'!$I$7)</f>
        <v>-1.1672900197286478</v>
      </c>
      <c r="H1117">
        <f>STANDARDIZE(D1117, 'Summary Statistics'!$J$3,'Summary Statistics'!$J$7)</f>
        <v>-0.67891464284095016</v>
      </c>
      <c r="I1117" s="32">
        <f>STANDARDIZE(E1117, 'Summary Statistics'!$K$3,'Summary Statistics'!$K$7)</f>
        <v>-1.1547746456427632</v>
      </c>
    </row>
    <row r="1118" spans="1:9" x14ac:dyDescent="0.35">
      <c r="A1118" s="31">
        <v>1117</v>
      </c>
      <c r="B1118">
        <v>36</v>
      </c>
      <c r="C1118">
        <v>6</v>
      </c>
      <c r="D1118">
        <v>2</v>
      </c>
      <c r="E1118" s="16">
        <v>13</v>
      </c>
      <c r="F1118" s="31">
        <f>STANDARDIZE(B1118, 'Summary Statistics'!$E$3, 'Summary Statistics'!$E$7)</f>
        <v>3.1810737620687415</v>
      </c>
      <c r="G1118">
        <f>STANDARDIZE(C1118, 'Summary Statistics'!$I$3,'Summary Statistics'!$I$7)</f>
        <v>0.48873346008584062</v>
      </c>
      <c r="H1118">
        <f>STANDARDIZE(D1118, 'Summary Statistics'!$J$3,'Summary Statistics'!$J$7)</f>
        <v>-5.8265062631872602E-2</v>
      </c>
      <c r="I1118" s="32">
        <f>STANDARDIZE(E1118, 'Summary Statistics'!$K$3,'Summary Statistics'!$K$7)</f>
        <v>2.4873681961187826</v>
      </c>
    </row>
    <row r="1119" spans="1:9" x14ac:dyDescent="0.35">
      <c r="A1119" s="31">
        <v>1118</v>
      </c>
      <c r="B1119">
        <v>9</v>
      </c>
      <c r="C1119">
        <v>2</v>
      </c>
      <c r="D1119">
        <v>2</v>
      </c>
      <c r="E1119" s="16">
        <v>1</v>
      </c>
      <c r="F1119" s="31">
        <f>STANDARDIZE(B1119, 'Summary Statistics'!$E$3, 'Summary Statistics'!$E$7)</f>
        <v>-0.29088334848693298</v>
      </c>
      <c r="G1119">
        <f>STANDARDIZE(C1119, 'Summary Statistics'!$I$3,'Summary Statistics'!$I$7)</f>
        <v>-0.61528219312381827</v>
      </c>
      <c r="H1119">
        <f>STANDARDIZE(D1119, 'Summary Statistics'!$J$3,'Summary Statistics'!$J$7)</f>
        <v>-5.8265062631872602E-2</v>
      </c>
      <c r="I1119" s="32">
        <f>STANDARDIZE(E1119, 'Summary Statistics'!$K$3,'Summary Statistics'!$K$7)</f>
        <v>-0.87460981166110585</v>
      </c>
    </row>
    <row r="1120" spans="1:9" x14ac:dyDescent="0.35">
      <c r="A1120" s="31">
        <v>1119</v>
      </c>
      <c r="B1120">
        <v>1</v>
      </c>
      <c r="C1120">
        <v>0</v>
      </c>
      <c r="D1120">
        <v>0</v>
      </c>
      <c r="E1120" s="16">
        <v>0</v>
      </c>
      <c r="F1120" s="31">
        <f>STANDARDIZE(B1120, 'Summary Statistics'!$E$3, 'Summary Statistics'!$E$7)</f>
        <v>-1.3196113812441699</v>
      </c>
      <c r="G1120">
        <f>STANDARDIZE(C1120, 'Summary Statistics'!$I$3,'Summary Statistics'!$I$7)</f>
        <v>-1.1672900197286478</v>
      </c>
      <c r="H1120">
        <f>STANDARDIZE(D1120, 'Summary Statistics'!$J$3,'Summary Statistics'!$J$7)</f>
        <v>-0.67891464284095016</v>
      </c>
      <c r="I1120" s="32">
        <f>STANDARDIZE(E1120, 'Summary Statistics'!$K$3,'Summary Statistics'!$K$7)</f>
        <v>-1.1547746456427632</v>
      </c>
    </row>
    <row r="1121" spans="1:9" x14ac:dyDescent="0.35">
      <c r="A1121" s="31">
        <v>1120</v>
      </c>
      <c r="B1121">
        <v>10</v>
      </c>
      <c r="C1121">
        <v>8</v>
      </c>
      <c r="D1121">
        <v>7</v>
      </c>
      <c r="E1121" s="16">
        <v>7</v>
      </c>
      <c r="F1121" s="31">
        <f>STANDARDIZE(B1121, 'Summary Statistics'!$E$3, 'Summary Statistics'!$E$7)</f>
        <v>-0.16229234439227835</v>
      </c>
      <c r="G1121">
        <f>STANDARDIZE(C1121, 'Summary Statistics'!$I$3,'Summary Statistics'!$I$7)</f>
        <v>1.04074128669067</v>
      </c>
      <c r="H1121">
        <f>STANDARDIZE(D1121, 'Summary Statistics'!$J$3,'Summary Statistics'!$J$7)</f>
        <v>1.4933588878908215</v>
      </c>
      <c r="I1121" s="32">
        <f>STANDARDIZE(E1121, 'Summary Statistics'!$K$3,'Summary Statistics'!$K$7)</f>
        <v>0.80637919222883814</v>
      </c>
    </row>
    <row r="1122" spans="1:9" x14ac:dyDescent="0.35">
      <c r="A1122" s="31">
        <v>1121</v>
      </c>
      <c r="B1122">
        <v>8</v>
      </c>
      <c r="C1122">
        <v>2</v>
      </c>
      <c r="D1122">
        <v>1</v>
      </c>
      <c r="E1122" s="16">
        <v>2</v>
      </c>
      <c r="F1122" s="31">
        <f>STANDARDIZE(B1122, 'Summary Statistics'!$E$3, 'Summary Statistics'!$E$7)</f>
        <v>-0.41947435258158761</v>
      </c>
      <c r="G1122">
        <f>STANDARDIZE(C1122, 'Summary Statistics'!$I$3,'Summary Statistics'!$I$7)</f>
        <v>-0.61528219312381827</v>
      </c>
      <c r="H1122">
        <f>STANDARDIZE(D1122, 'Summary Statistics'!$J$3,'Summary Statistics'!$J$7)</f>
        <v>-0.36858985273641137</v>
      </c>
      <c r="I1122" s="32">
        <f>STANDARDIZE(E1122, 'Summary Statistics'!$K$3,'Summary Statistics'!$K$7)</f>
        <v>-0.59444497767944848</v>
      </c>
    </row>
    <row r="1123" spans="1:9" x14ac:dyDescent="0.35">
      <c r="A1123" s="31">
        <v>1122</v>
      </c>
      <c r="B1123">
        <v>15</v>
      </c>
      <c r="C1123">
        <v>0</v>
      </c>
      <c r="D1123">
        <v>0</v>
      </c>
      <c r="E1123" s="16">
        <v>0</v>
      </c>
      <c r="F1123" s="31">
        <f>STANDARDIZE(B1123, 'Summary Statistics'!$E$3, 'Summary Statistics'!$E$7)</f>
        <v>0.48066267608099472</v>
      </c>
      <c r="G1123">
        <f>STANDARDIZE(C1123, 'Summary Statistics'!$I$3,'Summary Statistics'!$I$7)</f>
        <v>-1.1672900197286478</v>
      </c>
      <c r="H1123">
        <f>STANDARDIZE(D1123, 'Summary Statistics'!$J$3,'Summary Statistics'!$J$7)</f>
        <v>-0.67891464284095016</v>
      </c>
      <c r="I1123" s="32">
        <f>STANDARDIZE(E1123, 'Summary Statistics'!$K$3,'Summary Statistics'!$K$7)</f>
        <v>-1.1547746456427632</v>
      </c>
    </row>
    <row r="1124" spans="1:9" x14ac:dyDescent="0.35">
      <c r="A1124" s="31">
        <v>1123</v>
      </c>
      <c r="B1124">
        <v>10</v>
      </c>
      <c r="C1124">
        <v>9</v>
      </c>
      <c r="D1124">
        <v>1</v>
      </c>
      <c r="E1124" s="16">
        <v>5</v>
      </c>
      <c r="F1124" s="31">
        <f>STANDARDIZE(B1124, 'Summary Statistics'!$E$3, 'Summary Statistics'!$E$7)</f>
        <v>-0.16229234439227835</v>
      </c>
      <c r="G1124">
        <f>STANDARDIZE(C1124, 'Summary Statistics'!$I$3,'Summary Statistics'!$I$7)</f>
        <v>1.3167451999930848</v>
      </c>
      <c r="H1124">
        <f>STANDARDIZE(D1124, 'Summary Statistics'!$J$3,'Summary Statistics'!$J$7)</f>
        <v>-0.36858985273641137</v>
      </c>
      <c r="I1124" s="32">
        <f>STANDARDIZE(E1124, 'Summary Statistics'!$K$3,'Summary Statistics'!$K$7)</f>
        <v>0.24604952426552348</v>
      </c>
    </row>
    <row r="1125" spans="1:9" x14ac:dyDescent="0.35">
      <c r="A1125" s="31">
        <v>1124</v>
      </c>
      <c r="B1125">
        <v>10</v>
      </c>
      <c r="C1125">
        <v>2</v>
      </c>
      <c r="D1125">
        <v>0</v>
      </c>
      <c r="E1125" s="16">
        <v>4</v>
      </c>
      <c r="F1125" s="31">
        <f>STANDARDIZE(B1125, 'Summary Statistics'!$E$3, 'Summary Statistics'!$E$7)</f>
        <v>-0.16229234439227835</v>
      </c>
      <c r="G1125">
        <f>STANDARDIZE(C1125, 'Summary Statistics'!$I$3,'Summary Statistics'!$I$7)</f>
        <v>-0.61528219312381827</v>
      </c>
      <c r="H1125">
        <f>STANDARDIZE(D1125, 'Summary Statistics'!$J$3,'Summary Statistics'!$J$7)</f>
        <v>-0.67891464284095016</v>
      </c>
      <c r="I1125" s="32">
        <f>STANDARDIZE(E1125, 'Summary Statistics'!$K$3,'Summary Statistics'!$K$7)</f>
        <v>-3.4115309716133843E-2</v>
      </c>
    </row>
    <row r="1126" spans="1:9" x14ac:dyDescent="0.35">
      <c r="A1126" s="31">
        <v>1125</v>
      </c>
      <c r="B1126">
        <v>11</v>
      </c>
      <c r="C1126">
        <v>6</v>
      </c>
      <c r="D1126">
        <v>7</v>
      </c>
      <c r="E1126" s="16">
        <v>6</v>
      </c>
      <c r="F1126" s="31">
        <f>STANDARDIZE(B1126, 'Summary Statistics'!$E$3, 'Summary Statistics'!$E$7)</f>
        <v>-3.3701340297623741E-2</v>
      </c>
      <c r="G1126">
        <f>STANDARDIZE(C1126, 'Summary Statistics'!$I$3,'Summary Statistics'!$I$7)</f>
        <v>0.48873346008584062</v>
      </c>
      <c r="H1126">
        <f>STANDARDIZE(D1126, 'Summary Statistics'!$J$3,'Summary Statistics'!$J$7)</f>
        <v>1.4933588878908215</v>
      </c>
      <c r="I1126" s="32">
        <f>STANDARDIZE(E1126, 'Summary Statistics'!$K$3,'Summary Statistics'!$K$7)</f>
        <v>0.52621435824718088</v>
      </c>
    </row>
    <row r="1127" spans="1:9" x14ac:dyDescent="0.35">
      <c r="A1127" s="31">
        <v>1126</v>
      </c>
      <c r="B1127">
        <v>6</v>
      </c>
      <c r="C1127">
        <v>4</v>
      </c>
      <c r="D1127">
        <v>1</v>
      </c>
      <c r="E1127" s="16">
        <v>3</v>
      </c>
      <c r="F1127" s="31">
        <f>STANDARDIZE(B1127, 'Summary Statistics'!$E$3, 'Summary Statistics'!$E$7)</f>
        <v>-0.67665636077089686</v>
      </c>
      <c r="G1127">
        <f>STANDARDIZE(C1127, 'Summary Statistics'!$I$3,'Summary Statistics'!$I$7)</f>
        <v>-6.3274366518988837E-2</v>
      </c>
      <c r="H1127">
        <f>STANDARDIZE(D1127, 'Summary Statistics'!$J$3,'Summary Statistics'!$J$7)</f>
        <v>-0.36858985273641137</v>
      </c>
      <c r="I1127" s="32">
        <f>STANDARDIZE(E1127, 'Summary Statistics'!$K$3,'Summary Statistics'!$K$7)</f>
        <v>-0.31428014369779117</v>
      </c>
    </row>
    <row r="1128" spans="1:9" x14ac:dyDescent="0.35">
      <c r="A1128" s="31">
        <v>1127</v>
      </c>
      <c r="B1128">
        <v>27</v>
      </c>
      <c r="C1128">
        <v>0</v>
      </c>
      <c r="D1128">
        <v>0</v>
      </c>
      <c r="E1128" s="16">
        <v>0</v>
      </c>
      <c r="F1128" s="31">
        <f>STANDARDIZE(B1128, 'Summary Statistics'!$E$3, 'Summary Statistics'!$E$7)</f>
        <v>2.0237547252168504</v>
      </c>
      <c r="G1128">
        <f>STANDARDIZE(C1128, 'Summary Statistics'!$I$3,'Summary Statistics'!$I$7)</f>
        <v>-1.1672900197286478</v>
      </c>
      <c r="H1128">
        <f>STANDARDIZE(D1128, 'Summary Statistics'!$J$3,'Summary Statistics'!$J$7)</f>
        <v>-0.67891464284095016</v>
      </c>
      <c r="I1128" s="32">
        <f>STANDARDIZE(E1128, 'Summary Statistics'!$K$3,'Summary Statistics'!$K$7)</f>
        <v>-1.1547746456427632</v>
      </c>
    </row>
    <row r="1129" spans="1:9" x14ac:dyDescent="0.35">
      <c r="A1129" s="31">
        <v>1128</v>
      </c>
      <c r="B1129">
        <v>4</v>
      </c>
      <c r="C1129">
        <v>2</v>
      </c>
      <c r="D1129">
        <v>2</v>
      </c>
      <c r="E1129" s="16">
        <v>2</v>
      </c>
      <c r="F1129" s="31">
        <f>STANDARDIZE(B1129, 'Summary Statistics'!$E$3, 'Summary Statistics'!$E$7)</f>
        <v>-0.93383836896020611</v>
      </c>
      <c r="G1129">
        <f>STANDARDIZE(C1129, 'Summary Statistics'!$I$3,'Summary Statistics'!$I$7)</f>
        <v>-0.61528219312381827</v>
      </c>
      <c r="H1129">
        <f>STANDARDIZE(D1129, 'Summary Statistics'!$J$3,'Summary Statistics'!$J$7)</f>
        <v>-5.8265062631872602E-2</v>
      </c>
      <c r="I1129" s="32">
        <f>STANDARDIZE(E1129, 'Summary Statistics'!$K$3,'Summary Statistics'!$K$7)</f>
        <v>-0.59444497767944848</v>
      </c>
    </row>
    <row r="1130" spans="1:9" x14ac:dyDescent="0.35">
      <c r="A1130" s="31">
        <v>1129</v>
      </c>
      <c r="B1130">
        <v>9</v>
      </c>
      <c r="C1130">
        <v>2</v>
      </c>
      <c r="D1130">
        <v>0</v>
      </c>
      <c r="E1130" s="16">
        <v>2</v>
      </c>
      <c r="F1130" s="31">
        <f>STANDARDIZE(B1130, 'Summary Statistics'!$E$3, 'Summary Statistics'!$E$7)</f>
        <v>-0.29088334848693298</v>
      </c>
      <c r="G1130">
        <f>STANDARDIZE(C1130, 'Summary Statistics'!$I$3,'Summary Statistics'!$I$7)</f>
        <v>-0.61528219312381827</v>
      </c>
      <c r="H1130">
        <f>STANDARDIZE(D1130, 'Summary Statistics'!$J$3,'Summary Statistics'!$J$7)</f>
        <v>-0.67891464284095016</v>
      </c>
      <c r="I1130" s="32">
        <f>STANDARDIZE(E1130, 'Summary Statistics'!$K$3,'Summary Statistics'!$K$7)</f>
        <v>-0.59444497767944848</v>
      </c>
    </row>
    <row r="1131" spans="1:9" x14ac:dyDescent="0.35">
      <c r="A1131" s="31">
        <v>1130</v>
      </c>
      <c r="B1131">
        <v>24</v>
      </c>
      <c r="C1131">
        <v>0</v>
      </c>
      <c r="D1131">
        <v>0</v>
      </c>
      <c r="E1131" s="16">
        <v>1</v>
      </c>
      <c r="F1131" s="31">
        <f>STANDARDIZE(B1131, 'Summary Statistics'!$E$3, 'Summary Statistics'!$E$7)</f>
        <v>1.6379817129328864</v>
      </c>
      <c r="G1131">
        <f>STANDARDIZE(C1131, 'Summary Statistics'!$I$3,'Summary Statistics'!$I$7)</f>
        <v>-1.1672900197286478</v>
      </c>
      <c r="H1131">
        <f>STANDARDIZE(D1131, 'Summary Statistics'!$J$3,'Summary Statistics'!$J$7)</f>
        <v>-0.67891464284095016</v>
      </c>
      <c r="I1131" s="32">
        <f>STANDARDIZE(E1131, 'Summary Statistics'!$K$3,'Summary Statistics'!$K$7)</f>
        <v>-0.87460981166110585</v>
      </c>
    </row>
    <row r="1132" spans="1:9" x14ac:dyDescent="0.35">
      <c r="A1132" s="31">
        <v>1131</v>
      </c>
      <c r="B1132">
        <v>10</v>
      </c>
      <c r="C1132">
        <v>9</v>
      </c>
      <c r="D1132">
        <v>6</v>
      </c>
      <c r="E1132" s="16">
        <v>8</v>
      </c>
      <c r="F1132" s="31">
        <f>STANDARDIZE(B1132, 'Summary Statistics'!$E$3, 'Summary Statistics'!$E$7)</f>
        <v>-0.16229234439227835</v>
      </c>
      <c r="G1132">
        <f>STANDARDIZE(C1132, 'Summary Statistics'!$I$3,'Summary Statistics'!$I$7)</f>
        <v>1.3167451999930848</v>
      </c>
      <c r="H1132">
        <f>STANDARDIZE(D1132, 'Summary Statistics'!$J$3,'Summary Statistics'!$J$7)</f>
        <v>1.1830340977862825</v>
      </c>
      <c r="I1132" s="32">
        <f>STANDARDIZE(E1132, 'Summary Statistics'!$K$3,'Summary Statistics'!$K$7)</f>
        <v>1.0865440262104955</v>
      </c>
    </row>
    <row r="1133" spans="1:9" x14ac:dyDescent="0.35">
      <c r="A1133" s="31">
        <v>1132</v>
      </c>
      <c r="B1133">
        <v>8</v>
      </c>
      <c r="C1133">
        <v>2</v>
      </c>
      <c r="D1133">
        <v>7</v>
      </c>
      <c r="E1133" s="16">
        <v>7</v>
      </c>
      <c r="F1133" s="31">
        <f>STANDARDIZE(B1133, 'Summary Statistics'!$E$3, 'Summary Statistics'!$E$7)</f>
        <v>-0.41947435258158761</v>
      </c>
      <c r="G1133">
        <f>STANDARDIZE(C1133, 'Summary Statistics'!$I$3,'Summary Statistics'!$I$7)</f>
        <v>-0.61528219312381827</v>
      </c>
      <c r="H1133">
        <f>STANDARDIZE(D1133, 'Summary Statistics'!$J$3,'Summary Statistics'!$J$7)</f>
        <v>1.4933588878908215</v>
      </c>
      <c r="I1133" s="32">
        <f>STANDARDIZE(E1133, 'Summary Statistics'!$K$3,'Summary Statistics'!$K$7)</f>
        <v>0.80637919222883814</v>
      </c>
    </row>
    <row r="1134" spans="1:9" x14ac:dyDescent="0.35">
      <c r="A1134" s="31">
        <v>1133</v>
      </c>
      <c r="B1134">
        <v>5</v>
      </c>
      <c r="C1134">
        <v>4</v>
      </c>
      <c r="D1134">
        <v>1</v>
      </c>
      <c r="E1134" s="16">
        <v>2</v>
      </c>
      <c r="F1134" s="31">
        <f>STANDARDIZE(B1134, 'Summary Statistics'!$E$3, 'Summary Statistics'!$E$7)</f>
        <v>-0.80524736486555148</v>
      </c>
      <c r="G1134">
        <f>STANDARDIZE(C1134, 'Summary Statistics'!$I$3,'Summary Statistics'!$I$7)</f>
        <v>-6.3274366518988837E-2</v>
      </c>
      <c r="H1134">
        <f>STANDARDIZE(D1134, 'Summary Statistics'!$J$3,'Summary Statistics'!$J$7)</f>
        <v>-0.36858985273641137</v>
      </c>
      <c r="I1134" s="32">
        <f>STANDARDIZE(E1134, 'Summary Statistics'!$K$3,'Summary Statistics'!$K$7)</f>
        <v>-0.59444497767944848</v>
      </c>
    </row>
    <row r="1135" spans="1:9" x14ac:dyDescent="0.35">
      <c r="A1135" s="31">
        <v>1134</v>
      </c>
      <c r="B1135">
        <v>8</v>
      </c>
      <c r="C1135">
        <v>4</v>
      </c>
      <c r="D1135">
        <v>0</v>
      </c>
      <c r="E1135" s="16">
        <v>2</v>
      </c>
      <c r="F1135" s="31">
        <f>STANDARDIZE(B1135, 'Summary Statistics'!$E$3, 'Summary Statistics'!$E$7)</f>
        <v>-0.41947435258158761</v>
      </c>
      <c r="G1135">
        <f>STANDARDIZE(C1135, 'Summary Statistics'!$I$3,'Summary Statistics'!$I$7)</f>
        <v>-6.3274366518988837E-2</v>
      </c>
      <c r="H1135">
        <f>STANDARDIZE(D1135, 'Summary Statistics'!$J$3,'Summary Statistics'!$J$7)</f>
        <v>-0.67891464284095016</v>
      </c>
      <c r="I1135" s="32">
        <f>STANDARDIZE(E1135, 'Summary Statistics'!$K$3,'Summary Statistics'!$K$7)</f>
        <v>-0.59444497767944848</v>
      </c>
    </row>
    <row r="1136" spans="1:9" x14ac:dyDescent="0.35">
      <c r="A1136" s="31">
        <v>1135</v>
      </c>
      <c r="B1136">
        <v>1</v>
      </c>
      <c r="C1136">
        <v>0</v>
      </c>
      <c r="D1136">
        <v>0</v>
      </c>
      <c r="E1136" s="16">
        <v>1</v>
      </c>
      <c r="F1136" s="31">
        <f>STANDARDIZE(B1136, 'Summary Statistics'!$E$3, 'Summary Statistics'!$E$7)</f>
        <v>-1.3196113812441699</v>
      </c>
      <c r="G1136">
        <f>STANDARDIZE(C1136, 'Summary Statistics'!$I$3,'Summary Statistics'!$I$7)</f>
        <v>-1.1672900197286478</v>
      </c>
      <c r="H1136">
        <f>STANDARDIZE(D1136, 'Summary Statistics'!$J$3,'Summary Statistics'!$J$7)</f>
        <v>-0.67891464284095016</v>
      </c>
      <c r="I1136" s="32">
        <f>STANDARDIZE(E1136, 'Summary Statistics'!$K$3,'Summary Statistics'!$K$7)</f>
        <v>-0.87460981166110585</v>
      </c>
    </row>
    <row r="1137" spans="1:9" x14ac:dyDescent="0.35">
      <c r="A1137" s="31">
        <v>1136</v>
      </c>
      <c r="B1137">
        <v>27</v>
      </c>
      <c r="C1137">
        <v>0</v>
      </c>
      <c r="D1137">
        <v>0</v>
      </c>
      <c r="E1137" s="16">
        <v>12</v>
      </c>
      <c r="F1137" s="31">
        <f>STANDARDIZE(B1137, 'Summary Statistics'!$E$3, 'Summary Statistics'!$E$7)</f>
        <v>2.0237547252168504</v>
      </c>
      <c r="G1137">
        <f>STANDARDIZE(C1137, 'Summary Statistics'!$I$3,'Summary Statistics'!$I$7)</f>
        <v>-1.1672900197286478</v>
      </c>
      <c r="H1137">
        <f>STANDARDIZE(D1137, 'Summary Statistics'!$J$3,'Summary Statistics'!$J$7)</f>
        <v>-0.67891464284095016</v>
      </c>
      <c r="I1137" s="32">
        <f>STANDARDIZE(E1137, 'Summary Statistics'!$K$3,'Summary Statistics'!$K$7)</f>
        <v>2.207203362137125</v>
      </c>
    </row>
    <row r="1138" spans="1:9" x14ac:dyDescent="0.35">
      <c r="A1138" s="31">
        <v>1137</v>
      </c>
      <c r="B1138">
        <v>1</v>
      </c>
      <c r="C1138">
        <v>1</v>
      </c>
      <c r="D1138">
        <v>0</v>
      </c>
      <c r="E1138" s="16">
        <v>0</v>
      </c>
      <c r="F1138" s="31">
        <f>STANDARDIZE(B1138, 'Summary Statistics'!$E$3, 'Summary Statistics'!$E$7)</f>
        <v>-1.3196113812441699</v>
      </c>
      <c r="G1138">
        <f>STANDARDIZE(C1138, 'Summary Statistics'!$I$3,'Summary Statistics'!$I$7)</f>
        <v>-0.89128610642623307</v>
      </c>
      <c r="H1138">
        <f>STANDARDIZE(D1138, 'Summary Statistics'!$J$3,'Summary Statistics'!$J$7)</f>
        <v>-0.67891464284095016</v>
      </c>
      <c r="I1138" s="32">
        <f>STANDARDIZE(E1138, 'Summary Statistics'!$K$3,'Summary Statistics'!$K$7)</f>
        <v>-1.1547746456427632</v>
      </c>
    </row>
    <row r="1139" spans="1:9" x14ac:dyDescent="0.35">
      <c r="A1139" s="31">
        <v>1138</v>
      </c>
      <c r="B1139">
        <v>4</v>
      </c>
      <c r="C1139">
        <v>2</v>
      </c>
      <c r="D1139">
        <v>1</v>
      </c>
      <c r="E1139" s="16">
        <v>3</v>
      </c>
      <c r="F1139" s="31">
        <f>STANDARDIZE(B1139, 'Summary Statistics'!$E$3, 'Summary Statistics'!$E$7)</f>
        <v>-0.93383836896020611</v>
      </c>
      <c r="G1139">
        <f>STANDARDIZE(C1139, 'Summary Statistics'!$I$3,'Summary Statistics'!$I$7)</f>
        <v>-0.61528219312381827</v>
      </c>
      <c r="H1139">
        <f>STANDARDIZE(D1139, 'Summary Statistics'!$J$3,'Summary Statistics'!$J$7)</f>
        <v>-0.36858985273641137</v>
      </c>
      <c r="I1139" s="32">
        <f>STANDARDIZE(E1139, 'Summary Statistics'!$K$3,'Summary Statistics'!$K$7)</f>
        <v>-0.31428014369779117</v>
      </c>
    </row>
    <row r="1140" spans="1:9" x14ac:dyDescent="0.35">
      <c r="A1140" s="31">
        <v>1139</v>
      </c>
      <c r="B1140">
        <v>32</v>
      </c>
      <c r="C1140">
        <v>8</v>
      </c>
      <c r="D1140">
        <v>12</v>
      </c>
      <c r="E1140" s="16">
        <v>13</v>
      </c>
      <c r="F1140" s="31">
        <f>STANDARDIZE(B1140, 'Summary Statistics'!$E$3, 'Summary Statistics'!$E$7)</f>
        <v>2.666709745690123</v>
      </c>
      <c r="G1140">
        <f>STANDARDIZE(C1140, 'Summary Statistics'!$I$3,'Summary Statistics'!$I$7)</f>
        <v>1.04074128669067</v>
      </c>
      <c r="H1140">
        <f>STANDARDIZE(D1140, 'Summary Statistics'!$J$3,'Summary Statistics'!$J$7)</f>
        <v>3.0449828384135156</v>
      </c>
      <c r="I1140" s="32">
        <f>STANDARDIZE(E1140, 'Summary Statistics'!$K$3,'Summary Statistics'!$K$7)</f>
        <v>2.4873681961187826</v>
      </c>
    </row>
    <row r="1141" spans="1:9" x14ac:dyDescent="0.35">
      <c r="A1141" s="31">
        <v>1140</v>
      </c>
      <c r="B1141">
        <v>6</v>
      </c>
      <c r="C1141">
        <v>2</v>
      </c>
      <c r="D1141">
        <v>0</v>
      </c>
      <c r="E1141" s="16">
        <v>2</v>
      </c>
      <c r="F1141" s="31">
        <f>STANDARDIZE(B1141, 'Summary Statistics'!$E$3, 'Summary Statistics'!$E$7)</f>
        <v>-0.67665636077089686</v>
      </c>
      <c r="G1141">
        <f>STANDARDIZE(C1141, 'Summary Statistics'!$I$3,'Summary Statistics'!$I$7)</f>
        <v>-0.61528219312381827</v>
      </c>
      <c r="H1141">
        <f>STANDARDIZE(D1141, 'Summary Statistics'!$J$3,'Summary Statistics'!$J$7)</f>
        <v>-0.67891464284095016</v>
      </c>
      <c r="I1141" s="32">
        <f>STANDARDIZE(E1141, 'Summary Statistics'!$K$3,'Summary Statistics'!$K$7)</f>
        <v>-0.59444497767944848</v>
      </c>
    </row>
    <row r="1142" spans="1:9" x14ac:dyDescent="0.35">
      <c r="A1142" s="31">
        <v>1141</v>
      </c>
      <c r="B1142">
        <v>23</v>
      </c>
      <c r="C1142">
        <v>7</v>
      </c>
      <c r="D1142">
        <v>1</v>
      </c>
      <c r="E1142" s="16">
        <v>10</v>
      </c>
      <c r="F1142" s="31">
        <f>STANDARDIZE(B1142, 'Summary Statistics'!$E$3, 'Summary Statistics'!$E$7)</f>
        <v>1.5093907088382317</v>
      </c>
      <c r="G1142">
        <f>STANDARDIZE(C1142, 'Summary Statistics'!$I$3,'Summary Statistics'!$I$7)</f>
        <v>0.76473737338825531</v>
      </c>
      <c r="H1142">
        <f>STANDARDIZE(D1142, 'Summary Statistics'!$J$3,'Summary Statistics'!$J$7)</f>
        <v>-0.36858985273641137</v>
      </c>
      <c r="I1142" s="32">
        <f>STANDARDIZE(E1142, 'Summary Statistics'!$K$3,'Summary Statistics'!$K$7)</f>
        <v>1.6468736941738102</v>
      </c>
    </row>
    <row r="1143" spans="1:9" x14ac:dyDescent="0.35">
      <c r="A1143" s="31">
        <v>1142</v>
      </c>
      <c r="B1143">
        <v>6</v>
      </c>
      <c r="C1143">
        <v>4</v>
      </c>
      <c r="D1143">
        <v>1</v>
      </c>
      <c r="E1143" s="16">
        <v>1</v>
      </c>
      <c r="F1143" s="31">
        <f>STANDARDIZE(B1143, 'Summary Statistics'!$E$3, 'Summary Statistics'!$E$7)</f>
        <v>-0.67665636077089686</v>
      </c>
      <c r="G1143">
        <f>STANDARDIZE(C1143, 'Summary Statistics'!$I$3,'Summary Statistics'!$I$7)</f>
        <v>-6.3274366518988837E-2</v>
      </c>
      <c r="H1143">
        <f>STANDARDIZE(D1143, 'Summary Statistics'!$J$3,'Summary Statistics'!$J$7)</f>
        <v>-0.36858985273641137</v>
      </c>
      <c r="I1143" s="32">
        <f>STANDARDIZE(E1143, 'Summary Statistics'!$K$3,'Summary Statistics'!$K$7)</f>
        <v>-0.87460981166110585</v>
      </c>
    </row>
    <row r="1144" spans="1:9" x14ac:dyDescent="0.35">
      <c r="A1144" s="31">
        <v>1143</v>
      </c>
      <c r="B1144">
        <v>10</v>
      </c>
      <c r="C1144">
        <v>7</v>
      </c>
      <c r="D1144">
        <v>1</v>
      </c>
      <c r="E1144" s="16">
        <v>4</v>
      </c>
      <c r="F1144" s="31">
        <f>STANDARDIZE(B1144, 'Summary Statistics'!$E$3, 'Summary Statistics'!$E$7)</f>
        <v>-0.16229234439227835</v>
      </c>
      <c r="G1144">
        <f>STANDARDIZE(C1144, 'Summary Statistics'!$I$3,'Summary Statistics'!$I$7)</f>
        <v>0.76473737338825531</v>
      </c>
      <c r="H1144">
        <f>STANDARDIZE(D1144, 'Summary Statistics'!$J$3,'Summary Statistics'!$J$7)</f>
        <v>-0.36858985273641137</v>
      </c>
      <c r="I1144" s="32">
        <f>STANDARDIZE(E1144, 'Summary Statistics'!$K$3,'Summary Statistics'!$K$7)</f>
        <v>-3.4115309716133843E-2</v>
      </c>
    </row>
    <row r="1145" spans="1:9" x14ac:dyDescent="0.35">
      <c r="A1145" s="31">
        <v>1144</v>
      </c>
      <c r="B1145">
        <v>10</v>
      </c>
      <c r="C1145">
        <v>7</v>
      </c>
      <c r="D1145">
        <v>4</v>
      </c>
      <c r="E1145" s="16">
        <v>5</v>
      </c>
      <c r="F1145" s="31">
        <f>STANDARDIZE(B1145, 'Summary Statistics'!$E$3, 'Summary Statistics'!$E$7)</f>
        <v>-0.16229234439227835</v>
      </c>
      <c r="G1145">
        <f>STANDARDIZE(C1145, 'Summary Statistics'!$I$3,'Summary Statistics'!$I$7)</f>
        <v>0.76473737338825531</v>
      </c>
      <c r="H1145">
        <f>STANDARDIZE(D1145, 'Summary Statistics'!$J$3,'Summary Statistics'!$J$7)</f>
        <v>0.56238451757720498</v>
      </c>
      <c r="I1145" s="32">
        <f>STANDARDIZE(E1145, 'Summary Statistics'!$K$3,'Summary Statistics'!$K$7)</f>
        <v>0.24604952426552348</v>
      </c>
    </row>
    <row r="1146" spans="1:9" x14ac:dyDescent="0.35">
      <c r="A1146" s="31">
        <v>1145</v>
      </c>
      <c r="B1146">
        <v>10</v>
      </c>
      <c r="C1146">
        <v>2</v>
      </c>
      <c r="D1146">
        <v>0</v>
      </c>
      <c r="E1146" s="16">
        <v>3</v>
      </c>
      <c r="F1146" s="31">
        <f>STANDARDIZE(B1146, 'Summary Statistics'!$E$3, 'Summary Statistics'!$E$7)</f>
        <v>-0.16229234439227835</v>
      </c>
      <c r="G1146">
        <f>STANDARDIZE(C1146, 'Summary Statistics'!$I$3,'Summary Statistics'!$I$7)</f>
        <v>-0.61528219312381827</v>
      </c>
      <c r="H1146">
        <f>STANDARDIZE(D1146, 'Summary Statistics'!$J$3,'Summary Statistics'!$J$7)</f>
        <v>-0.67891464284095016</v>
      </c>
      <c r="I1146" s="32">
        <f>STANDARDIZE(E1146, 'Summary Statistics'!$K$3,'Summary Statistics'!$K$7)</f>
        <v>-0.31428014369779117</v>
      </c>
    </row>
    <row r="1147" spans="1:9" x14ac:dyDescent="0.35">
      <c r="A1147" s="31">
        <v>1146</v>
      </c>
      <c r="B1147">
        <v>7</v>
      </c>
      <c r="C1147">
        <v>2</v>
      </c>
      <c r="D1147">
        <v>1</v>
      </c>
      <c r="E1147" s="16">
        <v>1</v>
      </c>
      <c r="F1147" s="31">
        <f>STANDARDIZE(B1147, 'Summary Statistics'!$E$3, 'Summary Statistics'!$E$7)</f>
        <v>-0.54806535667624223</v>
      </c>
      <c r="G1147">
        <f>STANDARDIZE(C1147, 'Summary Statistics'!$I$3,'Summary Statistics'!$I$7)</f>
        <v>-0.61528219312381827</v>
      </c>
      <c r="H1147">
        <f>STANDARDIZE(D1147, 'Summary Statistics'!$J$3,'Summary Statistics'!$J$7)</f>
        <v>-0.36858985273641137</v>
      </c>
      <c r="I1147" s="32">
        <f>STANDARDIZE(E1147, 'Summary Statistics'!$K$3,'Summary Statistics'!$K$7)</f>
        <v>-0.87460981166110585</v>
      </c>
    </row>
    <row r="1148" spans="1:9" x14ac:dyDescent="0.35">
      <c r="A1148" s="31">
        <v>1147</v>
      </c>
      <c r="B1148">
        <v>9</v>
      </c>
      <c r="C1148">
        <v>7</v>
      </c>
      <c r="D1148">
        <v>7</v>
      </c>
      <c r="E1148" s="16">
        <v>2</v>
      </c>
      <c r="F1148" s="31">
        <f>STANDARDIZE(B1148, 'Summary Statistics'!$E$3, 'Summary Statistics'!$E$7)</f>
        <v>-0.29088334848693298</v>
      </c>
      <c r="G1148">
        <f>STANDARDIZE(C1148, 'Summary Statistics'!$I$3,'Summary Statistics'!$I$7)</f>
        <v>0.76473737338825531</v>
      </c>
      <c r="H1148">
        <f>STANDARDIZE(D1148, 'Summary Statistics'!$J$3,'Summary Statistics'!$J$7)</f>
        <v>1.4933588878908215</v>
      </c>
      <c r="I1148" s="32">
        <f>STANDARDIZE(E1148, 'Summary Statistics'!$K$3,'Summary Statistics'!$K$7)</f>
        <v>-0.59444497767944848</v>
      </c>
    </row>
    <row r="1149" spans="1:9" x14ac:dyDescent="0.35">
      <c r="A1149" s="31">
        <v>1148</v>
      </c>
      <c r="B1149">
        <v>10</v>
      </c>
      <c r="C1149">
        <v>6</v>
      </c>
      <c r="D1149">
        <v>1</v>
      </c>
      <c r="E1149" s="16">
        <v>4</v>
      </c>
      <c r="F1149" s="31">
        <f>STANDARDIZE(B1149, 'Summary Statistics'!$E$3, 'Summary Statistics'!$E$7)</f>
        <v>-0.16229234439227835</v>
      </c>
      <c r="G1149">
        <f>STANDARDIZE(C1149, 'Summary Statistics'!$I$3,'Summary Statistics'!$I$7)</f>
        <v>0.48873346008584062</v>
      </c>
      <c r="H1149">
        <f>STANDARDIZE(D1149, 'Summary Statistics'!$J$3,'Summary Statistics'!$J$7)</f>
        <v>-0.36858985273641137</v>
      </c>
      <c r="I1149" s="32">
        <f>STANDARDIZE(E1149, 'Summary Statistics'!$K$3,'Summary Statistics'!$K$7)</f>
        <v>-3.4115309716133843E-2</v>
      </c>
    </row>
    <row r="1150" spans="1:9" x14ac:dyDescent="0.35">
      <c r="A1150" s="31">
        <v>1149</v>
      </c>
      <c r="B1150">
        <v>10</v>
      </c>
      <c r="C1150">
        <v>7</v>
      </c>
      <c r="D1150">
        <v>7</v>
      </c>
      <c r="E1150" s="16">
        <v>7</v>
      </c>
      <c r="F1150" s="31">
        <f>STANDARDIZE(B1150, 'Summary Statistics'!$E$3, 'Summary Statistics'!$E$7)</f>
        <v>-0.16229234439227835</v>
      </c>
      <c r="G1150">
        <f>STANDARDIZE(C1150, 'Summary Statistics'!$I$3,'Summary Statistics'!$I$7)</f>
        <v>0.76473737338825531</v>
      </c>
      <c r="H1150">
        <f>STANDARDIZE(D1150, 'Summary Statistics'!$J$3,'Summary Statistics'!$J$7)</f>
        <v>1.4933588878908215</v>
      </c>
      <c r="I1150" s="32">
        <f>STANDARDIZE(E1150, 'Summary Statistics'!$K$3,'Summary Statistics'!$K$7)</f>
        <v>0.80637919222883814</v>
      </c>
    </row>
    <row r="1151" spans="1:9" x14ac:dyDescent="0.35">
      <c r="A1151" s="31">
        <v>1150</v>
      </c>
      <c r="B1151">
        <v>7</v>
      </c>
      <c r="C1151">
        <v>7</v>
      </c>
      <c r="D1151">
        <v>0</v>
      </c>
      <c r="E1151" s="16">
        <v>7</v>
      </c>
      <c r="F1151" s="31">
        <f>STANDARDIZE(B1151, 'Summary Statistics'!$E$3, 'Summary Statistics'!$E$7)</f>
        <v>-0.54806535667624223</v>
      </c>
      <c r="G1151">
        <f>STANDARDIZE(C1151, 'Summary Statistics'!$I$3,'Summary Statistics'!$I$7)</f>
        <v>0.76473737338825531</v>
      </c>
      <c r="H1151">
        <f>STANDARDIZE(D1151, 'Summary Statistics'!$J$3,'Summary Statistics'!$J$7)</f>
        <v>-0.67891464284095016</v>
      </c>
      <c r="I1151" s="32">
        <f>STANDARDIZE(E1151, 'Summary Statistics'!$K$3,'Summary Statistics'!$K$7)</f>
        <v>0.80637919222883814</v>
      </c>
    </row>
    <row r="1152" spans="1:9" x14ac:dyDescent="0.35">
      <c r="A1152" s="31">
        <v>1151</v>
      </c>
      <c r="B1152">
        <v>16</v>
      </c>
      <c r="C1152">
        <v>15</v>
      </c>
      <c r="D1152">
        <v>1</v>
      </c>
      <c r="E1152" s="16">
        <v>10</v>
      </c>
      <c r="F1152" s="31">
        <f>STANDARDIZE(B1152, 'Summary Statistics'!$E$3, 'Summary Statistics'!$E$7)</f>
        <v>0.6092536801756494</v>
      </c>
      <c r="G1152">
        <f>STANDARDIZE(C1152, 'Summary Statistics'!$I$3,'Summary Statistics'!$I$7)</f>
        <v>2.9727686798075728</v>
      </c>
      <c r="H1152">
        <f>STANDARDIZE(D1152, 'Summary Statistics'!$J$3,'Summary Statistics'!$J$7)</f>
        <v>-0.36858985273641137</v>
      </c>
      <c r="I1152" s="32">
        <f>STANDARDIZE(E1152, 'Summary Statistics'!$K$3,'Summary Statistics'!$K$7)</f>
        <v>1.6468736941738102</v>
      </c>
    </row>
    <row r="1153" spans="1:9" x14ac:dyDescent="0.35">
      <c r="A1153" s="31">
        <v>1152</v>
      </c>
      <c r="B1153">
        <v>6</v>
      </c>
      <c r="C1153">
        <v>3</v>
      </c>
      <c r="D1153">
        <v>0</v>
      </c>
      <c r="E1153" s="16">
        <v>0</v>
      </c>
      <c r="F1153" s="31">
        <f>STANDARDIZE(B1153, 'Summary Statistics'!$E$3, 'Summary Statistics'!$E$7)</f>
        <v>-0.67665636077089686</v>
      </c>
      <c r="G1153">
        <f>STANDARDIZE(C1153, 'Summary Statistics'!$I$3,'Summary Statistics'!$I$7)</f>
        <v>-0.33927827982140357</v>
      </c>
      <c r="H1153">
        <f>STANDARDIZE(D1153, 'Summary Statistics'!$J$3,'Summary Statistics'!$J$7)</f>
        <v>-0.67891464284095016</v>
      </c>
      <c r="I1153" s="32">
        <f>STANDARDIZE(E1153, 'Summary Statistics'!$K$3,'Summary Statistics'!$K$7)</f>
        <v>-1.1547746456427632</v>
      </c>
    </row>
    <row r="1154" spans="1:9" x14ac:dyDescent="0.35">
      <c r="A1154" s="31">
        <v>1153</v>
      </c>
      <c r="B1154">
        <v>3</v>
      </c>
      <c r="C1154">
        <v>2</v>
      </c>
      <c r="D1154">
        <v>2</v>
      </c>
      <c r="E1154" s="16">
        <v>2</v>
      </c>
      <c r="F1154" s="31">
        <f>STANDARDIZE(B1154, 'Summary Statistics'!$E$3, 'Summary Statistics'!$E$7)</f>
        <v>-1.0624293730548606</v>
      </c>
      <c r="G1154">
        <f>STANDARDIZE(C1154, 'Summary Statistics'!$I$3,'Summary Statistics'!$I$7)</f>
        <v>-0.61528219312381827</v>
      </c>
      <c r="H1154">
        <f>STANDARDIZE(D1154, 'Summary Statistics'!$J$3,'Summary Statistics'!$J$7)</f>
        <v>-5.8265062631872602E-2</v>
      </c>
      <c r="I1154" s="32">
        <f>STANDARDIZE(E1154, 'Summary Statistics'!$K$3,'Summary Statistics'!$K$7)</f>
        <v>-0.59444497767944848</v>
      </c>
    </row>
    <row r="1155" spans="1:9" x14ac:dyDescent="0.35">
      <c r="A1155" s="31">
        <v>1154</v>
      </c>
      <c r="B1155">
        <v>0</v>
      </c>
      <c r="C1155">
        <v>0</v>
      </c>
      <c r="D1155">
        <v>0</v>
      </c>
      <c r="E1155" s="16">
        <v>0</v>
      </c>
      <c r="F1155" s="31">
        <f>STANDARDIZE(B1155, 'Summary Statistics'!$E$3, 'Summary Statistics'!$E$7)</f>
        <v>-1.4482023853388246</v>
      </c>
      <c r="G1155">
        <f>STANDARDIZE(C1155, 'Summary Statistics'!$I$3,'Summary Statistics'!$I$7)</f>
        <v>-1.1672900197286478</v>
      </c>
      <c r="H1155">
        <f>STANDARDIZE(D1155, 'Summary Statistics'!$J$3,'Summary Statistics'!$J$7)</f>
        <v>-0.67891464284095016</v>
      </c>
      <c r="I1155" s="32">
        <f>STANDARDIZE(E1155, 'Summary Statistics'!$K$3,'Summary Statistics'!$K$7)</f>
        <v>-1.1547746456427632</v>
      </c>
    </row>
    <row r="1156" spans="1:9" x14ac:dyDescent="0.35">
      <c r="A1156" s="31">
        <v>1155</v>
      </c>
      <c r="B1156">
        <v>27</v>
      </c>
      <c r="C1156">
        <v>2</v>
      </c>
      <c r="D1156">
        <v>1</v>
      </c>
      <c r="E1156" s="16">
        <v>0</v>
      </c>
      <c r="F1156" s="31">
        <f>STANDARDIZE(B1156, 'Summary Statistics'!$E$3, 'Summary Statistics'!$E$7)</f>
        <v>2.0237547252168504</v>
      </c>
      <c r="G1156">
        <f>STANDARDIZE(C1156, 'Summary Statistics'!$I$3,'Summary Statistics'!$I$7)</f>
        <v>-0.61528219312381827</v>
      </c>
      <c r="H1156">
        <f>STANDARDIZE(D1156, 'Summary Statistics'!$J$3,'Summary Statistics'!$J$7)</f>
        <v>-0.36858985273641137</v>
      </c>
      <c r="I1156" s="32">
        <f>STANDARDIZE(E1156, 'Summary Statistics'!$K$3,'Summary Statistics'!$K$7)</f>
        <v>-1.1547746456427632</v>
      </c>
    </row>
    <row r="1157" spans="1:9" x14ac:dyDescent="0.35">
      <c r="A1157" s="31">
        <v>1156</v>
      </c>
      <c r="B1157">
        <v>11</v>
      </c>
      <c r="C1157">
        <v>8</v>
      </c>
      <c r="D1157">
        <v>0</v>
      </c>
      <c r="E1157" s="16">
        <v>7</v>
      </c>
      <c r="F1157" s="31">
        <f>STANDARDIZE(B1157, 'Summary Statistics'!$E$3, 'Summary Statistics'!$E$7)</f>
        <v>-3.3701340297623741E-2</v>
      </c>
      <c r="G1157">
        <f>STANDARDIZE(C1157, 'Summary Statistics'!$I$3,'Summary Statistics'!$I$7)</f>
        <v>1.04074128669067</v>
      </c>
      <c r="H1157">
        <f>STANDARDIZE(D1157, 'Summary Statistics'!$J$3,'Summary Statistics'!$J$7)</f>
        <v>-0.67891464284095016</v>
      </c>
      <c r="I1157" s="32">
        <f>STANDARDIZE(E1157, 'Summary Statistics'!$K$3,'Summary Statistics'!$K$7)</f>
        <v>0.80637919222883814</v>
      </c>
    </row>
    <row r="1158" spans="1:9" x14ac:dyDescent="0.35">
      <c r="A1158" s="31">
        <v>1157</v>
      </c>
      <c r="B1158">
        <v>18</v>
      </c>
      <c r="C1158">
        <v>15</v>
      </c>
      <c r="D1158">
        <v>14</v>
      </c>
      <c r="E1158" s="16">
        <v>12</v>
      </c>
      <c r="F1158" s="31">
        <f>STANDARDIZE(B1158, 'Summary Statistics'!$E$3, 'Summary Statistics'!$E$7)</f>
        <v>0.86643568836495866</v>
      </c>
      <c r="G1158">
        <f>STANDARDIZE(C1158, 'Summary Statistics'!$I$3,'Summary Statistics'!$I$7)</f>
        <v>2.9727686798075728</v>
      </c>
      <c r="H1158">
        <f>STANDARDIZE(D1158, 'Summary Statistics'!$J$3,'Summary Statistics'!$J$7)</f>
        <v>3.665632418622593</v>
      </c>
      <c r="I1158" s="32">
        <f>STANDARDIZE(E1158, 'Summary Statistics'!$K$3,'Summary Statistics'!$K$7)</f>
        <v>2.207203362137125</v>
      </c>
    </row>
    <row r="1159" spans="1:9" x14ac:dyDescent="0.35">
      <c r="A1159" s="31">
        <v>1158</v>
      </c>
      <c r="B1159">
        <v>15</v>
      </c>
      <c r="C1159">
        <v>11</v>
      </c>
      <c r="D1159">
        <v>2</v>
      </c>
      <c r="E1159" s="16">
        <v>9</v>
      </c>
      <c r="F1159" s="31">
        <f>STANDARDIZE(B1159, 'Summary Statistics'!$E$3, 'Summary Statistics'!$E$7)</f>
        <v>0.48066267608099472</v>
      </c>
      <c r="G1159">
        <f>STANDARDIZE(C1159, 'Summary Statistics'!$I$3,'Summary Statistics'!$I$7)</f>
        <v>1.8687530265979142</v>
      </c>
      <c r="H1159">
        <f>STANDARDIZE(D1159, 'Summary Statistics'!$J$3,'Summary Statistics'!$J$7)</f>
        <v>-5.8265062631872602E-2</v>
      </c>
      <c r="I1159" s="32">
        <f>STANDARDIZE(E1159, 'Summary Statistics'!$K$3,'Summary Statistics'!$K$7)</f>
        <v>1.3667088601921529</v>
      </c>
    </row>
    <row r="1160" spans="1:9" x14ac:dyDescent="0.35">
      <c r="A1160" s="31">
        <v>1159</v>
      </c>
      <c r="B1160">
        <v>9</v>
      </c>
      <c r="C1160">
        <v>3</v>
      </c>
      <c r="D1160">
        <v>0</v>
      </c>
      <c r="E1160" s="16">
        <v>2</v>
      </c>
      <c r="F1160" s="31">
        <f>STANDARDIZE(B1160, 'Summary Statistics'!$E$3, 'Summary Statistics'!$E$7)</f>
        <v>-0.29088334848693298</v>
      </c>
      <c r="G1160">
        <f>STANDARDIZE(C1160, 'Summary Statistics'!$I$3,'Summary Statistics'!$I$7)</f>
        <v>-0.33927827982140357</v>
      </c>
      <c r="H1160">
        <f>STANDARDIZE(D1160, 'Summary Statistics'!$J$3,'Summary Statistics'!$J$7)</f>
        <v>-0.67891464284095016</v>
      </c>
      <c r="I1160" s="32">
        <f>STANDARDIZE(E1160, 'Summary Statistics'!$K$3,'Summary Statistics'!$K$7)</f>
        <v>-0.59444497767944848</v>
      </c>
    </row>
    <row r="1161" spans="1:9" x14ac:dyDescent="0.35">
      <c r="A1161" s="31">
        <v>1160</v>
      </c>
      <c r="B1161">
        <v>10</v>
      </c>
      <c r="C1161">
        <v>2</v>
      </c>
      <c r="D1161">
        <v>3</v>
      </c>
      <c r="E1161" s="16">
        <v>8</v>
      </c>
      <c r="F1161" s="31">
        <f>STANDARDIZE(B1161, 'Summary Statistics'!$E$3, 'Summary Statistics'!$E$7)</f>
        <v>-0.16229234439227835</v>
      </c>
      <c r="G1161">
        <f>STANDARDIZE(C1161, 'Summary Statistics'!$I$3,'Summary Statistics'!$I$7)</f>
        <v>-0.61528219312381827</v>
      </c>
      <c r="H1161">
        <f>STANDARDIZE(D1161, 'Summary Statistics'!$J$3,'Summary Statistics'!$J$7)</f>
        <v>0.2520597274726662</v>
      </c>
      <c r="I1161" s="32">
        <f>STANDARDIZE(E1161, 'Summary Statistics'!$K$3,'Summary Statistics'!$K$7)</f>
        <v>1.0865440262104955</v>
      </c>
    </row>
    <row r="1162" spans="1:9" x14ac:dyDescent="0.35">
      <c r="A1162" s="31">
        <v>1161</v>
      </c>
      <c r="B1162">
        <v>10</v>
      </c>
      <c r="C1162">
        <v>7</v>
      </c>
      <c r="D1162">
        <v>3</v>
      </c>
      <c r="E1162" s="16">
        <v>9</v>
      </c>
      <c r="F1162" s="31">
        <f>STANDARDIZE(B1162, 'Summary Statistics'!$E$3, 'Summary Statistics'!$E$7)</f>
        <v>-0.16229234439227835</v>
      </c>
      <c r="G1162">
        <f>STANDARDIZE(C1162, 'Summary Statistics'!$I$3,'Summary Statistics'!$I$7)</f>
        <v>0.76473737338825531</v>
      </c>
      <c r="H1162">
        <f>STANDARDIZE(D1162, 'Summary Statistics'!$J$3,'Summary Statistics'!$J$7)</f>
        <v>0.2520597274726662</v>
      </c>
      <c r="I1162" s="32">
        <f>STANDARDIZE(E1162, 'Summary Statistics'!$K$3,'Summary Statistics'!$K$7)</f>
        <v>1.3667088601921529</v>
      </c>
    </row>
    <row r="1163" spans="1:9" x14ac:dyDescent="0.35">
      <c r="A1163" s="31">
        <v>1162</v>
      </c>
      <c r="B1163">
        <v>10</v>
      </c>
      <c r="C1163">
        <v>4</v>
      </c>
      <c r="D1163">
        <v>0</v>
      </c>
      <c r="E1163" s="16">
        <v>2</v>
      </c>
      <c r="F1163" s="31">
        <f>STANDARDIZE(B1163, 'Summary Statistics'!$E$3, 'Summary Statistics'!$E$7)</f>
        <v>-0.16229234439227835</v>
      </c>
      <c r="G1163">
        <f>STANDARDIZE(C1163, 'Summary Statistics'!$I$3,'Summary Statistics'!$I$7)</f>
        <v>-6.3274366518988837E-2</v>
      </c>
      <c r="H1163">
        <f>STANDARDIZE(D1163, 'Summary Statistics'!$J$3,'Summary Statistics'!$J$7)</f>
        <v>-0.67891464284095016</v>
      </c>
      <c r="I1163" s="32">
        <f>STANDARDIZE(E1163, 'Summary Statistics'!$K$3,'Summary Statistics'!$K$7)</f>
        <v>-0.59444497767944848</v>
      </c>
    </row>
    <row r="1164" spans="1:9" x14ac:dyDescent="0.35">
      <c r="A1164" s="31">
        <v>1163</v>
      </c>
      <c r="B1164">
        <v>15</v>
      </c>
      <c r="C1164">
        <v>12</v>
      </c>
      <c r="D1164">
        <v>6</v>
      </c>
      <c r="E1164" s="16">
        <v>0</v>
      </c>
      <c r="F1164" s="31">
        <f>STANDARDIZE(B1164, 'Summary Statistics'!$E$3, 'Summary Statistics'!$E$7)</f>
        <v>0.48066267608099472</v>
      </c>
      <c r="G1164">
        <f>STANDARDIZE(C1164, 'Summary Statistics'!$I$3,'Summary Statistics'!$I$7)</f>
        <v>2.1447569399003292</v>
      </c>
      <c r="H1164">
        <f>STANDARDIZE(D1164, 'Summary Statistics'!$J$3,'Summary Statistics'!$J$7)</f>
        <v>1.1830340977862825</v>
      </c>
      <c r="I1164" s="32">
        <f>STANDARDIZE(E1164, 'Summary Statistics'!$K$3,'Summary Statistics'!$K$7)</f>
        <v>-1.1547746456427632</v>
      </c>
    </row>
    <row r="1165" spans="1:9" x14ac:dyDescent="0.35">
      <c r="A1165" s="31">
        <v>1164</v>
      </c>
      <c r="B1165">
        <v>8</v>
      </c>
      <c r="C1165">
        <v>4</v>
      </c>
      <c r="D1165">
        <v>7</v>
      </c>
      <c r="E1165" s="16">
        <v>7</v>
      </c>
      <c r="F1165" s="31">
        <f>STANDARDIZE(B1165, 'Summary Statistics'!$E$3, 'Summary Statistics'!$E$7)</f>
        <v>-0.41947435258158761</v>
      </c>
      <c r="G1165">
        <f>STANDARDIZE(C1165, 'Summary Statistics'!$I$3,'Summary Statistics'!$I$7)</f>
        <v>-6.3274366518988837E-2</v>
      </c>
      <c r="H1165">
        <f>STANDARDIZE(D1165, 'Summary Statistics'!$J$3,'Summary Statistics'!$J$7)</f>
        <v>1.4933588878908215</v>
      </c>
      <c r="I1165" s="32">
        <f>STANDARDIZE(E1165, 'Summary Statistics'!$K$3,'Summary Statistics'!$K$7)</f>
        <v>0.80637919222883814</v>
      </c>
    </row>
    <row r="1166" spans="1:9" x14ac:dyDescent="0.35">
      <c r="A1166" s="31">
        <v>1165</v>
      </c>
      <c r="B1166">
        <v>18</v>
      </c>
      <c r="C1166">
        <v>2</v>
      </c>
      <c r="D1166">
        <v>3</v>
      </c>
      <c r="E1166" s="16">
        <v>3</v>
      </c>
      <c r="F1166" s="31">
        <f>STANDARDIZE(B1166, 'Summary Statistics'!$E$3, 'Summary Statistics'!$E$7)</f>
        <v>0.86643568836495866</v>
      </c>
      <c r="G1166">
        <f>STANDARDIZE(C1166, 'Summary Statistics'!$I$3,'Summary Statistics'!$I$7)</f>
        <v>-0.61528219312381827</v>
      </c>
      <c r="H1166">
        <f>STANDARDIZE(D1166, 'Summary Statistics'!$J$3,'Summary Statistics'!$J$7)</f>
        <v>0.2520597274726662</v>
      </c>
      <c r="I1166" s="32">
        <f>STANDARDIZE(E1166, 'Summary Statistics'!$K$3,'Summary Statistics'!$K$7)</f>
        <v>-0.31428014369779117</v>
      </c>
    </row>
    <row r="1167" spans="1:9" x14ac:dyDescent="0.35">
      <c r="A1167" s="31">
        <v>1166</v>
      </c>
      <c r="B1167">
        <v>14</v>
      </c>
      <c r="C1167">
        <v>7</v>
      </c>
      <c r="D1167">
        <v>0</v>
      </c>
      <c r="E1167" s="16">
        <v>2</v>
      </c>
      <c r="F1167" s="31">
        <f>STANDARDIZE(B1167, 'Summary Statistics'!$E$3, 'Summary Statistics'!$E$7)</f>
        <v>0.35207167198634015</v>
      </c>
      <c r="G1167">
        <f>STANDARDIZE(C1167, 'Summary Statistics'!$I$3,'Summary Statistics'!$I$7)</f>
        <v>0.76473737338825531</v>
      </c>
      <c r="H1167">
        <f>STANDARDIZE(D1167, 'Summary Statistics'!$J$3,'Summary Statistics'!$J$7)</f>
        <v>-0.67891464284095016</v>
      </c>
      <c r="I1167" s="32">
        <f>STANDARDIZE(E1167, 'Summary Statistics'!$K$3,'Summary Statistics'!$K$7)</f>
        <v>-0.59444497767944848</v>
      </c>
    </row>
    <row r="1168" spans="1:9" x14ac:dyDescent="0.35">
      <c r="A1168" s="31">
        <v>1167</v>
      </c>
      <c r="B1168">
        <v>23</v>
      </c>
      <c r="C1168">
        <v>2</v>
      </c>
      <c r="D1168">
        <v>2</v>
      </c>
      <c r="E1168" s="16">
        <v>2</v>
      </c>
      <c r="F1168" s="31">
        <f>STANDARDIZE(B1168, 'Summary Statistics'!$E$3, 'Summary Statistics'!$E$7)</f>
        <v>1.5093907088382317</v>
      </c>
      <c r="G1168">
        <f>STANDARDIZE(C1168, 'Summary Statistics'!$I$3,'Summary Statistics'!$I$7)</f>
        <v>-0.61528219312381827</v>
      </c>
      <c r="H1168">
        <f>STANDARDIZE(D1168, 'Summary Statistics'!$J$3,'Summary Statistics'!$J$7)</f>
        <v>-5.8265062631872602E-2</v>
      </c>
      <c r="I1168" s="32">
        <f>STANDARDIZE(E1168, 'Summary Statistics'!$K$3,'Summary Statistics'!$K$7)</f>
        <v>-0.59444497767944848</v>
      </c>
    </row>
    <row r="1169" spans="1:9" x14ac:dyDescent="0.35">
      <c r="A1169" s="31">
        <v>1168</v>
      </c>
      <c r="B1169">
        <v>7</v>
      </c>
      <c r="C1169">
        <v>2</v>
      </c>
      <c r="D1169">
        <v>2</v>
      </c>
      <c r="E1169" s="16">
        <v>2</v>
      </c>
      <c r="F1169" s="31">
        <f>STANDARDIZE(B1169, 'Summary Statistics'!$E$3, 'Summary Statistics'!$E$7)</f>
        <v>-0.54806535667624223</v>
      </c>
      <c r="G1169">
        <f>STANDARDIZE(C1169, 'Summary Statistics'!$I$3,'Summary Statistics'!$I$7)</f>
        <v>-0.61528219312381827</v>
      </c>
      <c r="H1169">
        <f>STANDARDIZE(D1169, 'Summary Statistics'!$J$3,'Summary Statistics'!$J$7)</f>
        <v>-5.8265062631872602E-2</v>
      </c>
      <c r="I1169" s="32">
        <f>STANDARDIZE(E1169, 'Summary Statistics'!$K$3,'Summary Statistics'!$K$7)</f>
        <v>-0.59444497767944848</v>
      </c>
    </row>
    <row r="1170" spans="1:9" x14ac:dyDescent="0.35">
      <c r="A1170" s="31">
        <v>1169</v>
      </c>
      <c r="B1170">
        <v>6</v>
      </c>
      <c r="C1170">
        <v>3</v>
      </c>
      <c r="D1170">
        <v>1</v>
      </c>
      <c r="E1170" s="16">
        <v>3</v>
      </c>
      <c r="F1170" s="31">
        <f>STANDARDIZE(B1170, 'Summary Statistics'!$E$3, 'Summary Statistics'!$E$7)</f>
        <v>-0.67665636077089686</v>
      </c>
      <c r="G1170">
        <f>STANDARDIZE(C1170, 'Summary Statistics'!$I$3,'Summary Statistics'!$I$7)</f>
        <v>-0.33927827982140357</v>
      </c>
      <c r="H1170">
        <f>STANDARDIZE(D1170, 'Summary Statistics'!$J$3,'Summary Statistics'!$J$7)</f>
        <v>-0.36858985273641137</v>
      </c>
      <c r="I1170" s="32">
        <f>STANDARDIZE(E1170, 'Summary Statistics'!$K$3,'Summary Statistics'!$K$7)</f>
        <v>-0.31428014369779117</v>
      </c>
    </row>
    <row r="1171" spans="1:9" x14ac:dyDescent="0.35">
      <c r="A1171" s="31">
        <v>1170</v>
      </c>
      <c r="B1171">
        <v>5</v>
      </c>
      <c r="C1171">
        <v>2</v>
      </c>
      <c r="D1171">
        <v>0</v>
      </c>
      <c r="E1171" s="16">
        <v>2</v>
      </c>
      <c r="F1171" s="31">
        <f>STANDARDIZE(B1171, 'Summary Statistics'!$E$3, 'Summary Statistics'!$E$7)</f>
        <v>-0.80524736486555148</v>
      </c>
      <c r="G1171">
        <f>STANDARDIZE(C1171, 'Summary Statistics'!$I$3,'Summary Statistics'!$I$7)</f>
        <v>-0.61528219312381827</v>
      </c>
      <c r="H1171">
        <f>STANDARDIZE(D1171, 'Summary Statistics'!$J$3,'Summary Statistics'!$J$7)</f>
        <v>-0.67891464284095016</v>
      </c>
      <c r="I1171" s="32">
        <f>STANDARDIZE(E1171, 'Summary Statistics'!$K$3,'Summary Statistics'!$K$7)</f>
        <v>-0.59444497767944848</v>
      </c>
    </row>
    <row r="1172" spans="1:9" x14ac:dyDescent="0.35">
      <c r="A1172" s="31">
        <v>1171</v>
      </c>
      <c r="B1172">
        <v>6</v>
      </c>
      <c r="C1172">
        <v>2</v>
      </c>
      <c r="D1172">
        <v>1</v>
      </c>
      <c r="E1172" s="16">
        <v>2</v>
      </c>
      <c r="F1172" s="31">
        <f>STANDARDIZE(B1172, 'Summary Statistics'!$E$3, 'Summary Statistics'!$E$7)</f>
        <v>-0.67665636077089686</v>
      </c>
      <c r="G1172">
        <f>STANDARDIZE(C1172, 'Summary Statistics'!$I$3,'Summary Statistics'!$I$7)</f>
        <v>-0.61528219312381827</v>
      </c>
      <c r="H1172">
        <f>STANDARDIZE(D1172, 'Summary Statistics'!$J$3,'Summary Statistics'!$J$7)</f>
        <v>-0.36858985273641137</v>
      </c>
      <c r="I1172" s="32">
        <f>STANDARDIZE(E1172, 'Summary Statistics'!$K$3,'Summary Statistics'!$K$7)</f>
        <v>-0.59444497767944848</v>
      </c>
    </row>
    <row r="1173" spans="1:9" x14ac:dyDescent="0.35">
      <c r="A1173" s="31">
        <v>1172</v>
      </c>
      <c r="B1173">
        <v>10</v>
      </c>
      <c r="C1173">
        <v>2</v>
      </c>
      <c r="D1173">
        <v>0</v>
      </c>
      <c r="E1173" s="16">
        <v>3</v>
      </c>
      <c r="F1173" s="31">
        <f>STANDARDIZE(B1173, 'Summary Statistics'!$E$3, 'Summary Statistics'!$E$7)</f>
        <v>-0.16229234439227835</v>
      </c>
      <c r="G1173">
        <f>STANDARDIZE(C1173, 'Summary Statistics'!$I$3,'Summary Statistics'!$I$7)</f>
        <v>-0.61528219312381827</v>
      </c>
      <c r="H1173">
        <f>STANDARDIZE(D1173, 'Summary Statistics'!$J$3,'Summary Statistics'!$J$7)</f>
        <v>-0.67891464284095016</v>
      </c>
      <c r="I1173" s="32">
        <f>STANDARDIZE(E1173, 'Summary Statistics'!$K$3,'Summary Statistics'!$K$7)</f>
        <v>-0.31428014369779117</v>
      </c>
    </row>
    <row r="1174" spans="1:9" x14ac:dyDescent="0.35">
      <c r="A1174" s="31">
        <v>1173</v>
      </c>
      <c r="B1174">
        <v>8</v>
      </c>
      <c r="C1174">
        <v>2</v>
      </c>
      <c r="D1174">
        <v>1</v>
      </c>
      <c r="E1174" s="16">
        <v>4</v>
      </c>
      <c r="F1174" s="31">
        <f>STANDARDIZE(B1174, 'Summary Statistics'!$E$3, 'Summary Statistics'!$E$7)</f>
        <v>-0.41947435258158761</v>
      </c>
      <c r="G1174">
        <f>STANDARDIZE(C1174, 'Summary Statistics'!$I$3,'Summary Statistics'!$I$7)</f>
        <v>-0.61528219312381827</v>
      </c>
      <c r="H1174">
        <f>STANDARDIZE(D1174, 'Summary Statistics'!$J$3,'Summary Statistics'!$J$7)</f>
        <v>-0.36858985273641137</v>
      </c>
      <c r="I1174" s="32">
        <f>STANDARDIZE(E1174, 'Summary Statistics'!$K$3,'Summary Statistics'!$K$7)</f>
        <v>-3.4115309716133843E-2</v>
      </c>
    </row>
    <row r="1175" spans="1:9" x14ac:dyDescent="0.35">
      <c r="A1175" s="31">
        <v>1174</v>
      </c>
      <c r="B1175">
        <v>9</v>
      </c>
      <c r="C1175">
        <v>2</v>
      </c>
      <c r="D1175">
        <v>0</v>
      </c>
      <c r="E1175" s="16">
        <v>2</v>
      </c>
      <c r="F1175" s="31">
        <f>STANDARDIZE(B1175, 'Summary Statistics'!$E$3, 'Summary Statistics'!$E$7)</f>
        <v>-0.29088334848693298</v>
      </c>
      <c r="G1175">
        <f>STANDARDIZE(C1175, 'Summary Statistics'!$I$3,'Summary Statistics'!$I$7)</f>
        <v>-0.61528219312381827</v>
      </c>
      <c r="H1175">
        <f>STANDARDIZE(D1175, 'Summary Statistics'!$J$3,'Summary Statistics'!$J$7)</f>
        <v>-0.67891464284095016</v>
      </c>
      <c r="I1175" s="32">
        <f>STANDARDIZE(E1175, 'Summary Statistics'!$K$3,'Summary Statistics'!$K$7)</f>
        <v>-0.59444497767944848</v>
      </c>
    </row>
    <row r="1176" spans="1:9" x14ac:dyDescent="0.35">
      <c r="A1176" s="31">
        <v>1175</v>
      </c>
      <c r="B1176">
        <v>7</v>
      </c>
      <c r="C1176">
        <v>7</v>
      </c>
      <c r="D1176">
        <v>0</v>
      </c>
      <c r="E1176" s="16">
        <v>7</v>
      </c>
      <c r="F1176" s="31">
        <f>STANDARDIZE(B1176, 'Summary Statistics'!$E$3, 'Summary Statistics'!$E$7)</f>
        <v>-0.54806535667624223</v>
      </c>
      <c r="G1176">
        <f>STANDARDIZE(C1176, 'Summary Statistics'!$I$3,'Summary Statistics'!$I$7)</f>
        <v>0.76473737338825531</v>
      </c>
      <c r="H1176">
        <f>STANDARDIZE(D1176, 'Summary Statistics'!$J$3,'Summary Statistics'!$J$7)</f>
        <v>-0.67891464284095016</v>
      </c>
      <c r="I1176" s="32">
        <f>STANDARDIZE(E1176, 'Summary Statistics'!$K$3,'Summary Statistics'!$K$7)</f>
        <v>0.80637919222883814</v>
      </c>
    </row>
    <row r="1177" spans="1:9" x14ac:dyDescent="0.35">
      <c r="A1177" s="31">
        <v>1176</v>
      </c>
      <c r="B1177">
        <v>7</v>
      </c>
      <c r="C1177">
        <v>4</v>
      </c>
      <c r="D1177">
        <v>1</v>
      </c>
      <c r="E1177" s="16">
        <v>0</v>
      </c>
      <c r="F1177" s="31">
        <f>STANDARDIZE(B1177, 'Summary Statistics'!$E$3, 'Summary Statistics'!$E$7)</f>
        <v>-0.54806535667624223</v>
      </c>
      <c r="G1177">
        <f>STANDARDIZE(C1177, 'Summary Statistics'!$I$3,'Summary Statistics'!$I$7)</f>
        <v>-6.3274366518988837E-2</v>
      </c>
      <c r="H1177">
        <f>STANDARDIZE(D1177, 'Summary Statistics'!$J$3,'Summary Statistics'!$J$7)</f>
        <v>-0.36858985273641137</v>
      </c>
      <c r="I1177" s="32">
        <f>STANDARDIZE(E1177, 'Summary Statistics'!$K$3,'Summary Statistics'!$K$7)</f>
        <v>-1.1547746456427632</v>
      </c>
    </row>
    <row r="1178" spans="1:9" x14ac:dyDescent="0.35">
      <c r="A1178" s="31">
        <v>1177</v>
      </c>
      <c r="B1178">
        <v>27</v>
      </c>
      <c r="C1178">
        <v>2</v>
      </c>
      <c r="D1178">
        <v>1</v>
      </c>
      <c r="E1178" s="16">
        <v>2</v>
      </c>
      <c r="F1178" s="31">
        <f>STANDARDIZE(B1178, 'Summary Statistics'!$E$3, 'Summary Statistics'!$E$7)</f>
        <v>2.0237547252168504</v>
      </c>
      <c r="G1178">
        <f>STANDARDIZE(C1178, 'Summary Statistics'!$I$3,'Summary Statistics'!$I$7)</f>
        <v>-0.61528219312381827</v>
      </c>
      <c r="H1178">
        <f>STANDARDIZE(D1178, 'Summary Statistics'!$J$3,'Summary Statistics'!$J$7)</f>
        <v>-0.36858985273641137</v>
      </c>
      <c r="I1178" s="32">
        <f>STANDARDIZE(E1178, 'Summary Statistics'!$K$3,'Summary Statistics'!$K$7)</f>
        <v>-0.59444497767944848</v>
      </c>
    </row>
    <row r="1179" spans="1:9" x14ac:dyDescent="0.35">
      <c r="A1179" s="31">
        <v>1178</v>
      </c>
      <c r="B1179">
        <v>19</v>
      </c>
      <c r="C1179">
        <v>11</v>
      </c>
      <c r="D1179">
        <v>1</v>
      </c>
      <c r="E1179" s="16">
        <v>11</v>
      </c>
      <c r="F1179" s="31">
        <f>STANDARDIZE(B1179, 'Summary Statistics'!$E$3, 'Summary Statistics'!$E$7)</f>
        <v>0.99502669245961328</v>
      </c>
      <c r="G1179">
        <f>STANDARDIZE(C1179, 'Summary Statistics'!$I$3,'Summary Statistics'!$I$7)</f>
        <v>1.8687530265979142</v>
      </c>
      <c r="H1179">
        <f>STANDARDIZE(D1179, 'Summary Statistics'!$J$3,'Summary Statistics'!$J$7)</f>
        <v>-0.36858985273641137</v>
      </c>
      <c r="I1179" s="32">
        <f>STANDARDIZE(E1179, 'Summary Statistics'!$K$3,'Summary Statistics'!$K$7)</f>
        <v>1.9270385281554676</v>
      </c>
    </row>
    <row r="1180" spans="1:9" x14ac:dyDescent="0.35">
      <c r="A1180" s="31">
        <v>1179</v>
      </c>
      <c r="B1180">
        <v>2</v>
      </c>
      <c r="C1180">
        <v>2</v>
      </c>
      <c r="D1180">
        <v>2</v>
      </c>
      <c r="E1180" s="16">
        <v>2</v>
      </c>
      <c r="F1180" s="31">
        <f>STANDARDIZE(B1180, 'Summary Statistics'!$E$3, 'Summary Statistics'!$E$7)</f>
        <v>-1.1910203771495154</v>
      </c>
      <c r="G1180">
        <f>STANDARDIZE(C1180, 'Summary Statistics'!$I$3,'Summary Statistics'!$I$7)</f>
        <v>-0.61528219312381827</v>
      </c>
      <c r="H1180">
        <f>STANDARDIZE(D1180, 'Summary Statistics'!$J$3,'Summary Statistics'!$J$7)</f>
        <v>-5.8265062631872602E-2</v>
      </c>
      <c r="I1180" s="32">
        <f>STANDARDIZE(E1180, 'Summary Statistics'!$K$3,'Summary Statistics'!$K$7)</f>
        <v>-0.59444497767944848</v>
      </c>
    </row>
    <row r="1181" spans="1:9" x14ac:dyDescent="0.35">
      <c r="A1181" s="31">
        <v>1180</v>
      </c>
      <c r="B1181">
        <v>11</v>
      </c>
      <c r="C1181">
        <v>8</v>
      </c>
      <c r="D1181">
        <v>7</v>
      </c>
      <c r="E1181" s="16">
        <v>9</v>
      </c>
      <c r="F1181" s="31">
        <f>STANDARDIZE(B1181, 'Summary Statistics'!$E$3, 'Summary Statistics'!$E$7)</f>
        <v>-3.3701340297623741E-2</v>
      </c>
      <c r="G1181">
        <f>STANDARDIZE(C1181, 'Summary Statistics'!$I$3,'Summary Statistics'!$I$7)</f>
        <v>1.04074128669067</v>
      </c>
      <c r="H1181">
        <f>STANDARDIZE(D1181, 'Summary Statistics'!$J$3,'Summary Statistics'!$J$7)</f>
        <v>1.4933588878908215</v>
      </c>
      <c r="I1181" s="32">
        <f>STANDARDIZE(E1181, 'Summary Statistics'!$K$3,'Summary Statistics'!$K$7)</f>
        <v>1.3667088601921529</v>
      </c>
    </row>
    <row r="1182" spans="1:9" x14ac:dyDescent="0.35">
      <c r="A1182" s="31">
        <v>1181</v>
      </c>
      <c r="B1182">
        <v>15</v>
      </c>
      <c r="C1182">
        <v>3</v>
      </c>
      <c r="D1182">
        <v>1</v>
      </c>
      <c r="E1182" s="16">
        <v>3</v>
      </c>
      <c r="F1182" s="31">
        <f>STANDARDIZE(B1182, 'Summary Statistics'!$E$3, 'Summary Statistics'!$E$7)</f>
        <v>0.48066267608099472</v>
      </c>
      <c r="G1182">
        <f>STANDARDIZE(C1182, 'Summary Statistics'!$I$3,'Summary Statistics'!$I$7)</f>
        <v>-0.33927827982140357</v>
      </c>
      <c r="H1182">
        <f>STANDARDIZE(D1182, 'Summary Statistics'!$J$3,'Summary Statistics'!$J$7)</f>
        <v>-0.36858985273641137</v>
      </c>
      <c r="I1182" s="32">
        <f>STANDARDIZE(E1182, 'Summary Statistics'!$K$3,'Summary Statistics'!$K$7)</f>
        <v>-0.31428014369779117</v>
      </c>
    </row>
    <row r="1183" spans="1:9" x14ac:dyDescent="0.35">
      <c r="A1183" s="31">
        <v>1182</v>
      </c>
      <c r="B1183">
        <v>30</v>
      </c>
      <c r="C1183">
        <v>11</v>
      </c>
      <c r="D1183">
        <v>2</v>
      </c>
      <c r="E1183" s="16">
        <v>12</v>
      </c>
      <c r="F1183" s="31">
        <f>STANDARDIZE(B1183, 'Summary Statistics'!$E$3, 'Summary Statistics'!$E$7)</f>
        <v>2.4095277375008139</v>
      </c>
      <c r="G1183">
        <f>STANDARDIZE(C1183, 'Summary Statistics'!$I$3,'Summary Statistics'!$I$7)</f>
        <v>1.8687530265979142</v>
      </c>
      <c r="H1183">
        <f>STANDARDIZE(D1183, 'Summary Statistics'!$J$3,'Summary Statistics'!$J$7)</f>
        <v>-5.8265062631872602E-2</v>
      </c>
      <c r="I1183" s="32">
        <f>STANDARDIZE(E1183, 'Summary Statistics'!$K$3,'Summary Statistics'!$K$7)</f>
        <v>2.207203362137125</v>
      </c>
    </row>
    <row r="1184" spans="1:9" x14ac:dyDescent="0.35">
      <c r="A1184" s="31">
        <v>1183</v>
      </c>
      <c r="B1184">
        <v>4</v>
      </c>
      <c r="C1184">
        <v>2</v>
      </c>
      <c r="D1184">
        <v>1</v>
      </c>
      <c r="E1184" s="16">
        <v>2</v>
      </c>
      <c r="F1184" s="31">
        <f>STANDARDIZE(B1184, 'Summary Statistics'!$E$3, 'Summary Statistics'!$E$7)</f>
        <v>-0.93383836896020611</v>
      </c>
      <c r="G1184">
        <f>STANDARDIZE(C1184, 'Summary Statistics'!$I$3,'Summary Statistics'!$I$7)</f>
        <v>-0.61528219312381827</v>
      </c>
      <c r="H1184">
        <f>STANDARDIZE(D1184, 'Summary Statistics'!$J$3,'Summary Statistics'!$J$7)</f>
        <v>-0.36858985273641137</v>
      </c>
      <c r="I1184" s="32">
        <f>STANDARDIZE(E1184, 'Summary Statistics'!$K$3,'Summary Statistics'!$K$7)</f>
        <v>-0.59444497767944848</v>
      </c>
    </row>
    <row r="1185" spans="1:9" x14ac:dyDescent="0.35">
      <c r="A1185" s="31">
        <v>1184</v>
      </c>
      <c r="B1185">
        <v>13</v>
      </c>
      <c r="C1185">
        <v>4</v>
      </c>
      <c r="D1185">
        <v>0</v>
      </c>
      <c r="E1185" s="16">
        <v>4</v>
      </c>
      <c r="F1185" s="31">
        <f>STANDARDIZE(B1185, 'Summary Statistics'!$E$3, 'Summary Statistics'!$E$7)</f>
        <v>0.2234806678916855</v>
      </c>
      <c r="G1185">
        <f>STANDARDIZE(C1185, 'Summary Statistics'!$I$3,'Summary Statistics'!$I$7)</f>
        <v>-6.3274366518988837E-2</v>
      </c>
      <c r="H1185">
        <f>STANDARDIZE(D1185, 'Summary Statistics'!$J$3,'Summary Statistics'!$J$7)</f>
        <v>-0.67891464284095016</v>
      </c>
      <c r="I1185" s="32">
        <f>STANDARDIZE(E1185, 'Summary Statistics'!$K$3,'Summary Statistics'!$K$7)</f>
        <v>-3.4115309716133843E-2</v>
      </c>
    </row>
    <row r="1186" spans="1:9" x14ac:dyDescent="0.35">
      <c r="A1186" s="31">
        <v>1185</v>
      </c>
      <c r="B1186">
        <v>36</v>
      </c>
      <c r="C1186">
        <v>8</v>
      </c>
      <c r="D1186">
        <v>4</v>
      </c>
      <c r="E1186" s="16">
        <v>7</v>
      </c>
      <c r="F1186" s="31">
        <f>STANDARDIZE(B1186, 'Summary Statistics'!$E$3, 'Summary Statistics'!$E$7)</f>
        <v>3.1810737620687415</v>
      </c>
      <c r="G1186">
        <f>STANDARDIZE(C1186, 'Summary Statistics'!$I$3,'Summary Statistics'!$I$7)</f>
        <v>1.04074128669067</v>
      </c>
      <c r="H1186">
        <f>STANDARDIZE(D1186, 'Summary Statistics'!$J$3,'Summary Statistics'!$J$7)</f>
        <v>0.56238451757720498</v>
      </c>
      <c r="I1186" s="32">
        <f>STANDARDIZE(E1186, 'Summary Statistics'!$K$3,'Summary Statistics'!$K$7)</f>
        <v>0.80637919222883814</v>
      </c>
    </row>
    <row r="1187" spans="1:9" x14ac:dyDescent="0.35">
      <c r="A1187" s="31">
        <v>1186</v>
      </c>
      <c r="B1187">
        <v>14</v>
      </c>
      <c r="C1187">
        <v>10</v>
      </c>
      <c r="D1187">
        <v>6</v>
      </c>
      <c r="E1187" s="16">
        <v>11</v>
      </c>
      <c r="F1187" s="31">
        <f>STANDARDIZE(B1187, 'Summary Statistics'!$E$3, 'Summary Statistics'!$E$7)</f>
        <v>0.35207167198634015</v>
      </c>
      <c r="G1187">
        <f>STANDARDIZE(C1187, 'Summary Statistics'!$I$3,'Summary Statistics'!$I$7)</f>
        <v>1.5927491132954996</v>
      </c>
      <c r="H1187">
        <f>STANDARDIZE(D1187, 'Summary Statistics'!$J$3,'Summary Statistics'!$J$7)</f>
        <v>1.1830340977862825</v>
      </c>
      <c r="I1187" s="32">
        <f>STANDARDIZE(E1187, 'Summary Statistics'!$K$3,'Summary Statistics'!$K$7)</f>
        <v>1.9270385281554676</v>
      </c>
    </row>
    <row r="1188" spans="1:9" x14ac:dyDescent="0.35">
      <c r="A1188" s="31">
        <v>1187</v>
      </c>
      <c r="B1188">
        <v>13</v>
      </c>
      <c r="C1188">
        <v>9</v>
      </c>
      <c r="D1188">
        <v>6</v>
      </c>
      <c r="E1188" s="16">
        <v>7</v>
      </c>
      <c r="F1188" s="31">
        <f>STANDARDIZE(B1188, 'Summary Statistics'!$E$3, 'Summary Statistics'!$E$7)</f>
        <v>0.2234806678916855</v>
      </c>
      <c r="G1188">
        <f>STANDARDIZE(C1188, 'Summary Statistics'!$I$3,'Summary Statistics'!$I$7)</f>
        <v>1.3167451999930848</v>
      </c>
      <c r="H1188">
        <f>STANDARDIZE(D1188, 'Summary Statistics'!$J$3,'Summary Statistics'!$J$7)</f>
        <v>1.1830340977862825</v>
      </c>
      <c r="I1188" s="32">
        <f>STANDARDIZE(E1188, 'Summary Statistics'!$K$3,'Summary Statistics'!$K$7)</f>
        <v>0.80637919222883814</v>
      </c>
    </row>
    <row r="1189" spans="1:9" x14ac:dyDescent="0.35">
      <c r="A1189" s="31">
        <v>1188</v>
      </c>
      <c r="B1189">
        <v>19</v>
      </c>
      <c r="C1189">
        <v>11</v>
      </c>
      <c r="D1189">
        <v>2</v>
      </c>
      <c r="E1189" s="16">
        <v>9</v>
      </c>
      <c r="F1189" s="31">
        <f>STANDARDIZE(B1189, 'Summary Statistics'!$E$3, 'Summary Statistics'!$E$7)</f>
        <v>0.99502669245961328</v>
      </c>
      <c r="G1189">
        <f>STANDARDIZE(C1189, 'Summary Statistics'!$I$3,'Summary Statistics'!$I$7)</f>
        <v>1.8687530265979142</v>
      </c>
      <c r="H1189">
        <f>STANDARDIZE(D1189, 'Summary Statistics'!$J$3,'Summary Statistics'!$J$7)</f>
        <v>-5.8265062631872602E-2</v>
      </c>
      <c r="I1189" s="32">
        <f>STANDARDIZE(E1189, 'Summary Statistics'!$K$3,'Summary Statistics'!$K$7)</f>
        <v>1.3667088601921529</v>
      </c>
    </row>
    <row r="1190" spans="1:9" x14ac:dyDescent="0.35">
      <c r="A1190" s="31">
        <v>1189</v>
      </c>
      <c r="B1190">
        <v>10</v>
      </c>
      <c r="C1190">
        <v>0</v>
      </c>
      <c r="D1190">
        <v>0</v>
      </c>
      <c r="E1190" s="16">
        <v>9</v>
      </c>
      <c r="F1190" s="31">
        <f>STANDARDIZE(B1190, 'Summary Statistics'!$E$3, 'Summary Statistics'!$E$7)</f>
        <v>-0.16229234439227835</v>
      </c>
      <c r="G1190">
        <f>STANDARDIZE(C1190, 'Summary Statistics'!$I$3,'Summary Statistics'!$I$7)</f>
        <v>-1.1672900197286478</v>
      </c>
      <c r="H1190">
        <f>STANDARDIZE(D1190, 'Summary Statistics'!$J$3,'Summary Statistics'!$J$7)</f>
        <v>-0.67891464284095016</v>
      </c>
      <c r="I1190" s="32">
        <f>STANDARDIZE(E1190, 'Summary Statistics'!$K$3,'Summary Statistics'!$K$7)</f>
        <v>1.3667088601921529</v>
      </c>
    </row>
    <row r="1191" spans="1:9" x14ac:dyDescent="0.35">
      <c r="A1191" s="31">
        <v>1190</v>
      </c>
      <c r="B1191">
        <v>6</v>
      </c>
      <c r="C1191">
        <v>2</v>
      </c>
      <c r="D1191">
        <v>0</v>
      </c>
      <c r="E1191" s="16">
        <v>4</v>
      </c>
      <c r="F1191" s="31">
        <f>STANDARDIZE(B1191, 'Summary Statistics'!$E$3, 'Summary Statistics'!$E$7)</f>
        <v>-0.67665636077089686</v>
      </c>
      <c r="G1191">
        <f>STANDARDIZE(C1191, 'Summary Statistics'!$I$3,'Summary Statistics'!$I$7)</f>
        <v>-0.61528219312381827</v>
      </c>
      <c r="H1191">
        <f>STANDARDIZE(D1191, 'Summary Statistics'!$J$3,'Summary Statistics'!$J$7)</f>
        <v>-0.67891464284095016</v>
      </c>
      <c r="I1191" s="32">
        <f>STANDARDIZE(E1191, 'Summary Statistics'!$K$3,'Summary Statistics'!$K$7)</f>
        <v>-3.4115309716133843E-2</v>
      </c>
    </row>
    <row r="1192" spans="1:9" x14ac:dyDescent="0.35">
      <c r="A1192" s="31">
        <v>1191</v>
      </c>
      <c r="B1192">
        <v>10</v>
      </c>
      <c r="C1192">
        <v>5</v>
      </c>
      <c r="D1192">
        <v>1</v>
      </c>
      <c r="E1192" s="16">
        <v>6</v>
      </c>
      <c r="F1192" s="31">
        <f>STANDARDIZE(B1192, 'Summary Statistics'!$E$3, 'Summary Statistics'!$E$7)</f>
        <v>-0.16229234439227835</v>
      </c>
      <c r="G1192">
        <f>STANDARDIZE(C1192, 'Summary Statistics'!$I$3,'Summary Statistics'!$I$7)</f>
        <v>0.2127295467834259</v>
      </c>
      <c r="H1192">
        <f>STANDARDIZE(D1192, 'Summary Statistics'!$J$3,'Summary Statistics'!$J$7)</f>
        <v>-0.36858985273641137</v>
      </c>
      <c r="I1192" s="32">
        <f>STANDARDIZE(E1192, 'Summary Statistics'!$K$3,'Summary Statistics'!$K$7)</f>
        <v>0.52621435824718088</v>
      </c>
    </row>
    <row r="1193" spans="1:9" x14ac:dyDescent="0.35">
      <c r="A1193" s="31">
        <v>1192</v>
      </c>
      <c r="B1193">
        <v>10</v>
      </c>
      <c r="C1193">
        <v>0</v>
      </c>
      <c r="D1193">
        <v>0</v>
      </c>
      <c r="E1193" s="16">
        <v>2</v>
      </c>
      <c r="F1193" s="31">
        <f>STANDARDIZE(B1193, 'Summary Statistics'!$E$3, 'Summary Statistics'!$E$7)</f>
        <v>-0.16229234439227835</v>
      </c>
      <c r="G1193">
        <f>STANDARDIZE(C1193, 'Summary Statistics'!$I$3,'Summary Statistics'!$I$7)</f>
        <v>-1.1672900197286478</v>
      </c>
      <c r="H1193">
        <f>STANDARDIZE(D1193, 'Summary Statistics'!$J$3,'Summary Statistics'!$J$7)</f>
        <v>-0.67891464284095016</v>
      </c>
      <c r="I1193" s="32">
        <f>STANDARDIZE(E1193, 'Summary Statistics'!$K$3,'Summary Statistics'!$K$7)</f>
        <v>-0.59444497767944848</v>
      </c>
    </row>
    <row r="1194" spans="1:9" x14ac:dyDescent="0.35">
      <c r="A1194" s="31">
        <v>1193</v>
      </c>
      <c r="B1194">
        <v>17</v>
      </c>
      <c r="C1194">
        <v>2</v>
      </c>
      <c r="D1194">
        <v>2</v>
      </c>
      <c r="E1194" s="16">
        <v>2</v>
      </c>
      <c r="F1194" s="31">
        <f>STANDARDIZE(B1194, 'Summary Statistics'!$E$3, 'Summary Statistics'!$E$7)</f>
        <v>0.73784468427030403</v>
      </c>
      <c r="G1194">
        <f>STANDARDIZE(C1194, 'Summary Statistics'!$I$3,'Summary Statistics'!$I$7)</f>
        <v>-0.61528219312381827</v>
      </c>
      <c r="H1194">
        <f>STANDARDIZE(D1194, 'Summary Statistics'!$J$3,'Summary Statistics'!$J$7)</f>
        <v>-5.8265062631872602E-2</v>
      </c>
      <c r="I1194" s="32">
        <f>STANDARDIZE(E1194, 'Summary Statistics'!$K$3,'Summary Statistics'!$K$7)</f>
        <v>-0.59444497767944848</v>
      </c>
    </row>
    <row r="1195" spans="1:9" x14ac:dyDescent="0.35">
      <c r="A1195" s="31">
        <v>1194</v>
      </c>
      <c r="B1195">
        <v>4</v>
      </c>
      <c r="C1195">
        <v>3</v>
      </c>
      <c r="D1195">
        <v>3</v>
      </c>
      <c r="E1195" s="16">
        <v>3</v>
      </c>
      <c r="F1195" s="31">
        <f>STANDARDIZE(B1195, 'Summary Statistics'!$E$3, 'Summary Statistics'!$E$7)</f>
        <v>-0.93383836896020611</v>
      </c>
      <c r="G1195">
        <f>STANDARDIZE(C1195, 'Summary Statistics'!$I$3,'Summary Statistics'!$I$7)</f>
        <v>-0.33927827982140357</v>
      </c>
      <c r="H1195">
        <f>STANDARDIZE(D1195, 'Summary Statistics'!$J$3,'Summary Statistics'!$J$7)</f>
        <v>0.2520597274726662</v>
      </c>
      <c r="I1195" s="32">
        <f>STANDARDIZE(E1195, 'Summary Statistics'!$K$3,'Summary Statistics'!$K$7)</f>
        <v>-0.31428014369779117</v>
      </c>
    </row>
    <row r="1196" spans="1:9" x14ac:dyDescent="0.35">
      <c r="A1196" s="31">
        <v>1195</v>
      </c>
      <c r="B1196">
        <v>29</v>
      </c>
      <c r="C1196">
        <v>2</v>
      </c>
      <c r="D1196">
        <v>1</v>
      </c>
      <c r="E1196" s="16">
        <v>2</v>
      </c>
      <c r="F1196" s="31">
        <f>STANDARDIZE(B1196, 'Summary Statistics'!$E$3, 'Summary Statistics'!$E$7)</f>
        <v>2.2809367334061594</v>
      </c>
      <c r="G1196">
        <f>STANDARDIZE(C1196, 'Summary Statistics'!$I$3,'Summary Statistics'!$I$7)</f>
        <v>-0.61528219312381827</v>
      </c>
      <c r="H1196">
        <f>STANDARDIZE(D1196, 'Summary Statistics'!$J$3,'Summary Statistics'!$J$7)</f>
        <v>-0.36858985273641137</v>
      </c>
      <c r="I1196" s="32">
        <f>STANDARDIZE(E1196, 'Summary Statistics'!$K$3,'Summary Statistics'!$K$7)</f>
        <v>-0.59444497767944848</v>
      </c>
    </row>
    <row r="1197" spans="1:9" x14ac:dyDescent="0.35">
      <c r="A1197" s="31">
        <v>1196</v>
      </c>
      <c r="B1197">
        <v>23</v>
      </c>
      <c r="C1197">
        <v>7</v>
      </c>
      <c r="D1197">
        <v>0</v>
      </c>
      <c r="E1197" s="16">
        <v>0</v>
      </c>
      <c r="F1197" s="31">
        <f>STANDARDIZE(B1197, 'Summary Statistics'!$E$3, 'Summary Statistics'!$E$7)</f>
        <v>1.5093907088382317</v>
      </c>
      <c r="G1197">
        <f>STANDARDIZE(C1197, 'Summary Statistics'!$I$3,'Summary Statistics'!$I$7)</f>
        <v>0.76473737338825531</v>
      </c>
      <c r="H1197">
        <f>STANDARDIZE(D1197, 'Summary Statistics'!$J$3,'Summary Statistics'!$J$7)</f>
        <v>-0.67891464284095016</v>
      </c>
      <c r="I1197" s="32">
        <f>STANDARDIZE(E1197, 'Summary Statistics'!$K$3,'Summary Statistics'!$K$7)</f>
        <v>-1.1547746456427632</v>
      </c>
    </row>
    <row r="1198" spans="1:9" x14ac:dyDescent="0.35">
      <c r="A1198" s="31">
        <v>1197</v>
      </c>
      <c r="B1198">
        <v>21</v>
      </c>
      <c r="C1198">
        <v>0</v>
      </c>
      <c r="D1198">
        <v>0</v>
      </c>
      <c r="E1198" s="16">
        <v>2</v>
      </c>
      <c r="F1198" s="31">
        <f>STANDARDIZE(B1198, 'Summary Statistics'!$E$3, 'Summary Statistics'!$E$7)</f>
        <v>1.2522087006489224</v>
      </c>
      <c r="G1198">
        <f>STANDARDIZE(C1198, 'Summary Statistics'!$I$3,'Summary Statistics'!$I$7)</f>
        <v>-1.1672900197286478</v>
      </c>
      <c r="H1198">
        <f>STANDARDIZE(D1198, 'Summary Statistics'!$J$3,'Summary Statistics'!$J$7)</f>
        <v>-0.67891464284095016</v>
      </c>
      <c r="I1198" s="32">
        <f>STANDARDIZE(E1198, 'Summary Statistics'!$K$3,'Summary Statistics'!$K$7)</f>
        <v>-0.59444497767944848</v>
      </c>
    </row>
    <row r="1199" spans="1:9" x14ac:dyDescent="0.35">
      <c r="A1199" s="31">
        <v>1198</v>
      </c>
      <c r="B1199">
        <v>2</v>
      </c>
      <c r="C1199">
        <v>2</v>
      </c>
      <c r="D1199">
        <v>0</v>
      </c>
      <c r="E1199" s="16">
        <v>2</v>
      </c>
      <c r="F1199" s="31">
        <f>STANDARDIZE(B1199, 'Summary Statistics'!$E$3, 'Summary Statistics'!$E$7)</f>
        <v>-1.1910203771495154</v>
      </c>
      <c r="G1199">
        <f>STANDARDIZE(C1199, 'Summary Statistics'!$I$3,'Summary Statistics'!$I$7)</f>
        <v>-0.61528219312381827</v>
      </c>
      <c r="H1199">
        <f>STANDARDIZE(D1199, 'Summary Statistics'!$J$3,'Summary Statistics'!$J$7)</f>
        <v>-0.67891464284095016</v>
      </c>
      <c r="I1199" s="32">
        <f>STANDARDIZE(E1199, 'Summary Statistics'!$K$3,'Summary Statistics'!$K$7)</f>
        <v>-0.59444497767944848</v>
      </c>
    </row>
    <row r="1200" spans="1:9" x14ac:dyDescent="0.35">
      <c r="A1200" s="31">
        <v>1199</v>
      </c>
      <c r="B1200">
        <v>7</v>
      </c>
      <c r="C1200">
        <v>5</v>
      </c>
      <c r="D1200">
        <v>1</v>
      </c>
      <c r="E1200" s="16">
        <v>2</v>
      </c>
      <c r="F1200" s="31">
        <f>STANDARDIZE(B1200, 'Summary Statistics'!$E$3, 'Summary Statistics'!$E$7)</f>
        <v>-0.54806535667624223</v>
      </c>
      <c r="G1200">
        <f>STANDARDIZE(C1200, 'Summary Statistics'!$I$3,'Summary Statistics'!$I$7)</f>
        <v>0.2127295467834259</v>
      </c>
      <c r="H1200">
        <f>STANDARDIZE(D1200, 'Summary Statistics'!$J$3,'Summary Statistics'!$J$7)</f>
        <v>-0.36858985273641137</v>
      </c>
      <c r="I1200" s="32">
        <f>STANDARDIZE(E1200, 'Summary Statistics'!$K$3,'Summary Statistics'!$K$7)</f>
        <v>-0.59444497767944848</v>
      </c>
    </row>
    <row r="1201" spans="1:9" x14ac:dyDescent="0.35">
      <c r="A1201" s="31">
        <v>1200</v>
      </c>
      <c r="B1201">
        <v>10</v>
      </c>
      <c r="C1201">
        <v>2</v>
      </c>
      <c r="D1201">
        <v>0</v>
      </c>
      <c r="E1201" s="16">
        <v>2</v>
      </c>
      <c r="F1201" s="31">
        <f>STANDARDIZE(B1201, 'Summary Statistics'!$E$3, 'Summary Statistics'!$E$7)</f>
        <v>-0.16229234439227835</v>
      </c>
      <c r="G1201">
        <f>STANDARDIZE(C1201, 'Summary Statistics'!$I$3,'Summary Statistics'!$I$7)</f>
        <v>-0.61528219312381827</v>
      </c>
      <c r="H1201">
        <f>STANDARDIZE(D1201, 'Summary Statistics'!$J$3,'Summary Statistics'!$J$7)</f>
        <v>-0.67891464284095016</v>
      </c>
      <c r="I1201" s="32">
        <f>STANDARDIZE(E1201, 'Summary Statistics'!$K$3,'Summary Statistics'!$K$7)</f>
        <v>-0.59444497767944848</v>
      </c>
    </row>
    <row r="1202" spans="1:9" x14ac:dyDescent="0.35">
      <c r="A1202" s="31">
        <v>1201</v>
      </c>
      <c r="B1202">
        <v>8</v>
      </c>
      <c r="C1202">
        <v>2</v>
      </c>
      <c r="D1202">
        <v>2</v>
      </c>
      <c r="E1202" s="16">
        <v>2</v>
      </c>
      <c r="F1202" s="31">
        <f>STANDARDIZE(B1202, 'Summary Statistics'!$E$3, 'Summary Statistics'!$E$7)</f>
        <v>-0.41947435258158761</v>
      </c>
      <c r="G1202">
        <f>STANDARDIZE(C1202, 'Summary Statistics'!$I$3,'Summary Statistics'!$I$7)</f>
        <v>-0.61528219312381827</v>
      </c>
      <c r="H1202">
        <f>STANDARDIZE(D1202, 'Summary Statistics'!$J$3,'Summary Statistics'!$J$7)</f>
        <v>-5.8265062631872602E-2</v>
      </c>
      <c r="I1202" s="32">
        <f>STANDARDIZE(E1202, 'Summary Statistics'!$K$3,'Summary Statistics'!$K$7)</f>
        <v>-0.59444497767944848</v>
      </c>
    </row>
    <row r="1203" spans="1:9" x14ac:dyDescent="0.35">
      <c r="A1203" s="31">
        <v>1202</v>
      </c>
      <c r="B1203">
        <v>5</v>
      </c>
      <c r="C1203">
        <v>4</v>
      </c>
      <c r="D1203">
        <v>1</v>
      </c>
      <c r="E1203" s="16">
        <v>2</v>
      </c>
      <c r="F1203" s="31">
        <f>STANDARDIZE(B1203, 'Summary Statistics'!$E$3, 'Summary Statistics'!$E$7)</f>
        <v>-0.80524736486555148</v>
      </c>
      <c r="G1203">
        <f>STANDARDIZE(C1203, 'Summary Statistics'!$I$3,'Summary Statistics'!$I$7)</f>
        <v>-6.3274366518988837E-2</v>
      </c>
      <c r="H1203">
        <f>STANDARDIZE(D1203, 'Summary Statistics'!$J$3,'Summary Statistics'!$J$7)</f>
        <v>-0.36858985273641137</v>
      </c>
      <c r="I1203" s="32">
        <f>STANDARDIZE(E1203, 'Summary Statistics'!$K$3,'Summary Statistics'!$K$7)</f>
        <v>-0.59444497767944848</v>
      </c>
    </row>
    <row r="1204" spans="1:9" x14ac:dyDescent="0.35">
      <c r="A1204" s="31">
        <v>1203</v>
      </c>
      <c r="B1204">
        <v>7</v>
      </c>
      <c r="C1204">
        <v>0</v>
      </c>
      <c r="D1204">
        <v>0</v>
      </c>
      <c r="E1204" s="16">
        <v>0</v>
      </c>
      <c r="F1204" s="31">
        <f>STANDARDIZE(B1204, 'Summary Statistics'!$E$3, 'Summary Statistics'!$E$7)</f>
        <v>-0.54806535667624223</v>
      </c>
      <c r="G1204">
        <f>STANDARDIZE(C1204, 'Summary Statistics'!$I$3,'Summary Statistics'!$I$7)</f>
        <v>-1.1672900197286478</v>
      </c>
      <c r="H1204">
        <f>STANDARDIZE(D1204, 'Summary Statistics'!$J$3,'Summary Statistics'!$J$7)</f>
        <v>-0.67891464284095016</v>
      </c>
      <c r="I1204" s="32">
        <f>STANDARDIZE(E1204, 'Summary Statistics'!$K$3,'Summary Statistics'!$K$7)</f>
        <v>-1.1547746456427632</v>
      </c>
    </row>
    <row r="1205" spans="1:9" x14ac:dyDescent="0.35">
      <c r="A1205" s="31">
        <v>1204</v>
      </c>
      <c r="B1205">
        <v>11</v>
      </c>
      <c r="C1205">
        <v>3</v>
      </c>
      <c r="D1205">
        <v>1</v>
      </c>
      <c r="E1205" s="16">
        <v>2</v>
      </c>
      <c r="F1205" s="31">
        <f>STANDARDIZE(B1205, 'Summary Statistics'!$E$3, 'Summary Statistics'!$E$7)</f>
        <v>-3.3701340297623741E-2</v>
      </c>
      <c r="G1205">
        <f>STANDARDIZE(C1205, 'Summary Statistics'!$I$3,'Summary Statistics'!$I$7)</f>
        <v>-0.33927827982140357</v>
      </c>
      <c r="H1205">
        <f>STANDARDIZE(D1205, 'Summary Statistics'!$J$3,'Summary Statistics'!$J$7)</f>
        <v>-0.36858985273641137</v>
      </c>
      <c r="I1205" s="32">
        <f>STANDARDIZE(E1205, 'Summary Statistics'!$K$3,'Summary Statistics'!$K$7)</f>
        <v>-0.59444497767944848</v>
      </c>
    </row>
    <row r="1206" spans="1:9" x14ac:dyDescent="0.35">
      <c r="A1206" s="31">
        <v>1205</v>
      </c>
      <c r="B1206">
        <v>19</v>
      </c>
      <c r="C1206">
        <v>7</v>
      </c>
      <c r="D1206">
        <v>7</v>
      </c>
      <c r="E1206" s="16">
        <v>7</v>
      </c>
      <c r="F1206" s="31">
        <f>STANDARDIZE(B1206, 'Summary Statistics'!$E$3, 'Summary Statistics'!$E$7)</f>
        <v>0.99502669245961328</v>
      </c>
      <c r="G1206">
        <f>STANDARDIZE(C1206, 'Summary Statistics'!$I$3,'Summary Statistics'!$I$7)</f>
        <v>0.76473737338825531</v>
      </c>
      <c r="H1206">
        <f>STANDARDIZE(D1206, 'Summary Statistics'!$J$3,'Summary Statistics'!$J$7)</f>
        <v>1.4933588878908215</v>
      </c>
      <c r="I1206" s="32">
        <f>STANDARDIZE(E1206, 'Summary Statistics'!$K$3,'Summary Statistics'!$K$7)</f>
        <v>0.80637919222883814</v>
      </c>
    </row>
    <row r="1207" spans="1:9" x14ac:dyDescent="0.35">
      <c r="A1207" s="31">
        <v>1206</v>
      </c>
      <c r="B1207">
        <v>1</v>
      </c>
      <c r="C1207">
        <v>0</v>
      </c>
      <c r="D1207">
        <v>0</v>
      </c>
      <c r="E1207" s="16">
        <v>0</v>
      </c>
      <c r="F1207" s="31">
        <f>STANDARDIZE(B1207, 'Summary Statistics'!$E$3, 'Summary Statistics'!$E$7)</f>
        <v>-1.3196113812441699</v>
      </c>
      <c r="G1207">
        <f>STANDARDIZE(C1207, 'Summary Statistics'!$I$3,'Summary Statistics'!$I$7)</f>
        <v>-1.1672900197286478</v>
      </c>
      <c r="H1207">
        <f>STANDARDIZE(D1207, 'Summary Statistics'!$J$3,'Summary Statistics'!$J$7)</f>
        <v>-0.67891464284095016</v>
      </c>
      <c r="I1207" s="32">
        <f>STANDARDIZE(E1207, 'Summary Statistics'!$K$3,'Summary Statistics'!$K$7)</f>
        <v>-1.1547746456427632</v>
      </c>
    </row>
    <row r="1208" spans="1:9" x14ac:dyDescent="0.35">
      <c r="A1208" s="31">
        <v>1207</v>
      </c>
      <c r="B1208">
        <v>7</v>
      </c>
      <c r="C1208">
        <v>7</v>
      </c>
      <c r="D1208">
        <v>5</v>
      </c>
      <c r="E1208" s="16">
        <v>7</v>
      </c>
      <c r="F1208" s="31">
        <f>STANDARDIZE(B1208, 'Summary Statistics'!$E$3, 'Summary Statistics'!$E$7)</f>
        <v>-0.54806535667624223</v>
      </c>
      <c r="G1208">
        <f>STANDARDIZE(C1208, 'Summary Statistics'!$I$3,'Summary Statistics'!$I$7)</f>
        <v>0.76473737338825531</v>
      </c>
      <c r="H1208">
        <f>STANDARDIZE(D1208, 'Summary Statistics'!$J$3,'Summary Statistics'!$J$7)</f>
        <v>0.87270930768174382</v>
      </c>
      <c r="I1208" s="32">
        <f>STANDARDIZE(E1208, 'Summary Statistics'!$K$3,'Summary Statistics'!$K$7)</f>
        <v>0.80637919222883814</v>
      </c>
    </row>
    <row r="1209" spans="1:9" x14ac:dyDescent="0.35">
      <c r="A1209" s="31">
        <v>1208</v>
      </c>
      <c r="B1209">
        <v>8</v>
      </c>
      <c r="C1209">
        <v>2</v>
      </c>
      <c r="D1209">
        <v>1</v>
      </c>
      <c r="E1209" s="16">
        <v>2</v>
      </c>
      <c r="F1209" s="31">
        <f>STANDARDIZE(B1209, 'Summary Statistics'!$E$3, 'Summary Statistics'!$E$7)</f>
        <v>-0.41947435258158761</v>
      </c>
      <c r="G1209">
        <f>STANDARDIZE(C1209, 'Summary Statistics'!$I$3,'Summary Statistics'!$I$7)</f>
        <v>-0.61528219312381827</v>
      </c>
      <c r="H1209">
        <f>STANDARDIZE(D1209, 'Summary Statistics'!$J$3,'Summary Statistics'!$J$7)</f>
        <v>-0.36858985273641137</v>
      </c>
      <c r="I1209" s="32">
        <f>STANDARDIZE(E1209, 'Summary Statistics'!$K$3,'Summary Statistics'!$K$7)</f>
        <v>-0.59444497767944848</v>
      </c>
    </row>
    <row r="1210" spans="1:9" x14ac:dyDescent="0.35">
      <c r="A1210" s="31">
        <v>1209</v>
      </c>
      <c r="B1210">
        <v>15</v>
      </c>
      <c r="C1210">
        <v>10</v>
      </c>
      <c r="D1210">
        <v>4</v>
      </c>
      <c r="E1210" s="16">
        <v>13</v>
      </c>
      <c r="F1210" s="31">
        <f>STANDARDIZE(B1210, 'Summary Statistics'!$E$3, 'Summary Statistics'!$E$7)</f>
        <v>0.48066267608099472</v>
      </c>
      <c r="G1210">
        <f>STANDARDIZE(C1210, 'Summary Statistics'!$I$3,'Summary Statistics'!$I$7)</f>
        <v>1.5927491132954996</v>
      </c>
      <c r="H1210">
        <f>STANDARDIZE(D1210, 'Summary Statistics'!$J$3,'Summary Statistics'!$J$7)</f>
        <v>0.56238451757720498</v>
      </c>
      <c r="I1210" s="32">
        <f>STANDARDIZE(E1210, 'Summary Statistics'!$K$3,'Summary Statistics'!$K$7)</f>
        <v>2.4873681961187826</v>
      </c>
    </row>
    <row r="1211" spans="1:9" x14ac:dyDescent="0.35">
      <c r="A1211" s="31">
        <v>1210</v>
      </c>
      <c r="B1211">
        <v>19</v>
      </c>
      <c r="C1211">
        <v>0</v>
      </c>
      <c r="D1211">
        <v>0</v>
      </c>
      <c r="E1211" s="16">
        <v>0</v>
      </c>
      <c r="F1211" s="31">
        <f>STANDARDIZE(B1211, 'Summary Statistics'!$E$3, 'Summary Statistics'!$E$7)</f>
        <v>0.99502669245961328</v>
      </c>
      <c r="G1211">
        <f>STANDARDIZE(C1211, 'Summary Statistics'!$I$3,'Summary Statistics'!$I$7)</f>
        <v>-1.1672900197286478</v>
      </c>
      <c r="H1211">
        <f>STANDARDIZE(D1211, 'Summary Statistics'!$J$3,'Summary Statistics'!$J$7)</f>
        <v>-0.67891464284095016</v>
      </c>
      <c r="I1211" s="32">
        <f>STANDARDIZE(E1211, 'Summary Statistics'!$K$3,'Summary Statistics'!$K$7)</f>
        <v>-1.1547746456427632</v>
      </c>
    </row>
    <row r="1212" spans="1:9" x14ac:dyDescent="0.35">
      <c r="A1212" s="31">
        <v>1211</v>
      </c>
      <c r="B1212">
        <v>14</v>
      </c>
      <c r="C1212">
        <v>11</v>
      </c>
      <c r="D1212">
        <v>2</v>
      </c>
      <c r="E1212" s="16">
        <v>13</v>
      </c>
      <c r="F1212" s="31">
        <f>STANDARDIZE(B1212, 'Summary Statistics'!$E$3, 'Summary Statistics'!$E$7)</f>
        <v>0.35207167198634015</v>
      </c>
      <c r="G1212">
        <f>STANDARDIZE(C1212, 'Summary Statistics'!$I$3,'Summary Statistics'!$I$7)</f>
        <v>1.8687530265979142</v>
      </c>
      <c r="H1212">
        <f>STANDARDIZE(D1212, 'Summary Statistics'!$J$3,'Summary Statistics'!$J$7)</f>
        <v>-5.8265062631872602E-2</v>
      </c>
      <c r="I1212" s="32">
        <f>STANDARDIZE(E1212, 'Summary Statistics'!$K$3,'Summary Statistics'!$K$7)</f>
        <v>2.4873681961187826</v>
      </c>
    </row>
    <row r="1213" spans="1:9" x14ac:dyDescent="0.35">
      <c r="A1213" s="31">
        <v>1212</v>
      </c>
      <c r="B1213">
        <v>6</v>
      </c>
      <c r="C1213">
        <v>3</v>
      </c>
      <c r="D1213">
        <v>1</v>
      </c>
      <c r="E1213" s="16">
        <v>3</v>
      </c>
      <c r="F1213" s="31">
        <f>STANDARDIZE(B1213, 'Summary Statistics'!$E$3, 'Summary Statistics'!$E$7)</f>
        <v>-0.67665636077089686</v>
      </c>
      <c r="G1213">
        <f>STANDARDIZE(C1213, 'Summary Statistics'!$I$3,'Summary Statistics'!$I$7)</f>
        <v>-0.33927827982140357</v>
      </c>
      <c r="H1213">
        <f>STANDARDIZE(D1213, 'Summary Statistics'!$J$3,'Summary Statistics'!$J$7)</f>
        <v>-0.36858985273641137</v>
      </c>
      <c r="I1213" s="32">
        <f>STANDARDIZE(E1213, 'Summary Statistics'!$K$3,'Summary Statistics'!$K$7)</f>
        <v>-0.31428014369779117</v>
      </c>
    </row>
    <row r="1214" spans="1:9" x14ac:dyDescent="0.35">
      <c r="A1214" s="31">
        <v>1213</v>
      </c>
      <c r="B1214">
        <v>10</v>
      </c>
      <c r="C1214">
        <v>9</v>
      </c>
      <c r="D1214">
        <v>8</v>
      </c>
      <c r="E1214" s="16">
        <v>7</v>
      </c>
      <c r="F1214" s="31">
        <f>STANDARDIZE(B1214, 'Summary Statistics'!$E$3, 'Summary Statistics'!$E$7)</f>
        <v>-0.16229234439227835</v>
      </c>
      <c r="G1214">
        <f>STANDARDIZE(C1214, 'Summary Statistics'!$I$3,'Summary Statistics'!$I$7)</f>
        <v>1.3167451999930848</v>
      </c>
      <c r="H1214">
        <f>STANDARDIZE(D1214, 'Summary Statistics'!$J$3,'Summary Statistics'!$J$7)</f>
        <v>1.8036836779953602</v>
      </c>
      <c r="I1214" s="32">
        <f>STANDARDIZE(E1214, 'Summary Statistics'!$K$3,'Summary Statistics'!$K$7)</f>
        <v>0.80637919222883814</v>
      </c>
    </row>
    <row r="1215" spans="1:9" x14ac:dyDescent="0.35">
      <c r="A1215" s="31">
        <v>1214</v>
      </c>
      <c r="B1215">
        <v>3</v>
      </c>
      <c r="C1215">
        <v>2</v>
      </c>
      <c r="D1215">
        <v>0</v>
      </c>
      <c r="E1215" s="16">
        <v>2</v>
      </c>
      <c r="F1215" s="31">
        <f>STANDARDIZE(B1215, 'Summary Statistics'!$E$3, 'Summary Statistics'!$E$7)</f>
        <v>-1.0624293730548606</v>
      </c>
      <c r="G1215">
        <f>STANDARDIZE(C1215, 'Summary Statistics'!$I$3,'Summary Statistics'!$I$7)</f>
        <v>-0.61528219312381827</v>
      </c>
      <c r="H1215">
        <f>STANDARDIZE(D1215, 'Summary Statistics'!$J$3,'Summary Statistics'!$J$7)</f>
        <v>-0.67891464284095016</v>
      </c>
      <c r="I1215" s="32">
        <f>STANDARDIZE(E1215, 'Summary Statistics'!$K$3,'Summary Statistics'!$K$7)</f>
        <v>-0.59444497767944848</v>
      </c>
    </row>
    <row r="1216" spans="1:9" x14ac:dyDescent="0.35">
      <c r="A1216" s="31">
        <v>1215</v>
      </c>
      <c r="B1216">
        <v>9</v>
      </c>
      <c r="C1216">
        <v>7</v>
      </c>
      <c r="D1216">
        <v>6</v>
      </c>
      <c r="E1216" s="16">
        <v>7</v>
      </c>
      <c r="F1216" s="31">
        <f>STANDARDIZE(B1216, 'Summary Statistics'!$E$3, 'Summary Statistics'!$E$7)</f>
        <v>-0.29088334848693298</v>
      </c>
      <c r="G1216">
        <f>STANDARDIZE(C1216, 'Summary Statistics'!$I$3,'Summary Statistics'!$I$7)</f>
        <v>0.76473737338825531</v>
      </c>
      <c r="H1216">
        <f>STANDARDIZE(D1216, 'Summary Statistics'!$J$3,'Summary Statistics'!$J$7)</f>
        <v>1.1830340977862825</v>
      </c>
      <c r="I1216" s="32">
        <f>STANDARDIZE(E1216, 'Summary Statistics'!$K$3,'Summary Statistics'!$K$7)</f>
        <v>0.80637919222883814</v>
      </c>
    </row>
    <row r="1217" spans="1:9" x14ac:dyDescent="0.35">
      <c r="A1217" s="31">
        <v>1216</v>
      </c>
      <c r="B1217">
        <v>6</v>
      </c>
      <c r="C1217">
        <v>4</v>
      </c>
      <c r="D1217">
        <v>1</v>
      </c>
      <c r="E1217" s="16">
        <v>4</v>
      </c>
      <c r="F1217" s="31">
        <f>STANDARDIZE(B1217, 'Summary Statistics'!$E$3, 'Summary Statistics'!$E$7)</f>
        <v>-0.67665636077089686</v>
      </c>
      <c r="G1217">
        <f>STANDARDIZE(C1217, 'Summary Statistics'!$I$3,'Summary Statistics'!$I$7)</f>
        <v>-6.3274366518988837E-2</v>
      </c>
      <c r="H1217">
        <f>STANDARDIZE(D1217, 'Summary Statistics'!$J$3,'Summary Statistics'!$J$7)</f>
        <v>-0.36858985273641137</v>
      </c>
      <c r="I1217" s="32">
        <f>STANDARDIZE(E1217, 'Summary Statistics'!$K$3,'Summary Statistics'!$K$7)</f>
        <v>-3.4115309716133843E-2</v>
      </c>
    </row>
    <row r="1218" spans="1:9" x14ac:dyDescent="0.35">
      <c r="A1218" s="31">
        <v>1217</v>
      </c>
      <c r="B1218">
        <v>10</v>
      </c>
      <c r="C1218">
        <v>9</v>
      </c>
      <c r="D1218">
        <v>8</v>
      </c>
      <c r="E1218" s="16">
        <v>8</v>
      </c>
      <c r="F1218" s="31">
        <f>STANDARDIZE(B1218, 'Summary Statistics'!$E$3, 'Summary Statistics'!$E$7)</f>
        <v>-0.16229234439227835</v>
      </c>
      <c r="G1218">
        <f>STANDARDIZE(C1218, 'Summary Statistics'!$I$3,'Summary Statistics'!$I$7)</f>
        <v>1.3167451999930848</v>
      </c>
      <c r="H1218">
        <f>STANDARDIZE(D1218, 'Summary Statistics'!$J$3,'Summary Statistics'!$J$7)</f>
        <v>1.8036836779953602</v>
      </c>
      <c r="I1218" s="32">
        <f>STANDARDIZE(E1218, 'Summary Statistics'!$K$3,'Summary Statistics'!$K$7)</f>
        <v>1.0865440262104955</v>
      </c>
    </row>
    <row r="1219" spans="1:9" x14ac:dyDescent="0.35">
      <c r="A1219" s="31">
        <v>1218</v>
      </c>
      <c r="B1219">
        <v>5</v>
      </c>
      <c r="C1219">
        <v>3</v>
      </c>
      <c r="D1219">
        <v>0</v>
      </c>
      <c r="E1219" s="16">
        <v>4</v>
      </c>
      <c r="F1219" s="31">
        <f>STANDARDIZE(B1219, 'Summary Statistics'!$E$3, 'Summary Statistics'!$E$7)</f>
        <v>-0.80524736486555148</v>
      </c>
      <c r="G1219">
        <f>STANDARDIZE(C1219, 'Summary Statistics'!$I$3,'Summary Statistics'!$I$7)</f>
        <v>-0.33927827982140357</v>
      </c>
      <c r="H1219">
        <f>STANDARDIZE(D1219, 'Summary Statistics'!$J$3,'Summary Statistics'!$J$7)</f>
        <v>-0.67891464284095016</v>
      </c>
      <c r="I1219" s="32">
        <f>STANDARDIZE(E1219, 'Summary Statistics'!$K$3,'Summary Statistics'!$K$7)</f>
        <v>-3.4115309716133843E-2</v>
      </c>
    </row>
    <row r="1220" spans="1:9" x14ac:dyDescent="0.35">
      <c r="A1220" s="31">
        <v>1219</v>
      </c>
      <c r="B1220">
        <v>10</v>
      </c>
      <c r="C1220">
        <v>8</v>
      </c>
      <c r="D1220">
        <v>8</v>
      </c>
      <c r="E1220" s="16">
        <v>7</v>
      </c>
      <c r="F1220" s="31">
        <f>STANDARDIZE(B1220, 'Summary Statistics'!$E$3, 'Summary Statistics'!$E$7)</f>
        <v>-0.16229234439227835</v>
      </c>
      <c r="G1220">
        <f>STANDARDIZE(C1220, 'Summary Statistics'!$I$3,'Summary Statistics'!$I$7)</f>
        <v>1.04074128669067</v>
      </c>
      <c r="H1220">
        <f>STANDARDIZE(D1220, 'Summary Statistics'!$J$3,'Summary Statistics'!$J$7)</f>
        <v>1.8036836779953602</v>
      </c>
      <c r="I1220" s="32">
        <f>STANDARDIZE(E1220, 'Summary Statistics'!$K$3,'Summary Statistics'!$K$7)</f>
        <v>0.80637919222883814</v>
      </c>
    </row>
    <row r="1221" spans="1:9" x14ac:dyDescent="0.35">
      <c r="A1221" s="31">
        <v>1220</v>
      </c>
      <c r="B1221">
        <v>9</v>
      </c>
      <c r="C1221">
        <v>3</v>
      </c>
      <c r="D1221">
        <v>1</v>
      </c>
      <c r="E1221" s="16">
        <v>2</v>
      </c>
      <c r="F1221" s="31">
        <f>STANDARDIZE(B1221, 'Summary Statistics'!$E$3, 'Summary Statistics'!$E$7)</f>
        <v>-0.29088334848693298</v>
      </c>
      <c r="G1221">
        <f>STANDARDIZE(C1221, 'Summary Statistics'!$I$3,'Summary Statistics'!$I$7)</f>
        <v>-0.33927827982140357</v>
      </c>
      <c r="H1221">
        <f>STANDARDIZE(D1221, 'Summary Statistics'!$J$3,'Summary Statistics'!$J$7)</f>
        <v>-0.36858985273641137</v>
      </c>
      <c r="I1221" s="32">
        <f>STANDARDIZE(E1221, 'Summary Statistics'!$K$3,'Summary Statistics'!$K$7)</f>
        <v>-0.59444497767944848</v>
      </c>
    </row>
    <row r="1222" spans="1:9" x14ac:dyDescent="0.35">
      <c r="A1222" s="31">
        <v>1221</v>
      </c>
      <c r="B1222">
        <v>17</v>
      </c>
      <c r="C1222">
        <v>7</v>
      </c>
      <c r="D1222">
        <v>6</v>
      </c>
      <c r="E1222" s="16">
        <v>7</v>
      </c>
      <c r="F1222" s="31">
        <f>STANDARDIZE(B1222, 'Summary Statistics'!$E$3, 'Summary Statistics'!$E$7)</f>
        <v>0.73784468427030403</v>
      </c>
      <c r="G1222">
        <f>STANDARDIZE(C1222, 'Summary Statistics'!$I$3,'Summary Statistics'!$I$7)</f>
        <v>0.76473737338825531</v>
      </c>
      <c r="H1222">
        <f>STANDARDIZE(D1222, 'Summary Statistics'!$J$3,'Summary Statistics'!$J$7)</f>
        <v>1.1830340977862825</v>
      </c>
      <c r="I1222" s="32">
        <f>STANDARDIZE(E1222, 'Summary Statistics'!$K$3,'Summary Statistics'!$K$7)</f>
        <v>0.80637919222883814</v>
      </c>
    </row>
    <row r="1223" spans="1:9" x14ac:dyDescent="0.35">
      <c r="A1223" s="31">
        <v>1222</v>
      </c>
      <c r="B1223">
        <v>25</v>
      </c>
      <c r="C1223">
        <v>15</v>
      </c>
      <c r="D1223">
        <v>14</v>
      </c>
      <c r="E1223" s="16">
        <v>4</v>
      </c>
      <c r="F1223" s="31">
        <f>STANDARDIZE(B1223, 'Summary Statistics'!$E$3, 'Summary Statistics'!$E$7)</f>
        <v>1.7665727170275409</v>
      </c>
      <c r="G1223">
        <f>STANDARDIZE(C1223, 'Summary Statistics'!$I$3,'Summary Statistics'!$I$7)</f>
        <v>2.9727686798075728</v>
      </c>
      <c r="H1223">
        <f>STANDARDIZE(D1223, 'Summary Statistics'!$J$3,'Summary Statistics'!$J$7)</f>
        <v>3.665632418622593</v>
      </c>
      <c r="I1223" s="32">
        <f>STANDARDIZE(E1223, 'Summary Statistics'!$K$3,'Summary Statistics'!$K$7)</f>
        <v>-3.4115309716133843E-2</v>
      </c>
    </row>
    <row r="1224" spans="1:9" x14ac:dyDescent="0.35">
      <c r="A1224" s="31">
        <v>1223</v>
      </c>
      <c r="B1224">
        <v>1</v>
      </c>
      <c r="C1224">
        <v>0</v>
      </c>
      <c r="D1224">
        <v>0</v>
      </c>
      <c r="E1224" s="16">
        <v>0</v>
      </c>
      <c r="F1224" s="31">
        <f>STANDARDIZE(B1224, 'Summary Statistics'!$E$3, 'Summary Statistics'!$E$7)</f>
        <v>-1.3196113812441699</v>
      </c>
      <c r="G1224">
        <f>STANDARDIZE(C1224, 'Summary Statistics'!$I$3,'Summary Statistics'!$I$7)</f>
        <v>-1.1672900197286478</v>
      </c>
      <c r="H1224">
        <f>STANDARDIZE(D1224, 'Summary Statistics'!$J$3,'Summary Statistics'!$J$7)</f>
        <v>-0.67891464284095016</v>
      </c>
      <c r="I1224" s="32">
        <f>STANDARDIZE(E1224, 'Summary Statistics'!$K$3,'Summary Statistics'!$K$7)</f>
        <v>-1.1547746456427632</v>
      </c>
    </row>
    <row r="1225" spans="1:9" x14ac:dyDescent="0.35">
      <c r="A1225" s="31">
        <v>1224</v>
      </c>
      <c r="B1225">
        <v>25</v>
      </c>
      <c r="C1225">
        <v>5</v>
      </c>
      <c r="D1225">
        <v>14</v>
      </c>
      <c r="E1225" s="16">
        <v>10</v>
      </c>
      <c r="F1225" s="31">
        <f>STANDARDIZE(B1225, 'Summary Statistics'!$E$3, 'Summary Statistics'!$E$7)</f>
        <v>1.7665727170275409</v>
      </c>
      <c r="G1225">
        <f>STANDARDIZE(C1225, 'Summary Statistics'!$I$3,'Summary Statistics'!$I$7)</f>
        <v>0.2127295467834259</v>
      </c>
      <c r="H1225">
        <f>STANDARDIZE(D1225, 'Summary Statistics'!$J$3,'Summary Statistics'!$J$7)</f>
        <v>3.665632418622593</v>
      </c>
      <c r="I1225" s="32">
        <f>STANDARDIZE(E1225, 'Summary Statistics'!$K$3,'Summary Statistics'!$K$7)</f>
        <v>1.6468736941738102</v>
      </c>
    </row>
    <row r="1226" spans="1:9" x14ac:dyDescent="0.35">
      <c r="A1226" s="31">
        <v>1225</v>
      </c>
      <c r="B1226">
        <v>3</v>
      </c>
      <c r="C1226">
        <v>2</v>
      </c>
      <c r="D1226">
        <v>0</v>
      </c>
      <c r="E1226" s="16">
        <v>2</v>
      </c>
      <c r="F1226" s="31">
        <f>STANDARDIZE(B1226, 'Summary Statistics'!$E$3, 'Summary Statistics'!$E$7)</f>
        <v>-1.0624293730548606</v>
      </c>
      <c r="G1226">
        <f>STANDARDIZE(C1226, 'Summary Statistics'!$I$3,'Summary Statistics'!$I$7)</f>
        <v>-0.61528219312381827</v>
      </c>
      <c r="H1226">
        <f>STANDARDIZE(D1226, 'Summary Statistics'!$J$3,'Summary Statistics'!$J$7)</f>
        <v>-0.67891464284095016</v>
      </c>
      <c r="I1226" s="32">
        <f>STANDARDIZE(E1226, 'Summary Statistics'!$K$3,'Summary Statistics'!$K$7)</f>
        <v>-0.59444497767944848</v>
      </c>
    </row>
    <row r="1227" spans="1:9" x14ac:dyDescent="0.35">
      <c r="A1227" s="31">
        <v>1226</v>
      </c>
      <c r="B1227">
        <v>21</v>
      </c>
      <c r="C1227">
        <v>6</v>
      </c>
      <c r="D1227">
        <v>8</v>
      </c>
      <c r="E1227" s="16">
        <v>6</v>
      </c>
      <c r="F1227" s="31">
        <f>STANDARDIZE(B1227, 'Summary Statistics'!$E$3, 'Summary Statistics'!$E$7)</f>
        <v>1.2522087006489224</v>
      </c>
      <c r="G1227">
        <f>STANDARDIZE(C1227, 'Summary Statistics'!$I$3,'Summary Statistics'!$I$7)</f>
        <v>0.48873346008584062</v>
      </c>
      <c r="H1227">
        <f>STANDARDIZE(D1227, 'Summary Statistics'!$J$3,'Summary Statistics'!$J$7)</f>
        <v>1.8036836779953602</v>
      </c>
      <c r="I1227" s="32">
        <f>STANDARDIZE(E1227, 'Summary Statistics'!$K$3,'Summary Statistics'!$K$7)</f>
        <v>0.52621435824718088</v>
      </c>
    </row>
    <row r="1228" spans="1:9" x14ac:dyDescent="0.35">
      <c r="A1228" s="31">
        <v>1227</v>
      </c>
      <c r="B1228">
        <v>10</v>
      </c>
      <c r="C1228">
        <v>2</v>
      </c>
      <c r="D1228">
        <v>1</v>
      </c>
      <c r="E1228" s="16">
        <v>3</v>
      </c>
      <c r="F1228" s="31">
        <f>STANDARDIZE(B1228, 'Summary Statistics'!$E$3, 'Summary Statistics'!$E$7)</f>
        <v>-0.16229234439227835</v>
      </c>
      <c r="G1228">
        <f>STANDARDIZE(C1228, 'Summary Statistics'!$I$3,'Summary Statistics'!$I$7)</f>
        <v>-0.61528219312381827</v>
      </c>
      <c r="H1228">
        <f>STANDARDIZE(D1228, 'Summary Statistics'!$J$3,'Summary Statistics'!$J$7)</f>
        <v>-0.36858985273641137</v>
      </c>
      <c r="I1228" s="32">
        <f>STANDARDIZE(E1228, 'Summary Statistics'!$K$3,'Summary Statistics'!$K$7)</f>
        <v>-0.31428014369779117</v>
      </c>
    </row>
    <row r="1229" spans="1:9" x14ac:dyDescent="0.35">
      <c r="A1229" s="31">
        <v>1228</v>
      </c>
      <c r="B1229">
        <v>6</v>
      </c>
      <c r="C1229">
        <v>2</v>
      </c>
      <c r="D1229">
        <v>0</v>
      </c>
      <c r="E1229" s="16">
        <v>3</v>
      </c>
      <c r="F1229" s="31">
        <f>STANDARDIZE(B1229, 'Summary Statistics'!$E$3, 'Summary Statistics'!$E$7)</f>
        <v>-0.67665636077089686</v>
      </c>
      <c r="G1229">
        <f>STANDARDIZE(C1229, 'Summary Statistics'!$I$3,'Summary Statistics'!$I$7)</f>
        <v>-0.61528219312381827</v>
      </c>
      <c r="H1229">
        <f>STANDARDIZE(D1229, 'Summary Statistics'!$J$3,'Summary Statistics'!$J$7)</f>
        <v>-0.67891464284095016</v>
      </c>
      <c r="I1229" s="32">
        <f>STANDARDIZE(E1229, 'Summary Statistics'!$K$3,'Summary Statistics'!$K$7)</f>
        <v>-0.31428014369779117</v>
      </c>
    </row>
    <row r="1230" spans="1:9" x14ac:dyDescent="0.35">
      <c r="A1230" s="31">
        <v>1229</v>
      </c>
      <c r="B1230">
        <v>10</v>
      </c>
      <c r="C1230">
        <v>2</v>
      </c>
      <c r="D1230">
        <v>1</v>
      </c>
      <c r="E1230" s="16">
        <v>2</v>
      </c>
      <c r="F1230" s="31">
        <f>STANDARDIZE(B1230, 'Summary Statistics'!$E$3, 'Summary Statistics'!$E$7)</f>
        <v>-0.16229234439227835</v>
      </c>
      <c r="G1230">
        <f>STANDARDIZE(C1230, 'Summary Statistics'!$I$3,'Summary Statistics'!$I$7)</f>
        <v>-0.61528219312381827</v>
      </c>
      <c r="H1230">
        <f>STANDARDIZE(D1230, 'Summary Statistics'!$J$3,'Summary Statistics'!$J$7)</f>
        <v>-0.36858985273641137</v>
      </c>
      <c r="I1230" s="32">
        <f>STANDARDIZE(E1230, 'Summary Statistics'!$K$3,'Summary Statistics'!$K$7)</f>
        <v>-0.59444497767944848</v>
      </c>
    </row>
    <row r="1231" spans="1:9" x14ac:dyDescent="0.35">
      <c r="A1231" s="31">
        <v>1230</v>
      </c>
      <c r="B1231">
        <v>18</v>
      </c>
      <c r="C1231">
        <v>0</v>
      </c>
      <c r="D1231">
        <v>0</v>
      </c>
      <c r="E1231" s="16">
        <v>0</v>
      </c>
      <c r="F1231" s="31">
        <f>STANDARDIZE(B1231, 'Summary Statistics'!$E$3, 'Summary Statistics'!$E$7)</f>
        <v>0.86643568836495866</v>
      </c>
      <c r="G1231">
        <f>STANDARDIZE(C1231, 'Summary Statistics'!$I$3,'Summary Statistics'!$I$7)</f>
        <v>-1.1672900197286478</v>
      </c>
      <c r="H1231">
        <f>STANDARDIZE(D1231, 'Summary Statistics'!$J$3,'Summary Statistics'!$J$7)</f>
        <v>-0.67891464284095016</v>
      </c>
      <c r="I1231" s="32">
        <f>STANDARDIZE(E1231, 'Summary Statistics'!$K$3,'Summary Statistics'!$K$7)</f>
        <v>-1.1547746456427632</v>
      </c>
    </row>
    <row r="1232" spans="1:9" x14ac:dyDescent="0.35">
      <c r="A1232" s="31">
        <v>1231</v>
      </c>
      <c r="B1232">
        <v>6</v>
      </c>
      <c r="C1232">
        <v>2</v>
      </c>
      <c r="D1232">
        <v>1</v>
      </c>
      <c r="E1232" s="16">
        <v>2</v>
      </c>
      <c r="F1232" s="31">
        <f>STANDARDIZE(B1232, 'Summary Statistics'!$E$3, 'Summary Statistics'!$E$7)</f>
        <v>-0.67665636077089686</v>
      </c>
      <c r="G1232">
        <f>STANDARDIZE(C1232, 'Summary Statistics'!$I$3,'Summary Statistics'!$I$7)</f>
        <v>-0.61528219312381827</v>
      </c>
      <c r="H1232">
        <f>STANDARDIZE(D1232, 'Summary Statistics'!$J$3,'Summary Statistics'!$J$7)</f>
        <v>-0.36858985273641137</v>
      </c>
      <c r="I1232" s="32">
        <f>STANDARDIZE(E1232, 'Summary Statistics'!$K$3,'Summary Statistics'!$K$7)</f>
        <v>-0.59444497767944848</v>
      </c>
    </row>
    <row r="1233" spans="1:9" x14ac:dyDescent="0.35">
      <c r="A1233" s="31">
        <v>1232</v>
      </c>
      <c r="B1233">
        <v>19</v>
      </c>
      <c r="C1233">
        <v>7</v>
      </c>
      <c r="D1233">
        <v>0</v>
      </c>
      <c r="E1233" s="16">
        <v>9</v>
      </c>
      <c r="F1233" s="31">
        <f>STANDARDIZE(B1233, 'Summary Statistics'!$E$3, 'Summary Statistics'!$E$7)</f>
        <v>0.99502669245961328</v>
      </c>
      <c r="G1233">
        <f>STANDARDIZE(C1233, 'Summary Statistics'!$I$3,'Summary Statistics'!$I$7)</f>
        <v>0.76473737338825531</v>
      </c>
      <c r="H1233">
        <f>STANDARDIZE(D1233, 'Summary Statistics'!$J$3,'Summary Statistics'!$J$7)</f>
        <v>-0.67891464284095016</v>
      </c>
      <c r="I1233" s="32">
        <f>STANDARDIZE(E1233, 'Summary Statistics'!$K$3,'Summary Statistics'!$K$7)</f>
        <v>1.3667088601921529</v>
      </c>
    </row>
    <row r="1234" spans="1:9" x14ac:dyDescent="0.35">
      <c r="A1234" s="31">
        <v>1233</v>
      </c>
      <c r="B1234">
        <v>17</v>
      </c>
      <c r="C1234">
        <v>7</v>
      </c>
      <c r="D1234">
        <v>0</v>
      </c>
      <c r="E1234" s="16">
        <v>7</v>
      </c>
      <c r="F1234" s="31">
        <f>STANDARDIZE(B1234, 'Summary Statistics'!$E$3, 'Summary Statistics'!$E$7)</f>
        <v>0.73784468427030403</v>
      </c>
      <c r="G1234">
        <f>STANDARDIZE(C1234, 'Summary Statistics'!$I$3,'Summary Statistics'!$I$7)</f>
        <v>0.76473737338825531</v>
      </c>
      <c r="H1234">
        <f>STANDARDIZE(D1234, 'Summary Statistics'!$J$3,'Summary Statistics'!$J$7)</f>
        <v>-0.67891464284095016</v>
      </c>
      <c r="I1234" s="32">
        <f>STANDARDIZE(E1234, 'Summary Statistics'!$K$3,'Summary Statistics'!$K$7)</f>
        <v>0.80637919222883814</v>
      </c>
    </row>
    <row r="1235" spans="1:9" x14ac:dyDescent="0.35">
      <c r="A1235" s="31">
        <v>1234</v>
      </c>
      <c r="B1235">
        <v>10</v>
      </c>
      <c r="C1235">
        <v>0</v>
      </c>
      <c r="D1235">
        <v>0</v>
      </c>
      <c r="E1235" s="16">
        <v>8</v>
      </c>
      <c r="F1235" s="31">
        <f>STANDARDIZE(B1235, 'Summary Statistics'!$E$3, 'Summary Statistics'!$E$7)</f>
        <v>-0.16229234439227835</v>
      </c>
      <c r="G1235">
        <f>STANDARDIZE(C1235, 'Summary Statistics'!$I$3,'Summary Statistics'!$I$7)</f>
        <v>-1.1672900197286478</v>
      </c>
      <c r="H1235">
        <f>STANDARDIZE(D1235, 'Summary Statistics'!$J$3,'Summary Statistics'!$J$7)</f>
        <v>-0.67891464284095016</v>
      </c>
      <c r="I1235" s="32">
        <f>STANDARDIZE(E1235, 'Summary Statistics'!$K$3,'Summary Statistics'!$K$7)</f>
        <v>1.0865440262104955</v>
      </c>
    </row>
    <row r="1236" spans="1:9" x14ac:dyDescent="0.35">
      <c r="A1236" s="31">
        <v>1235</v>
      </c>
      <c r="B1236">
        <v>4</v>
      </c>
      <c r="C1236">
        <v>0</v>
      </c>
      <c r="D1236">
        <v>0</v>
      </c>
      <c r="E1236" s="16">
        <v>0</v>
      </c>
      <c r="F1236" s="31">
        <f>STANDARDIZE(B1236, 'Summary Statistics'!$E$3, 'Summary Statistics'!$E$7)</f>
        <v>-0.93383836896020611</v>
      </c>
      <c r="G1236">
        <f>STANDARDIZE(C1236, 'Summary Statistics'!$I$3,'Summary Statistics'!$I$7)</f>
        <v>-1.1672900197286478</v>
      </c>
      <c r="H1236">
        <f>STANDARDIZE(D1236, 'Summary Statistics'!$J$3,'Summary Statistics'!$J$7)</f>
        <v>-0.67891464284095016</v>
      </c>
      <c r="I1236" s="32">
        <f>STANDARDIZE(E1236, 'Summary Statistics'!$K$3,'Summary Statistics'!$K$7)</f>
        <v>-1.1547746456427632</v>
      </c>
    </row>
    <row r="1237" spans="1:9" x14ac:dyDescent="0.35">
      <c r="A1237" s="31">
        <v>1236</v>
      </c>
      <c r="B1237">
        <v>13</v>
      </c>
      <c r="C1237">
        <v>6</v>
      </c>
      <c r="D1237">
        <v>0</v>
      </c>
      <c r="E1237" s="16">
        <v>3</v>
      </c>
      <c r="F1237" s="31">
        <f>STANDARDIZE(B1237, 'Summary Statistics'!$E$3, 'Summary Statistics'!$E$7)</f>
        <v>0.2234806678916855</v>
      </c>
      <c r="G1237">
        <f>STANDARDIZE(C1237, 'Summary Statistics'!$I$3,'Summary Statistics'!$I$7)</f>
        <v>0.48873346008584062</v>
      </c>
      <c r="H1237">
        <f>STANDARDIZE(D1237, 'Summary Statistics'!$J$3,'Summary Statistics'!$J$7)</f>
        <v>-0.67891464284095016</v>
      </c>
      <c r="I1237" s="32">
        <f>STANDARDIZE(E1237, 'Summary Statistics'!$K$3,'Summary Statistics'!$K$7)</f>
        <v>-0.31428014369779117</v>
      </c>
    </row>
    <row r="1238" spans="1:9" x14ac:dyDescent="0.35">
      <c r="A1238" s="31">
        <v>1237</v>
      </c>
      <c r="B1238">
        <v>16</v>
      </c>
      <c r="C1238">
        <v>2</v>
      </c>
      <c r="D1238">
        <v>2</v>
      </c>
      <c r="E1238" s="16">
        <v>2</v>
      </c>
      <c r="F1238" s="31">
        <f>STANDARDIZE(B1238, 'Summary Statistics'!$E$3, 'Summary Statistics'!$E$7)</f>
        <v>0.6092536801756494</v>
      </c>
      <c r="G1238">
        <f>STANDARDIZE(C1238, 'Summary Statistics'!$I$3,'Summary Statistics'!$I$7)</f>
        <v>-0.61528219312381827</v>
      </c>
      <c r="H1238">
        <f>STANDARDIZE(D1238, 'Summary Statistics'!$J$3,'Summary Statistics'!$J$7)</f>
        <v>-5.8265062631872602E-2</v>
      </c>
      <c r="I1238" s="32">
        <f>STANDARDIZE(E1238, 'Summary Statistics'!$K$3,'Summary Statistics'!$K$7)</f>
        <v>-0.59444497767944848</v>
      </c>
    </row>
    <row r="1239" spans="1:9" x14ac:dyDescent="0.35">
      <c r="A1239" s="31">
        <v>1238</v>
      </c>
      <c r="B1239">
        <v>10</v>
      </c>
      <c r="C1239">
        <v>0</v>
      </c>
      <c r="D1239">
        <v>0</v>
      </c>
      <c r="E1239" s="16">
        <v>0</v>
      </c>
      <c r="F1239" s="31">
        <f>STANDARDIZE(B1239, 'Summary Statistics'!$E$3, 'Summary Statistics'!$E$7)</f>
        <v>-0.16229234439227835</v>
      </c>
      <c r="G1239">
        <f>STANDARDIZE(C1239, 'Summary Statistics'!$I$3,'Summary Statistics'!$I$7)</f>
        <v>-1.1672900197286478</v>
      </c>
      <c r="H1239">
        <f>STANDARDIZE(D1239, 'Summary Statistics'!$J$3,'Summary Statistics'!$J$7)</f>
        <v>-0.67891464284095016</v>
      </c>
      <c r="I1239" s="32">
        <f>STANDARDIZE(E1239, 'Summary Statistics'!$K$3,'Summary Statistics'!$K$7)</f>
        <v>-1.1547746456427632</v>
      </c>
    </row>
    <row r="1240" spans="1:9" x14ac:dyDescent="0.35">
      <c r="A1240" s="31">
        <v>1239</v>
      </c>
      <c r="B1240">
        <v>3</v>
      </c>
      <c r="C1240">
        <v>2</v>
      </c>
      <c r="D1240">
        <v>1</v>
      </c>
      <c r="E1240" s="16">
        <v>2</v>
      </c>
      <c r="F1240" s="31">
        <f>STANDARDIZE(B1240, 'Summary Statistics'!$E$3, 'Summary Statistics'!$E$7)</f>
        <v>-1.0624293730548606</v>
      </c>
      <c r="G1240">
        <f>STANDARDIZE(C1240, 'Summary Statistics'!$I$3,'Summary Statistics'!$I$7)</f>
        <v>-0.61528219312381827</v>
      </c>
      <c r="H1240">
        <f>STANDARDIZE(D1240, 'Summary Statistics'!$J$3,'Summary Statistics'!$J$7)</f>
        <v>-0.36858985273641137</v>
      </c>
      <c r="I1240" s="32">
        <f>STANDARDIZE(E1240, 'Summary Statistics'!$K$3,'Summary Statistics'!$K$7)</f>
        <v>-0.59444497767944848</v>
      </c>
    </row>
    <row r="1241" spans="1:9" x14ac:dyDescent="0.35">
      <c r="A1241" s="31">
        <v>1240</v>
      </c>
      <c r="B1241">
        <v>9</v>
      </c>
      <c r="C1241">
        <v>4</v>
      </c>
      <c r="D1241">
        <v>1</v>
      </c>
      <c r="E1241" s="16">
        <v>4</v>
      </c>
      <c r="F1241" s="31">
        <f>STANDARDIZE(B1241, 'Summary Statistics'!$E$3, 'Summary Statistics'!$E$7)</f>
        <v>-0.29088334848693298</v>
      </c>
      <c r="G1241">
        <f>STANDARDIZE(C1241, 'Summary Statistics'!$I$3,'Summary Statistics'!$I$7)</f>
        <v>-6.3274366518988837E-2</v>
      </c>
      <c r="H1241">
        <f>STANDARDIZE(D1241, 'Summary Statistics'!$J$3,'Summary Statistics'!$J$7)</f>
        <v>-0.36858985273641137</v>
      </c>
      <c r="I1241" s="32">
        <f>STANDARDIZE(E1241, 'Summary Statistics'!$K$3,'Summary Statistics'!$K$7)</f>
        <v>-3.4115309716133843E-2</v>
      </c>
    </row>
    <row r="1242" spans="1:9" x14ac:dyDescent="0.35">
      <c r="A1242" s="31">
        <v>1241</v>
      </c>
      <c r="B1242">
        <v>9</v>
      </c>
      <c r="C1242">
        <v>8</v>
      </c>
      <c r="D1242">
        <v>5</v>
      </c>
      <c r="E1242" s="16">
        <v>8</v>
      </c>
      <c r="F1242" s="31">
        <f>STANDARDIZE(B1242, 'Summary Statistics'!$E$3, 'Summary Statistics'!$E$7)</f>
        <v>-0.29088334848693298</v>
      </c>
      <c r="G1242">
        <f>STANDARDIZE(C1242, 'Summary Statistics'!$I$3,'Summary Statistics'!$I$7)</f>
        <v>1.04074128669067</v>
      </c>
      <c r="H1242">
        <f>STANDARDIZE(D1242, 'Summary Statistics'!$J$3,'Summary Statistics'!$J$7)</f>
        <v>0.87270930768174382</v>
      </c>
      <c r="I1242" s="32">
        <f>STANDARDIZE(E1242, 'Summary Statistics'!$K$3,'Summary Statistics'!$K$7)</f>
        <v>1.0865440262104955</v>
      </c>
    </row>
    <row r="1243" spans="1:9" x14ac:dyDescent="0.35">
      <c r="A1243" s="31">
        <v>1242</v>
      </c>
      <c r="B1243">
        <v>10</v>
      </c>
      <c r="C1243">
        <v>3</v>
      </c>
      <c r="D1243">
        <v>0</v>
      </c>
      <c r="E1243" s="16">
        <v>2</v>
      </c>
      <c r="F1243" s="31">
        <f>STANDARDIZE(B1243, 'Summary Statistics'!$E$3, 'Summary Statistics'!$E$7)</f>
        <v>-0.16229234439227835</v>
      </c>
      <c r="G1243">
        <f>STANDARDIZE(C1243, 'Summary Statistics'!$I$3,'Summary Statistics'!$I$7)</f>
        <v>-0.33927827982140357</v>
      </c>
      <c r="H1243">
        <f>STANDARDIZE(D1243, 'Summary Statistics'!$J$3,'Summary Statistics'!$J$7)</f>
        <v>-0.67891464284095016</v>
      </c>
      <c r="I1243" s="32">
        <f>STANDARDIZE(E1243, 'Summary Statistics'!$K$3,'Summary Statistics'!$K$7)</f>
        <v>-0.59444497767944848</v>
      </c>
    </row>
    <row r="1244" spans="1:9" x14ac:dyDescent="0.35">
      <c r="A1244" s="31">
        <v>1243</v>
      </c>
      <c r="B1244">
        <v>21</v>
      </c>
      <c r="C1244">
        <v>8</v>
      </c>
      <c r="D1244">
        <v>12</v>
      </c>
      <c r="E1244" s="16">
        <v>8</v>
      </c>
      <c r="F1244" s="31">
        <f>STANDARDIZE(B1244, 'Summary Statistics'!$E$3, 'Summary Statistics'!$E$7)</f>
        <v>1.2522087006489224</v>
      </c>
      <c r="G1244">
        <f>STANDARDIZE(C1244, 'Summary Statistics'!$I$3,'Summary Statistics'!$I$7)</f>
        <v>1.04074128669067</v>
      </c>
      <c r="H1244">
        <f>STANDARDIZE(D1244, 'Summary Statistics'!$J$3,'Summary Statistics'!$J$7)</f>
        <v>3.0449828384135156</v>
      </c>
      <c r="I1244" s="32">
        <f>STANDARDIZE(E1244, 'Summary Statistics'!$K$3,'Summary Statistics'!$K$7)</f>
        <v>1.0865440262104955</v>
      </c>
    </row>
    <row r="1245" spans="1:9" x14ac:dyDescent="0.35">
      <c r="A1245" s="31">
        <v>1244</v>
      </c>
      <c r="B1245">
        <v>9</v>
      </c>
      <c r="C1245">
        <v>0</v>
      </c>
      <c r="D1245">
        <v>0</v>
      </c>
      <c r="E1245" s="16">
        <v>3</v>
      </c>
      <c r="F1245" s="31">
        <f>STANDARDIZE(B1245, 'Summary Statistics'!$E$3, 'Summary Statistics'!$E$7)</f>
        <v>-0.29088334848693298</v>
      </c>
      <c r="G1245">
        <f>STANDARDIZE(C1245, 'Summary Statistics'!$I$3,'Summary Statistics'!$I$7)</f>
        <v>-1.1672900197286478</v>
      </c>
      <c r="H1245">
        <f>STANDARDIZE(D1245, 'Summary Statistics'!$J$3,'Summary Statistics'!$J$7)</f>
        <v>-0.67891464284095016</v>
      </c>
      <c r="I1245" s="32">
        <f>STANDARDIZE(E1245, 'Summary Statistics'!$K$3,'Summary Statistics'!$K$7)</f>
        <v>-0.31428014369779117</v>
      </c>
    </row>
    <row r="1246" spans="1:9" x14ac:dyDescent="0.35">
      <c r="A1246" s="31">
        <v>1245</v>
      </c>
      <c r="B1246">
        <v>10</v>
      </c>
      <c r="C1246">
        <v>7</v>
      </c>
      <c r="D1246">
        <v>0</v>
      </c>
      <c r="E1246" s="16">
        <v>7</v>
      </c>
      <c r="F1246" s="31">
        <f>STANDARDIZE(B1246, 'Summary Statistics'!$E$3, 'Summary Statistics'!$E$7)</f>
        <v>-0.16229234439227835</v>
      </c>
      <c r="G1246">
        <f>STANDARDIZE(C1246, 'Summary Statistics'!$I$3,'Summary Statistics'!$I$7)</f>
        <v>0.76473737338825531</v>
      </c>
      <c r="H1246">
        <f>STANDARDIZE(D1246, 'Summary Statistics'!$J$3,'Summary Statistics'!$J$7)</f>
        <v>-0.67891464284095016</v>
      </c>
      <c r="I1246" s="32">
        <f>STANDARDIZE(E1246, 'Summary Statistics'!$K$3,'Summary Statistics'!$K$7)</f>
        <v>0.80637919222883814</v>
      </c>
    </row>
    <row r="1247" spans="1:9" x14ac:dyDescent="0.35">
      <c r="A1247" s="31">
        <v>1246</v>
      </c>
      <c r="B1247">
        <v>3</v>
      </c>
      <c r="C1247">
        <v>2</v>
      </c>
      <c r="D1247">
        <v>2</v>
      </c>
      <c r="E1247" s="16">
        <v>1</v>
      </c>
      <c r="F1247" s="31">
        <f>STANDARDIZE(B1247, 'Summary Statistics'!$E$3, 'Summary Statistics'!$E$7)</f>
        <v>-1.0624293730548606</v>
      </c>
      <c r="G1247">
        <f>STANDARDIZE(C1247, 'Summary Statistics'!$I$3,'Summary Statistics'!$I$7)</f>
        <v>-0.61528219312381827</v>
      </c>
      <c r="H1247">
        <f>STANDARDIZE(D1247, 'Summary Statistics'!$J$3,'Summary Statistics'!$J$7)</f>
        <v>-5.8265062631872602E-2</v>
      </c>
      <c r="I1247" s="32">
        <f>STANDARDIZE(E1247, 'Summary Statistics'!$K$3,'Summary Statistics'!$K$7)</f>
        <v>-0.87460981166110585</v>
      </c>
    </row>
    <row r="1248" spans="1:9" x14ac:dyDescent="0.35">
      <c r="A1248" s="31">
        <v>1247</v>
      </c>
      <c r="B1248">
        <v>6</v>
      </c>
      <c r="C1248">
        <v>2</v>
      </c>
      <c r="D1248">
        <v>1</v>
      </c>
      <c r="E1248" s="16">
        <v>2</v>
      </c>
      <c r="F1248" s="31">
        <f>STANDARDIZE(B1248, 'Summary Statistics'!$E$3, 'Summary Statistics'!$E$7)</f>
        <v>-0.67665636077089686</v>
      </c>
      <c r="G1248">
        <f>STANDARDIZE(C1248, 'Summary Statistics'!$I$3,'Summary Statistics'!$I$7)</f>
        <v>-0.61528219312381827</v>
      </c>
      <c r="H1248">
        <f>STANDARDIZE(D1248, 'Summary Statistics'!$J$3,'Summary Statistics'!$J$7)</f>
        <v>-0.36858985273641137</v>
      </c>
      <c r="I1248" s="32">
        <f>STANDARDIZE(E1248, 'Summary Statistics'!$K$3,'Summary Statistics'!$K$7)</f>
        <v>-0.59444497767944848</v>
      </c>
    </row>
    <row r="1249" spans="1:9" x14ac:dyDescent="0.35">
      <c r="A1249" s="31">
        <v>1248</v>
      </c>
      <c r="B1249">
        <v>6</v>
      </c>
      <c r="C1249">
        <v>2</v>
      </c>
      <c r="D1249">
        <v>0</v>
      </c>
      <c r="E1249" s="16">
        <v>2</v>
      </c>
      <c r="F1249" s="31">
        <f>STANDARDIZE(B1249, 'Summary Statistics'!$E$3, 'Summary Statistics'!$E$7)</f>
        <v>-0.67665636077089686</v>
      </c>
      <c r="G1249">
        <f>STANDARDIZE(C1249, 'Summary Statistics'!$I$3,'Summary Statistics'!$I$7)</f>
        <v>-0.61528219312381827</v>
      </c>
      <c r="H1249">
        <f>STANDARDIZE(D1249, 'Summary Statistics'!$J$3,'Summary Statistics'!$J$7)</f>
        <v>-0.67891464284095016</v>
      </c>
      <c r="I1249" s="32">
        <f>STANDARDIZE(E1249, 'Summary Statistics'!$K$3,'Summary Statistics'!$K$7)</f>
        <v>-0.59444497767944848</v>
      </c>
    </row>
    <row r="1250" spans="1:9" x14ac:dyDescent="0.35">
      <c r="A1250" s="31">
        <v>1249</v>
      </c>
      <c r="B1250">
        <v>6</v>
      </c>
      <c r="C1250">
        <v>2</v>
      </c>
      <c r="D1250">
        <v>1</v>
      </c>
      <c r="E1250" s="16">
        <v>4</v>
      </c>
      <c r="F1250" s="31">
        <f>STANDARDIZE(B1250, 'Summary Statistics'!$E$3, 'Summary Statistics'!$E$7)</f>
        <v>-0.67665636077089686</v>
      </c>
      <c r="G1250">
        <f>STANDARDIZE(C1250, 'Summary Statistics'!$I$3,'Summary Statistics'!$I$7)</f>
        <v>-0.61528219312381827</v>
      </c>
      <c r="H1250">
        <f>STANDARDIZE(D1250, 'Summary Statistics'!$J$3,'Summary Statistics'!$J$7)</f>
        <v>-0.36858985273641137</v>
      </c>
      <c r="I1250" s="32">
        <f>STANDARDIZE(E1250, 'Summary Statistics'!$K$3,'Summary Statistics'!$K$7)</f>
        <v>-3.4115309716133843E-2</v>
      </c>
    </row>
    <row r="1251" spans="1:9" x14ac:dyDescent="0.35">
      <c r="A1251" s="31">
        <v>1250</v>
      </c>
      <c r="B1251">
        <v>2</v>
      </c>
      <c r="C1251">
        <v>2</v>
      </c>
      <c r="D1251">
        <v>2</v>
      </c>
      <c r="E1251" s="16">
        <v>2</v>
      </c>
      <c r="F1251" s="31">
        <f>STANDARDIZE(B1251, 'Summary Statistics'!$E$3, 'Summary Statistics'!$E$7)</f>
        <v>-1.1910203771495154</v>
      </c>
      <c r="G1251">
        <f>STANDARDIZE(C1251, 'Summary Statistics'!$I$3,'Summary Statistics'!$I$7)</f>
        <v>-0.61528219312381827</v>
      </c>
      <c r="H1251">
        <f>STANDARDIZE(D1251, 'Summary Statistics'!$J$3,'Summary Statistics'!$J$7)</f>
        <v>-5.8265062631872602E-2</v>
      </c>
      <c r="I1251" s="32">
        <f>STANDARDIZE(E1251, 'Summary Statistics'!$K$3,'Summary Statistics'!$K$7)</f>
        <v>-0.59444497767944848</v>
      </c>
    </row>
    <row r="1252" spans="1:9" x14ac:dyDescent="0.35">
      <c r="A1252" s="31">
        <v>1251</v>
      </c>
      <c r="B1252">
        <v>10</v>
      </c>
      <c r="C1252">
        <v>2</v>
      </c>
      <c r="D1252">
        <v>0</v>
      </c>
      <c r="E1252" s="16">
        <v>2</v>
      </c>
      <c r="F1252" s="31">
        <f>STANDARDIZE(B1252, 'Summary Statistics'!$E$3, 'Summary Statistics'!$E$7)</f>
        <v>-0.16229234439227835</v>
      </c>
      <c r="G1252">
        <f>STANDARDIZE(C1252, 'Summary Statistics'!$I$3,'Summary Statistics'!$I$7)</f>
        <v>-0.61528219312381827</v>
      </c>
      <c r="H1252">
        <f>STANDARDIZE(D1252, 'Summary Statistics'!$J$3,'Summary Statistics'!$J$7)</f>
        <v>-0.67891464284095016</v>
      </c>
      <c r="I1252" s="32">
        <f>STANDARDIZE(E1252, 'Summary Statistics'!$K$3,'Summary Statistics'!$K$7)</f>
        <v>-0.59444497767944848</v>
      </c>
    </row>
    <row r="1253" spans="1:9" x14ac:dyDescent="0.35">
      <c r="A1253" s="31">
        <v>1252</v>
      </c>
      <c r="B1253">
        <v>12</v>
      </c>
      <c r="C1253">
        <v>7</v>
      </c>
      <c r="D1253">
        <v>1</v>
      </c>
      <c r="E1253" s="16">
        <v>7</v>
      </c>
      <c r="F1253" s="31">
        <f>STANDARDIZE(B1253, 'Summary Statistics'!$E$3, 'Summary Statistics'!$E$7)</f>
        <v>9.4889663797030885E-2</v>
      </c>
      <c r="G1253">
        <f>STANDARDIZE(C1253, 'Summary Statistics'!$I$3,'Summary Statistics'!$I$7)</f>
        <v>0.76473737338825531</v>
      </c>
      <c r="H1253">
        <f>STANDARDIZE(D1253, 'Summary Statistics'!$J$3,'Summary Statistics'!$J$7)</f>
        <v>-0.36858985273641137</v>
      </c>
      <c r="I1253" s="32">
        <f>STANDARDIZE(E1253, 'Summary Statistics'!$K$3,'Summary Statistics'!$K$7)</f>
        <v>0.80637919222883814</v>
      </c>
    </row>
    <row r="1254" spans="1:9" x14ac:dyDescent="0.35">
      <c r="A1254" s="31">
        <v>1253</v>
      </c>
      <c r="B1254">
        <v>6</v>
      </c>
      <c r="C1254">
        <v>0</v>
      </c>
      <c r="D1254">
        <v>1</v>
      </c>
      <c r="E1254" s="16">
        <v>2</v>
      </c>
      <c r="F1254" s="31">
        <f>STANDARDIZE(B1254, 'Summary Statistics'!$E$3, 'Summary Statistics'!$E$7)</f>
        <v>-0.67665636077089686</v>
      </c>
      <c r="G1254">
        <f>STANDARDIZE(C1254, 'Summary Statistics'!$I$3,'Summary Statistics'!$I$7)</f>
        <v>-1.1672900197286478</v>
      </c>
      <c r="H1254">
        <f>STANDARDIZE(D1254, 'Summary Statistics'!$J$3,'Summary Statistics'!$J$7)</f>
        <v>-0.36858985273641137</v>
      </c>
      <c r="I1254" s="32">
        <f>STANDARDIZE(E1254, 'Summary Statistics'!$K$3,'Summary Statistics'!$K$7)</f>
        <v>-0.59444497767944848</v>
      </c>
    </row>
    <row r="1255" spans="1:9" x14ac:dyDescent="0.35">
      <c r="A1255" s="31">
        <v>1254</v>
      </c>
      <c r="B1255">
        <v>13</v>
      </c>
      <c r="C1255">
        <v>7</v>
      </c>
      <c r="D1255">
        <v>1</v>
      </c>
      <c r="E1255" s="16">
        <v>7</v>
      </c>
      <c r="F1255" s="31">
        <f>STANDARDIZE(B1255, 'Summary Statistics'!$E$3, 'Summary Statistics'!$E$7)</f>
        <v>0.2234806678916855</v>
      </c>
      <c r="G1255">
        <f>STANDARDIZE(C1255, 'Summary Statistics'!$I$3,'Summary Statistics'!$I$7)</f>
        <v>0.76473737338825531</v>
      </c>
      <c r="H1255">
        <f>STANDARDIZE(D1255, 'Summary Statistics'!$J$3,'Summary Statistics'!$J$7)</f>
        <v>-0.36858985273641137</v>
      </c>
      <c r="I1255" s="32">
        <f>STANDARDIZE(E1255, 'Summary Statistics'!$K$3,'Summary Statistics'!$K$7)</f>
        <v>0.80637919222883814</v>
      </c>
    </row>
    <row r="1256" spans="1:9" x14ac:dyDescent="0.35">
      <c r="A1256" s="31">
        <v>1255</v>
      </c>
      <c r="B1256">
        <v>8</v>
      </c>
      <c r="C1256">
        <v>1</v>
      </c>
      <c r="D1256">
        <v>0</v>
      </c>
      <c r="E1256" s="16">
        <v>4</v>
      </c>
      <c r="F1256" s="31">
        <f>STANDARDIZE(B1256, 'Summary Statistics'!$E$3, 'Summary Statistics'!$E$7)</f>
        <v>-0.41947435258158761</v>
      </c>
      <c r="G1256">
        <f>STANDARDIZE(C1256, 'Summary Statistics'!$I$3,'Summary Statistics'!$I$7)</f>
        <v>-0.89128610642623307</v>
      </c>
      <c r="H1256">
        <f>STANDARDIZE(D1256, 'Summary Statistics'!$J$3,'Summary Statistics'!$J$7)</f>
        <v>-0.67891464284095016</v>
      </c>
      <c r="I1256" s="32">
        <f>STANDARDIZE(E1256, 'Summary Statistics'!$K$3,'Summary Statistics'!$K$7)</f>
        <v>-3.4115309716133843E-2</v>
      </c>
    </row>
    <row r="1257" spans="1:9" x14ac:dyDescent="0.35">
      <c r="A1257" s="31">
        <v>1256</v>
      </c>
      <c r="B1257">
        <v>11</v>
      </c>
      <c r="C1257">
        <v>0</v>
      </c>
      <c r="D1257">
        <v>0</v>
      </c>
      <c r="E1257" s="16">
        <v>0</v>
      </c>
      <c r="F1257" s="31">
        <f>STANDARDIZE(B1257, 'Summary Statistics'!$E$3, 'Summary Statistics'!$E$7)</f>
        <v>-3.3701340297623741E-2</v>
      </c>
      <c r="G1257">
        <f>STANDARDIZE(C1257, 'Summary Statistics'!$I$3,'Summary Statistics'!$I$7)</f>
        <v>-1.1672900197286478</v>
      </c>
      <c r="H1257">
        <f>STANDARDIZE(D1257, 'Summary Statistics'!$J$3,'Summary Statistics'!$J$7)</f>
        <v>-0.67891464284095016</v>
      </c>
      <c r="I1257" s="32">
        <f>STANDARDIZE(E1257, 'Summary Statistics'!$K$3,'Summary Statistics'!$K$7)</f>
        <v>-1.1547746456427632</v>
      </c>
    </row>
    <row r="1258" spans="1:9" x14ac:dyDescent="0.35">
      <c r="A1258" s="31">
        <v>1257</v>
      </c>
      <c r="B1258">
        <v>9</v>
      </c>
      <c r="C1258">
        <v>1</v>
      </c>
      <c r="D1258">
        <v>0</v>
      </c>
      <c r="E1258" s="16">
        <v>5</v>
      </c>
      <c r="F1258" s="31">
        <f>STANDARDIZE(B1258, 'Summary Statistics'!$E$3, 'Summary Statistics'!$E$7)</f>
        <v>-0.29088334848693298</v>
      </c>
      <c r="G1258">
        <f>STANDARDIZE(C1258, 'Summary Statistics'!$I$3,'Summary Statistics'!$I$7)</f>
        <v>-0.89128610642623307</v>
      </c>
      <c r="H1258">
        <f>STANDARDIZE(D1258, 'Summary Statistics'!$J$3,'Summary Statistics'!$J$7)</f>
        <v>-0.67891464284095016</v>
      </c>
      <c r="I1258" s="32">
        <f>STANDARDIZE(E1258, 'Summary Statistics'!$K$3,'Summary Statistics'!$K$7)</f>
        <v>0.24604952426552348</v>
      </c>
    </row>
    <row r="1259" spans="1:9" x14ac:dyDescent="0.35">
      <c r="A1259" s="31">
        <v>1258</v>
      </c>
      <c r="B1259">
        <v>10</v>
      </c>
      <c r="C1259">
        <v>0</v>
      </c>
      <c r="D1259">
        <v>0</v>
      </c>
      <c r="E1259" s="16">
        <v>0</v>
      </c>
      <c r="F1259" s="31">
        <f>STANDARDIZE(B1259, 'Summary Statistics'!$E$3, 'Summary Statistics'!$E$7)</f>
        <v>-0.16229234439227835</v>
      </c>
      <c r="G1259">
        <f>STANDARDIZE(C1259, 'Summary Statistics'!$I$3,'Summary Statistics'!$I$7)</f>
        <v>-1.1672900197286478</v>
      </c>
      <c r="H1259">
        <f>STANDARDIZE(D1259, 'Summary Statistics'!$J$3,'Summary Statistics'!$J$7)</f>
        <v>-0.67891464284095016</v>
      </c>
      <c r="I1259" s="32">
        <f>STANDARDIZE(E1259, 'Summary Statistics'!$K$3,'Summary Statistics'!$K$7)</f>
        <v>-1.1547746456427632</v>
      </c>
    </row>
    <row r="1260" spans="1:9" x14ac:dyDescent="0.35">
      <c r="A1260" s="31">
        <v>1259</v>
      </c>
      <c r="B1260">
        <v>1</v>
      </c>
      <c r="C1260">
        <v>0</v>
      </c>
      <c r="D1260">
        <v>0</v>
      </c>
      <c r="E1260" s="16">
        <v>0</v>
      </c>
      <c r="F1260" s="31">
        <f>STANDARDIZE(B1260, 'Summary Statistics'!$E$3, 'Summary Statistics'!$E$7)</f>
        <v>-1.3196113812441699</v>
      </c>
      <c r="G1260">
        <f>STANDARDIZE(C1260, 'Summary Statistics'!$I$3,'Summary Statistics'!$I$7)</f>
        <v>-1.1672900197286478</v>
      </c>
      <c r="H1260">
        <f>STANDARDIZE(D1260, 'Summary Statistics'!$J$3,'Summary Statistics'!$J$7)</f>
        <v>-0.67891464284095016</v>
      </c>
      <c r="I1260" s="32">
        <f>STANDARDIZE(E1260, 'Summary Statistics'!$K$3,'Summary Statistics'!$K$7)</f>
        <v>-1.1547746456427632</v>
      </c>
    </row>
    <row r="1261" spans="1:9" x14ac:dyDescent="0.35">
      <c r="A1261" s="31">
        <v>1260</v>
      </c>
      <c r="B1261">
        <v>10</v>
      </c>
      <c r="C1261">
        <v>0</v>
      </c>
      <c r="D1261">
        <v>1</v>
      </c>
      <c r="E1261" s="16">
        <v>7</v>
      </c>
      <c r="F1261" s="31">
        <f>STANDARDIZE(B1261, 'Summary Statistics'!$E$3, 'Summary Statistics'!$E$7)</f>
        <v>-0.16229234439227835</v>
      </c>
      <c r="G1261">
        <f>STANDARDIZE(C1261, 'Summary Statistics'!$I$3,'Summary Statistics'!$I$7)</f>
        <v>-1.1672900197286478</v>
      </c>
      <c r="H1261">
        <f>STANDARDIZE(D1261, 'Summary Statistics'!$J$3,'Summary Statistics'!$J$7)</f>
        <v>-0.36858985273641137</v>
      </c>
      <c r="I1261" s="32">
        <f>STANDARDIZE(E1261, 'Summary Statistics'!$K$3,'Summary Statistics'!$K$7)</f>
        <v>0.80637919222883814</v>
      </c>
    </row>
    <row r="1262" spans="1:9" x14ac:dyDescent="0.35">
      <c r="A1262" s="31">
        <v>1261</v>
      </c>
      <c r="B1262">
        <v>12</v>
      </c>
      <c r="C1262">
        <v>7</v>
      </c>
      <c r="D1262">
        <v>0</v>
      </c>
      <c r="E1262" s="16">
        <v>7</v>
      </c>
      <c r="F1262" s="31">
        <f>STANDARDIZE(B1262, 'Summary Statistics'!$E$3, 'Summary Statistics'!$E$7)</f>
        <v>9.4889663797030885E-2</v>
      </c>
      <c r="G1262">
        <f>STANDARDIZE(C1262, 'Summary Statistics'!$I$3,'Summary Statistics'!$I$7)</f>
        <v>0.76473737338825531</v>
      </c>
      <c r="H1262">
        <f>STANDARDIZE(D1262, 'Summary Statistics'!$J$3,'Summary Statistics'!$J$7)</f>
        <v>-0.67891464284095016</v>
      </c>
      <c r="I1262" s="32">
        <f>STANDARDIZE(E1262, 'Summary Statistics'!$K$3,'Summary Statistics'!$K$7)</f>
        <v>0.80637919222883814</v>
      </c>
    </row>
    <row r="1263" spans="1:9" x14ac:dyDescent="0.35">
      <c r="A1263" s="31">
        <v>1262</v>
      </c>
      <c r="B1263">
        <v>15</v>
      </c>
      <c r="C1263">
        <v>0</v>
      </c>
      <c r="D1263">
        <v>1</v>
      </c>
      <c r="E1263" s="16">
        <v>0</v>
      </c>
      <c r="F1263" s="31">
        <f>STANDARDIZE(B1263, 'Summary Statistics'!$E$3, 'Summary Statistics'!$E$7)</f>
        <v>0.48066267608099472</v>
      </c>
      <c r="G1263">
        <f>STANDARDIZE(C1263, 'Summary Statistics'!$I$3,'Summary Statistics'!$I$7)</f>
        <v>-1.1672900197286478</v>
      </c>
      <c r="H1263">
        <f>STANDARDIZE(D1263, 'Summary Statistics'!$J$3,'Summary Statistics'!$J$7)</f>
        <v>-0.36858985273641137</v>
      </c>
      <c r="I1263" s="32">
        <f>STANDARDIZE(E1263, 'Summary Statistics'!$K$3,'Summary Statistics'!$K$7)</f>
        <v>-1.1547746456427632</v>
      </c>
    </row>
    <row r="1264" spans="1:9" x14ac:dyDescent="0.35">
      <c r="A1264" s="31">
        <v>1263</v>
      </c>
      <c r="B1264">
        <v>6</v>
      </c>
      <c r="C1264">
        <v>0</v>
      </c>
      <c r="D1264">
        <v>0</v>
      </c>
      <c r="E1264" s="16">
        <v>0</v>
      </c>
      <c r="F1264" s="31">
        <f>STANDARDIZE(B1264, 'Summary Statistics'!$E$3, 'Summary Statistics'!$E$7)</f>
        <v>-0.67665636077089686</v>
      </c>
      <c r="G1264">
        <f>STANDARDIZE(C1264, 'Summary Statistics'!$I$3,'Summary Statistics'!$I$7)</f>
        <v>-1.1672900197286478</v>
      </c>
      <c r="H1264">
        <f>STANDARDIZE(D1264, 'Summary Statistics'!$J$3,'Summary Statistics'!$J$7)</f>
        <v>-0.67891464284095016</v>
      </c>
      <c r="I1264" s="32">
        <f>STANDARDIZE(E1264, 'Summary Statistics'!$K$3,'Summary Statistics'!$K$7)</f>
        <v>-1.1547746456427632</v>
      </c>
    </row>
    <row r="1265" spans="1:9" x14ac:dyDescent="0.35">
      <c r="A1265" s="31">
        <v>1264</v>
      </c>
      <c r="B1265">
        <v>7</v>
      </c>
      <c r="C1265">
        <v>3</v>
      </c>
      <c r="D1265">
        <v>0</v>
      </c>
      <c r="E1265" s="16">
        <v>4</v>
      </c>
      <c r="F1265" s="31">
        <f>STANDARDIZE(B1265, 'Summary Statistics'!$E$3, 'Summary Statistics'!$E$7)</f>
        <v>-0.54806535667624223</v>
      </c>
      <c r="G1265">
        <f>STANDARDIZE(C1265, 'Summary Statistics'!$I$3,'Summary Statistics'!$I$7)</f>
        <v>-0.33927827982140357</v>
      </c>
      <c r="H1265">
        <f>STANDARDIZE(D1265, 'Summary Statistics'!$J$3,'Summary Statistics'!$J$7)</f>
        <v>-0.67891464284095016</v>
      </c>
      <c r="I1265" s="32">
        <f>STANDARDIZE(E1265, 'Summary Statistics'!$K$3,'Summary Statistics'!$K$7)</f>
        <v>-3.4115309716133843E-2</v>
      </c>
    </row>
    <row r="1266" spans="1:9" x14ac:dyDescent="0.35">
      <c r="A1266" s="31">
        <v>1265</v>
      </c>
      <c r="B1266">
        <v>34</v>
      </c>
      <c r="C1266">
        <v>0</v>
      </c>
      <c r="D1266">
        <v>0</v>
      </c>
      <c r="E1266" s="16">
        <v>0</v>
      </c>
      <c r="F1266" s="31">
        <f>STANDARDIZE(B1266, 'Summary Statistics'!$E$3, 'Summary Statistics'!$E$7)</f>
        <v>2.9238917538794325</v>
      </c>
      <c r="G1266">
        <f>STANDARDIZE(C1266, 'Summary Statistics'!$I$3,'Summary Statistics'!$I$7)</f>
        <v>-1.1672900197286478</v>
      </c>
      <c r="H1266">
        <f>STANDARDIZE(D1266, 'Summary Statistics'!$J$3,'Summary Statistics'!$J$7)</f>
        <v>-0.67891464284095016</v>
      </c>
      <c r="I1266" s="32">
        <f>STANDARDIZE(E1266, 'Summary Statistics'!$K$3,'Summary Statistics'!$K$7)</f>
        <v>-1.1547746456427632</v>
      </c>
    </row>
    <row r="1267" spans="1:9" x14ac:dyDescent="0.35">
      <c r="A1267" s="31">
        <v>1266</v>
      </c>
      <c r="B1267">
        <v>11</v>
      </c>
      <c r="C1267">
        <v>8</v>
      </c>
      <c r="D1267">
        <v>1</v>
      </c>
      <c r="E1267" s="16">
        <v>7</v>
      </c>
      <c r="F1267" s="31">
        <f>STANDARDIZE(B1267, 'Summary Statistics'!$E$3, 'Summary Statistics'!$E$7)</f>
        <v>-3.3701340297623741E-2</v>
      </c>
      <c r="G1267">
        <f>STANDARDIZE(C1267, 'Summary Statistics'!$I$3,'Summary Statistics'!$I$7)</f>
        <v>1.04074128669067</v>
      </c>
      <c r="H1267">
        <f>STANDARDIZE(D1267, 'Summary Statistics'!$J$3,'Summary Statistics'!$J$7)</f>
        <v>-0.36858985273641137</v>
      </c>
      <c r="I1267" s="32">
        <f>STANDARDIZE(E1267, 'Summary Statistics'!$K$3,'Summary Statistics'!$K$7)</f>
        <v>0.80637919222883814</v>
      </c>
    </row>
    <row r="1268" spans="1:9" x14ac:dyDescent="0.35">
      <c r="A1268" s="31">
        <v>1267</v>
      </c>
      <c r="B1268">
        <v>5</v>
      </c>
      <c r="C1268">
        <v>3</v>
      </c>
      <c r="D1268">
        <v>0</v>
      </c>
      <c r="E1268" s="16">
        <v>4</v>
      </c>
      <c r="F1268" s="31">
        <f>STANDARDIZE(B1268, 'Summary Statistics'!$E$3, 'Summary Statistics'!$E$7)</f>
        <v>-0.80524736486555148</v>
      </c>
      <c r="G1268">
        <f>STANDARDIZE(C1268, 'Summary Statistics'!$I$3,'Summary Statistics'!$I$7)</f>
        <v>-0.33927827982140357</v>
      </c>
      <c r="H1268">
        <f>STANDARDIZE(D1268, 'Summary Statistics'!$J$3,'Summary Statistics'!$J$7)</f>
        <v>-0.67891464284095016</v>
      </c>
      <c r="I1268" s="32">
        <f>STANDARDIZE(E1268, 'Summary Statistics'!$K$3,'Summary Statistics'!$K$7)</f>
        <v>-3.4115309716133843E-2</v>
      </c>
    </row>
    <row r="1269" spans="1:9" x14ac:dyDescent="0.35">
      <c r="A1269" s="31">
        <v>1268</v>
      </c>
      <c r="B1269">
        <v>15</v>
      </c>
      <c r="C1269">
        <v>14</v>
      </c>
      <c r="D1269">
        <v>0</v>
      </c>
      <c r="E1269" s="16">
        <v>7</v>
      </c>
      <c r="F1269" s="31">
        <f>STANDARDIZE(B1269, 'Summary Statistics'!$E$3, 'Summary Statistics'!$E$7)</f>
        <v>0.48066267608099472</v>
      </c>
      <c r="G1269">
        <f>STANDARDIZE(C1269, 'Summary Statistics'!$I$3,'Summary Statistics'!$I$7)</f>
        <v>2.6967647665051584</v>
      </c>
      <c r="H1269">
        <f>STANDARDIZE(D1269, 'Summary Statistics'!$J$3,'Summary Statistics'!$J$7)</f>
        <v>-0.67891464284095016</v>
      </c>
      <c r="I1269" s="32">
        <f>STANDARDIZE(E1269, 'Summary Statistics'!$K$3,'Summary Statistics'!$K$7)</f>
        <v>0.80637919222883814</v>
      </c>
    </row>
    <row r="1270" spans="1:9" x14ac:dyDescent="0.35">
      <c r="A1270" s="31">
        <v>1269</v>
      </c>
      <c r="B1270">
        <v>27</v>
      </c>
      <c r="C1270">
        <v>2</v>
      </c>
      <c r="D1270">
        <v>0</v>
      </c>
      <c r="E1270" s="16">
        <v>2</v>
      </c>
      <c r="F1270" s="31">
        <f>STANDARDIZE(B1270, 'Summary Statistics'!$E$3, 'Summary Statistics'!$E$7)</f>
        <v>2.0237547252168504</v>
      </c>
      <c r="G1270">
        <f>STANDARDIZE(C1270, 'Summary Statistics'!$I$3,'Summary Statistics'!$I$7)</f>
        <v>-0.61528219312381827</v>
      </c>
      <c r="H1270">
        <f>STANDARDIZE(D1270, 'Summary Statistics'!$J$3,'Summary Statistics'!$J$7)</f>
        <v>-0.67891464284095016</v>
      </c>
      <c r="I1270" s="32">
        <f>STANDARDIZE(E1270, 'Summary Statistics'!$K$3,'Summary Statistics'!$K$7)</f>
        <v>-0.59444497767944848</v>
      </c>
    </row>
    <row r="1271" spans="1:9" x14ac:dyDescent="0.35">
      <c r="A1271" s="31">
        <v>1270</v>
      </c>
      <c r="B1271">
        <v>10</v>
      </c>
      <c r="C1271">
        <v>7</v>
      </c>
      <c r="D1271">
        <v>1</v>
      </c>
      <c r="E1271" s="16">
        <v>8</v>
      </c>
      <c r="F1271" s="31">
        <f>STANDARDIZE(B1271, 'Summary Statistics'!$E$3, 'Summary Statistics'!$E$7)</f>
        <v>-0.16229234439227835</v>
      </c>
      <c r="G1271">
        <f>STANDARDIZE(C1271, 'Summary Statistics'!$I$3,'Summary Statistics'!$I$7)</f>
        <v>0.76473737338825531</v>
      </c>
      <c r="H1271">
        <f>STANDARDIZE(D1271, 'Summary Statistics'!$J$3,'Summary Statistics'!$J$7)</f>
        <v>-0.36858985273641137</v>
      </c>
      <c r="I1271" s="32">
        <f>STANDARDIZE(E1271, 'Summary Statistics'!$K$3,'Summary Statistics'!$K$7)</f>
        <v>1.0865440262104955</v>
      </c>
    </row>
    <row r="1272" spans="1:9" x14ac:dyDescent="0.35">
      <c r="A1272" s="31">
        <v>1271</v>
      </c>
      <c r="B1272">
        <v>6</v>
      </c>
      <c r="C1272">
        <v>2</v>
      </c>
      <c r="D1272">
        <v>2</v>
      </c>
      <c r="E1272" s="16">
        <v>2</v>
      </c>
      <c r="F1272" s="31">
        <f>STANDARDIZE(B1272, 'Summary Statistics'!$E$3, 'Summary Statistics'!$E$7)</f>
        <v>-0.67665636077089686</v>
      </c>
      <c r="G1272">
        <f>STANDARDIZE(C1272, 'Summary Statistics'!$I$3,'Summary Statistics'!$I$7)</f>
        <v>-0.61528219312381827</v>
      </c>
      <c r="H1272">
        <f>STANDARDIZE(D1272, 'Summary Statistics'!$J$3,'Summary Statistics'!$J$7)</f>
        <v>-5.8265062631872602E-2</v>
      </c>
      <c r="I1272" s="32">
        <f>STANDARDIZE(E1272, 'Summary Statistics'!$K$3,'Summary Statistics'!$K$7)</f>
        <v>-0.59444497767944848</v>
      </c>
    </row>
    <row r="1273" spans="1:9" x14ac:dyDescent="0.35">
      <c r="A1273" s="31">
        <v>1272</v>
      </c>
      <c r="B1273">
        <v>1</v>
      </c>
      <c r="C1273">
        <v>0</v>
      </c>
      <c r="D1273">
        <v>1</v>
      </c>
      <c r="E1273" s="16">
        <v>0</v>
      </c>
      <c r="F1273" s="31">
        <f>STANDARDIZE(B1273, 'Summary Statistics'!$E$3, 'Summary Statistics'!$E$7)</f>
        <v>-1.3196113812441699</v>
      </c>
      <c r="G1273">
        <f>STANDARDIZE(C1273, 'Summary Statistics'!$I$3,'Summary Statistics'!$I$7)</f>
        <v>-1.1672900197286478</v>
      </c>
      <c r="H1273">
        <f>STANDARDIZE(D1273, 'Summary Statistics'!$J$3,'Summary Statistics'!$J$7)</f>
        <v>-0.36858985273641137</v>
      </c>
      <c r="I1273" s="32">
        <f>STANDARDIZE(E1273, 'Summary Statistics'!$K$3,'Summary Statistics'!$K$7)</f>
        <v>-1.1547746456427632</v>
      </c>
    </row>
    <row r="1274" spans="1:9" x14ac:dyDescent="0.35">
      <c r="A1274" s="31">
        <v>1273</v>
      </c>
      <c r="B1274">
        <v>5</v>
      </c>
      <c r="C1274">
        <v>4</v>
      </c>
      <c r="D1274">
        <v>0</v>
      </c>
      <c r="E1274" s="16">
        <v>4</v>
      </c>
      <c r="F1274" s="31">
        <f>STANDARDIZE(B1274, 'Summary Statistics'!$E$3, 'Summary Statistics'!$E$7)</f>
        <v>-0.80524736486555148</v>
      </c>
      <c r="G1274">
        <f>STANDARDIZE(C1274, 'Summary Statistics'!$I$3,'Summary Statistics'!$I$7)</f>
        <v>-6.3274366518988837E-2</v>
      </c>
      <c r="H1274">
        <f>STANDARDIZE(D1274, 'Summary Statistics'!$J$3,'Summary Statistics'!$J$7)</f>
        <v>-0.67891464284095016</v>
      </c>
      <c r="I1274" s="32">
        <f>STANDARDIZE(E1274, 'Summary Statistics'!$K$3,'Summary Statistics'!$K$7)</f>
        <v>-3.4115309716133843E-2</v>
      </c>
    </row>
    <row r="1275" spans="1:9" x14ac:dyDescent="0.35">
      <c r="A1275" s="31">
        <v>1274</v>
      </c>
      <c r="B1275">
        <v>1</v>
      </c>
      <c r="C1275">
        <v>0</v>
      </c>
      <c r="D1275">
        <v>0</v>
      </c>
      <c r="E1275" s="16">
        <v>0</v>
      </c>
      <c r="F1275" s="31">
        <f>STANDARDIZE(B1275, 'Summary Statistics'!$E$3, 'Summary Statistics'!$E$7)</f>
        <v>-1.3196113812441699</v>
      </c>
      <c r="G1275">
        <f>STANDARDIZE(C1275, 'Summary Statistics'!$I$3,'Summary Statistics'!$I$7)</f>
        <v>-1.1672900197286478</v>
      </c>
      <c r="H1275">
        <f>STANDARDIZE(D1275, 'Summary Statistics'!$J$3,'Summary Statistics'!$J$7)</f>
        <v>-0.67891464284095016</v>
      </c>
      <c r="I1275" s="32">
        <f>STANDARDIZE(E1275, 'Summary Statistics'!$K$3,'Summary Statistics'!$K$7)</f>
        <v>-1.1547746456427632</v>
      </c>
    </row>
    <row r="1276" spans="1:9" x14ac:dyDescent="0.35">
      <c r="A1276" s="31">
        <v>1275</v>
      </c>
      <c r="B1276">
        <v>13</v>
      </c>
      <c r="C1276">
        <v>7</v>
      </c>
      <c r="D1276">
        <v>5</v>
      </c>
      <c r="E1276" s="16">
        <v>7</v>
      </c>
      <c r="F1276" s="31">
        <f>STANDARDIZE(B1276, 'Summary Statistics'!$E$3, 'Summary Statistics'!$E$7)</f>
        <v>0.2234806678916855</v>
      </c>
      <c r="G1276">
        <f>STANDARDIZE(C1276, 'Summary Statistics'!$I$3,'Summary Statistics'!$I$7)</f>
        <v>0.76473737338825531</v>
      </c>
      <c r="H1276">
        <f>STANDARDIZE(D1276, 'Summary Statistics'!$J$3,'Summary Statistics'!$J$7)</f>
        <v>0.87270930768174382</v>
      </c>
      <c r="I1276" s="32">
        <f>STANDARDIZE(E1276, 'Summary Statistics'!$K$3,'Summary Statistics'!$K$7)</f>
        <v>0.80637919222883814</v>
      </c>
    </row>
    <row r="1277" spans="1:9" x14ac:dyDescent="0.35">
      <c r="A1277" s="31">
        <v>1276</v>
      </c>
      <c r="B1277">
        <v>15</v>
      </c>
      <c r="C1277">
        <v>2</v>
      </c>
      <c r="D1277">
        <v>2</v>
      </c>
      <c r="E1277" s="16">
        <v>2</v>
      </c>
      <c r="F1277" s="31">
        <f>STANDARDIZE(B1277, 'Summary Statistics'!$E$3, 'Summary Statistics'!$E$7)</f>
        <v>0.48066267608099472</v>
      </c>
      <c r="G1277">
        <f>STANDARDIZE(C1277, 'Summary Statistics'!$I$3,'Summary Statistics'!$I$7)</f>
        <v>-0.61528219312381827</v>
      </c>
      <c r="H1277">
        <f>STANDARDIZE(D1277, 'Summary Statistics'!$J$3,'Summary Statistics'!$J$7)</f>
        <v>-5.8265062631872602E-2</v>
      </c>
      <c r="I1277" s="32">
        <f>STANDARDIZE(E1277, 'Summary Statistics'!$K$3,'Summary Statistics'!$K$7)</f>
        <v>-0.59444497767944848</v>
      </c>
    </row>
    <row r="1278" spans="1:9" x14ac:dyDescent="0.35">
      <c r="A1278" s="31">
        <v>1277</v>
      </c>
      <c r="B1278">
        <v>5</v>
      </c>
      <c r="C1278">
        <v>2</v>
      </c>
      <c r="D1278">
        <v>0</v>
      </c>
      <c r="E1278" s="16">
        <v>3</v>
      </c>
      <c r="F1278" s="31">
        <f>STANDARDIZE(B1278, 'Summary Statistics'!$E$3, 'Summary Statistics'!$E$7)</f>
        <v>-0.80524736486555148</v>
      </c>
      <c r="G1278">
        <f>STANDARDIZE(C1278, 'Summary Statistics'!$I$3,'Summary Statistics'!$I$7)</f>
        <v>-0.61528219312381827</v>
      </c>
      <c r="H1278">
        <f>STANDARDIZE(D1278, 'Summary Statistics'!$J$3,'Summary Statistics'!$J$7)</f>
        <v>-0.67891464284095016</v>
      </c>
      <c r="I1278" s="32">
        <f>STANDARDIZE(E1278, 'Summary Statistics'!$K$3,'Summary Statistics'!$K$7)</f>
        <v>-0.31428014369779117</v>
      </c>
    </row>
    <row r="1279" spans="1:9" x14ac:dyDescent="0.35">
      <c r="A1279" s="31">
        <v>1278</v>
      </c>
      <c r="B1279">
        <v>24</v>
      </c>
      <c r="C1279">
        <v>1</v>
      </c>
      <c r="D1279">
        <v>2</v>
      </c>
      <c r="E1279" s="16">
        <v>2</v>
      </c>
      <c r="F1279" s="31">
        <f>STANDARDIZE(B1279, 'Summary Statistics'!$E$3, 'Summary Statistics'!$E$7)</f>
        <v>1.6379817129328864</v>
      </c>
      <c r="G1279">
        <f>STANDARDIZE(C1279, 'Summary Statistics'!$I$3,'Summary Statistics'!$I$7)</f>
        <v>-0.89128610642623307</v>
      </c>
      <c r="H1279">
        <f>STANDARDIZE(D1279, 'Summary Statistics'!$J$3,'Summary Statistics'!$J$7)</f>
        <v>-5.8265062631872602E-2</v>
      </c>
      <c r="I1279" s="32">
        <f>STANDARDIZE(E1279, 'Summary Statistics'!$K$3,'Summary Statistics'!$K$7)</f>
        <v>-0.59444497767944848</v>
      </c>
    </row>
    <row r="1280" spans="1:9" x14ac:dyDescent="0.35">
      <c r="A1280" s="31">
        <v>1279</v>
      </c>
      <c r="B1280">
        <v>15</v>
      </c>
      <c r="C1280">
        <v>8</v>
      </c>
      <c r="D1280">
        <v>5</v>
      </c>
      <c r="E1280" s="16">
        <v>7</v>
      </c>
      <c r="F1280" s="31">
        <f>STANDARDIZE(B1280, 'Summary Statistics'!$E$3, 'Summary Statistics'!$E$7)</f>
        <v>0.48066267608099472</v>
      </c>
      <c r="G1280">
        <f>STANDARDIZE(C1280, 'Summary Statistics'!$I$3,'Summary Statistics'!$I$7)</f>
        <v>1.04074128669067</v>
      </c>
      <c r="H1280">
        <f>STANDARDIZE(D1280, 'Summary Statistics'!$J$3,'Summary Statistics'!$J$7)</f>
        <v>0.87270930768174382</v>
      </c>
      <c r="I1280" s="32">
        <f>STANDARDIZE(E1280, 'Summary Statistics'!$K$3,'Summary Statistics'!$K$7)</f>
        <v>0.80637919222883814</v>
      </c>
    </row>
    <row r="1281" spans="1:9" x14ac:dyDescent="0.35">
      <c r="A1281" s="31">
        <v>1280</v>
      </c>
      <c r="B1281">
        <v>6</v>
      </c>
      <c r="C1281">
        <v>3</v>
      </c>
      <c r="D1281">
        <v>2</v>
      </c>
      <c r="E1281" s="16">
        <v>3</v>
      </c>
      <c r="F1281" s="31">
        <f>STANDARDIZE(B1281, 'Summary Statistics'!$E$3, 'Summary Statistics'!$E$7)</f>
        <v>-0.67665636077089686</v>
      </c>
      <c r="G1281">
        <f>STANDARDIZE(C1281, 'Summary Statistics'!$I$3,'Summary Statistics'!$I$7)</f>
        <v>-0.33927827982140357</v>
      </c>
      <c r="H1281">
        <f>STANDARDIZE(D1281, 'Summary Statistics'!$J$3,'Summary Statistics'!$J$7)</f>
        <v>-5.8265062631872602E-2</v>
      </c>
      <c r="I1281" s="32">
        <f>STANDARDIZE(E1281, 'Summary Statistics'!$K$3,'Summary Statistics'!$K$7)</f>
        <v>-0.31428014369779117</v>
      </c>
    </row>
    <row r="1282" spans="1:9" x14ac:dyDescent="0.35">
      <c r="A1282" s="31">
        <v>1281</v>
      </c>
      <c r="B1282">
        <v>19</v>
      </c>
      <c r="C1282">
        <v>0</v>
      </c>
      <c r="D1282">
        <v>4</v>
      </c>
      <c r="E1282" s="16">
        <v>7</v>
      </c>
      <c r="F1282" s="31">
        <f>STANDARDIZE(B1282, 'Summary Statistics'!$E$3, 'Summary Statistics'!$E$7)</f>
        <v>0.99502669245961328</v>
      </c>
      <c r="G1282">
        <f>STANDARDIZE(C1282, 'Summary Statistics'!$I$3,'Summary Statistics'!$I$7)</f>
        <v>-1.1672900197286478</v>
      </c>
      <c r="H1282">
        <f>STANDARDIZE(D1282, 'Summary Statistics'!$J$3,'Summary Statistics'!$J$7)</f>
        <v>0.56238451757720498</v>
      </c>
      <c r="I1282" s="32">
        <f>STANDARDIZE(E1282, 'Summary Statistics'!$K$3,'Summary Statistics'!$K$7)</f>
        <v>0.80637919222883814</v>
      </c>
    </row>
    <row r="1283" spans="1:9" x14ac:dyDescent="0.35">
      <c r="A1283" s="31">
        <v>1282</v>
      </c>
      <c r="B1283">
        <v>10</v>
      </c>
      <c r="C1283">
        <v>7</v>
      </c>
      <c r="D1283">
        <v>7</v>
      </c>
      <c r="E1283" s="16">
        <v>7</v>
      </c>
      <c r="F1283" s="31">
        <f>STANDARDIZE(B1283, 'Summary Statistics'!$E$3, 'Summary Statistics'!$E$7)</f>
        <v>-0.16229234439227835</v>
      </c>
      <c r="G1283">
        <f>STANDARDIZE(C1283, 'Summary Statistics'!$I$3,'Summary Statistics'!$I$7)</f>
        <v>0.76473737338825531</v>
      </c>
      <c r="H1283">
        <f>STANDARDIZE(D1283, 'Summary Statistics'!$J$3,'Summary Statistics'!$J$7)</f>
        <v>1.4933588878908215</v>
      </c>
      <c r="I1283" s="32">
        <f>STANDARDIZE(E1283, 'Summary Statistics'!$K$3,'Summary Statistics'!$K$7)</f>
        <v>0.80637919222883814</v>
      </c>
    </row>
    <row r="1284" spans="1:9" x14ac:dyDescent="0.35">
      <c r="A1284" s="31">
        <v>1283</v>
      </c>
      <c r="B1284">
        <v>14</v>
      </c>
      <c r="C1284">
        <v>8</v>
      </c>
      <c r="D1284">
        <v>7</v>
      </c>
      <c r="E1284" s="16">
        <v>6</v>
      </c>
      <c r="F1284" s="31">
        <f>STANDARDIZE(B1284, 'Summary Statistics'!$E$3, 'Summary Statistics'!$E$7)</f>
        <v>0.35207167198634015</v>
      </c>
      <c r="G1284">
        <f>STANDARDIZE(C1284, 'Summary Statistics'!$I$3,'Summary Statistics'!$I$7)</f>
        <v>1.04074128669067</v>
      </c>
      <c r="H1284">
        <f>STANDARDIZE(D1284, 'Summary Statistics'!$J$3,'Summary Statistics'!$J$7)</f>
        <v>1.4933588878908215</v>
      </c>
      <c r="I1284" s="32">
        <f>STANDARDIZE(E1284, 'Summary Statistics'!$K$3,'Summary Statistics'!$K$7)</f>
        <v>0.52621435824718088</v>
      </c>
    </row>
    <row r="1285" spans="1:9" x14ac:dyDescent="0.35">
      <c r="A1285" s="31">
        <v>1284</v>
      </c>
      <c r="B1285">
        <v>5</v>
      </c>
      <c r="C1285">
        <v>3</v>
      </c>
      <c r="D1285">
        <v>0</v>
      </c>
      <c r="E1285" s="16">
        <v>3</v>
      </c>
      <c r="F1285" s="31">
        <f>STANDARDIZE(B1285, 'Summary Statistics'!$E$3, 'Summary Statistics'!$E$7)</f>
        <v>-0.80524736486555148</v>
      </c>
      <c r="G1285">
        <f>STANDARDIZE(C1285, 'Summary Statistics'!$I$3,'Summary Statistics'!$I$7)</f>
        <v>-0.33927827982140357</v>
      </c>
      <c r="H1285">
        <f>STANDARDIZE(D1285, 'Summary Statistics'!$J$3,'Summary Statistics'!$J$7)</f>
        <v>-0.67891464284095016</v>
      </c>
      <c r="I1285" s="32">
        <f>STANDARDIZE(E1285, 'Summary Statistics'!$K$3,'Summary Statistics'!$K$7)</f>
        <v>-0.31428014369779117</v>
      </c>
    </row>
    <row r="1286" spans="1:9" x14ac:dyDescent="0.35">
      <c r="A1286" s="31">
        <v>1285</v>
      </c>
      <c r="B1286">
        <v>9</v>
      </c>
      <c r="C1286">
        <v>3</v>
      </c>
      <c r="D1286">
        <v>2</v>
      </c>
      <c r="E1286" s="16">
        <v>2</v>
      </c>
      <c r="F1286" s="31">
        <f>STANDARDIZE(B1286, 'Summary Statistics'!$E$3, 'Summary Statistics'!$E$7)</f>
        <v>-0.29088334848693298</v>
      </c>
      <c r="G1286">
        <f>STANDARDIZE(C1286, 'Summary Statistics'!$I$3,'Summary Statistics'!$I$7)</f>
        <v>-0.33927827982140357</v>
      </c>
      <c r="H1286">
        <f>STANDARDIZE(D1286, 'Summary Statistics'!$J$3,'Summary Statistics'!$J$7)</f>
        <v>-5.8265062631872602E-2</v>
      </c>
      <c r="I1286" s="32">
        <f>STANDARDIZE(E1286, 'Summary Statistics'!$K$3,'Summary Statistics'!$K$7)</f>
        <v>-0.59444497767944848</v>
      </c>
    </row>
    <row r="1287" spans="1:9" x14ac:dyDescent="0.35">
      <c r="A1287" s="31">
        <v>1286</v>
      </c>
      <c r="B1287">
        <v>6</v>
      </c>
      <c r="C1287">
        <v>2</v>
      </c>
      <c r="D1287">
        <v>2</v>
      </c>
      <c r="E1287" s="16">
        <v>2</v>
      </c>
      <c r="F1287" s="31">
        <f>STANDARDIZE(B1287, 'Summary Statistics'!$E$3, 'Summary Statistics'!$E$7)</f>
        <v>-0.67665636077089686</v>
      </c>
      <c r="G1287">
        <f>STANDARDIZE(C1287, 'Summary Statistics'!$I$3,'Summary Statistics'!$I$7)</f>
        <v>-0.61528219312381827</v>
      </c>
      <c r="H1287">
        <f>STANDARDIZE(D1287, 'Summary Statistics'!$J$3,'Summary Statistics'!$J$7)</f>
        <v>-5.8265062631872602E-2</v>
      </c>
      <c r="I1287" s="32">
        <f>STANDARDIZE(E1287, 'Summary Statistics'!$K$3,'Summary Statistics'!$K$7)</f>
        <v>-0.59444497767944848</v>
      </c>
    </row>
    <row r="1288" spans="1:9" x14ac:dyDescent="0.35">
      <c r="A1288" s="31">
        <v>1287</v>
      </c>
      <c r="B1288">
        <v>7</v>
      </c>
      <c r="C1288">
        <v>3</v>
      </c>
      <c r="D1288">
        <v>0</v>
      </c>
      <c r="E1288" s="16">
        <v>2</v>
      </c>
      <c r="F1288" s="31">
        <f>STANDARDIZE(B1288, 'Summary Statistics'!$E$3, 'Summary Statistics'!$E$7)</f>
        <v>-0.54806535667624223</v>
      </c>
      <c r="G1288">
        <f>STANDARDIZE(C1288, 'Summary Statistics'!$I$3,'Summary Statistics'!$I$7)</f>
        <v>-0.33927827982140357</v>
      </c>
      <c r="H1288">
        <f>STANDARDIZE(D1288, 'Summary Statistics'!$J$3,'Summary Statistics'!$J$7)</f>
        <v>-0.67891464284095016</v>
      </c>
      <c r="I1288" s="32">
        <f>STANDARDIZE(E1288, 'Summary Statistics'!$K$3,'Summary Statistics'!$K$7)</f>
        <v>-0.59444497767944848</v>
      </c>
    </row>
    <row r="1289" spans="1:9" x14ac:dyDescent="0.35">
      <c r="A1289" s="31">
        <v>1288</v>
      </c>
      <c r="B1289">
        <v>10</v>
      </c>
      <c r="C1289">
        <v>0</v>
      </c>
      <c r="D1289">
        <v>0</v>
      </c>
      <c r="E1289" s="16">
        <v>0</v>
      </c>
      <c r="F1289" s="31">
        <f>STANDARDIZE(B1289, 'Summary Statistics'!$E$3, 'Summary Statistics'!$E$7)</f>
        <v>-0.16229234439227835</v>
      </c>
      <c r="G1289">
        <f>STANDARDIZE(C1289, 'Summary Statistics'!$I$3,'Summary Statistics'!$I$7)</f>
        <v>-1.1672900197286478</v>
      </c>
      <c r="H1289">
        <f>STANDARDIZE(D1289, 'Summary Statistics'!$J$3,'Summary Statistics'!$J$7)</f>
        <v>-0.67891464284095016</v>
      </c>
      <c r="I1289" s="32">
        <f>STANDARDIZE(E1289, 'Summary Statistics'!$K$3,'Summary Statistics'!$K$7)</f>
        <v>-1.1547746456427632</v>
      </c>
    </row>
    <row r="1290" spans="1:9" x14ac:dyDescent="0.35">
      <c r="A1290" s="31">
        <v>1289</v>
      </c>
      <c r="B1290">
        <v>15</v>
      </c>
      <c r="C1290">
        <v>7</v>
      </c>
      <c r="D1290">
        <v>1</v>
      </c>
      <c r="E1290" s="16">
        <v>7</v>
      </c>
      <c r="F1290" s="31">
        <f>STANDARDIZE(B1290, 'Summary Statistics'!$E$3, 'Summary Statistics'!$E$7)</f>
        <v>0.48066267608099472</v>
      </c>
      <c r="G1290">
        <f>STANDARDIZE(C1290, 'Summary Statistics'!$I$3,'Summary Statistics'!$I$7)</f>
        <v>0.76473737338825531</v>
      </c>
      <c r="H1290">
        <f>STANDARDIZE(D1290, 'Summary Statistics'!$J$3,'Summary Statistics'!$J$7)</f>
        <v>-0.36858985273641137</v>
      </c>
      <c r="I1290" s="32">
        <f>STANDARDIZE(E1290, 'Summary Statistics'!$K$3,'Summary Statistics'!$K$7)</f>
        <v>0.80637919222883814</v>
      </c>
    </row>
    <row r="1291" spans="1:9" x14ac:dyDescent="0.35">
      <c r="A1291" s="31">
        <v>1290</v>
      </c>
      <c r="B1291">
        <v>13</v>
      </c>
      <c r="C1291">
        <v>10</v>
      </c>
      <c r="D1291">
        <v>3</v>
      </c>
      <c r="E1291" s="16">
        <v>8</v>
      </c>
      <c r="F1291" s="31">
        <f>STANDARDIZE(B1291, 'Summary Statistics'!$E$3, 'Summary Statistics'!$E$7)</f>
        <v>0.2234806678916855</v>
      </c>
      <c r="G1291">
        <f>STANDARDIZE(C1291, 'Summary Statistics'!$I$3,'Summary Statistics'!$I$7)</f>
        <v>1.5927491132954996</v>
      </c>
      <c r="H1291">
        <f>STANDARDIZE(D1291, 'Summary Statistics'!$J$3,'Summary Statistics'!$J$7)</f>
        <v>0.2520597274726662</v>
      </c>
      <c r="I1291" s="32">
        <f>STANDARDIZE(E1291, 'Summary Statistics'!$K$3,'Summary Statistics'!$K$7)</f>
        <v>1.0865440262104955</v>
      </c>
    </row>
    <row r="1292" spans="1:9" x14ac:dyDescent="0.35">
      <c r="A1292" s="31">
        <v>1291</v>
      </c>
      <c r="B1292">
        <v>11</v>
      </c>
      <c r="C1292">
        <v>1</v>
      </c>
      <c r="D1292">
        <v>0</v>
      </c>
      <c r="E1292" s="16">
        <v>7</v>
      </c>
      <c r="F1292" s="31">
        <f>STANDARDIZE(B1292, 'Summary Statistics'!$E$3, 'Summary Statistics'!$E$7)</f>
        <v>-3.3701340297623741E-2</v>
      </c>
      <c r="G1292">
        <f>STANDARDIZE(C1292, 'Summary Statistics'!$I$3,'Summary Statistics'!$I$7)</f>
        <v>-0.89128610642623307</v>
      </c>
      <c r="H1292">
        <f>STANDARDIZE(D1292, 'Summary Statistics'!$J$3,'Summary Statistics'!$J$7)</f>
        <v>-0.67891464284095016</v>
      </c>
      <c r="I1292" s="32">
        <f>STANDARDIZE(E1292, 'Summary Statistics'!$K$3,'Summary Statistics'!$K$7)</f>
        <v>0.80637919222883814</v>
      </c>
    </row>
    <row r="1293" spans="1:9" x14ac:dyDescent="0.35">
      <c r="A1293" s="31">
        <v>1292</v>
      </c>
      <c r="B1293">
        <v>10</v>
      </c>
      <c r="C1293">
        <v>3</v>
      </c>
      <c r="D1293">
        <v>0</v>
      </c>
      <c r="E1293" s="16">
        <v>8</v>
      </c>
      <c r="F1293" s="31">
        <f>STANDARDIZE(B1293, 'Summary Statistics'!$E$3, 'Summary Statistics'!$E$7)</f>
        <v>-0.16229234439227835</v>
      </c>
      <c r="G1293">
        <f>STANDARDIZE(C1293, 'Summary Statistics'!$I$3,'Summary Statistics'!$I$7)</f>
        <v>-0.33927827982140357</v>
      </c>
      <c r="H1293">
        <f>STANDARDIZE(D1293, 'Summary Statistics'!$J$3,'Summary Statistics'!$J$7)</f>
        <v>-0.67891464284095016</v>
      </c>
      <c r="I1293" s="32">
        <f>STANDARDIZE(E1293, 'Summary Statistics'!$K$3,'Summary Statistics'!$K$7)</f>
        <v>1.0865440262104955</v>
      </c>
    </row>
    <row r="1294" spans="1:9" x14ac:dyDescent="0.35">
      <c r="A1294" s="31">
        <v>1293</v>
      </c>
      <c r="B1294">
        <v>7</v>
      </c>
      <c r="C1294">
        <v>1</v>
      </c>
      <c r="D1294">
        <v>2</v>
      </c>
      <c r="E1294" s="16">
        <v>2</v>
      </c>
      <c r="F1294" s="31">
        <f>STANDARDIZE(B1294, 'Summary Statistics'!$E$3, 'Summary Statistics'!$E$7)</f>
        <v>-0.54806535667624223</v>
      </c>
      <c r="G1294">
        <f>STANDARDIZE(C1294, 'Summary Statistics'!$I$3,'Summary Statistics'!$I$7)</f>
        <v>-0.89128610642623307</v>
      </c>
      <c r="H1294">
        <f>STANDARDIZE(D1294, 'Summary Statistics'!$J$3,'Summary Statistics'!$J$7)</f>
        <v>-5.8265062631872602E-2</v>
      </c>
      <c r="I1294" s="32">
        <f>STANDARDIZE(E1294, 'Summary Statistics'!$K$3,'Summary Statistics'!$K$7)</f>
        <v>-0.59444497767944848</v>
      </c>
    </row>
    <row r="1295" spans="1:9" x14ac:dyDescent="0.35">
      <c r="A1295" s="31">
        <v>1294</v>
      </c>
      <c r="B1295">
        <v>7</v>
      </c>
      <c r="C1295">
        <v>2</v>
      </c>
      <c r="D1295">
        <v>1</v>
      </c>
      <c r="E1295" s="16">
        <v>2</v>
      </c>
      <c r="F1295" s="31">
        <f>STANDARDIZE(B1295, 'Summary Statistics'!$E$3, 'Summary Statistics'!$E$7)</f>
        <v>-0.54806535667624223</v>
      </c>
      <c r="G1295">
        <f>STANDARDIZE(C1295, 'Summary Statistics'!$I$3,'Summary Statistics'!$I$7)</f>
        <v>-0.61528219312381827</v>
      </c>
      <c r="H1295">
        <f>STANDARDIZE(D1295, 'Summary Statistics'!$J$3,'Summary Statistics'!$J$7)</f>
        <v>-0.36858985273641137</v>
      </c>
      <c r="I1295" s="32">
        <f>STANDARDIZE(E1295, 'Summary Statistics'!$K$3,'Summary Statistics'!$K$7)</f>
        <v>-0.59444497767944848</v>
      </c>
    </row>
    <row r="1296" spans="1:9" x14ac:dyDescent="0.35">
      <c r="A1296" s="31">
        <v>1295</v>
      </c>
      <c r="B1296">
        <v>11</v>
      </c>
      <c r="C1296">
        <v>2</v>
      </c>
      <c r="D1296">
        <v>1</v>
      </c>
      <c r="E1296" s="16">
        <v>2</v>
      </c>
      <c r="F1296" s="31">
        <f>STANDARDIZE(B1296, 'Summary Statistics'!$E$3, 'Summary Statistics'!$E$7)</f>
        <v>-3.3701340297623741E-2</v>
      </c>
      <c r="G1296">
        <f>STANDARDIZE(C1296, 'Summary Statistics'!$I$3,'Summary Statistics'!$I$7)</f>
        <v>-0.61528219312381827</v>
      </c>
      <c r="H1296">
        <f>STANDARDIZE(D1296, 'Summary Statistics'!$J$3,'Summary Statistics'!$J$7)</f>
        <v>-0.36858985273641137</v>
      </c>
      <c r="I1296" s="32">
        <f>STANDARDIZE(E1296, 'Summary Statistics'!$K$3,'Summary Statistics'!$K$7)</f>
        <v>-0.59444497767944848</v>
      </c>
    </row>
    <row r="1297" spans="1:9" x14ac:dyDescent="0.35">
      <c r="A1297" s="31">
        <v>1296</v>
      </c>
      <c r="B1297">
        <v>23</v>
      </c>
      <c r="C1297">
        <v>14</v>
      </c>
      <c r="D1297">
        <v>13</v>
      </c>
      <c r="E1297" s="16">
        <v>5</v>
      </c>
      <c r="F1297" s="31">
        <f>STANDARDIZE(B1297, 'Summary Statistics'!$E$3, 'Summary Statistics'!$E$7)</f>
        <v>1.5093907088382317</v>
      </c>
      <c r="G1297">
        <f>STANDARDIZE(C1297, 'Summary Statistics'!$I$3,'Summary Statistics'!$I$7)</f>
        <v>2.6967647665051584</v>
      </c>
      <c r="H1297">
        <f>STANDARDIZE(D1297, 'Summary Statistics'!$J$3,'Summary Statistics'!$J$7)</f>
        <v>3.3553076285180543</v>
      </c>
      <c r="I1297" s="32">
        <f>STANDARDIZE(E1297, 'Summary Statistics'!$K$3,'Summary Statistics'!$K$7)</f>
        <v>0.24604952426552348</v>
      </c>
    </row>
    <row r="1298" spans="1:9" x14ac:dyDescent="0.35">
      <c r="A1298" s="31">
        <v>1297</v>
      </c>
      <c r="B1298">
        <v>9</v>
      </c>
      <c r="C1298">
        <v>7</v>
      </c>
      <c r="D1298">
        <v>0</v>
      </c>
      <c r="E1298" s="16">
        <v>2</v>
      </c>
      <c r="F1298" s="31">
        <f>STANDARDIZE(B1298, 'Summary Statistics'!$E$3, 'Summary Statistics'!$E$7)</f>
        <v>-0.29088334848693298</v>
      </c>
      <c r="G1298">
        <f>STANDARDIZE(C1298, 'Summary Statistics'!$I$3,'Summary Statistics'!$I$7)</f>
        <v>0.76473737338825531</v>
      </c>
      <c r="H1298">
        <f>STANDARDIZE(D1298, 'Summary Statistics'!$J$3,'Summary Statistics'!$J$7)</f>
        <v>-0.67891464284095016</v>
      </c>
      <c r="I1298" s="32">
        <f>STANDARDIZE(E1298, 'Summary Statistics'!$K$3,'Summary Statistics'!$K$7)</f>
        <v>-0.59444497767944848</v>
      </c>
    </row>
    <row r="1299" spans="1:9" x14ac:dyDescent="0.35">
      <c r="A1299" s="31">
        <v>1298</v>
      </c>
      <c r="B1299">
        <v>6</v>
      </c>
      <c r="C1299">
        <v>1</v>
      </c>
      <c r="D1299">
        <v>1</v>
      </c>
      <c r="E1299" s="16">
        <v>4</v>
      </c>
      <c r="F1299" s="31">
        <f>STANDARDIZE(B1299, 'Summary Statistics'!$E$3, 'Summary Statistics'!$E$7)</f>
        <v>-0.67665636077089686</v>
      </c>
      <c r="G1299">
        <f>STANDARDIZE(C1299, 'Summary Statistics'!$I$3,'Summary Statistics'!$I$7)</f>
        <v>-0.89128610642623307</v>
      </c>
      <c r="H1299">
        <f>STANDARDIZE(D1299, 'Summary Statistics'!$J$3,'Summary Statistics'!$J$7)</f>
        <v>-0.36858985273641137</v>
      </c>
      <c r="I1299" s="32">
        <f>STANDARDIZE(E1299, 'Summary Statistics'!$K$3,'Summary Statistics'!$K$7)</f>
        <v>-3.4115309716133843E-2</v>
      </c>
    </row>
    <row r="1300" spans="1:9" x14ac:dyDescent="0.35">
      <c r="A1300" s="31">
        <v>1299</v>
      </c>
      <c r="B1300">
        <v>13</v>
      </c>
      <c r="C1300">
        <v>7</v>
      </c>
      <c r="D1300">
        <v>3</v>
      </c>
      <c r="E1300" s="16">
        <v>7</v>
      </c>
      <c r="F1300" s="31">
        <f>STANDARDIZE(B1300, 'Summary Statistics'!$E$3, 'Summary Statistics'!$E$7)</f>
        <v>0.2234806678916855</v>
      </c>
      <c r="G1300">
        <f>STANDARDIZE(C1300, 'Summary Statistics'!$I$3,'Summary Statistics'!$I$7)</f>
        <v>0.76473737338825531</v>
      </c>
      <c r="H1300">
        <f>STANDARDIZE(D1300, 'Summary Statistics'!$J$3,'Summary Statistics'!$J$7)</f>
        <v>0.2520597274726662</v>
      </c>
      <c r="I1300" s="32">
        <f>STANDARDIZE(E1300, 'Summary Statistics'!$K$3,'Summary Statistics'!$K$7)</f>
        <v>0.80637919222883814</v>
      </c>
    </row>
    <row r="1301" spans="1:9" x14ac:dyDescent="0.35">
      <c r="A1301" s="31">
        <v>1300</v>
      </c>
      <c r="B1301">
        <v>12</v>
      </c>
      <c r="C1301">
        <v>3</v>
      </c>
      <c r="D1301">
        <v>0</v>
      </c>
      <c r="E1301" s="16">
        <v>3</v>
      </c>
      <c r="F1301" s="31">
        <f>STANDARDIZE(B1301, 'Summary Statistics'!$E$3, 'Summary Statistics'!$E$7)</f>
        <v>9.4889663797030885E-2</v>
      </c>
      <c r="G1301">
        <f>STANDARDIZE(C1301, 'Summary Statistics'!$I$3,'Summary Statistics'!$I$7)</f>
        <v>-0.33927827982140357</v>
      </c>
      <c r="H1301">
        <f>STANDARDIZE(D1301, 'Summary Statistics'!$J$3,'Summary Statistics'!$J$7)</f>
        <v>-0.67891464284095016</v>
      </c>
      <c r="I1301" s="32">
        <f>STANDARDIZE(E1301, 'Summary Statistics'!$K$3,'Summary Statistics'!$K$7)</f>
        <v>-0.31428014369779117</v>
      </c>
    </row>
    <row r="1302" spans="1:9" x14ac:dyDescent="0.35">
      <c r="A1302" s="31">
        <v>1301</v>
      </c>
      <c r="B1302">
        <v>10</v>
      </c>
      <c r="C1302">
        <v>8</v>
      </c>
      <c r="D1302">
        <v>4</v>
      </c>
      <c r="E1302" s="16">
        <v>8</v>
      </c>
      <c r="F1302" s="31">
        <f>STANDARDIZE(B1302, 'Summary Statistics'!$E$3, 'Summary Statistics'!$E$7)</f>
        <v>-0.16229234439227835</v>
      </c>
      <c r="G1302">
        <f>STANDARDIZE(C1302, 'Summary Statistics'!$I$3,'Summary Statistics'!$I$7)</f>
        <v>1.04074128669067</v>
      </c>
      <c r="H1302">
        <f>STANDARDIZE(D1302, 'Summary Statistics'!$J$3,'Summary Statistics'!$J$7)</f>
        <v>0.56238451757720498</v>
      </c>
      <c r="I1302" s="32">
        <f>STANDARDIZE(E1302, 'Summary Statistics'!$K$3,'Summary Statistics'!$K$7)</f>
        <v>1.0865440262104955</v>
      </c>
    </row>
    <row r="1303" spans="1:9" x14ac:dyDescent="0.35">
      <c r="A1303" s="31">
        <v>1302</v>
      </c>
      <c r="B1303">
        <v>37</v>
      </c>
      <c r="C1303">
        <v>9</v>
      </c>
      <c r="D1303">
        <v>14</v>
      </c>
      <c r="E1303" s="16">
        <v>14</v>
      </c>
      <c r="F1303" s="31">
        <f>STANDARDIZE(B1303, 'Summary Statistics'!$E$3, 'Summary Statistics'!$E$7)</f>
        <v>3.3096647661633964</v>
      </c>
      <c r="G1303">
        <f>STANDARDIZE(C1303, 'Summary Statistics'!$I$3,'Summary Statistics'!$I$7)</f>
        <v>1.3167451999930848</v>
      </c>
      <c r="H1303">
        <f>STANDARDIZE(D1303, 'Summary Statistics'!$J$3,'Summary Statistics'!$J$7)</f>
        <v>3.665632418622593</v>
      </c>
      <c r="I1303" s="32">
        <f>STANDARDIZE(E1303, 'Summary Statistics'!$K$3,'Summary Statistics'!$K$7)</f>
        <v>2.7675330301004397</v>
      </c>
    </row>
    <row r="1304" spans="1:9" x14ac:dyDescent="0.35">
      <c r="A1304" s="31">
        <v>1303</v>
      </c>
      <c r="B1304">
        <v>6</v>
      </c>
      <c r="C1304">
        <v>4</v>
      </c>
      <c r="D1304">
        <v>0</v>
      </c>
      <c r="E1304" s="16">
        <v>3</v>
      </c>
      <c r="F1304" s="31">
        <f>STANDARDIZE(B1304, 'Summary Statistics'!$E$3, 'Summary Statistics'!$E$7)</f>
        <v>-0.67665636077089686</v>
      </c>
      <c r="G1304">
        <f>STANDARDIZE(C1304, 'Summary Statistics'!$I$3,'Summary Statistics'!$I$7)</f>
        <v>-6.3274366518988837E-2</v>
      </c>
      <c r="H1304">
        <f>STANDARDIZE(D1304, 'Summary Statistics'!$J$3,'Summary Statistics'!$J$7)</f>
        <v>-0.67891464284095016</v>
      </c>
      <c r="I1304" s="32">
        <f>STANDARDIZE(E1304, 'Summary Statistics'!$K$3,'Summary Statistics'!$K$7)</f>
        <v>-0.31428014369779117</v>
      </c>
    </row>
    <row r="1305" spans="1:9" x14ac:dyDescent="0.35">
      <c r="A1305" s="31">
        <v>1304</v>
      </c>
      <c r="B1305">
        <v>28</v>
      </c>
      <c r="C1305">
        <v>11</v>
      </c>
      <c r="D1305">
        <v>14</v>
      </c>
      <c r="E1305" s="16">
        <v>10</v>
      </c>
      <c r="F1305" s="31">
        <f>STANDARDIZE(B1305, 'Summary Statistics'!$E$3, 'Summary Statistics'!$E$7)</f>
        <v>2.1523457293115045</v>
      </c>
      <c r="G1305">
        <f>STANDARDIZE(C1305, 'Summary Statistics'!$I$3,'Summary Statistics'!$I$7)</f>
        <v>1.8687530265979142</v>
      </c>
      <c r="H1305">
        <f>STANDARDIZE(D1305, 'Summary Statistics'!$J$3,'Summary Statistics'!$J$7)</f>
        <v>3.665632418622593</v>
      </c>
      <c r="I1305" s="32">
        <f>STANDARDIZE(E1305, 'Summary Statistics'!$K$3,'Summary Statistics'!$K$7)</f>
        <v>1.6468736941738102</v>
      </c>
    </row>
    <row r="1306" spans="1:9" x14ac:dyDescent="0.35">
      <c r="A1306" s="31">
        <v>1305</v>
      </c>
      <c r="B1306">
        <v>15</v>
      </c>
      <c r="C1306">
        <v>4</v>
      </c>
      <c r="D1306">
        <v>7</v>
      </c>
      <c r="E1306" s="16">
        <v>7</v>
      </c>
      <c r="F1306" s="31">
        <f>STANDARDIZE(B1306, 'Summary Statistics'!$E$3, 'Summary Statistics'!$E$7)</f>
        <v>0.48066267608099472</v>
      </c>
      <c r="G1306">
        <f>STANDARDIZE(C1306, 'Summary Statistics'!$I$3,'Summary Statistics'!$I$7)</f>
        <v>-6.3274366518988837E-2</v>
      </c>
      <c r="H1306">
        <f>STANDARDIZE(D1306, 'Summary Statistics'!$J$3,'Summary Statistics'!$J$7)</f>
        <v>1.4933588878908215</v>
      </c>
      <c r="I1306" s="32">
        <f>STANDARDIZE(E1306, 'Summary Statistics'!$K$3,'Summary Statistics'!$K$7)</f>
        <v>0.80637919222883814</v>
      </c>
    </row>
    <row r="1307" spans="1:9" x14ac:dyDescent="0.35">
      <c r="A1307" s="31">
        <v>1306</v>
      </c>
      <c r="B1307">
        <v>14</v>
      </c>
      <c r="C1307">
        <v>1</v>
      </c>
      <c r="D1307">
        <v>1</v>
      </c>
      <c r="E1307" s="16">
        <v>7</v>
      </c>
      <c r="F1307" s="31">
        <f>STANDARDIZE(B1307, 'Summary Statistics'!$E$3, 'Summary Statistics'!$E$7)</f>
        <v>0.35207167198634015</v>
      </c>
      <c r="G1307">
        <f>STANDARDIZE(C1307, 'Summary Statistics'!$I$3,'Summary Statistics'!$I$7)</f>
        <v>-0.89128610642623307</v>
      </c>
      <c r="H1307">
        <f>STANDARDIZE(D1307, 'Summary Statistics'!$J$3,'Summary Statistics'!$J$7)</f>
        <v>-0.36858985273641137</v>
      </c>
      <c r="I1307" s="32">
        <f>STANDARDIZE(E1307, 'Summary Statistics'!$K$3,'Summary Statistics'!$K$7)</f>
        <v>0.80637919222883814</v>
      </c>
    </row>
    <row r="1308" spans="1:9" x14ac:dyDescent="0.35">
      <c r="A1308" s="31">
        <v>1307</v>
      </c>
      <c r="B1308">
        <v>9</v>
      </c>
      <c r="C1308">
        <v>2</v>
      </c>
      <c r="D1308">
        <v>2</v>
      </c>
      <c r="E1308" s="16">
        <v>2</v>
      </c>
      <c r="F1308" s="31">
        <f>STANDARDIZE(B1308, 'Summary Statistics'!$E$3, 'Summary Statistics'!$E$7)</f>
        <v>-0.29088334848693298</v>
      </c>
      <c r="G1308">
        <f>STANDARDIZE(C1308, 'Summary Statistics'!$I$3,'Summary Statistics'!$I$7)</f>
        <v>-0.61528219312381827</v>
      </c>
      <c r="H1308">
        <f>STANDARDIZE(D1308, 'Summary Statistics'!$J$3,'Summary Statistics'!$J$7)</f>
        <v>-5.8265062631872602E-2</v>
      </c>
      <c r="I1308" s="32">
        <f>STANDARDIZE(E1308, 'Summary Statistics'!$K$3,'Summary Statistics'!$K$7)</f>
        <v>-0.59444497767944848</v>
      </c>
    </row>
    <row r="1309" spans="1:9" x14ac:dyDescent="0.35">
      <c r="A1309" s="31">
        <v>1308</v>
      </c>
      <c r="B1309">
        <v>3</v>
      </c>
      <c r="C1309">
        <v>2</v>
      </c>
      <c r="D1309">
        <v>1</v>
      </c>
      <c r="E1309" s="16">
        <v>2</v>
      </c>
      <c r="F1309" s="31">
        <f>STANDARDIZE(B1309, 'Summary Statistics'!$E$3, 'Summary Statistics'!$E$7)</f>
        <v>-1.0624293730548606</v>
      </c>
      <c r="G1309">
        <f>STANDARDIZE(C1309, 'Summary Statistics'!$I$3,'Summary Statistics'!$I$7)</f>
        <v>-0.61528219312381827</v>
      </c>
      <c r="H1309">
        <f>STANDARDIZE(D1309, 'Summary Statistics'!$J$3,'Summary Statistics'!$J$7)</f>
        <v>-0.36858985273641137</v>
      </c>
      <c r="I1309" s="32">
        <f>STANDARDIZE(E1309, 'Summary Statistics'!$K$3,'Summary Statistics'!$K$7)</f>
        <v>-0.59444497767944848</v>
      </c>
    </row>
    <row r="1310" spans="1:9" x14ac:dyDescent="0.35">
      <c r="A1310" s="31">
        <v>1309</v>
      </c>
      <c r="B1310">
        <v>20</v>
      </c>
      <c r="C1310">
        <v>2</v>
      </c>
      <c r="D1310">
        <v>0</v>
      </c>
      <c r="E1310" s="16">
        <v>3</v>
      </c>
      <c r="F1310" s="31">
        <f>STANDARDIZE(B1310, 'Summary Statistics'!$E$3, 'Summary Statistics'!$E$7)</f>
        <v>1.1236176965542679</v>
      </c>
      <c r="G1310">
        <f>STANDARDIZE(C1310, 'Summary Statistics'!$I$3,'Summary Statistics'!$I$7)</f>
        <v>-0.61528219312381827</v>
      </c>
      <c r="H1310">
        <f>STANDARDIZE(D1310, 'Summary Statistics'!$J$3,'Summary Statistics'!$J$7)</f>
        <v>-0.67891464284095016</v>
      </c>
      <c r="I1310" s="32">
        <f>STANDARDIZE(E1310, 'Summary Statistics'!$K$3,'Summary Statistics'!$K$7)</f>
        <v>-0.31428014369779117</v>
      </c>
    </row>
    <row r="1311" spans="1:9" x14ac:dyDescent="0.35">
      <c r="A1311" s="31">
        <v>1310</v>
      </c>
      <c r="B1311">
        <v>5</v>
      </c>
      <c r="C1311">
        <v>3</v>
      </c>
      <c r="D1311">
        <v>1</v>
      </c>
      <c r="E1311" s="16">
        <v>2</v>
      </c>
      <c r="F1311" s="31">
        <f>STANDARDIZE(B1311, 'Summary Statistics'!$E$3, 'Summary Statistics'!$E$7)</f>
        <v>-0.80524736486555148</v>
      </c>
      <c r="G1311">
        <f>STANDARDIZE(C1311, 'Summary Statistics'!$I$3,'Summary Statistics'!$I$7)</f>
        <v>-0.33927827982140357</v>
      </c>
      <c r="H1311">
        <f>STANDARDIZE(D1311, 'Summary Statistics'!$J$3,'Summary Statistics'!$J$7)</f>
        <v>-0.36858985273641137</v>
      </c>
      <c r="I1311" s="32">
        <f>STANDARDIZE(E1311, 'Summary Statistics'!$K$3,'Summary Statistics'!$K$7)</f>
        <v>-0.59444497767944848</v>
      </c>
    </row>
    <row r="1312" spans="1:9" x14ac:dyDescent="0.35">
      <c r="A1312" s="31">
        <v>1311</v>
      </c>
      <c r="B1312">
        <v>23</v>
      </c>
      <c r="C1312">
        <v>2</v>
      </c>
      <c r="D1312">
        <v>2</v>
      </c>
      <c r="E1312" s="16">
        <v>2</v>
      </c>
      <c r="F1312" s="31">
        <f>STANDARDIZE(B1312, 'Summary Statistics'!$E$3, 'Summary Statistics'!$E$7)</f>
        <v>1.5093907088382317</v>
      </c>
      <c r="G1312">
        <f>STANDARDIZE(C1312, 'Summary Statistics'!$I$3,'Summary Statistics'!$I$7)</f>
        <v>-0.61528219312381827</v>
      </c>
      <c r="H1312">
        <f>STANDARDIZE(D1312, 'Summary Statistics'!$J$3,'Summary Statistics'!$J$7)</f>
        <v>-5.8265062631872602E-2</v>
      </c>
      <c r="I1312" s="32">
        <f>STANDARDIZE(E1312, 'Summary Statistics'!$K$3,'Summary Statistics'!$K$7)</f>
        <v>-0.59444497767944848</v>
      </c>
    </row>
    <row r="1313" spans="1:9" x14ac:dyDescent="0.35">
      <c r="A1313" s="31">
        <v>1312</v>
      </c>
      <c r="B1313">
        <v>0</v>
      </c>
      <c r="C1313">
        <v>0</v>
      </c>
      <c r="D1313">
        <v>0</v>
      </c>
      <c r="E1313" s="16">
        <v>0</v>
      </c>
      <c r="F1313" s="31">
        <f>STANDARDIZE(B1313, 'Summary Statistics'!$E$3, 'Summary Statistics'!$E$7)</f>
        <v>-1.4482023853388246</v>
      </c>
      <c r="G1313">
        <f>STANDARDIZE(C1313, 'Summary Statistics'!$I$3,'Summary Statistics'!$I$7)</f>
        <v>-1.1672900197286478</v>
      </c>
      <c r="H1313">
        <f>STANDARDIZE(D1313, 'Summary Statistics'!$J$3,'Summary Statistics'!$J$7)</f>
        <v>-0.67891464284095016</v>
      </c>
      <c r="I1313" s="32">
        <f>STANDARDIZE(E1313, 'Summary Statistics'!$K$3,'Summary Statistics'!$K$7)</f>
        <v>-1.1547746456427632</v>
      </c>
    </row>
    <row r="1314" spans="1:9" x14ac:dyDescent="0.35">
      <c r="A1314" s="31">
        <v>1313</v>
      </c>
      <c r="B1314">
        <v>2</v>
      </c>
      <c r="C1314">
        <v>0</v>
      </c>
      <c r="D1314">
        <v>0</v>
      </c>
      <c r="E1314" s="16">
        <v>0</v>
      </c>
      <c r="F1314" s="31">
        <f>STANDARDIZE(B1314, 'Summary Statistics'!$E$3, 'Summary Statistics'!$E$7)</f>
        <v>-1.1910203771495154</v>
      </c>
      <c r="G1314">
        <f>STANDARDIZE(C1314, 'Summary Statistics'!$I$3,'Summary Statistics'!$I$7)</f>
        <v>-1.1672900197286478</v>
      </c>
      <c r="H1314">
        <f>STANDARDIZE(D1314, 'Summary Statistics'!$J$3,'Summary Statistics'!$J$7)</f>
        <v>-0.67891464284095016</v>
      </c>
      <c r="I1314" s="32">
        <f>STANDARDIZE(E1314, 'Summary Statistics'!$K$3,'Summary Statistics'!$K$7)</f>
        <v>-1.1547746456427632</v>
      </c>
    </row>
    <row r="1315" spans="1:9" x14ac:dyDescent="0.35">
      <c r="A1315" s="31">
        <v>1314</v>
      </c>
      <c r="B1315">
        <v>4</v>
      </c>
      <c r="C1315">
        <v>2</v>
      </c>
      <c r="D1315">
        <v>2</v>
      </c>
      <c r="E1315" s="16">
        <v>0</v>
      </c>
      <c r="F1315" s="31">
        <f>STANDARDIZE(B1315, 'Summary Statistics'!$E$3, 'Summary Statistics'!$E$7)</f>
        <v>-0.93383836896020611</v>
      </c>
      <c r="G1315">
        <f>STANDARDIZE(C1315, 'Summary Statistics'!$I$3,'Summary Statistics'!$I$7)</f>
        <v>-0.61528219312381827</v>
      </c>
      <c r="H1315">
        <f>STANDARDIZE(D1315, 'Summary Statistics'!$J$3,'Summary Statistics'!$J$7)</f>
        <v>-5.8265062631872602E-2</v>
      </c>
      <c r="I1315" s="32">
        <f>STANDARDIZE(E1315, 'Summary Statistics'!$K$3,'Summary Statistics'!$K$7)</f>
        <v>-1.1547746456427632</v>
      </c>
    </row>
    <row r="1316" spans="1:9" x14ac:dyDescent="0.35">
      <c r="A1316" s="31">
        <v>1315</v>
      </c>
      <c r="B1316">
        <v>10</v>
      </c>
      <c r="C1316">
        <v>7</v>
      </c>
      <c r="D1316">
        <v>5</v>
      </c>
      <c r="E1316" s="16">
        <v>7</v>
      </c>
      <c r="F1316" s="31">
        <f>STANDARDIZE(B1316, 'Summary Statistics'!$E$3, 'Summary Statistics'!$E$7)</f>
        <v>-0.16229234439227835</v>
      </c>
      <c r="G1316">
        <f>STANDARDIZE(C1316, 'Summary Statistics'!$I$3,'Summary Statistics'!$I$7)</f>
        <v>0.76473737338825531</v>
      </c>
      <c r="H1316">
        <f>STANDARDIZE(D1316, 'Summary Statistics'!$J$3,'Summary Statistics'!$J$7)</f>
        <v>0.87270930768174382</v>
      </c>
      <c r="I1316" s="32">
        <f>STANDARDIZE(E1316, 'Summary Statistics'!$K$3,'Summary Statistics'!$K$7)</f>
        <v>0.80637919222883814</v>
      </c>
    </row>
    <row r="1317" spans="1:9" x14ac:dyDescent="0.35">
      <c r="A1317" s="31">
        <v>1316</v>
      </c>
      <c r="B1317">
        <v>15</v>
      </c>
      <c r="C1317">
        <v>0</v>
      </c>
      <c r="D1317">
        <v>0</v>
      </c>
      <c r="E1317" s="16">
        <v>0</v>
      </c>
      <c r="F1317" s="31">
        <f>STANDARDIZE(B1317, 'Summary Statistics'!$E$3, 'Summary Statistics'!$E$7)</f>
        <v>0.48066267608099472</v>
      </c>
      <c r="G1317">
        <f>STANDARDIZE(C1317, 'Summary Statistics'!$I$3,'Summary Statistics'!$I$7)</f>
        <v>-1.1672900197286478</v>
      </c>
      <c r="H1317">
        <f>STANDARDIZE(D1317, 'Summary Statistics'!$J$3,'Summary Statistics'!$J$7)</f>
        <v>-0.67891464284095016</v>
      </c>
      <c r="I1317" s="32">
        <f>STANDARDIZE(E1317, 'Summary Statistics'!$K$3,'Summary Statistics'!$K$7)</f>
        <v>-1.1547746456427632</v>
      </c>
    </row>
    <row r="1318" spans="1:9" x14ac:dyDescent="0.35">
      <c r="A1318" s="31">
        <v>1317</v>
      </c>
      <c r="B1318">
        <v>7</v>
      </c>
      <c r="C1318">
        <v>7</v>
      </c>
      <c r="D1318">
        <v>7</v>
      </c>
      <c r="E1318" s="16">
        <v>7</v>
      </c>
      <c r="F1318" s="31">
        <f>STANDARDIZE(B1318, 'Summary Statistics'!$E$3, 'Summary Statistics'!$E$7)</f>
        <v>-0.54806535667624223</v>
      </c>
      <c r="G1318">
        <f>STANDARDIZE(C1318, 'Summary Statistics'!$I$3,'Summary Statistics'!$I$7)</f>
        <v>0.76473737338825531</v>
      </c>
      <c r="H1318">
        <f>STANDARDIZE(D1318, 'Summary Statistics'!$J$3,'Summary Statistics'!$J$7)</f>
        <v>1.4933588878908215</v>
      </c>
      <c r="I1318" s="32">
        <f>STANDARDIZE(E1318, 'Summary Statistics'!$K$3,'Summary Statistics'!$K$7)</f>
        <v>0.80637919222883814</v>
      </c>
    </row>
    <row r="1319" spans="1:9" x14ac:dyDescent="0.35">
      <c r="A1319" s="31">
        <v>1318</v>
      </c>
      <c r="B1319">
        <v>6</v>
      </c>
      <c r="C1319">
        <v>4</v>
      </c>
      <c r="D1319">
        <v>0</v>
      </c>
      <c r="E1319" s="16">
        <v>2</v>
      </c>
      <c r="F1319" s="31">
        <f>STANDARDIZE(B1319, 'Summary Statistics'!$E$3, 'Summary Statistics'!$E$7)</f>
        <v>-0.67665636077089686</v>
      </c>
      <c r="G1319">
        <f>STANDARDIZE(C1319, 'Summary Statistics'!$I$3,'Summary Statistics'!$I$7)</f>
        <v>-6.3274366518988837E-2</v>
      </c>
      <c r="H1319">
        <f>STANDARDIZE(D1319, 'Summary Statistics'!$J$3,'Summary Statistics'!$J$7)</f>
        <v>-0.67891464284095016</v>
      </c>
      <c r="I1319" s="32">
        <f>STANDARDIZE(E1319, 'Summary Statistics'!$K$3,'Summary Statistics'!$K$7)</f>
        <v>-0.59444497767944848</v>
      </c>
    </row>
    <row r="1320" spans="1:9" x14ac:dyDescent="0.35">
      <c r="A1320" s="31">
        <v>1319</v>
      </c>
      <c r="B1320">
        <v>11</v>
      </c>
      <c r="C1320">
        <v>8</v>
      </c>
      <c r="D1320">
        <v>3</v>
      </c>
      <c r="E1320" s="16">
        <v>10</v>
      </c>
      <c r="F1320" s="31">
        <f>STANDARDIZE(B1320, 'Summary Statistics'!$E$3, 'Summary Statistics'!$E$7)</f>
        <v>-3.3701340297623741E-2</v>
      </c>
      <c r="G1320">
        <f>STANDARDIZE(C1320, 'Summary Statistics'!$I$3,'Summary Statistics'!$I$7)</f>
        <v>1.04074128669067</v>
      </c>
      <c r="H1320">
        <f>STANDARDIZE(D1320, 'Summary Statistics'!$J$3,'Summary Statistics'!$J$7)</f>
        <v>0.2520597274726662</v>
      </c>
      <c r="I1320" s="32">
        <f>STANDARDIZE(E1320, 'Summary Statistics'!$K$3,'Summary Statistics'!$K$7)</f>
        <v>1.6468736941738102</v>
      </c>
    </row>
    <row r="1321" spans="1:9" x14ac:dyDescent="0.35">
      <c r="A1321" s="31">
        <v>1320</v>
      </c>
      <c r="B1321">
        <v>4</v>
      </c>
      <c r="C1321">
        <v>0</v>
      </c>
      <c r="D1321">
        <v>0</v>
      </c>
      <c r="E1321" s="16">
        <v>0</v>
      </c>
      <c r="F1321" s="31">
        <f>STANDARDIZE(B1321, 'Summary Statistics'!$E$3, 'Summary Statistics'!$E$7)</f>
        <v>-0.93383836896020611</v>
      </c>
      <c r="G1321">
        <f>STANDARDIZE(C1321, 'Summary Statistics'!$I$3,'Summary Statistics'!$I$7)</f>
        <v>-1.1672900197286478</v>
      </c>
      <c r="H1321">
        <f>STANDARDIZE(D1321, 'Summary Statistics'!$J$3,'Summary Statistics'!$J$7)</f>
        <v>-0.67891464284095016</v>
      </c>
      <c r="I1321" s="32">
        <f>STANDARDIZE(E1321, 'Summary Statistics'!$K$3,'Summary Statistics'!$K$7)</f>
        <v>-1.1547746456427632</v>
      </c>
    </row>
    <row r="1322" spans="1:9" x14ac:dyDescent="0.35">
      <c r="A1322" s="31">
        <v>1321</v>
      </c>
      <c r="B1322">
        <v>10</v>
      </c>
      <c r="C1322">
        <v>3</v>
      </c>
      <c r="D1322">
        <v>3</v>
      </c>
      <c r="E1322" s="16">
        <v>3</v>
      </c>
      <c r="F1322" s="31">
        <f>STANDARDIZE(B1322, 'Summary Statistics'!$E$3, 'Summary Statistics'!$E$7)</f>
        <v>-0.16229234439227835</v>
      </c>
      <c r="G1322">
        <f>STANDARDIZE(C1322, 'Summary Statistics'!$I$3,'Summary Statistics'!$I$7)</f>
        <v>-0.33927827982140357</v>
      </c>
      <c r="H1322">
        <f>STANDARDIZE(D1322, 'Summary Statistics'!$J$3,'Summary Statistics'!$J$7)</f>
        <v>0.2520597274726662</v>
      </c>
      <c r="I1322" s="32">
        <f>STANDARDIZE(E1322, 'Summary Statistics'!$K$3,'Summary Statistics'!$K$7)</f>
        <v>-0.31428014369779117</v>
      </c>
    </row>
    <row r="1323" spans="1:9" x14ac:dyDescent="0.35">
      <c r="A1323" s="31">
        <v>1322</v>
      </c>
      <c r="B1323">
        <v>7</v>
      </c>
      <c r="C1323">
        <v>2</v>
      </c>
      <c r="D1323">
        <v>2</v>
      </c>
      <c r="E1323" s="16">
        <v>0</v>
      </c>
      <c r="F1323" s="31">
        <f>STANDARDIZE(B1323, 'Summary Statistics'!$E$3, 'Summary Statistics'!$E$7)</f>
        <v>-0.54806535667624223</v>
      </c>
      <c r="G1323">
        <f>STANDARDIZE(C1323, 'Summary Statistics'!$I$3,'Summary Statistics'!$I$7)</f>
        <v>-0.61528219312381827</v>
      </c>
      <c r="H1323">
        <f>STANDARDIZE(D1323, 'Summary Statistics'!$J$3,'Summary Statistics'!$J$7)</f>
        <v>-5.8265062631872602E-2</v>
      </c>
      <c r="I1323" s="32">
        <f>STANDARDIZE(E1323, 'Summary Statistics'!$K$3,'Summary Statistics'!$K$7)</f>
        <v>-1.1547746456427632</v>
      </c>
    </row>
    <row r="1324" spans="1:9" x14ac:dyDescent="0.35">
      <c r="A1324" s="31">
        <v>1323</v>
      </c>
      <c r="B1324">
        <v>12</v>
      </c>
      <c r="C1324">
        <v>8</v>
      </c>
      <c r="D1324">
        <v>4</v>
      </c>
      <c r="E1324" s="16">
        <v>7</v>
      </c>
      <c r="F1324" s="31">
        <f>STANDARDIZE(B1324, 'Summary Statistics'!$E$3, 'Summary Statistics'!$E$7)</f>
        <v>9.4889663797030885E-2</v>
      </c>
      <c r="G1324">
        <f>STANDARDIZE(C1324, 'Summary Statistics'!$I$3,'Summary Statistics'!$I$7)</f>
        <v>1.04074128669067</v>
      </c>
      <c r="H1324">
        <f>STANDARDIZE(D1324, 'Summary Statistics'!$J$3,'Summary Statistics'!$J$7)</f>
        <v>0.56238451757720498</v>
      </c>
      <c r="I1324" s="32">
        <f>STANDARDIZE(E1324, 'Summary Statistics'!$K$3,'Summary Statistics'!$K$7)</f>
        <v>0.80637919222883814</v>
      </c>
    </row>
    <row r="1325" spans="1:9" x14ac:dyDescent="0.35">
      <c r="A1325" s="31">
        <v>1324</v>
      </c>
      <c r="B1325">
        <v>3</v>
      </c>
      <c r="C1325">
        <v>2</v>
      </c>
      <c r="D1325">
        <v>2</v>
      </c>
      <c r="E1325" s="16">
        <v>2</v>
      </c>
      <c r="F1325" s="31">
        <f>STANDARDIZE(B1325, 'Summary Statistics'!$E$3, 'Summary Statistics'!$E$7)</f>
        <v>-1.0624293730548606</v>
      </c>
      <c r="G1325">
        <f>STANDARDIZE(C1325, 'Summary Statistics'!$I$3,'Summary Statistics'!$I$7)</f>
        <v>-0.61528219312381827</v>
      </c>
      <c r="H1325">
        <f>STANDARDIZE(D1325, 'Summary Statistics'!$J$3,'Summary Statistics'!$J$7)</f>
        <v>-5.8265062631872602E-2</v>
      </c>
      <c r="I1325" s="32">
        <f>STANDARDIZE(E1325, 'Summary Statistics'!$K$3,'Summary Statistics'!$K$7)</f>
        <v>-0.59444497767944848</v>
      </c>
    </row>
    <row r="1326" spans="1:9" x14ac:dyDescent="0.35">
      <c r="A1326" s="31">
        <v>1325</v>
      </c>
      <c r="B1326">
        <v>11</v>
      </c>
      <c r="C1326">
        <v>0</v>
      </c>
      <c r="D1326">
        <v>1</v>
      </c>
      <c r="E1326" s="16">
        <v>6</v>
      </c>
      <c r="F1326" s="31">
        <f>STANDARDIZE(B1326, 'Summary Statistics'!$E$3, 'Summary Statistics'!$E$7)</f>
        <v>-3.3701340297623741E-2</v>
      </c>
      <c r="G1326">
        <f>STANDARDIZE(C1326, 'Summary Statistics'!$I$3,'Summary Statistics'!$I$7)</f>
        <v>-1.1672900197286478</v>
      </c>
      <c r="H1326">
        <f>STANDARDIZE(D1326, 'Summary Statistics'!$J$3,'Summary Statistics'!$J$7)</f>
        <v>-0.36858985273641137</v>
      </c>
      <c r="I1326" s="32">
        <f>STANDARDIZE(E1326, 'Summary Statistics'!$K$3,'Summary Statistics'!$K$7)</f>
        <v>0.52621435824718088</v>
      </c>
    </row>
    <row r="1327" spans="1:9" x14ac:dyDescent="0.35">
      <c r="A1327" s="31">
        <v>1326</v>
      </c>
      <c r="B1327">
        <v>8</v>
      </c>
      <c r="C1327">
        <v>0</v>
      </c>
      <c r="D1327">
        <v>0</v>
      </c>
      <c r="E1327" s="16">
        <v>0</v>
      </c>
      <c r="F1327" s="31">
        <f>STANDARDIZE(B1327, 'Summary Statistics'!$E$3, 'Summary Statistics'!$E$7)</f>
        <v>-0.41947435258158761</v>
      </c>
      <c r="G1327">
        <f>STANDARDIZE(C1327, 'Summary Statistics'!$I$3,'Summary Statistics'!$I$7)</f>
        <v>-1.1672900197286478</v>
      </c>
      <c r="H1327">
        <f>STANDARDIZE(D1327, 'Summary Statistics'!$J$3,'Summary Statistics'!$J$7)</f>
        <v>-0.67891464284095016</v>
      </c>
      <c r="I1327" s="32">
        <f>STANDARDIZE(E1327, 'Summary Statistics'!$K$3,'Summary Statistics'!$K$7)</f>
        <v>-1.1547746456427632</v>
      </c>
    </row>
    <row r="1328" spans="1:9" x14ac:dyDescent="0.35">
      <c r="A1328" s="31">
        <v>1327</v>
      </c>
      <c r="B1328">
        <v>7</v>
      </c>
      <c r="C1328">
        <v>2</v>
      </c>
      <c r="D1328">
        <v>2</v>
      </c>
      <c r="E1328" s="16">
        <v>2</v>
      </c>
      <c r="F1328" s="31">
        <f>STANDARDIZE(B1328, 'Summary Statistics'!$E$3, 'Summary Statistics'!$E$7)</f>
        <v>-0.54806535667624223</v>
      </c>
      <c r="G1328">
        <f>STANDARDIZE(C1328, 'Summary Statistics'!$I$3,'Summary Statistics'!$I$7)</f>
        <v>-0.61528219312381827</v>
      </c>
      <c r="H1328">
        <f>STANDARDIZE(D1328, 'Summary Statistics'!$J$3,'Summary Statistics'!$J$7)</f>
        <v>-5.8265062631872602E-2</v>
      </c>
      <c r="I1328" s="32">
        <f>STANDARDIZE(E1328, 'Summary Statistics'!$K$3,'Summary Statistics'!$K$7)</f>
        <v>-0.59444497767944848</v>
      </c>
    </row>
    <row r="1329" spans="1:9" x14ac:dyDescent="0.35">
      <c r="A1329" s="31">
        <v>1328</v>
      </c>
      <c r="B1329">
        <v>25</v>
      </c>
      <c r="C1329">
        <v>17</v>
      </c>
      <c r="D1329">
        <v>2</v>
      </c>
      <c r="E1329" s="16">
        <v>8</v>
      </c>
      <c r="F1329" s="31">
        <f>STANDARDIZE(B1329, 'Summary Statistics'!$E$3, 'Summary Statistics'!$E$7)</f>
        <v>1.7665727170275409</v>
      </c>
      <c r="G1329">
        <f>STANDARDIZE(C1329, 'Summary Statistics'!$I$3,'Summary Statistics'!$I$7)</f>
        <v>3.5247765064124024</v>
      </c>
      <c r="H1329">
        <f>STANDARDIZE(D1329, 'Summary Statistics'!$J$3,'Summary Statistics'!$J$7)</f>
        <v>-5.8265062631872602E-2</v>
      </c>
      <c r="I1329" s="32">
        <f>STANDARDIZE(E1329, 'Summary Statistics'!$K$3,'Summary Statistics'!$K$7)</f>
        <v>1.0865440262104955</v>
      </c>
    </row>
    <row r="1330" spans="1:9" x14ac:dyDescent="0.35">
      <c r="A1330" s="31">
        <v>1329</v>
      </c>
      <c r="B1330">
        <v>9</v>
      </c>
      <c r="C1330">
        <v>8</v>
      </c>
      <c r="D1330">
        <v>5</v>
      </c>
      <c r="E1330" s="16">
        <v>8</v>
      </c>
      <c r="F1330" s="31">
        <f>STANDARDIZE(B1330, 'Summary Statistics'!$E$3, 'Summary Statistics'!$E$7)</f>
        <v>-0.29088334848693298</v>
      </c>
      <c r="G1330">
        <f>STANDARDIZE(C1330, 'Summary Statistics'!$I$3,'Summary Statistics'!$I$7)</f>
        <v>1.04074128669067</v>
      </c>
      <c r="H1330">
        <f>STANDARDIZE(D1330, 'Summary Statistics'!$J$3,'Summary Statistics'!$J$7)</f>
        <v>0.87270930768174382</v>
      </c>
      <c r="I1330" s="32">
        <f>STANDARDIZE(E1330, 'Summary Statistics'!$K$3,'Summary Statistics'!$K$7)</f>
        <v>1.0865440262104955</v>
      </c>
    </row>
    <row r="1331" spans="1:9" x14ac:dyDescent="0.35">
      <c r="A1331" s="31">
        <v>1330</v>
      </c>
      <c r="B1331">
        <v>1</v>
      </c>
      <c r="C1331">
        <v>0</v>
      </c>
      <c r="D1331">
        <v>0</v>
      </c>
      <c r="E1331" s="16">
        <v>0</v>
      </c>
      <c r="F1331" s="31">
        <f>STANDARDIZE(B1331, 'Summary Statistics'!$E$3, 'Summary Statistics'!$E$7)</f>
        <v>-1.3196113812441699</v>
      </c>
      <c r="G1331">
        <f>STANDARDIZE(C1331, 'Summary Statistics'!$I$3,'Summary Statistics'!$I$7)</f>
        <v>-1.1672900197286478</v>
      </c>
      <c r="H1331">
        <f>STANDARDIZE(D1331, 'Summary Statistics'!$J$3,'Summary Statistics'!$J$7)</f>
        <v>-0.67891464284095016</v>
      </c>
      <c r="I1331" s="32">
        <f>STANDARDIZE(E1331, 'Summary Statistics'!$K$3,'Summary Statistics'!$K$7)</f>
        <v>-1.1547746456427632</v>
      </c>
    </row>
    <row r="1332" spans="1:9" x14ac:dyDescent="0.35">
      <c r="A1332" s="31">
        <v>1331</v>
      </c>
      <c r="B1332">
        <v>21</v>
      </c>
      <c r="C1332">
        <v>12</v>
      </c>
      <c r="D1332">
        <v>6</v>
      </c>
      <c r="E1332" s="16">
        <v>14</v>
      </c>
      <c r="F1332" s="31">
        <f>STANDARDIZE(B1332, 'Summary Statistics'!$E$3, 'Summary Statistics'!$E$7)</f>
        <v>1.2522087006489224</v>
      </c>
      <c r="G1332">
        <f>STANDARDIZE(C1332, 'Summary Statistics'!$I$3,'Summary Statistics'!$I$7)</f>
        <v>2.1447569399003292</v>
      </c>
      <c r="H1332">
        <f>STANDARDIZE(D1332, 'Summary Statistics'!$J$3,'Summary Statistics'!$J$7)</f>
        <v>1.1830340977862825</v>
      </c>
      <c r="I1332" s="32">
        <f>STANDARDIZE(E1332, 'Summary Statistics'!$K$3,'Summary Statistics'!$K$7)</f>
        <v>2.7675330301004397</v>
      </c>
    </row>
    <row r="1333" spans="1:9" x14ac:dyDescent="0.35">
      <c r="A1333" s="31">
        <v>1332</v>
      </c>
      <c r="B1333">
        <v>29</v>
      </c>
      <c r="C1333">
        <v>10</v>
      </c>
      <c r="D1333">
        <v>12</v>
      </c>
      <c r="E1333" s="16">
        <v>9</v>
      </c>
      <c r="F1333" s="31">
        <f>STANDARDIZE(B1333, 'Summary Statistics'!$E$3, 'Summary Statistics'!$E$7)</f>
        <v>2.2809367334061594</v>
      </c>
      <c r="G1333">
        <f>STANDARDIZE(C1333, 'Summary Statistics'!$I$3,'Summary Statistics'!$I$7)</f>
        <v>1.5927491132954996</v>
      </c>
      <c r="H1333">
        <f>STANDARDIZE(D1333, 'Summary Statistics'!$J$3,'Summary Statistics'!$J$7)</f>
        <v>3.0449828384135156</v>
      </c>
      <c r="I1333" s="32">
        <f>STANDARDIZE(E1333, 'Summary Statistics'!$K$3,'Summary Statistics'!$K$7)</f>
        <v>1.3667088601921529</v>
      </c>
    </row>
    <row r="1334" spans="1:9" x14ac:dyDescent="0.35">
      <c r="A1334" s="31">
        <v>1333</v>
      </c>
      <c r="B1334">
        <v>1</v>
      </c>
      <c r="C1334">
        <v>0</v>
      </c>
      <c r="D1334">
        <v>1</v>
      </c>
      <c r="E1334" s="16">
        <v>0</v>
      </c>
      <c r="F1334" s="31">
        <f>STANDARDIZE(B1334, 'Summary Statistics'!$E$3, 'Summary Statistics'!$E$7)</f>
        <v>-1.3196113812441699</v>
      </c>
      <c r="G1334">
        <f>STANDARDIZE(C1334, 'Summary Statistics'!$I$3,'Summary Statistics'!$I$7)</f>
        <v>-1.1672900197286478</v>
      </c>
      <c r="H1334">
        <f>STANDARDIZE(D1334, 'Summary Statistics'!$J$3,'Summary Statistics'!$J$7)</f>
        <v>-0.36858985273641137</v>
      </c>
      <c r="I1334" s="32">
        <f>STANDARDIZE(E1334, 'Summary Statistics'!$K$3,'Summary Statistics'!$K$7)</f>
        <v>-1.1547746456427632</v>
      </c>
    </row>
    <row r="1335" spans="1:9" x14ac:dyDescent="0.35">
      <c r="A1335" s="31">
        <v>1334</v>
      </c>
      <c r="B1335">
        <v>14</v>
      </c>
      <c r="C1335">
        <v>7</v>
      </c>
      <c r="D1335">
        <v>0</v>
      </c>
      <c r="E1335" s="16">
        <v>7</v>
      </c>
      <c r="F1335" s="31">
        <f>STANDARDIZE(B1335, 'Summary Statistics'!$E$3, 'Summary Statistics'!$E$7)</f>
        <v>0.35207167198634015</v>
      </c>
      <c r="G1335">
        <f>STANDARDIZE(C1335, 'Summary Statistics'!$I$3,'Summary Statistics'!$I$7)</f>
        <v>0.76473737338825531</v>
      </c>
      <c r="H1335">
        <f>STANDARDIZE(D1335, 'Summary Statistics'!$J$3,'Summary Statistics'!$J$7)</f>
        <v>-0.67891464284095016</v>
      </c>
      <c r="I1335" s="32">
        <f>STANDARDIZE(E1335, 'Summary Statistics'!$K$3,'Summary Statistics'!$K$7)</f>
        <v>0.80637919222883814</v>
      </c>
    </row>
    <row r="1336" spans="1:9" x14ac:dyDescent="0.35">
      <c r="A1336" s="31">
        <v>1335</v>
      </c>
      <c r="B1336">
        <v>8</v>
      </c>
      <c r="C1336">
        <v>6</v>
      </c>
      <c r="D1336">
        <v>7</v>
      </c>
      <c r="E1336" s="16">
        <v>3</v>
      </c>
      <c r="F1336" s="31">
        <f>STANDARDIZE(B1336, 'Summary Statistics'!$E$3, 'Summary Statistics'!$E$7)</f>
        <v>-0.41947435258158761</v>
      </c>
      <c r="G1336">
        <f>STANDARDIZE(C1336, 'Summary Statistics'!$I$3,'Summary Statistics'!$I$7)</f>
        <v>0.48873346008584062</v>
      </c>
      <c r="H1336">
        <f>STANDARDIZE(D1336, 'Summary Statistics'!$J$3,'Summary Statistics'!$J$7)</f>
        <v>1.4933588878908215</v>
      </c>
      <c r="I1336" s="32">
        <f>STANDARDIZE(E1336, 'Summary Statistics'!$K$3,'Summary Statistics'!$K$7)</f>
        <v>-0.31428014369779117</v>
      </c>
    </row>
    <row r="1337" spans="1:9" x14ac:dyDescent="0.35">
      <c r="A1337" s="31">
        <v>1336</v>
      </c>
      <c r="B1337">
        <v>7</v>
      </c>
      <c r="C1337">
        <v>2</v>
      </c>
      <c r="D1337">
        <v>2</v>
      </c>
      <c r="E1337" s="16">
        <v>2</v>
      </c>
      <c r="F1337" s="31">
        <f>STANDARDIZE(B1337, 'Summary Statistics'!$E$3, 'Summary Statistics'!$E$7)</f>
        <v>-0.54806535667624223</v>
      </c>
      <c r="G1337">
        <f>STANDARDIZE(C1337, 'Summary Statistics'!$I$3,'Summary Statistics'!$I$7)</f>
        <v>-0.61528219312381827</v>
      </c>
      <c r="H1337">
        <f>STANDARDIZE(D1337, 'Summary Statistics'!$J$3,'Summary Statistics'!$J$7)</f>
        <v>-5.8265062631872602E-2</v>
      </c>
      <c r="I1337" s="32">
        <f>STANDARDIZE(E1337, 'Summary Statistics'!$K$3,'Summary Statistics'!$K$7)</f>
        <v>-0.59444497767944848</v>
      </c>
    </row>
    <row r="1338" spans="1:9" x14ac:dyDescent="0.35">
      <c r="A1338" s="31">
        <v>1337</v>
      </c>
      <c r="B1338">
        <v>19</v>
      </c>
      <c r="C1338">
        <v>2</v>
      </c>
      <c r="D1338">
        <v>0</v>
      </c>
      <c r="E1338" s="16">
        <v>4</v>
      </c>
      <c r="F1338" s="31">
        <f>STANDARDIZE(B1338, 'Summary Statistics'!$E$3, 'Summary Statistics'!$E$7)</f>
        <v>0.99502669245961328</v>
      </c>
      <c r="G1338">
        <f>STANDARDIZE(C1338, 'Summary Statistics'!$I$3,'Summary Statistics'!$I$7)</f>
        <v>-0.61528219312381827</v>
      </c>
      <c r="H1338">
        <f>STANDARDIZE(D1338, 'Summary Statistics'!$J$3,'Summary Statistics'!$J$7)</f>
        <v>-0.67891464284095016</v>
      </c>
      <c r="I1338" s="32">
        <f>STANDARDIZE(E1338, 'Summary Statistics'!$K$3,'Summary Statistics'!$K$7)</f>
        <v>-3.4115309716133843E-2</v>
      </c>
    </row>
    <row r="1339" spans="1:9" x14ac:dyDescent="0.35">
      <c r="A1339" s="31">
        <v>1338</v>
      </c>
      <c r="B1339">
        <v>1</v>
      </c>
      <c r="C1339">
        <v>0</v>
      </c>
      <c r="D1339">
        <v>0</v>
      </c>
      <c r="E1339" s="16">
        <v>0</v>
      </c>
      <c r="F1339" s="31">
        <f>STANDARDIZE(B1339, 'Summary Statistics'!$E$3, 'Summary Statistics'!$E$7)</f>
        <v>-1.3196113812441699</v>
      </c>
      <c r="G1339">
        <f>STANDARDIZE(C1339, 'Summary Statistics'!$I$3,'Summary Statistics'!$I$7)</f>
        <v>-1.1672900197286478</v>
      </c>
      <c r="H1339">
        <f>STANDARDIZE(D1339, 'Summary Statistics'!$J$3,'Summary Statistics'!$J$7)</f>
        <v>-0.67891464284095016</v>
      </c>
      <c r="I1339" s="32">
        <f>STANDARDIZE(E1339, 'Summary Statistics'!$K$3,'Summary Statistics'!$K$7)</f>
        <v>-1.1547746456427632</v>
      </c>
    </row>
    <row r="1340" spans="1:9" x14ac:dyDescent="0.35">
      <c r="A1340" s="31">
        <v>1339</v>
      </c>
      <c r="B1340">
        <v>1</v>
      </c>
      <c r="C1340">
        <v>0</v>
      </c>
      <c r="D1340">
        <v>0</v>
      </c>
      <c r="E1340" s="16">
        <v>0</v>
      </c>
      <c r="F1340" s="31">
        <f>STANDARDIZE(B1340, 'Summary Statistics'!$E$3, 'Summary Statistics'!$E$7)</f>
        <v>-1.3196113812441699</v>
      </c>
      <c r="G1340">
        <f>STANDARDIZE(C1340, 'Summary Statistics'!$I$3,'Summary Statistics'!$I$7)</f>
        <v>-1.1672900197286478</v>
      </c>
      <c r="H1340">
        <f>STANDARDIZE(D1340, 'Summary Statistics'!$J$3,'Summary Statistics'!$J$7)</f>
        <v>-0.67891464284095016</v>
      </c>
      <c r="I1340" s="32">
        <f>STANDARDIZE(E1340, 'Summary Statistics'!$K$3,'Summary Statistics'!$K$7)</f>
        <v>-1.1547746456427632</v>
      </c>
    </row>
    <row r="1341" spans="1:9" x14ac:dyDescent="0.35">
      <c r="A1341" s="31">
        <v>1340</v>
      </c>
      <c r="B1341">
        <v>1</v>
      </c>
      <c r="C1341">
        <v>0</v>
      </c>
      <c r="D1341">
        <v>0</v>
      </c>
      <c r="E1341" s="16">
        <v>0</v>
      </c>
      <c r="F1341" s="31">
        <f>STANDARDIZE(B1341, 'Summary Statistics'!$E$3, 'Summary Statistics'!$E$7)</f>
        <v>-1.3196113812441699</v>
      </c>
      <c r="G1341">
        <f>STANDARDIZE(C1341, 'Summary Statistics'!$I$3,'Summary Statistics'!$I$7)</f>
        <v>-1.1672900197286478</v>
      </c>
      <c r="H1341">
        <f>STANDARDIZE(D1341, 'Summary Statistics'!$J$3,'Summary Statistics'!$J$7)</f>
        <v>-0.67891464284095016</v>
      </c>
      <c r="I1341" s="32">
        <f>STANDARDIZE(E1341, 'Summary Statistics'!$K$3,'Summary Statistics'!$K$7)</f>
        <v>-1.1547746456427632</v>
      </c>
    </row>
    <row r="1342" spans="1:9" x14ac:dyDescent="0.35">
      <c r="A1342" s="31">
        <v>1341</v>
      </c>
      <c r="B1342">
        <v>10</v>
      </c>
      <c r="C1342">
        <v>9</v>
      </c>
      <c r="D1342">
        <v>1</v>
      </c>
      <c r="E1342" s="16">
        <v>7</v>
      </c>
      <c r="F1342" s="31">
        <f>STANDARDIZE(B1342, 'Summary Statistics'!$E$3, 'Summary Statistics'!$E$7)</f>
        <v>-0.16229234439227835</v>
      </c>
      <c r="G1342">
        <f>STANDARDIZE(C1342, 'Summary Statistics'!$I$3,'Summary Statistics'!$I$7)</f>
        <v>1.3167451999930848</v>
      </c>
      <c r="H1342">
        <f>STANDARDIZE(D1342, 'Summary Statistics'!$J$3,'Summary Statistics'!$J$7)</f>
        <v>-0.36858985273641137</v>
      </c>
      <c r="I1342" s="32">
        <f>STANDARDIZE(E1342, 'Summary Statistics'!$K$3,'Summary Statistics'!$K$7)</f>
        <v>0.80637919222883814</v>
      </c>
    </row>
    <row r="1343" spans="1:9" x14ac:dyDescent="0.35">
      <c r="A1343" s="31">
        <v>1342</v>
      </c>
      <c r="B1343">
        <v>10</v>
      </c>
      <c r="C1343">
        <v>8</v>
      </c>
      <c r="D1343">
        <v>0</v>
      </c>
      <c r="E1343" s="16">
        <v>2</v>
      </c>
      <c r="F1343" s="31">
        <f>STANDARDIZE(B1343, 'Summary Statistics'!$E$3, 'Summary Statistics'!$E$7)</f>
        <v>-0.16229234439227835</v>
      </c>
      <c r="G1343">
        <f>STANDARDIZE(C1343, 'Summary Statistics'!$I$3,'Summary Statistics'!$I$7)</f>
        <v>1.04074128669067</v>
      </c>
      <c r="H1343">
        <f>STANDARDIZE(D1343, 'Summary Statistics'!$J$3,'Summary Statistics'!$J$7)</f>
        <v>-0.67891464284095016</v>
      </c>
      <c r="I1343" s="32">
        <f>STANDARDIZE(E1343, 'Summary Statistics'!$K$3,'Summary Statistics'!$K$7)</f>
        <v>-0.59444497767944848</v>
      </c>
    </row>
    <row r="1344" spans="1:9" x14ac:dyDescent="0.35">
      <c r="A1344" s="31">
        <v>1343</v>
      </c>
      <c r="B1344">
        <v>9</v>
      </c>
      <c r="C1344">
        <v>3</v>
      </c>
      <c r="D1344">
        <v>1</v>
      </c>
      <c r="E1344" s="16">
        <v>0</v>
      </c>
      <c r="F1344" s="31">
        <f>STANDARDIZE(B1344, 'Summary Statistics'!$E$3, 'Summary Statistics'!$E$7)</f>
        <v>-0.29088334848693298</v>
      </c>
      <c r="G1344">
        <f>STANDARDIZE(C1344, 'Summary Statistics'!$I$3,'Summary Statistics'!$I$7)</f>
        <v>-0.33927827982140357</v>
      </c>
      <c r="H1344">
        <f>STANDARDIZE(D1344, 'Summary Statistics'!$J$3,'Summary Statistics'!$J$7)</f>
        <v>-0.36858985273641137</v>
      </c>
      <c r="I1344" s="32">
        <f>STANDARDIZE(E1344, 'Summary Statistics'!$K$3,'Summary Statistics'!$K$7)</f>
        <v>-1.1547746456427632</v>
      </c>
    </row>
    <row r="1345" spans="1:9" x14ac:dyDescent="0.35">
      <c r="A1345" s="31">
        <v>1344</v>
      </c>
      <c r="B1345">
        <v>11</v>
      </c>
      <c r="C1345">
        <v>2</v>
      </c>
      <c r="D1345">
        <v>1</v>
      </c>
      <c r="E1345" s="16">
        <v>2</v>
      </c>
      <c r="F1345" s="31">
        <f>STANDARDIZE(B1345, 'Summary Statistics'!$E$3, 'Summary Statistics'!$E$7)</f>
        <v>-3.3701340297623741E-2</v>
      </c>
      <c r="G1345">
        <f>STANDARDIZE(C1345, 'Summary Statistics'!$I$3,'Summary Statistics'!$I$7)</f>
        <v>-0.61528219312381827</v>
      </c>
      <c r="H1345">
        <f>STANDARDIZE(D1345, 'Summary Statistics'!$J$3,'Summary Statistics'!$J$7)</f>
        <v>-0.36858985273641137</v>
      </c>
      <c r="I1345" s="32">
        <f>STANDARDIZE(E1345, 'Summary Statistics'!$K$3,'Summary Statistics'!$K$7)</f>
        <v>-0.59444497767944848</v>
      </c>
    </row>
    <row r="1346" spans="1:9" x14ac:dyDescent="0.35">
      <c r="A1346" s="31">
        <v>1345</v>
      </c>
      <c r="B1346">
        <v>16</v>
      </c>
      <c r="C1346">
        <v>3</v>
      </c>
      <c r="D1346">
        <v>0</v>
      </c>
      <c r="E1346" s="16">
        <v>4</v>
      </c>
      <c r="F1346" s="31">
        <f>STANDARDIZE(B1346, 'Summary Statistics'!$E$3, 'Summary Statistics'!$E$7)</f>
        <v>0.6092536801756494</v>
      </c>
      <c r="G1346">
        <f>STANDARDIZE(C1346, 'Summary Statistics'!$I$3,'Summary Statistics'!$I$7)</f>
        <v>-0.33927827982140357</v>
      </c>
      <c r="H1346">
        <f>STANDARDIZE(D1346, 'Summary Statistics'!$J$3,'Summary Statistics'!$J$7)</f>
        <v>-0.67891464284095016</v>
      </c>
      <c r="I1346" s="32">
        <f>STANDARDIZE(E1346, 'Summary Statistics'!$K$3,'Summary Statistics'!$K$7)</f>
        <v>-3.4115309716133843E-2</v>
      </c>
    </row>
    <row r="1347" spans="1:9" x14ac:dyDescent="0.35">
      <c r="A1347" s="31">
        <v>1346</v>
      </c>
      <c r="B1347">
        <v>4</v>
      </c>
      <c r="C1347">
        <v>2</v>
      </c>
      <c r="D1347">
        <v>0</v>
      </c>
      <c r="E1347" s="16">
        <v>2</v>
      </c>
      <c r="F1347" s="31">
        <f>STANDARDIZE(B1347, 'Summary Statistics'!$E$3, 'Summary Statistics'!$E$7)</f>
        <v>-0.93383836896020611</v>
      </c>
      <c r="G1347">
        <f>STANDARDIZE(C1347, 'Summary Statistics'!$I$3,'Summary Statistics'!$I$7)</f>
        <v>-0.61528219312381827</v>
      </c>
      <c r="H1347">
        <f>STANDARDIZE(D1347, 'Summary Statistics'!$J$3,'Summary Statistics'!$J$7)</f>
        <v>-0.67891464284095016</v>
      </c>
      <c r="I1347" s="32">
        <f>STANDARDIZE(E1347, 'Summary Statistics'!$K$3,'Summary Statistics'!$K$7)</f>
        <v>-0.59444497767944848</v>
      </c>
    </row>
    <row r="1348" spans="1:9" x14ac:dyDescent="0.35">
      <c r="A1348" s="31">
        <v>1347</v>
      </c>
      <c r="B1348">
        <v>10</v>
      </c>
      <c r="C1348">
        <v>8</v>
      </c>
      <c r="D1348">
        <v>3</v>
      </c>
      <c r="E1348" s="16">
        <v>8</v>
      </c>
      <c r="F1348" s="31">
        <f>STANDARDIZE(B1348, 'Summary Statistics'!$E$3, 'Summary Statistics'!$E$7)</f>
        <v>-0.16229234439227835</v>
      </c>
      <c r="G1348">
        <f>STANDARDIZE(C1348, 'Summary Statistics'!$I$3,'Summary Statistics'!$I$7)</f>
        <v>1.04074128669067</v>
      </c>
      <c r="H1348">
        <f>STANDARDIZE(D1348, 'Summary Statistics'!$J$3,'Summary Statistics'!$J$7)</f>
        <v>0.2520597274726662</v>
      </c>
      <c r="I1348" s="32">
        <f>STANDARDIZE(E1348, 'Summary Statistics'!$K$3,'Summary Statistics'!$K$7)</f>
        <v>1.0865440262104955</v>
      </c>
    </row>
    <row r="1349" spans="1:9" x14ac:dyDescent="0.35">
      <c r="A1349" s="31">
        <v>1348</v>
      </c>
      <c r="B1349">
        <v>10</v>
      </c>
      <c r="C1349">
        <v>1</v>
      </c>
      <c r="D1349">
        <v>0</v>
      </c>
      <c r="E1349" s="16">
        <v>8</v>
      </c>
      <c r="F1349" s="31">
        <f>STANDARDIZE(B1349, 'Summary Statistics'!$E$3, 'Summary Statistics'!$E$7)</f>
        <v>-0.16229234439227835</v>
      </c>
      <c r="G1349">
        <f>STANDARDIZE(C1349, 'Summary Statistics'!$I$3,'Summary Statistics'!$I$7)</f>
        <v>-0.89128610642623307</v>
      </c>
      <c r="H1349">
        <f>STANDARDIZE(D1349, 'Summary Statistics'!$J$3,'Summary Statistics'!$J$7)</f>
        <v>-0.67891464284095016</v>
      </c>
      <c r="I1349" s="32">
        <f>STANDARDIZE(E1349, 'Summary Statistics'!$K$3,'Summary Statistics'!$K$7)</f>
        <v>1.0865440262104955</v>
      </c>
    </row>
    <row r="1350" spans="1:9" x14ac:dyDescent="0.35">
      <c r="A1350" s="31">
        <v>1349</v>
      </c>
      <c r="B1350">
        <v>22</v>
      </c>
      <c r="C1350">
        <v>7</v>
      </c>
      <c r="D1350">
        <v>11</v>
      </c>
      <c r="E1350" s="16">
        <v>16</v>
      </c>
      <c r="F1350" s="31">
        <f>STANDARDIZE(B1350, 'Summary Statistics'!$E$3, 'Summary Statistics'!$E$7)</f>
        <v>1.3807997047435772</v>
      </c>
      <c r="G1350">
        <f>STANDARDIZE(C1350, 'Summary Statistics'!$I$3,'Summary Statistics'!$I$7)</f>
        <v>0.76473737338825531</v>
      </c>
      <c r="H1350">
        <f>STANDARDIZE(D1350, 'Summary Statistics'!$J$3,'Summary Statistics'!$J$7)</f>
        <v>2.7346580483089769</v>
      </c>
      <c r="I1350" s="32">
        <f>STANDARDIZE(E1350, 'Summary Statistics'!$K$3,'Summary Statistics'!$K$7)</f>
        <v>3.3278626980637545</v>
      </c>
    </row>
    <row r="1351" spans="1:9" x14ac:dyDescent="0.35">
      <c r="A1351" s="31">
        <v>1350</v>
      </c>
      <c r="B1351">
        <v>1</v>
      </c>
      <c r="C1351">
        <v>0</v>
      </c>
      <c r="D1351">
        <v>1</v>
      </c>
      <c r="E1351" s="16">
        <v>0</v>
      </c>
      <c r="F1351" s="31">
        <f>STANDARDIZE(B1351, 'Summary Statistics'!$E$3, 'Summary Statistics'!$E$7)</f>
        <v>-1.3196113812441699</v>
      </c>
      <c r="G1351">
        <f>STANDARDIZE(C1351, 'Summary Statistics'!$I$3,'Summary Statistics'!$I$7)</f>
        <v>-1.1672900197286478</v>
      </c>
      <c r="H1351">
        <f>STANDARDIZE(D1351, 'Summary Statistics'!$J$3,'Summary Statistics'!$J$7)</f>
        <v>-0.36858985273641137</v>
      </c>
      <c r="I1351" s="32">
        <f>STANDARDIZE(E1351, 'Summary Statistics'!$K$3,'Summary Statistics'!$K$7)</f>
        <v>-1.1547746456427632</v>
      </c>
    </row>
    <row r="1352" spans="1:9" x14ac:dyDescent="0.35">
      <c r="A1352" s="31">
        <v>1351</v>
      </c>
      <c r="B1352">
        <v>9</v>
      </c>
      <c r="C1352">
        <v>7</v>
      </c>
      <c r="D1352">
        <v>0</v>
      </c>
      <c r="E1352" s="16">
        <v>7</v>
      </c>
      <c r="F1352" s="31">
        <f>STANDARDIZE(B1352, 'Summary Statistics'!$E$3, 'Summary Statistics'!$E$7)</f>
        <v>-0.29088334848693298</v>
      </c>
      <c r="G1352">
        <f>STANDARDIZE(C1352, 'Summary Statistics'!$I$3,'Summary Statistics'!$I$7)</f>
        <v>0.76473737338825531</v>
      </c>
      <c r="H1352">
        <f>STANDARDIZE(D1352, 'Summary Statistics'!$J$3,'Summary Statistics'!$J$7)</f>
        <v>-0.67891464284095016</v>
      </c>
      <c r="I1352" s="32">
        <f>STANDARDIZE(E1352, 'Summary Statistics'!$K$3,'Summary Statistics'!$K$7)</f>
        <v>0.80637919222883814</v>
      </c>
    </row>
    <row r="1353" spans="1:9" x14ac:dyDescent="0.35">
      <c r="A1353" s="31">
        <v>1352</v>
      </c>
      <c r="B1353">
        <v>24</v>
      </c>
      <c r="C1353">
        <v>17</v>
      </c>
      <c r="D1353">
        <v>4</v>
      </c>
      <c r="E1353" s="16">
        <v>7</v>
      </c>
      <c r="F1353" s="31">
        <f>STANDARDIZE(B1353, 'Summary Statistics'!$E$3, 'Summary Statistics'!$E$7)</f>
        <v>1.6379817129328864</v>
      </c>
      <c r="G1353">
        <f>STANDARDIZE(C1353, 'Summary Statistics'!$I$3,'Summary Statistics'!$I$7)</f>
        <v>3.5247765064124024</v>
      </c>
      <c r="H1353">
        <f>STANDARDIZE(D1353, 'Summary Statistics'!$J$3,'Summary Statistics'!$J$7)</f>
        <v>0.56238451757720498</v>
      </c>
      <c r="I1353" s="32">
        <f>STANDARDIZE(E1353, 'Summary Statistics'!$K$3,'Summary Statistics'!$K$7)</f>
        <v>0.80637919222883814</v>
      </c>
    </row>
    <row r="1354" spans="1:9" x14ac:dyDescent="0.35">
      <c r="A1354" s="31">
        <v>1353</v>
      </c>
      <c r="B1354">
        <v>10</v>
      </c>
      <c r="C1354">
        <v>0</v>
      </c>
      <c r="D1354">
        <v>2</v>
      </c>
      <c r="E1354" s="16">
        <v>2</v>
      </c>
      <c r="F1354" s="31">
        <f>STANDARDIZE(B1354, 'Summary Statistics'!$E$3, 'Summary Statistics'!$E$7)</f>
        <v>-0.16229234439227835</v>
      </c>
      <c r="G1354">
        <f>STANDARDIZE(C1354, 'Summary Statistics'!$I$3,'Summary Statistics'!$I$7)</f>
        <v>-1.1672900197286478</v>
      </c>
      <c r="H1354">
        <f>STANDARDIZE(D1354, 'Summary Statistics'!$J$3,'Summary Statistics'!$J$7)</f>
        <v>-5.8265062631872602E-2</v>
      </c>
      <c r="I1354" s="32">
        <f>STANDARDIZE(E1354, 'Summary Statistics'!$K$3,'Summary Statistics'!$K$7)</f>
        <v>-0.59444497767944848</v>
      </c>
    </row>
    <row r="1355" spans="1:9" x14ac:dyDescent="0.35">
      <c r="A1355" s="31">
        <v>1354</v>
      </c>
      <c r="B1355">
        <v>5</v>
      </c>
      <c r="C1355">
        <v>2</v>
      </c>
      <c r="D1355">
        <v>3</v>
      </c>
      <c r="E1355" s="16">
        <v>0</v>
      </c>
      <c r="F1355" s="31">
        <f>STANDARDIZE(B1355, 'Summary Statistics'!$E$3, 'Summary Statistics'!$E$7)</f>
        <v>-0.80524736486555148</v>
      </c>
      <c r="G1355">
        <f>STANDARDIZE(C1355, 'Summary Statistics'!$I$3,'Summary Statistics'!$I$7)</f>
        <v>-0.61528219312381827</v>
      </c>
      <c r="H1355">
        <f>STANDARDIZE(D1355, 'Summary Statistics'!$J$3,'Summary Statistics'!$J$7)</f>
        <v>0.2520597274726662</v>
      </c>
      <c r="I1355" s="32">
        <f>STANDARDIZE(E1355, 'Summary Statistics'!$K$3,'Summary Statistics'!$K$7)</f>
        <v>-1.1547746456427632</v>
      </c>
    </row>
    <row r="1356" spans="1:9" x14ac:dyDescent="0.35">
      <c r="A1356" s="31">
        <v>1355</v>
      </c>
      <c r="B1356">
        <v>5</v>
      </c>
      <c r="C1356">
        <v>2</v>
      </c>
      <c r="D1356">
        <v>1</v>
      </c>
      <c r="E1356" s="16">
        <v>0</v>
      </c>
      <c r="F1356" s="31">
        <f>STANDARDIZE(B1356, 'Summary Statistics'!$E$3, 'Summary Statistics'!$E$7)</f>
        <v>-0.80524736486555148</v>
      </c>
      <c r="G1356">
        <f>STANDARDIZE(C1356, 'Summary Statistics'!$I$3,'Summary Statistics'!$I$7)</f>
        <v>-0.61528219312381827</v>
      </c>
      <c r="H1356">
        <f>STANDARDIZE(D1356, 'Summary Statistics'!$J$3,'Summary Statistics'!$J$7)</f>
        <v>-0.36858985273641137</v>
      </c>
      <c r="I1356" s="32">
        <f>STANDARDIZE(E1356, 'Summary Statistics'!$K$3,'Summary Statistics'!$K$7)</f>
        <v>-1.1547746456427632</v>
      </c>
    </row>
    <row r="1357" spans="1:9" x14ac:dyDescent="0.35">
      <c r="A1357" s="31">
        <v>1356</v>
      </c>
      <c r="B1357">
        <v>12</v>
      </c>
      <c r="C1357">
        <v>2</v>
      </c>
      <c r="D1357">
        <v>1</v>
      </c>
      <c r="E1357" s="16">
        <v>3</v>
      </c>
      <c r="F1357" s="31">
        <f>STANDARDIZE(B1357, 'Summary Statistics'!$E$3, 'Summary Statistics'!$E$7)</f>
        <v>9.4889663797030885E-2</v>
      </c>
      <c r="G1357">
        <f>STANDARDIZE(C1357, 'Summary Statistics'!$I$3,'Summary Statistics'!$I$7)</f>
        <v>-0.61528219312381827</v>
      </c>
      <c r="H1357">
        <f>STANDARDIZE(D1357, 'Summary Statistics'!$J$3,'Summary Statistics'!$J$7)</f>
        <v>-0.36858985273641137</v>
      </c>
      <c r="I1357" s="32">
        <f>STANDARDIZE(E1357, 'Summary Statistics'!$K$3,'Summary Statistics'!$K$7)</f>
        <v>-0.31428014369779117</v>
      </c>
    </row>
    <row r="1358" spans="1:9" x14ac:dyDescent="0.35">
      <c r="A1358" s="31">
        <v>1357</v>
      </c>
      <c r="B1358">
        <v>14</v>
      </c>
      <c r="C1358">
        <v>4</v>
      </c>
      <c r="D1358">
        <v>1</v>
      </c>
      <c r="E1358" s="16">
        <v>4</v>
      </c>
      <c r="F1358" s="31">
        <f>STANDARDIZE(B1358, 'Summary Statistics'!$E$3, 'Summary Statistics'!$E$7)</f>
        <v>0.35207167198634015</v>
      </c>
      <c r="G1358">
        <f>STANDARDIZE(C1358, 'Summary Statistics'!$I$3,'Summary Statistics'!$I$7)</f>
        <v>-6.3274366518988837E-2</v>
      </c>
      <c r="H1358">
        <f>STANDARDIZE(D1358, 'Summary Statistics'!$J$3,'Summary Statistics'!$J$7)</f>
        <v>-0.36858985273641137</v>
      </c>
      <c r="I1358" s="32">
        <f>STANDARDIZE(E1358, 'Summary Statistics'!$K$3,'Summary Statistics'!$K$7)</f>
        <v>-3.4115309716133843E-2</v>
      </c>
    </row>
    <row r="1359" spans="1:9" x14ac:dyDescent="0.35">
      <c r="A1359" s="31">
        <v>1358</v>
      </c>
      <c r="B1359">
        <v>18</v>
      </c>
      <c r="C1359">
        <v>7</v>
      </c>
      <c r="D1359">
        <v>5</v>
      </c>
      <c r="E1359" s="16">
        <v>7</v>
      </c>
      <c r="F1359" s="31">
        <f>STANDARDIZE(B1359, 'Summary Statistics'!$E$3, 'Summary Statistics'!$E$7)</f>
        <v>0.86643568836495866</v>
      </c>
      <c r="G1359">
        <f>STANDARDIZE(C1359, 'Summary Statistics'!$I$3,'Summary Statistics'!$I$7)</f>
        <v>0.76473737338825531</v>
      </c>
      <c r="H1359">
        <f>STANDARDIZE(D1359, 'Summary Statistics'!$J$3,'Summary Statistics'!$J$7)</f>
        <v>0.87270930768174382</v>
      </c>
      <c r="I1359" s="32">
        <f>STANDARDIZE(E1359, 'Summary Statistics'!$K$3,'Summary Statistics'!$K$7)</f>
        <v>0.80637919222883814</v>
      </c>
    </row>
    <row r="1360" spans="1:9" x14ac:dyDescent="0.35">
      <c r="A1360" s="31">
        <v>1359</v>
      </c>
      <c r="B1360">
        <v>8</v>
      </c>
      <c r="C1360">
        <v>2</v>
      </c>
      <c r="D1360">
        <v>1</v>
      </c>
      <c r="E1360" s="16">
        <v>4</v>
      </c>
      <c r="F1360" s="31">
        <f>STANDARDIZE(B1360, 'Summary Statistics'!$E$3, 'Summary Statistics'!$E$7)</f>
        <v>-0.41947435258158761</v>
      </c>
      <c r="G1360">
        <f>STANDARDIZE(C1360, 'Summary Statistics'!$I$3,'Summary Statistics'!$I$7)</f>
        <v>-0.61528219312381827</v>
      </c>
      <c r="H1360">
        <f>STANDARDIZE(D1360, 'Summary Statistics'!$J$3,'Summary Statistics'!$J$7)</f>
        <v>-0.36858985273641137</v>
      </c>
      <c r="I1360" s="32">
        <f>STANDARDIZE(E1360, 'Summary Statistics'!$K$3,'Summary Statistics'!$K$7)</f>
        <v>-3.4115309716133843E-2</v>
      </c>
    </row>
    <row r="1361" spans="1:9" x14ac:dyDescent="0.35">
      <c r="A1361" s="31">
        <v>1360</v>
      </c>
      <c r="B1361">
        <v>9</v>
      </c>
      <c r="C1361">
        <v>2</v>
      </c>
      <c r="D1361">
        <v>0</v>
      </c>
      <c r="E1361" s="16">
        <v>1</v>
      </c>
      <c r="F1361" s="31">
        <f>STANDARDIZE(B1361, 'Summary Statistics'!$E$3, 'Summary Statistics'!$E$7)</f>
        <v>-0.29088334848693298</v>
      </c>
      <c r="G1361">
        <f>STANDARDIZE(C1361, 'Summary Statistics'!$I$3,'Summary Statistics'!$I$7)</f>
        <v>-0.61528219312381827</v>
      </c>
      <c r="H1361">
        <f>STANDARDIZE(D1361, 'Summary Statistics'!$J$3,'Summary Statistics'!$J$7)</f>
        <v>-0.67891464284095016</v>
      </c>
      <c r="I1361" s="32">
        <f>STANDARDIZE(E1361, 'Summary Statistics'!$K$3,'Summary Statistics'!$K$7)</f>
        <v>-0.87460981166110585</v>
      </c>
    </row>
    <row r="1362" spans="1:9" x14ac:dyDescent="0.35">
      <c r="A1362" s="31">
        <v>1361</v>
      </c>
      <c r="B1362">
        <v>4</v>
      </c>
      <c r="C1362">
        <v>2</v>
      </c>
      <c r="D1362">
        <v>2</v>
      </c>
      <c r="E1362" s="16">
        <v>2</v>
      </c>
      <c r="F1362" s="31">
        <f>STANDARDIZE(B1362, 'Summary Statistics'!$E$3, 'Summary Statistics'!$E$7)</f>
        <v>-0.93383836896020611</v>
      </c>
      <c r="G1362">
        <f>STANDARDIZE(C1362, 'Summary Statistics'!$I$3,'Summary Statistics'!$I$7)</f>
        <v>-0.61528219312381827</v>
      </c>
      <c r="H1362">
        <f>STANDARDIZE(D1362, 'Summary Statistics'!$J$3,'Summary Statistics'!$J$7)</f>
        <v>-5.8265062631872602E-2</v>
      </c>
      <c r="I1362" s="32">
        <f>STANDARDIZE(E1362, 'Summary Statistics'!$K$3,'Summary Statistics'!$K$7)</f>
        <v>-0.59444497767944848</v>
      </c>
    </row>
    <row r="1363" spans="1:9" x14ac:dyDescent="0.35">
      <c r="A1363" s="31">
        <v>1362</v>
      </c>
      <c r="B1363">
        <v>8</v>
      </c>
      <c r="C1363">
        <v>7</v>
      </c>
      <c r="D1363">
        <v>7</v>
      </c>
      <c r="E1363" s="16">
        <v>7</v>
      </c>
      <c r="F1363" s="31">
        <f>STANDARDIZE(B1363, 'Summary Statistics'!$E$3, 'Summary Statistics'!$E$7)</f>
        <v>-0.41947435258158761</v>
      </c>
      <c r="G1363">
        <f>STANDARDIZE(C1363, 'Summary Statistics'!$I$3,'Summary Statistics'!$I$7)</f>
        <v>0.76473737338825531</v>
      </c>
      <c r="H1363">
        <f>STANDARDIZE(D1363, 'Summary Statistics'!$J$3,'Summary Statistics'!$J$7)</f>
        <v>1.4933588878908215</v>
      </c>
      <c r="I1363" s="32">
        <f>STANDARDIZE(E1363, 'Summary Statistics'!$K$3,'Summary Statistics'!$K$7)</f>
        <v>0.80637919222883814</v>
      </c>
    </row>
    <row r="1364" spans="1:9" x14ac:dyDescent="0.35">
      <c r="A1364" s="31">
        <v>1363</v>
      </c>
      <c r="B1364">
        <v>12</v>
      </c>
      <c r="C1364">
        <v>2</v>
      </c>
      <c r="D1364">
        <v>0</v>
      </c>
      <c r="E1364" s="16">
        <v>3</v>
      </c>
      <c r="F1364" s="31">
        <f>STANDARDIZE(B1364, 'Summary Statistics'!$E$3, 'Summary Statistics'!$E$7)</f>
        <v>9.4889663797030885E-2</v>
      </c>
      <c r="G1364">
        <f>STANDARDIZE(C1364, 'Summary Statistics'!$I$3,'Summary Statistics'!$I$7)</f>
        <v>-0.61528219312381827</v>
      </c>
      <c r="H1364">
        <f>STANDARDIZE(D1364, 'Summary Statistics'!$J$3,'Summary Statistics'!$J$7)</f>
        <v>-0.67891464284095016</v>
      </c>
      <c r="I1364" s="32">
        <f>STANDARDIZE(E1364, 'Summary Statistics'!$K$3,'Summary Statistics'!$K$7)</f>
        <v>-0.31428014369779117</v>
      </c>
    </row>
    <row r="1365" spans="1:9" x14ac:dyDescent="0.35">
      <c r="A1365" s="31">
        <v>1364</v>
      </c>
      <c r="B1365">
        <v>10</v>
      </c>
      <c r="C1365">
        <v>4</v>
      </c>
      <c r="D1365">
        <v>0</v>
      </c>
      <c r="E1365" s="16">
        <v>9</v>
      </c>
      <c r="F1365" s="31">
        <f>STANDARDIZE(B1365, 'Summary Statistics'!$E$3, 'Summary Statistics'!$E$7)</f>
        <v>-0.16229234439227835</v>
      </c>
      <c r="G1365">
        <f>STANDARDIZE(C1365, 'Summary Statistics'!$I$3,'Summary Statistics'!$I$7)</f>
        <v>-6.3274366518988837E-2</v>
      </c>
      <c r="H1365">
        <f>STANDARDIZE(D1365, 'Summary Statistics'!$J$3,'Summary Statistics'!$J$7)</f>
        <v>-0.67891464284095016</v>
      </c>
      <c r="I1365" s="32">
        <f>STANDARDIZE(E1365, 'Summary Statistics'!$K$3,'Summary Statistics'!$K$7)</f>
        <v>1.3667088601921529</v>
      </c>
    </row>
    <row r="1366" spans="1:9" x14ac:dyDescent="0.35">
      <c r="A1366" s="31">
        <v>1365</v>
      </c>
      <c r="B1366">
        <v>7</v>
      </c>
      <c r="C1366">
        <v>7</v>
      </c>
      <c r="D1366">
        <v>0</v>
      </c>
      <c r="E1366" s="16">
        <v>7</v>
      </c>
      <c r="F1366" s="31">
        <f>STANDARDIZE(B1366, 'Summary Statistics'!$E$3, 'Summary Statistics'!$E$7)</f>
        <v>-0.54806535667624223</v>
      </c>
      <c r="G1366">
        <f>STANDARDIZE(C1366, 'Summary Statistics'!$I$3,'Summary Statistics'!$I$7)</f>
        <v>0.76473737338825531</v>
      </c>
      <c r="H1366">
        <f>STANDARDIZE(D1366, 'Summary Statistics'!$J$3,'Summary Statistics'!$J$7)</f>
        <v>-0.67891464284095016</v>
      </c>
      <c r="I1366" s="32">
        <f>STANDARDIZE(E1366, 'Summary Statistics'!$K$3,'Summary Statistics'!$K$7)</f>
        <v>0.80637919222883814</v>
      </c>
    </row>
    <row r="1367" spans="1:9" x14ac:dyDescent="0.35">
      <c r="A1367" s="31">
        <v>1366</v>
      </c>
      <c r="B1367">
        <v>1</v>
      </c>
      <c r="C1367">
        <v>0</v>
      </c>
      <c r="D1367">
        <v>0</v>
      </c>
      <c r="E1367" s="16">
        <v>0</v>
      </c>
      <c r="F1367" s="31">
        <f>STANDARDIZE(B1367, 'Summary Statistics'!$E$3, 'Summary Statistics'!$E$7)</f>
        <v>-1.3196113812441699</v>
      </c>
      <c r="G1367">
        <f>STANDARDIZE(C1367, 'Summary Statistics'!$I$3,'Summary Statistics'!$I$7)</f>
        <v>-1.1672900197286478</v>
      </c>
      <c r="H1367">
        <f>STANDARDIZE(D1367, 'Summary Statistics'!$J$3,'Summary Statistics'!$J$7)</f>
        <v>-0.67891464284095016</v>
      </c>
      <c r="I1367" s="32">
        <f>STANDARDIZE(E1367, 'Summary Statistics'!$K$3,'Summary Statistics'!$K$7)</f>
        <v>-1.1547746456427632</v>
      </c>
    </row>
    <row r="1368" spans="1:9" x14ac:dyDescent="0.35">
      <c r="A1368" s="31">
        <v>1367</v>
      </c>
      <c r="B1368">
        <v>10</v>
      </c>
      <c r="C1368">
        <v>2</v>
      </c>
      <c r="D1368">
        <v>1</v>
      </c>
      <c r="E1368" s="16">
        <v>2</v>
      </c>
      <c r="F1368" s="31">
        <f>STANDARDIZE(B1368, 'Summary Statistics'!$E$3, 'Summary Statistics'!$E$7)</f>
        <v>-0.16229234439227835</v>
      </c>
      <c r="G1368">
        <f>STANDARDIZE(C1368, 'Summary Statistics'!$I$3,'Summary Statistics'!$I$7)</f>
        <v>-0.61528219312381827</v>
      </c>
      <c r="H1368">
        <f>STANDARDIZE(D1368, 'Summary Statistics'!$J$3,'Summary Statistics'!$J$7)</f>
        <v>-0.36858985273641137</v>
      </c>
      <c r="I1368" s="32">
        <f>STANDARDIZE(E1368, 'Summary Statistics'!$K$3,'Summary Statistics'!$K$7)</f>
        <v>-0.59444497767944848</v>
      </c>
    </row>
    <row r="1369" spans="1:9" x14ac:dyDescent="0.35">
      <c r="A1369" s="31">
        <v>1368</v>
      </c>
      <c r="B1369">
        <v>6</v>
      </c>
      <c r="C1369">
        <v>3</v>
      </c>
      <c r="D1369">
        <v>1</v>
      </c>
      <c r="E1369" s="16">
        <v>2</v>
      </c>
      <c r="F1369" s="31">
        <f>STANDARDIZE(B1369, 'Summary Statistics'!$E$3, 'Summary Statistics'!$E$7)</f>
        <v>-0.67665636077089686</v>
      </c>
      <c r="G1369">
        <f>STANDARDIZE(C1369, 'Summary Statistics'!$I$3,'Summary Statistics'!$I$7)</f>
        <v>-0.33927827982140357</v>
      </c>
      <c r="H1369">
        <f>STANDARDIZE(D1369, 'Summary Statistics'!$J$3,'Summary Statistics'!$J$7)</f>
        <v>-0.36858985273641137</v>
      </c>
      <c r="I1369" s="32">
        <f>STANDARDIZE(E1369, 'Summary Statistics'!$K$3,'Summary Statistics'!$K$7)</f>
        <v>-0.59444497767944848</v>
      </c>
    </row>
    <row r="1370" spans="1:9" x14ac:dyDescent="0.35">
      <c r="A1370" s="31">
        <v>1369</v>
      </c>
      <c r="B1370">
        <v>16</v>
      </c>
      <c r="C1370">
        <v>10</v>
      </c>
      <c r="D1370">
        <v>6</v>
      </c>
      <c r="E1370" s="16">
        <v>11</v>
      </c>
      <c r="F1370" s="31">
        <f>STANDARDIZE(B1370, 'Summary Statistics'!$E$3, 'Summary Statistics'!$E$7)</f>
        <v>0.6092536801756494</v>
      </c>
      <c r="G1370">
        <f>STANDARDIZE(C1370, 'Summary Statistics'!$I$3,'Summary Statistics'!$I$7)</f>
        <v>1.5927491132954996</v>
      </c>
      <c r="H1370">
        <f>STANDARDIZE(D1370, 'Summary Statistics'!$J$3,'Summary Statistics'!$J$7)</f>
        <v>1.1830340977862825</v>
      </c>
      <c r="I1370" s="32">
        <f>STANDARDIZE(E1370, 'Summary Statistics'!$K$3,'Summary Statistics'!$K$7)</f>
        <v>1.9270385281554676</v>
      </c>
    </row>
    <row r="1371" spans="1:9" x14ac:dyDescent="0.35">
      <c r="A1371" s="31">
        <v>1370</v>
      </c>
      <c r="B1371">
        <v>6</v>
      </c>
      <c r="C1371">
        <v>0</v>
      </c>
      <c r="D1371">
        <v>2</v>
      </c>
      <c r="E1371" s="16">
        <v>2</v>
      </c>
      <c r="F1371" s="31">
        <f>STANDARDIZE(B1371, 'Summary Statistics'!$E$3, 'Summary Statistics'!$E$7)</f>
        <v>-0.67665636077089686</v>
      </c>
      <c r="G1371">
        <f>STANDARDIZE(C1371, 'Summary Statistics'!$I$3,'Summary Statistics'!$I$7)</f>
        <v>-1.1672900197286478</v>
      </c>
      <c r="H1371">
        <f>STANDARDIZE(D1371, 'Summary Statistics'!$J$3,'Summary Statistics'!$J$7)</f>
        <v>-5.8265062631872602E-2</v>
      </c>
      <c r="I1371" s="32">
        <f>STANDARDIZE(E1371, 'Summary Statistics'!$K$3,'Summary Statistics'!$K$7)</f>
        <v>-0.59444497767944848</v>
      </c>
    </row>
    <row r="1372" spans="1:9" x14ac:dyDescent="0.35">
      <c r="A1372" s="31">
        <v>1371</v>
      </c>
      <c r="B1372">
        <v>16</v>
      </c>
      <c r="C1372">
        <v>7</v>
      </c>
      <c r="D1372">
        <v>1</v>
      </c>
      <c r="E1372" s="16">
        <v>7</v>
      </c>
      <c r="F1372" s="31">
        <f>STANDARDIZE(B1372, 'Summary Statistics'!$E$3, 'Summary Statistics'!$E$7)</f>
        <v>0.6092536801756494</v>
      </c>
      <c r="G1372">
        <f>STANDARDIZE(C1372, 'Summary Statistics'!$I$3,'Summary Statistics'!$I$7)</f>
        <v>0.76473737338825531</v>
      </c>
      <c r="H1372">
        <f>STANDARDIZE(D1372, 'Summary Statistics'!$J$3,'Summary Statistics'!$J$7)</f>
        <v>-0.36858985273641137</v>
      </c>
      <c r="I1372" s="32">
        <f>STANDARDIZE(E1372, 'Summary Statistics'!$K$3,'Summary Statistics'!$K$7)</f>
        <v>0.80637919222883814</v>
      </c>
    </row>
    <row r="1373" spans="1:9" x14ac:dyDescent="0.35">
      <c r="A1373" s="31">
        <v>1372</v>
      </c>
      <c r="B1373">
        <v>6</v>
      </c>
      <c r="C1373">
        <v>0</v>
      </c>
      <c r="D1373">
        <v>0</v>
      </c>
      <c r="E1373" s="16">
        <v>0</v>
      </c>
      <c r="F1373" s="31">
        <f>STANDARDIZE(B1373, 'Summary Statistics'!$E$3, 'Summary Statistics'!$E$7)</f>
        <v>-0.67665636077089686</v>
      </c>
      <c r="G1373">
        <f>STANDARDIZE(C1373, 'Summary Statistics'!$I$3,'Summary Statistics'!$I$7)</f>
        <v>-1.1672900197286478</v>
      </c>
      <c r="H1373">
        <f>STANDARDIZE(D1373, 'Summary Statistics'!$J$3,'Summary Statistics'!$J$7)</f>
        <v>-0.67891464284095016</v>
      </c>
      <c r="I1373" s="32">
        <f>STANDARDIZE(E1373, 'Summary Statistics'!$K$3,'Summary Statistics'!$K$7)</f>
        <v>-1.1547746456427632</v>
      </c>
    </row>
    <row r="1374" spans="1:9" x14ac:dyDescent="0.35">
      <c r="A1374" s="31">
        <v>1373</v>
      </c>
      <c r="B1374">
        <v>10</v>
      </c>
      <c r="C1374">
        <v>0</v>
      </c>
      <c r="D1374">
        <v>7</v>
      </c>
      <c r="E1374" s="16">
        <v>9</v>
      </c>
      <c r="F1374" s="31">
        <f>STANDARDIZE(B1374, 'Summary Statistics'!$E$3, 'Summary Statistics'!$E$7)</f>
        <v>-0.16229234439227835</v>
      </c>
      <c r="G1374">
        <f>STANDARDIZE(C1374, 'Summary Statistics'!$I$3,'Summary Statistics'!$I$7)</f>
        <v>-1.1672900197286478</v>
      </c>
      <c r="H1374">
        <f>STANDARDIZE(D1374, 'Summary Statistics'!$J$3,'Summary Statistics'!$J$7)</f>
        <v>1.4933588878908215</v>
      </c>
      <c r="I1374" s="32">
        <f>STANDARDIZE(E1374, 'Summary Statistics'!$K$3,'Summary Statistics'!$K$7)</f>
        <v>1.3667088601921529</v>
      </c>
    </row>
    <row r="1375" spans="1:9" x14ac:dyDescent="0.35">
      <c r="A1375" s="31">
        <v>1374</v>
      </c>
      <c r="B1375">
        <v>20</v>
      </c>
      <c r="C1375">
        <v>11</v>
      </c>
      <c r="D1375">
        <v>0</v>
      </c>
      <c r="E1375" s="16">
        <v>7</v>
      </c>
      <c r="F1375" s="31">
        <f>STANDARDIZE(B1375, 'Summary Statistics'!$E$3, 'Summary Statistics'!$E$7)</f>
        <v>1.1236176965542679</v>
      </c>
      <c r="G1375">
        <f>STANDARDIZE(C1375, 'Summary Statistics'!$I$3,'Summary Statistics'!$I$7)</f>
        <v>1.8687530265979142</v>
      </c>
      <c r="H1375">
        <f>STANDARDIZE(D1375, 'Summary Statistics'!$J$3,'Summary Statistics'!$J$7)</f>
        <v>-0.67891464284095016</v>
      </c>
      <c r="I1375" s="32">
        <f>STANDARDIZE(E1375, 'Summary Statistics'!$K$3,'Summary Statistics'!$K$7)</f>
        <v>0.80637919222883814</v>
      </c>
    </row>
    <row r="1376" spans="1:9" x14ac:dyDescent="0.35">
      <c r="A1376" s="31">
        <v>1375</v>
      </c>
      <c r="B1376">
        <v>29</v>
      </c>
      <c r="C1376">
        <v>0</v>
      </c>
      <c r="D1376">
        <v>0</v>
      </c>
      <c r="E1376" s="16">
        <v>0</v>
      </c>
      <c r="F1376" s="31">
        <f>STANDARDIZE(B1376, 'Summary Statistics'!$E$3, 'Summary Statistics'!$E$7)</f>
        <v>2.2809367334061594</v>
      </c>
      <c r="G1376">
        <f>STANDARDIZE(C1376, 'Summary Statistics'!$I$3,'Summary Statistics'!$I$7)</f>
        <v>-1.1672900197286478</v>
      </c>
      <c r="H1376">
        <f>STANDARDIZE(D1376, 'Summary Statistics'!$J$3,'Summary Statistics'!$J$7)</f>
        <v>-0.67891464284095016</v>
      </c>
      <c r="I1376" s="32">
        <f>STANDARDIZE(E1376, 'Summary Statistics'!$K$3,'Summary Statistics'!$K$7)</f>
        <v>-1.1547746456427632</v>
      </c>
    </row>
    <row r="1377" spans="1:9" x14ac:dyDescent="0.35">
      <c r="A1377" s="31">
        <v>1376</v>
      </c>
      <c r="B1377">
        <v>8</v>
      </c>
      <c r="C1377">
        <v>1</v>
      </c>
      <c r="D1377">
        <v>0</v>
      </c>
      <c r="E1377" s="16">
        <v>3</v>
      </c>
      <c r="F1377" s="31">
        <f>STANDARDIZE(B1377, 'Summary Statistics'!$E$3, 'Summary Statistics'!$E$7)</f>
        <v>-0.41947435258158761</v>
      </c>
      <c r="G1377">
        <f>STANDARDIZE(C1377, 'Summary Statistics'!$I$3,'Summary Statistics'!$I$7)</f>
        <v>-0.89128610642623307</v>
      </c>
      <c r="H1377">
        <f>STANDARDIZE(D1377, 'Summary Statistics'!$J$3,'Summary Statistics'!$J$7)</f>
        <v>-0.67891464284095016</v>
      </c>
      <c r="I1377" s="32">
        <f>STANDARDIZE(E1377, 'Summary Statistics'!$K$3,'Summary Statistics'!$K$7)</f>
        <v>-0.31428014369779117</v>
      </c>
    </row>
    <row r="1378" spans="1:9" x14ac:dyDescent="0.35">
      <c r="A1378" s="31">
        <v>1377</v>
      </c>
      <c r="B1378">
        <v>10</v>
      </c>
      <c r="C1378">
        <v>2</v>
      </c>
      <c r="D1378">
        <v>0</v>
      </c>
      <c r="E1378" s="16">
        <v>3</v>
      </c>
      <c r="F1378" s="31">
        <f>STANDARDIZE(B1378, 'Summary Statistics'!$E$3, 'Summary Statistics'!$E$7)</f>
        <v>-0.16229234439227835</v>
      </c>
      <c r="G1378">
        <f>STANDARDIZE(C1378, 'Summary Statistics'!$I$3,'Summary Statistics'!$I$7)</f>
        <v>-0.61528219312381827</v>
      </c>
      <c r="H1378">
        <f>STANDARDIZE(D1378, 'Summary Statistics'!$J$3,'Summary Statistics'!$J$7)</f>
        <v>-0.67891464284095016</v>
      </c>
      <c r="I1378" s="32">
        <f>STANDARDIZE(E1378, 'Summary Statistics'!$K$3,'Summary Statistics'!$K$7)</f>
        <v>-0.31428014369779117</v>
      </c>
    </row>
    <row r="1379" spans="1:9" x14ac:dyDescent="0.35">
      <c r="A1379" s="31">
        <v>1378</v>
      </c>
      <c r="B1379">
        <v>28</v>
      </c>
      <c r="C1379">
        <v>4</v>
      </c>
      <c r="D1379">
        <v>4</v>
      </c>
      <c r="E1379" s="16">
        <v>3</v>
      </c>
      <c r="F1379" s="31">
        <f>STANDARDIZE(B1379, 'Summary Statistics'!$E$3, 'Summary Statistics'!$E$7)</f>
        <v>2.1523457293115045</v>
      </c>
      <c r="G1379">
        <f>STANDARDIZE(C1379, 'Summary Statistics'!$I$3,'Summary Statistics'!$I$7)</f>
        <v>-6.3274366518988837E-2</v>
      </c>
      <c r="H1379">
        <f>STANDARDIZE(D1379, 'Summary Statistics'!$J$3,'Summary Statistics'!$J$7)</f>
        <v>0.56238451757720498</v>
      </c>
      <c r="I1379" s="32">
        <f>STANDARDIZE(E1379, 'Summary Statistics'!$K$3,'Summary Statistics'!$K$7)</f>
        <v>-0.31428014369779117</v>
      </c>
    </row>
    <row r="1380" spans="1:9" x14ac:dyDescent="0.35">
      <c r="A1380" s="31">
        <v>1379</v>
      </c>
      <c r="B1380">
        <v>14</v>
      </c>
      <c r="C1380">
        <v>0</v>
      </c>
      <c r="D1380">
        <v>0</v>
      </c>
      <c r="E1380" s="16">
        <v>0</v>
      </c>
      <c r="F1380" s="31">
        <f>STANDARDIZE(B1380, 'Summary Statistics'!$E$3, 'Summary Statistics'!$E$7)</f>
        <v>0.35207167198634015</v>
      </c>
      <c r="G1380">
        <f>STANDARDIZE(C1380, 'Summary Statistics'!$I$3,'Summary Statistics'!$I$7)</f>
        <v>-1.1672900197286478</v>
      </c>
      <c r="H1380">
        <f>STANDARDIZE(D1380, 'Summary Statistics'!$J$3,'Summary Statistics'!$J$7)</f>
        <v>-0.67891464284095016</v>
      </c>
      <c r="I1380" s="32">
        <f>STANDARDIZE(E1380, 'Summary Statistics'!$K$3,'Summary Statistics'!$K$7)</f>
        <v>-1.1547746456427632</v>
      </c>
    </row>
    <row r="1381" spans="1:9" x14ac:dyDescent="0.35">
      <c r="A1381" s="31">
        <v>1380</v>
      </c>
      <c r="B1381">
        <v>1</v>
      </c>
      <c r="C1381">
        <v>0</v>
      </c>
      <c r="D1381">
        <v>0</v>
      </c>
      <c r="E1381" s="16">
        <v>0</v>
      </c>
      <c r="F1381" s="31">
        <f>STANDARDIZE(B1381, 'Summary Statistics'!$E$3, 'Summary Statistics'!$E$7)</f>
        <v>-1.3196113812441699</v>
      </c>
      <c r="G1381">
        <f>STANDARDIZE(C1381, 'Summary Statistics'!$I$3,'Summary Statistics'!$I$7)</f>
        <v>-1.1672900197286478</v>
      </c>
      <c r="H1381">
        <f>STANDARDIZE(D1381, 'Summary Statistics'!$J$3,'Summary Statistics'!$J$7)</f>
        <v>-0.67891464284095016</v>
      </c>
      <c r="I1381" s="32">
        <f>STANDARDIZE(E1381, 'Summary Statistics'!$K$3,'Summary Statistics'!$K$7)</f>
        <v>-1.1547746456427632</v>
      </c>
    </row>
    <row r="1382" spans="1:9" x14ac:dyDescent="0.35">
      <c r="A1382" s="31">
        <v>1381</v>
      </c>
      <c r="B1382">
        <v>6</v>
      </c>
      <c r="C1382">
        <v>3</v>
      </c>
      <c r="D1382">
        <v>0</v>
      </c>
      <c r="E1382" s="16">
        <v>4</v>
      </c>
      <c r="F1382" s="31">
        <f>STANDARDIZE(B1382, 'Summary Statistics'!$E$3, 'Summary Statistics'!$E$7)</f>
        <v>-0.67665636077089686</v>
      </c>
      <c r="G1382">
        <f>STANDARDIZE(C1382, 'Summary Statistics'!$I$3,'Summary Statistics'!$I$7)</f>
        <v>-0.33927827982140357</v>
      </c>
      <c r="H1382">
        <f>STANDARDIZE(D1382, 'Summary Statistics'!$J$3,'Summary Statistics'!$J$7)</f>
        <v>-0.67891464284095016</v>
      </c>
      <c r="I1382" s="32">
        <f>STANDARDIZE(E1382, 'Summary Statistics'!$K$3,'Summary Statistics'!$K$7)</f>
        <v>-3.4115309716133843E-2</v>
      </c>
    </row>
    <row r="1383" spans="1:9" x14ac:dyDescent="0.35">
      <c r="A1383" s="31">
        <v>1382</v>
      </c>
      <c r="B1383">
        <v>5</v>
      </c>
      <c r="C1383">
        <v>3</v>
      </c>
      <c r="D1383">
        <v>1</v>
      </c>
      <c r="E1383" s="16">
        <v>4</v>
      </c>
      <c r="F1383" s="31">
        <f>STANDARDIZE(B1383, 'Summary Statistics'!$E$3, 'Summary Statistics'!$E$7)</f>
        <v>-0.80524736486555148</v>
      </c>
      <c r="G1383">
        <f>STANDARDIZE(C1383, 'Summary Statistics'!$I$3,'Summary Statistics'!$I$7)</f>
        <v>-0.33927827982140357</v>
      </c>
      <c r="H1383">
        <f>STANDARDIZE(D1383, 'Summary Statistics'!$J$3,'Summary Statistics'!$J$7)</f>
        <v>-0.36858985273641137</v>
      </c>
      <c r="I1383" s="32">
        <f>STANDARDIZE(E1383, 'Summary Statistics'!$K$3,'Summary Statistics'!$K$7)</f>
        <v>-3.4115309716133843E-2</v>
      </c>
    </row>
    <row r="1384" spans="1:9" x14ac:dyDescent="0.35">
      <c r="A1384" s="31">
        <v>1383</v>
      </c>
      <c r="B1384">
        <v>4</v>
      </c>
      <c r="C1384">
        <v>2</v>
      </c>
      <c r="D1384">
        <v>2</v>
      </c>
      <c r="E1384" s="16">
        <v>3</v>
      </c>
      <c r="F1384" s="31">
        <f>STANDARDIZE(B1384, 'Summary Statistics'!$E$3, 'Summary Statistics'!$E$7)</f>
        <v>-0.93383836896020611</v>
      </c>
      <c r="G1384">
        <f>STANDARDIZE(C1384, 'Summary Statistics'!$I$3,'Summary Statistics'!$I$7)</f>
        <v>-0.61528219312381827</v>
      </c>
      <c r="H1384">
        <f>STANDARDIZE(D1384, 'Summary Statistics'!$J$3,'Summary Statistics'!$J$7)</f>
        <v>-5.8265062631872602E-2</v>
      </c>
      <c r="I1384" s="32">
        <f>STANDARDIZE(E1384, 'Summary Statistics'!$K$3,'Summary Statistics'!$K$7)</f>
        <v>-0.31428014369779117</v>
      </c>
    </row>
    <row r="1385" spans="1:9" x14ac:dyDescent="0.35">
      <c r="A1385" s="31">
        <v>1384</v>
      </c>
      <c r="B1385">
        <v>5</v>
      </c>
      <c r="C1385">
        <v>4</v>
      </c>
      <c r="D1385">
        <v>0</v>
      </c>
      <c r="E1385" s="16">
        <v>2</v>
      </c>
      <c r="F1385" s="31">
        <f>STANDARDIZE(B1385, 'Summary Statistics'!$E$3, 'Summary Statistics'!$E$7)</f>
        <v>-0.80524736486555148</v>
      </c>
      <c r="G1385">
        <f>STANDARDIZE(C1385, 'Summary Statistics'!$I$3,'Summary Statistics'!$I$7)</f>
        <v>-6.3274366518988837E-2</v>
      </c>
      <c r="H1385">
        <f>STANDARDIZE(D1385, 'Summary Statistics'!$J$3,'Summary Statistics'!$J$7)</f>
        <v>-0.67891464284095016</v>
      </c>
      <c r="I1385" s="32">
        <f>STANDARDIZE(E1385, 'Summary Statistics'!$K$3,'Summary Statistics'!$K$7)</f>
        <v>-0.59444497767944848</v>
      </c>
    </row>
    <row r="1386" spans="1:9" x14ac:dyDescent="0.35">
      <c r="A1386" s="31">
        <v>1385</v>
      </c>
      <c r="B1386">
        <v>14</v>
      </c>
      <c r="C1386">
        <v>8</v>
      </c>
      <c r="D1386">
        <v>2</v>
      </c>
      <c r="E1386" s="16">
        <v>1</v>
      </c>
      <c r="F1386" s="31">
        <f>STANDARDIZE(B1386, 'Summary Statistics'!$E$3, 'Summary Statistics'!$E$7)</f>
        <v>0.35207167198634015</v>
      </c>
      <c r="G1386">
        <f>STANDARDIZE(C1386, 'Summary Statistics'!$I$3,'Summary Statistics'!$I$7)</f>
        <v>1.04074128669067</v>
      </c>
      <c r="H1386">
        <f>STANDARDIZE(D1386, 'Summary Statistics'!$J$3,'Summary Statistics'!$J$7)</f>
        <v>-5.8265062631872602E-2</v>
      </c>
      <c r="I1386" s="32">
        <f>STANDARDIZE(E1386, 'Summary Statistics'!$K$3,'Summary Statistics'!$K$7)</f>
        <v>-0.87460981166110585</v>
      </c>
    </row>
    <row r="1387" spans="1:9" x14ac:dyDescent="0.35">
      <c r="A1387" s="31">
        <v>1386</v>
      </c>
      <c r="B1387">
        <v>9</v>
      </c>
      <c r="C1387">
        <v>7</v>
      </c>
      <c r="D1387">
        <v>1</v>
      </c>
      <c r="E1387" s="16">
        <v>1</v>
      </c>
      <c r="F1387" s="31">
        <f>STANDARDIZE(B1387, 'Summary Statistics'!$E$3, 'Summary Statistics'!$E$7)</f>
        <v>-0.29088334848693298</v>
      </c>
      <c r="G1387">
        <f>STANDARDIZE(C1387, 'Summary Statistics'!$I$3,'Summary Statistics'!$I$7)</f>
        <v>0.76473737338825531</v>
      </c>
      <c r="H1387">
        <f>STANDARDIZE(D1387, 'Summary Statistics'!$J$3,'Summary Statistics'!$J$7)</f>
        <v>-0.36858985273641137</v>
      </c>
      <c r="I1387" s="32">
        <f>STANDARDIZE(E1387, 'Summary Statistics'!$K$3,'Summary Statistics'!$K$7)</f>
        <v>-0.87460981166110585</v>
      </c>
    </row>
    <row r="1388" spans="1:9" x14ac:dyDescent="0.35">
      <c r="A1388" s="31">
        <v>1387</v>
      </c>
      <c r="B1388">
        <v>8</v>
      </c>
      <c r="C1388">
        <v>7</v>
      </c>
      <c r="D1388">
        <v>7</v>
      </c>
      <c r="E1388" s="16">
        <v>6</v>
      </c>
      <c r="F1388" s="31">
        <f>STANDARDIZE(B1388, 'Summary Statistics'!$E$3, 'Summary Statistics'!$E$7)</f>
        <v>-0.41947435258158761</v>
      </c>
      <c r="G1388">
        <f>STANDARDIZE(C1388, 'Summary Statistics'!$I$3,'Summary Statistics'!$I$7)</f>
        <v>0.76473737338825531</v>
      </c>
      <c r="H1388">
        <f>STANDARDIZE(D1388, 'Summary Statistics'!$J$3,'Summary Statistics'!$J$7)</f>
        <v>1.4933588878908215</v>
      </c>
      <c r="I1388" s="32">
        <f>STANDARDIZE(E1388, 'Summary Statistics'!$K$3,'Summary Statistics'!$K$7)</f>
        <v>0.52621435824718088</v>
      </c>
    </row>
    <row r="1389" spans="1:9" x14ac:dyDescent="0.35">
      <c r="A1389" s="31">
        <v>1388</v>
      </c>
      <c r="B1389">
        <v>6</v>
      </c>
      <c r="C1389">
        <v>3</v>
      </c>
      <c r="D1389">
        <v>0</v>
      </c>
      <c r="E1389" s="16">
        <v>2</v>
      </c>
      <c r="F1389" s="31">
        <f>STANDARDIZE(B1389, 'Summary Statistics'!$E$3, 'Summary Statistics'!$E$7)</f>
        <v>-0.67665636077089686</v>
      </c>
      <c r="G1389">
        <f>STANDARDIZE(C1389, 'Summary Statistics'!$I$3,'Summary Statistics'!$I$7)</f>
        <v>-0.33927827982140357</v>
      </c>
      <c r="H1389">
        <f>STANDARDIZE(D1389, 'Summary Statistics'!$J$3,'Summary Statistics'!$J$7)</f>
        <v>-0.67891464284095016</v>
      </c>
      <c r="I1389" s="32">
        <f>STANDARDIZE(E1389, 'Summary Statistics'!$K$3,'Summary Statistics'!$K$7)</f>
        <v>-0.59444497767944848</v>
      </c>
    </row>
    <row r="1390" spans="1:9" x14ac:dyDescent="0.35">
      <c r="A1390" s="31">
        <v>1389</v>
      </c>
      <c r="B1390">
        <v>9</v>
      </c>
      <c r="C1390">
        <v>1</v>
      </c>
      <c r="D1390">
        <v>1</v>
      </c>
      <c r="E1390" s="16">
        <v>2</v>
      </c>
      <c r="F1390" s="31">
        <f>STANDARDIZE(B1390, 'Summary Statistics'!$E$3, 'Summary Statistics'!$E$7)</f>
        <v>-0.29088334848693298</v>
      </c>
      <c r="G1390">
        <f>STANDARDIZE(C1390, 'Summary Statistics'!$I$3,'Summary Statistics'!$I$7)</f>
        <v>-0.89128610642623307</v>
      </c>
      <c r="H1390">
        <f>STANDARDIZE(D1390, 'Summary Statistics'!$J$3,'Summary Statistics'!$J$7)</f>
        <v>-0.36858985273641137</v>
      </c>
      <c r="I1390" s="32">
        <f>STANDARDIZE(E1390, 'Summary Statistics'!$K$3,'Summary Statistics'!$K$7)</f>
        <v>-0.59444497767944848</v>
      </c>
    </row>
    <row r="1391" spans="1:9" x14ac:dyDescent="0.35">
      <c r="A1391" s="31">
        <v>1390</v>
      </c>
      <c r="B1391">
        <v>10</v>
      </c>
      <c r="C1391">
        <v>8</v>
      </c>
      <c r="D1391">
        <v>8</v>
      </c>
      <c r="E1391" s="16">
        <v>7</v>
      </c>
      <c r="F1391" s="31">
        <f>STANDARDIZE(B1391, 'Summary Statistics'!$E$3, 'Summary Statistics'!$E$7)</f>
        <v>-0.16229234439227835</v>
      </c>
      <c r="G1391">
        <f>STANDARDIZE(C1391, 'Summary Statistics'!$I$3,'Summary Statistics'!$I$7)</f>
        <v>1.04074128669067</v>
      </c>
      <c r="H1391">
        <f>STANDARDIZE(D1391, 'Summary Statistics'!$J$3,'Summary Statistics'!$J$7)</f>
        <v>1.8036836779953602</v>
      </c>
      <c r="I1391" s="32">
        <f>STANDARDIZE(E1391, 'Summary Statistics'!$K$3,'Summary Statistics'!$K$7)</f>
        <v>0.80637919222883814</v>
      </c>
    </row>
    <row r="1392" spans="1:9" x14ac:dyDescent="0.35">
      <c r="A1392" s="31">
        <v>1391</v>
      </c>
      <c r="B1392">
        <v>6</v>
      </c>
      <c r="C1392">
        <v>1</v>
      </c>
      <c r="D1392">
        <v>0</v>
      </c>
      <c r="E1392" s="16">
        <v>3</v>
      </c>
      <c r="F1392" s="31">
        <f>STANDARDIZE(B1392, 'Summary Statistics'!$E$3, 'Summary Statistics'!$E$7)</f>
        <v>-0.67665636077089686</v>
      </c>
      <c r="G1392">
        <f>STANDARDIZE(C1392, 'Summary Statistics'!$I$3,'Summary Statistics'!$I$7)</f>
        <v>-0.89128610642623307</v>
      </c>
      <c r="H1392">
        <f>STANDARDIZE(D1392, 'Summary Statistics'!$J$3,'Summary Statistics'!$J$7)</f>
        <v>-0.67891464284095016</v>
      </c>
      <c r="I1392" s="32">
        <f>STANDARDIZE(E1392, 'Summary Statistics'!$K$3,'Summary Statistics'!$K$7)</f>
        <v>-0.31428014369779117</v>
      </c>
    </row>
    <row r="1393" spans="1:9" x14ac:dyDescent="0.35">
      <c r="A1393" s="31">
        <v>1392</v>
      </c>
      <c r="B1393">
        <v>20</v>
      </c>
      <c r="C1393">
        <v>0</v>
      </c>
      <c r="D1393">
        <v>0</v>
      </c>
      <c r="E1393" s="16">
        <v>0</v>
      </c>
      <c r="F1393" s="31">
        <f>STANDARDIZE(B1393, 'Summary Statistics'!$E$3, 'Summary Statistics'!$E$7)</f>
        <v>1.1236176965542679</v>
      </c>
      <c r="G1393">
        <f>STANDARDIZE(C1393, 'Summary Statistics'!$I$3,'Summary Statistics'!$I$7)</f>
        <v>-1.1672900197286478</v>
      </c>
      <c r="H1393">
        <f>STANDARDIZE(D1393, 'Summary Statistics'!$J$3,'Summary Statistics'!$J$7)</f>
        <v>-0.67891464284095016</v>
      </c>
      <c r="I1393" s="32">
        <f>STANDARDIZE(E1393, 'Summary Statistics'!$K$3,'Summary Statistics'!$K$7)</f>
        <v>-1.1547746456427632</v>
      </c>
    </row>
    <row r="1394" spans="1:9" x14ac:dyDescent="0.35">
      <c r="A1394" s="31">
        <v>1393</v>
      </c>
      <c r="B1394">
        <v>10</v>
      </c>
      <c r="C1394">
        <v>8</v>
      </c>
      <c r="D1394">
        <v>0</v>
      </c>
      <c r="E1394" s="16">
        <v>9</v>
      </c>
      <c r="F1394" s="31">
        <f>STANDARDIZE(B1394, 'Summary Statistics'!$E$3, 'Summary Statistics'!$E$7)</f>
        <v>-0.16229234439227835</v>
      </c>
      <c r="G1394">
        <f>STANDARDIZE(C1394, 'Summary Statistics'!$I$3,'Summary Statistics'!$I$7)</f>
        <v>1.04074128669067</v>
      </c>
      <c r="H1394">
        <f>STANDARDIZE(D1394, 'Summary Statistics'!$J$3,'Summary Statistics'!$J$7)</f>
        <v>-0.67891464284095016</v>
      </c>
      <c r="I1394" s="32">
        <f>STANDARDIZE(E1394, 'Summary Statistics'!$K$3,'Summary Statistics'!$K$7)</f>
        <v>1.3667088601921529</v>
      </c>
    </row>
    <row r="1395" spans="1:9" x14ac:dyDescent="0.35">
      <c r="A1395" s="31">
        <v>1394</v>
      </c>
      <c r="B1395">
        <v>7</v>
      </c>
      <c r="C1395">
        <v>7</v>
      </c>
      <c r="D1395">
        <v>0</v>
      </c>
      <c r="E1395" s="16">
        <v>7</v>
      </c>
      <c r="F1395" s="31">
        <f>STANDARDIZE(B1395, 'Summary Statistics'!$E$3, 'Summary Statistics'!$E$7)</f>
        <v>-0.54806535667624223</v>
      </c>
      <c r="G1395">
        <f>STANDARDIZE(C1395, 'Summary Statistics'!$I$3,'Summary Statistics'!$I$7)</f>
        <v>0.76473737338825531</v>
      </c>
      <c r="H1395">
        <f>STANDARDIZE(D1395, 'Summary Statistics'!$J$3,'Summary Statistics'!$J$7)</f>
        <v>-0.67891464284095016</v>
      </c>
      <c r="I1395" s="32">
        <f>STANDARDIZE(E1395, 'Summary Statistics'!$K$3,'Summary Statistics'!$K$7)</f>
        <v>0.80637919222883814</v>
      </c>
    </row>
    <row r="1396" spans="1:9" x14ac:dyDescent="0.35">
      <c r="A1396" s="31">
        <v>1395</v>
      </c>
      <c r="B1396">
        <v>8</v>
      </c>
      <c r="C1396">
        <v>0</v>
      </c>
      <c r="D1396">
        <v>0</v>
      </c>
      <c r="E1396" s="16">
        <v>0</v>
      </c>
      <c r="F1396" s="31">
        <f>STANDARDIZE(B1396, 'Summary Statistics'!$E$3, 'Summary Statistics'!$E$7)</f>
        <v>-0.41947435258158761</v>
      </c>
      <c r="G1396">
        <f>STANDARDIZE(C1396, 'Summary Statistics'!$I$3,'Summary Statistics'!$I$7)</f>
        <v>-1.1672900197286478</v>
      </c>
      <c r="H1396">
        <f>STANDARDIZE(D1396, 'Summary Statistics'!$J$3,'Summary Statistics'!$J$7)</f>
        <v>-0.67891464284095016</v>
      </c>
      <c r="I1396" s="32">
        <f>STANDARDIZE(E1396, 'Summary Statistics'!$K$3,'Summary Statistics'!$K$7)</f>
        <v>-1.1547746456427632</v>
      </c>
    </row>
    <row r="1397" spans="1:9" x14ac:dyDescent="0.35">
      <c r="A1397" s="31">
        <v>1396</v>
      </c>
      <c r="B1397">
        <v>10</v>
      </c>
      <c r="C1397">
        <v>7</v>
      </c>
      <c r="D1397">
        <v>0</v>
      </c>
      <c r="E1397" s="16">
        <v>8</v>
      </c>
      <c r="F1397" s="31">
        <f>STANDARDIZE(B1397, 'Summary Statistics'!$E$3, 'Summary Statistics'!$E$7)</f>
        <v>-0.16229234439227835</v>
      </c>
      <c r="G1397">
        <f>STANDARDIZE(C1397, 'Summary Statistics'!$I$3,'Summary Statistics'!$I$7)</f>
        <v>0.76473737338825531</v>
      </c>
      <c r="H1397">
        <f>STANDARDIZE(D1397, 'Summary Statistics'!$J$3,'Summary Statistics'!$J$7)</f>
        <v>-0.67891464284095016</v>
      </c>
      <c r="I1397" s="32">
        <f>STANDARDIZE(E1397, 'Summary Statistics'!$K$3,'Summary Statistics'!$K$7)</f>
        <v>1.0865440262104955</v>
      </c>
    </row>
    <row r="1398" spans="1:9" x14ac:dyDescent="0.35">
      <c r="A1398" s="31">
        <v>1397</v>
      </c>
      <c r="B1398">
        <v>15</v>
      </c>
      <c r="C1398">
        <v>2</v>
      </c>
      <c r="D1398">
        <v>2</v>
      </c>
      <c r="E1398" s="16">
        <v>2</v>
      </c>
      <c r="F1398" s="31">
        <f>STANDARDIZE(B1398, 'Summary Statistics'!$E$3, 'Summary Statistics'!$E$7)</f>
        <v>0.48066267608099472</v>
      </c>
      <c r="G1398">
        <f>STANDARDIZE(C1398, 'Summary Statistics'!$I$3,'Summary Statistics'!$I$7)</f>
        <v>-0.61528219312381827</v>
      </c>
      <c r="H1398">
        <f>STANDARDIZE(D1398, 'Summary Statistics'!$J$3,'Summary Statistics'!$J$7)</f>
        <v>-5.8265062631872602E-2</v>
      </c>
      <c r="I1398" s="32">
        <f>STANDARDIZE(E1398, 'Summary Statistics'!$K$3,'Summary Statistics'!$K$7)</f>
        <v>-0.59444497767944848</v>
      </c>
    </row>
    <row r="1399" spans="1:9" x14ac:dyDescent="0.35">
      <c r="A1399" s="31">
        <v>1398</v>
      </c>
      <c r="B1399">
        <v>9</v>
      </c>
      <c r="C1399">
        <v>3</v>
      </c>
      <c r="D1399">
        <v>2</v>
      </c>
      <c r="E1399" s="16">
        <v>3</v>
      </c>
      <c r="F1399" s="31">
        <f>STANDARDIZE(B1399, 'Summary Statistics'!$E$3, 'Summary Statistics'!$E$7)</f>
        <v>-0.29088334848693298</v>
      </c>
      <c r="G1399">
        <f>STANDARDIZE(C1399, 'Summary Statistics'!$I$3,'Summary Statistics'!$I$7)</f>
        <v>-0.33927827982140357</v>
      </c>
      <c r="H1399">
        <f>STANDARDIZE(D1399, 'Summary Statistics'!$J$3,'Summary Statistics'!$J$7)</f>
        <v>-5.8265062631872602E-2</v>
      </c>
      <c r="I1399" s="32">
        <f>STANDARDIZE(E1399, 'Summary Statistics'!$K$3,'Summary Statistics'!$K$7)</f>
        <v>-0.31428014369779117</v>
      </c>
    </row>
    <row r="1400" spans="1:9" x14ac:dyDescent="0.35">
      <c r="A1400" s="31">
        <v>1399</v>
      </c>
      <c r="B1400">
        <v>9</v>
      </c>
      <c r="C1400">
        <v>7</v>
      </c>
      <c r="D1400">
        <v>2</v>
      </c>
      <c r="E1400" s="16">
        <v>8</v>
      </c>
      <c r="F1400" s="31">
        <f>STANDARDIZE(B1400, 'Summary Statistics'!$E$3, 'Summary Statistics'!$E$7)</f>
        <v>-0.29088334848693298</v>
      </c>
      <c r="G1400">
        <f>STANDARDIZE(C1400, 'Summary Statistics'!$I$3,'Summary Statistics'!$I$7)</f>
        <v>0.76473737338825531</v>
      </c>
      <c r="H1400">
        <f>STANDARDIZE(D1400, 'Summary Statistics'!$J$3,'Summary Statistics'!$J$7)</f>
        <v>-5.8265062631872602E-2</v>
      </c>
      <c r="I1400" s="32">
        <f>STANDARDIZE(E1400, 'Summary Statistics'!$K$3,'Summary Statistics'!$K$7)</f>
        <v>1.0865440262104955</v>
      </c>
    </row>
    <row r="1401" spans="1:9" x14ac:dyDescent="0.35">
      <c r="A1401" s="31">
        <v>1400</v>
      </c>
      <c r="B1401">
        <v>10</v>
      </c>
      <c r="C1401">
        <v>9</v>
      </c>
      <c r="D1401">
        <v>0</v>
      </c>
      <c r="E1401" s="16">
        <v>9</v>
      </c>
      <c r="F1401" s="31">
        <f>STANDARDIZE(B1401, 'Summary Statistics'!$E$3, 'Summary Statistics'!$E$7)</f>
        <v>-0.16229234439227835</v>
      </c>
      <c r="G1401">
        <f>STANDARDIZE(C1401, 'Summary Statistics'!$I$3,'Summary Statistics'!$I$7)</f>
        <v>1.3167451999930848</v>
      </c>
      <c r="H1401">
        <f>STANDARDIZE(D1401, 'Summary Statistics'!$J$3,'Summary Statistics'!$J$7)</f>
        <v>-0.67891464284095016</v>
      </c>
      <c r="I1401" s="32">
        <f>STANDARDIZE(E1401, 'Summary Statistics'!$K$3,'Summary Statistics'!$K$7)</f>
        <v>1.3667088601921529</v>
      </c>
    </row>
    <row r="1402" spans="1:9" x14ac:dyDescent="0.35">
      <c r="A1402" s="31">
        <v>1401</v>
      </c>
      <c r="B1402">
        <v>7</v>
      </c>
      <c r="C1402">
        <v>2</v>
      </c>
      <c r="D1402">
        <v>1</v>
      </c>
      <c r="E1402" s="16">
        <v>2</v>
      </c>
      <c r="F1402" s="31">
        <f>STANDARDIZE(B1402, 'Summary Statistics'!$E$3, 'Summary Statistics'!$E$7)</f>
        <v>-0.54806535667624223</v>
      </c>
      <c r="G1402">
        <f>STANDARDIZE(C1402, 'Summary Statistics'!$I$3,'Summary Statistics'!$I$7)</f>
        <v>-0.61528219312381827</v>
      </c>
      <c r="H1402">
        <f>STANDARDIZE(D1402, 'Summary Statistics'!$J$3,'Summary Statistics'!$J$7)</f>
        <v>-0.36858985273641137</v>
      </c>
      <c r="I1402" s="32">
        <f>STANDARDIZE(E1402, 'Summary Statistics'!$K$3,'Summary Statistics'!$K$7)</f>
        <v>-0.59444497767944848</v>
      </c>
    </row>
    <row r="1403" spans="1:9" x14ac:dyDescent="0.35">
      <c r="A1403" s="31">
        <v>1402</v>
      </c>
      <c r="B1403">
        <v>35</v>
      </c>
      <c r="C1403">
        <v>9</v>
      </c>
      <c r="D1403">
        <v>1</v>
      </c>
      <c r="E1403" s="16">
        <v>4</v>
      </c>
      <c r="F1403" s="31">
        <f>STANDARDIZE(B1403, 'Summary Statistics'!$E$3, 'Summary Statistics'!$E$7)</f>
        <v>3.052482757974087</v>
      </c>
      <c r="G1403">
        <f>STANDARDIZE(C1403, 'Summary Statistics'!$I$3,'Summary Statistics'!$I$7)</f>
        <v>1.3167451999930848</v>
      </c>
      <c r="H1403">
        <f>STANDARDIZE(D1403, 'Summary Statistics'!$J$3,'Summary Statistics'!$J$7)</f>
        <v>-0.36858985273641137</v>
      </c>
      <c r="I1403" s="32">
        <f>STANDARDIZE(E1403, 'Summary Statistics'!$K$3,'Summary Statistics'!$K$7)</f>
        <v>-3.4115309716133843E-2</v>
      </c>
    </row>
    <row r="1404" spans="1:9" x14ac:dyDescent="0.35">
      <c r="A1404" s="31">
        <v>1403</v>
      </c>
      <c r="B1404">
        <v>1</v>
      </c>
      <c r="C1404">
        <v>0</v>
      </c>
      <c r="D1404">
        <v>0</v>
      </c>
      <c r="E1404" s="16">
        <v>0</v>
      </c>
      <c r="F1404" s="31">
        <f>STANDARDIZE(B1404, 'Summary Statistics'!$E$3, 'Summary Statistics'!$E$7)</f>
        <v>-1.3196113812441699</v>
      </c>
      <c r="G1404">
        <f>STANDARDIZE(C1404, 'Summary Statistics'!$I$3,'Summary Statistics'!$I$7)</f>
        <v>-1.1672900197286478</v>
      </c>
      <c r="H1404">
        <f>STANDARDIZE(D1404, 'Summary Statistics'!$J$3,'Summary Statistics'!$J$7)</f>
        <v>-0.67891464284095016</v>
      </c>
      <c r="I1404" s="32">
        <f>STANDARDIZE(E1404, 'Summary Statistics'!$K$3,'Summary Statistics'!$K$7)</f>
        <v>-1.1547746456427632</v>
      </c>
    </row>
    <row r="1405" spans="1:9" x14ac:dyDescent="0.35">
      <c r="A1405" s="31">
        <v>1404</v>
      </c>
      <c r="B1405">
        <v>21</v>
      </c>
      <c r="C1405">
        <v>8</v>
      </c>
      <c r="D1405">
        <v>11</v>
      </c>
      <c r="E1405" s="16">
        <v>10</v>
      </c>
      <c r="F1405" s="31">
        <f>STANDARDIZE(B1405, 'Summary Statistics'!$E$3, 'Summary Statistics'!$E$7)</f>
        <v>1.2522087006489224</v>
      </c>
      <c r="G1405">
        <f>STANDARDIZE(C1405, 'Summary Statistics'!$I$3,'Summary Statistics'!$I$7)</f>
        <v>1.04074128669067</v>
      </c>
      <c r="H1405">
        <f>STANDARDIZE(D1405, 'Summary Statistics'!$J$3,'Summary Statistics'!$J$7)</f>
        <v>2.7346580483089769</v>
      </c>
      <c r="I1405" s="32">
        <f>STANDARDIZE(E1405, 'Summary Statistics'!$K$3,'Summary Statistics'!$K$7)</f>
        <v>1.6468736941738102</v>
      </c>
    </row>
    <row r="1406" spans="1:9" x14ac:dyDescent="0.35">
      <c r="A1406" s="31">
        <v>1405</v>
      </c>
      <c r="B1406">
        <v>20</v>
      </c>
      <c r="C1406">
        <v>9</v>
      </c>
      <c r="D1406">
        <v>3</v>
      </c>
      <c r="E1406" s="16">
        <v>7</v>
      </c>
      <c r="F1406" s="31">
        <f>STANDARDIZE(B1406, 'Summary Statistics'!$E$3, 'Summary Statistics'!$E$7)</f>
        <v>1.1236176965542679</v>
      </c>
      <c r="G1406">
        <f>STANDARDIZE(C1406, 'Summary Statistics'!$I$3,'Summary Statistics'!$I$7)</f>
        <v>1.3167451999930848</v>
      </c>
      <c r="H1406">
        <f>STANDARDIZE(D1406, 'Summary Statistics'!$J$3,'Summary Statistics'!$J$7)</f>
        <v>0.2520597274726662</v>
      </c>
      <c r="I1406" s="32">
        <f>STANDARDIZE(E1406, 'Summary Statistics'!$K$3,'Summary Statistics'!$K$7)</f>
        <v>0.80637919222883814</v>
      </c>
    </row>
    <row r="1407" spans="1:9" x14ac:dyDescent="0.35">
      <c r="A1407" s="31">
        <v>1406</v>
      </c>
      <c r="B1407">
        <v>13</v>
      </c>
      <c r="C1407">
        <v>7</v>
      </c>
      <c r="D1407">
        <v>4</v>
      </c>
      <c r="E1407" s="16">
        <v>8</v>
      </c>
      <c r="F1407" s="31">
        <f>STANDARDIZE(B1407, 'Summary Statistics'!$E$3, 'Summary Statistics'!$E$7)</f>
        <v>0.2234806678916855</v>
      </c>
      <c r="G1407">
        <f>STANDARDIZE(C1407, 'Summary Statistics'!$I$3,'Summary Statistics'!$I$7)</f>
        <v>0.76473737338825531</v>
      </c>
      <c r="H1407">
        <f>STANDARDIZE(D1407, 'Summary Statistics'!$J$3,'Summary Statistics'!$J$7)</f>
        <v>0.56238451757720498</v>
      </c>
      <c r="I1407" s="32">
        <f>STANDARDIZE(E1407, 'Summary Statistics'!$K$3,'Summary Statistics'!$K$7)</f>
        <v>1.0865440262104955</v>
      </c>
    </row>
    <row r="1408" spans="1:9" x14ac:dyDescent="0.35">
      <c r="A1408" s="31">
        <v>1407</v>
      </c>
      <c r="B1408">
        <v>9</v>
      </c>
      <c r="C1408">
        <v>2</v>
      </c>
      <c r="D1408">
        <v>1</v>
      </c>
      <c r="E1408" s="16">
        <v>4</v>
      </c>
      <c r="F1408" s="31">
        <f>STANDARDIZE(B1408, 'Summary Statistics'!$E$3, 'Summary Statistics'!$E$7)</f>
        <v>-0.29088334848693298</v>
      </c>
      <c r="G1408">
        <f>STANDARDIZE(C1408, 'Summary Statistics'!$I$3,'Summary Statistics'!$I$7)</f>
        <v>-0.61528219312381827</v>
      </c>
      <c r="H1408">
        <f>STANDARDIZE(D1408, 'Summary Statistics'!$J$3,'Summary Statistics'!$J$7)</f>
        <v>-0.36858985273641137</v>
      </c>
      <c r="I1408" s="32">
        <f>STANDARDIZE(E1408, 'Summary Statistics'!$K$3,'Summary Statistics'!$K$7)</f>
        <v>-3.4115309716133843E-2</v>
      </c>
    </row>
    <row r="1409" spans="1:9" x14ac:dyDescent="0.35">
      <c r="A1409" s="31">
        <v>1408</v>
      </c>
      <c r="B1409">
        <v>4</v>
      </c>
      <c r="C1409">
        <v>3</v>
      </c>
      <c r="D1409">
        <v>1</v>
      </c>
      <c r="E1409" s="16">
        <v>2</v>
      </c>
      <c r="F1409" s="31">
        <f>STANDARDIZE(B1409, 'Summary Statistics'!$E$3, 'Summary Statistics'!$E$7)</f>
        <v>-0.93383836896020611</v>
      </c>
      <c r="G1409">
        <f>STANDARDIZE(C1409, 'Summary Statistics'!$I$3,'Summary Statistics'!$I$7)</f>
        <v>-0.33927827982140357</v>
      </c>
      <c r="H1409">
        <f>STANDARDIZE(D1409, 'Summary Statistics'!$J$3,'Summary Statistics'!$J$7)</f>
        <v>-0.36858985273641137</v>
      </c>
      <c r="I1409" s="32">
        <f>STANDARDIZE(E1409, 'Summary Statistics'!$K$3,'Summary Statistics'!$K$7)</f>
        <v>-0.59444497767944848</v>
      </c>
    </row>
    <row r="1410" spans="1:9" x14ac:dyDescent="0.35">
      <c r="A1410" s="31">
        <v>1409</v>
      </c>
      <c r="B1410">
        <v>5</v>
      </c>
      <c r="C1410">
        <v>2</v>
      </c>
      <c r="D1410">
        <v>1</v>
      </c>
      <c r="E1410" s="16">
        <v>4</v>
      </c>
      <c r="F1410" s="31">
        <f>STANDARDIZE(B1410, 'Summary Statistics'!$E$3, 'Summary Statistics'!$E$7)</f>
        <v>-0.80524736486555148</v>
      </c>
      <c r="G1410">
        <f>STANDARDIZE(C1410, 'Summary Statistics'!$I$3,'Summary Statistics'!$I$7)</f>
        <v>-0.61528219312381827</v>
      </c>
      <c r="H1410">
        <f>STANDARDIZE(D1410, 'Summary Statistics'!$J$3,'Summary Statistics'!$J$7)</f>
        <v>-0.36858985273641137</v>
      </c>
      <c r="I1410" s="32">
        <f>STANDARDIZE(E1410, 'Summary Statistics'!$K$3,'Summary Statistics'!$K$7)</f>
        <v>-3.4115309716133843E-2</v>
      </c>
    </row>
    <row r="1411" spans="1:9" x14ac:dyDescent="0.35">
      <c r="A1411" s="31">
        <v>1410</v>
      </c>
      <c r="B1411">
        <v>10</v>
      </c>
      <c r="C1411">
        <v>9</v>
      </c>
      <c r="D1411">
        <v>9</v>
      </c>
      <c r="E1411" s="16">
        <v>4</v>
      </c>
      <c r="F1411" s="31">
        <f>STANDARDIZE(B1411, 'Summary Statistics'!$E$3, 'Summary Statistics'!$E$7)</f>
        <v>-0.16229234439227835</v>
      </c>
      <c r="G1411">
        <f>STANDARDIZE(C1411, 'Summary Statistics'!$I$3,'Summary Statistics'!$I$7)</f>
        <v>1.3167451999930848</v>
      </c>
      <c r="H1411">
        <f>STANDARDIZE(D1411, 'Summary Statistics'!$J$3,'Summary Statistics'!$J$7)</f>
        <v>2.114008468099899</v>
      </c>
      <c r="I1411" s="32">
        <f>STANDARDIZE(E1411, 'Summary Statistics'!$K$3,'Summary Statistics'!$K$7)</f>
        <v>-3.4115309716133843E-2</v>
      </c>
    </row>
    <row r="1412" spans="1:9" x14ac:dyDescent="0.35">
      <c r="A1412" s="31">
        <v>1411</v>
      </c>
      <c r="B1412">
        <v>15</v>
      </c>
      <c r="C1412">
        <v>8</v>
      </c>
      <c r="D1412">
        <v>5</v>
      </c>
      <c r="E1412" s="16">
        <v>10</v>
      </c>
      <c r="F1412" s="31">
        <f>STANDARDIZE(B1412, 'Summary Statistics'!$E$3, 'Summary Statistics'!$E$7)</f>
        <v>0.48066267608099472</v>
      </c>
      <c r="G1412">
        <f>STANDARDIZE(C1412, 'Summary Statistics'!$I$3,'Summary Statistics'!$I$7)</f>
        <v>1.04074128669067</v>
      </c>
      <c r="H1412">
        <f>STANDARDIZE(D1412, 'Summary Statistics'!$J$3,'Summary Statistics'!$J$7)</f>
        <v>0.87270930768174382</v>
      </c>
      <c r="I1412" s="32">
        <f>STANDARDIZE(E1412, 'Summary Statistics'!$K$3,'Summary Statistics'!$K$7)</f>
        <v>1.6468736941738102</v>
      </c>
    </row>
    <row r="1413" spans="1:9" x14ac:dyDescent="0.35">
      <c r="A1413" s="31">
        <v>1412</v>
      </c>
      <c r="B1413">
        <v>6</v>
      </c>
      <c r="C1413">
        <v>0</v>
      </c>
      <c r="D1413">
        <v>1</v>
      </c>
      <c r="E1413" s="16">
        <v>2</v>
      </c>
      <c r="F1413" s="31">
        <f>STANDARDIZE(B1413, 'Summary Statistics'!$E$3, 'Summary Statistics'!$E$7)</f>
        <v>-0.67665636077089686</v>
      </c>
      <c r="G1413">
        <f>STANDARDIZE(C1413, 'Summary Statistics'!$I$3,'Summary Statistics'!$I$7)</f>
        <v>-1.1672900197286478</v>
      </c>
      <c r="H1413">
        <f>STANDARDIZE(D1413, 'Summary Statistics'!$J$3,'Summary Statistics'!$J$7)</f>
        <v>-0.36858985273641137</v>
      </c>
      <c r="I1413" s="32">
        <f>STANDARDIZE(E1413, 'Summary Statistics'!$K$3,'Summary Statistics'!$K$7)</f>
        <v>-0.59444497767944848</v>
      </c>
    </row>
    <row r="1414" spans="1:9" x14ac:dyDescent="0.35">
      <c r="A1414" s="31">
        <v>1413</v>
      </c>
      <c r="B1414">
        <v>12</v>
      </c>
      <c r="C1414">
        <v>8</v>
      </c>
      <c r="D1414">
        <v>1</v>
      </c>
      <c r="E1414" s="16">
        <v>7</v>
      </c>
      <c r="F1414" s="31">
        <f>STANDARDIZE(B1414, 'Summary Statistics'!$E$3, 'Summary Statistics'!$E$7)</f>
        <v>9.4889663797030885E-2</v>
      </c>
      <c r="G1414">
        <f>STANDARDIZE(C1414, 'Summary Statistics'!$I$3,'Summary Statistics'!$I$7)</f>
        <v>1.04074128669067</v>
      </c>
      <c r="H1414">
        <f>STANDARDIZE(D1414, 'Summary Statistics'!$J$3,'Summary Statistics'!$J$7)</f>
        <v>-0.36858985273641137</v>
      </c>
      <c r="I1414" s="32">
        <f>STANDARDIZE(E1414, 'Summary Statistics'!$K$3,'Summary Statistics'!$K$7)</f>
        <v>0.80637919222883814</v>
      </c>
    </row>
    <row r="1415" spans="1:9" x14ac:dyDescent="0.35">
      <c r="A1415" s="31">
        <v>1414</v>
      </c>
      <c r="B1415">
        <v>7</v>
      </c>
      <c r="C1415">
        <v>2</v>
      </c>
      <c r="D1415">
        <v>0</v>
      </c>
      <c r="E1415" s="16">
        <v>2</v>
      </c>
      <c r="F1415" s="31">
        <f>STANDARDIZE(B1415, 'Summary Statistics'!$E$3, 'Summary Statistics'!$E$7)</f>
        <v>-0.54806535667624223</v>
      </c>
      <c r="G1415">
        <f>STANDARDIZE(C1415, 'Summary Statistics'!$I$3,'Summary Statistics'!$I$7)</f>
        <v>-0.61528219312381827</v>
      </c>
      <c r="H1415">
        <f>STANDARDIZE(D1415, 'Summary Statistics'!$J$3,'Summary Statistics'!$J$7)</f>
        <v>-0.67891464284095016</v>
      </c>
      <c r="I1415" s="32">
        <f>STANDARDIZE(E1415, 'Summary Statistics'!$K$3,'Summary Statistics'!$K$7)</f>
        <v>-0.59444497767944848</v>
      </c>
    </row>
    <row r="1416" spans="1:9" x14ac:dyDescent="0.35">
      <c r="A1416" s="31">
        <v>1415</v>
      </c>
      <c r="B1416">
        <v>25</v>
      </c>
      <c r="C1416">
        <v>14</v>
      </c>
      <c r="D1416">
        <v>12</v>
      </c>
      <c r="E1416" s="16">
        <v>11</v>
      </c>
      <c r="F1416" s="31">
        <f>STANDARDIZE(B1416, 'Summary Statistics'!$E$3, 'Summary Statistics'!$E$7)</f>
        <v>1.7665727170275409</v>
      </c>
      <c r="G1416">
        <f>STANDARDIZE(C1416, 'Summary Statistics'!$I$3,'Summary Statistics'!$I$7)</f>
        <v>2.6967647665051584</v>
      </c>
      <c r="H1416">
        <f>STANDARDIZE(D1416, 'Summary Statistics'!$J$3,'Summary Statistics'!$J$7)</f>
        <v>3.0449828384135156</v>
      </c>
      <c r="I1416" s="32">
        <f>STANDARDIZE(E1416, 'Summary Statistics'!$K$3,'Summary Statistics'!$K$7)</f>
        <v>1.9270385281554676</v>
      </c>
    </row>
    <row r="1417" spans="1:9" x14ac:dyDescent="0.35">
      <c r="A1417" s="31">
        <v>1416</v>
      </c>
      <c r="B1417">
        <v>1</v>
      </c>
      <c r="C1417">
        <v>1</v>
      </c>
      <c r="D1417">
        <v>0</v>
      </c>
      <c r="E1417" s="16">
        <v>0</v>
      </c>
      <c r="F1417" s="31">
        <f>STANDARDIZE(B1417, 'Summary Statistics'!$E$3, 'Summary Statistics'!$E$7)</f>
        <v>-1.3196113812441699</v>
      </c>
      <c r="G1417">
        <f>STANDARDIZE(C1417, 'Summary Statistics'!$I$3,'Summary Statistics'!$I$7)</f>
        <v>-0.89128610642623307</v>
      </c>
      <c r="H1417">
        <f>STANDARDIZE(D1417, 'Summary Statistics'!$J$3,'Summary Statistics'!$J$7)</f>
        <v>-0.67891464284095016</v>
      </c>
      <c r="I1417" s="32">
        <f>STANDARDIZE(E1417, 'Summary Statistics'!$K$3,'Summary Statistics'!$K$7)</f>
        <v>-1.1547746456427632</v>
      </c>
    </row>
    <row r="1418" spans="1:9" x14ac:dyDescent="0.35">
      <c r="A1418" s="31">
        <v>1417</v>
      </c>
      <c r="B1418">
        <v>16</v>
      </c>
      <c r="C1418">
        <v>13</v>
      </c>
      <c r="D1418">
        <v>5</v>
      </c>
      <c r="E1418" s="16">
        <v>8</v>
      </c>
      <c r="F1418" s="31">
        <f>STANDARDIZE(B1418, 'Summary Statistics'!$E$3, 'Summary Statistics'!$E$7)</f>
        <v>0.6092536801756494</v>
      </c>
      <c r="G1418">
        <f>STANDARDIZE(C1418, 'Summary Statistics'!$I$3,'Summary Statistics'!$I$7)</f>
        <v>2.4207608532027436</v>
      </c>
      <c r="H1418">
        <f>STANDARDIZE(D1418, 'Summary Statistics'!$J$3,'Summary Statistics'!$J$7)</f>
        <v>0.87270930768174382</v>
      </c>
      <c r="I1418" s="32">
        <f>STANDARDIZE(E1418, 'Summary Statistics'!$K$3,'Summary Statistics'!$K$7)</f>
        <v>1.0865440262104955</v>
      </c>
    </row>
    <row r="1419" spans="1:9" x14ac:dyDescent="0.35">
      <c r="A1419" s="31">
        <v>1418</v>
      </c>
      <c r="B1419">
        <v>3</v>
      </c>
      <c r="C1419">
        <v>2</v>
      </c>
      <c r="D1419">
        <v>1</v>
      </c>
      <c r="E1419" s="16">
        <v>2</v>
      </c>
      <c r="F1419" s="31">
        <f>STANDARDIZE(B1419, 'Summary Statistics'!$E$3, 'Summary Statistics'!$E$7)</f>
        <v>-1.0624293730548606</v>
      </c>
      <c r="G1419">
        <f>STANDARDIZE(C1419, 'Summary Statistics'!$I$3,'Summary Statistics'!$I$7)</f>
        <v>-0.61528219312381827</v>
      </c>
      <c r="H1419">
        <f>STANDARDIZE(D1419, 'Summary Statistics'!$J$3,'Summary Statistics'!$J$7)</f>
        <v>-0.36858985273641137</v>
      </c>
      <c r="I1419" s="32">
        <f>STANDARDIZE(E1419, 'Summary Statistics'!$K$3,'Summary Statistics'!$K$7)</f>
        <v>-0.59444497767944848</v>
      </c>
    </row>
    <row r="1420" spans="1:9" x14ac:dyDescent="0.35">
      <c r="A1420" s="31">
        <v>1419</v>
      </c>
      <c r="B1420">
        <v>10</v>
      </c>
      <c r="C1420">
        <v>3</v>
      </c>
      <c r="D1420">
        <v>7</v>
      </c>
      <c r="E1420" s="16">
        <v>7</v>
      </c>
      <c r="F1420" s="31">
        <f>STANDARDIZE(B1420, 'Summary Statistics'!$E$3, 'Summary Statistics'!$E$7)</f>
        <v>-0.16229234439227835</v>
      </c>
      <c r="G1420">
        <f>STANDARDIZE(C1420, 'Summary Statistics'!$I$3,'Summary Statistics'!$I$7)</f>
        <v>-0.33927827982140357</v>
      </c>
      <c r="H1420">
        <f>STANDARDIZE(D1420, 'Summary Statistics'!$J$3,'Summary Statistics'!$J$7)</f>
        <v>1.4933588878908215</v>
      </c>
      <c r="I1420" s="32">
        <f>STANDARDIZE(E1420, 'Summary Statistics'!$K$3,'Summary Statistics'!$K$7)</f>
        <v>0.80637919222883814</v>
      </c>
    </row>
    <row r="1421" spans="1:9" x14ac:dyDescent="0.35">
      <c r="A1421" s="31">
        <v>1420</v>
      </c>
      <c r="B1421">
        <v>9</v>
      </c>
      <c r="C1421">
        <v>3</v>
      </c>
      <c r="D1421">
        <v>1</v>
      </c>
      <c r="E1421" s="16">
        <v>2</v>
      </c>
      <c r="F1421" s="31">
        <f>STANDARDIZE(B1421, 'Summary Statistics'!$E$3, 'Summary Statistics'!$E$7)</f>
        <v>-0.29088334848693298</v>
      </c>
      <c r="G1421">
        <f>STANDARDIZE(C1421, 'Summary Statistics'!$I$3,'Summary Statistics'!$I$7)</f>
        <v>-0.33927827982140357</v>
      </c>
      <c r="H1421">
        <f>STANDARDIZE(D1421, 'Summary Statistics'!$J$3,'Summary Statistics'!$J$7)</f>
        <v>-0.36858985273641137</v>
      </c>
      <c r="I1421" s="32">
        <f>STANDARDIZE(E1421, 'Summary Statistics'!$K$3,'Summary Statistics'!$K$7)</f>
        <v>-0.59444497767944848</v>
      </c>
    </row>
    <row r="1422" spans="1:9" x14ac:dyDescent="0.35">
      <c r="A1422" s="31">
        <v>1421</v>
      </c>
      <c r="B1422">
        <v>12</v>
      </c>
      <c r="C1422">
        <v>3</v>
      </c>
      <c r="D1422">
        <v>1</v>
      </c>
      <c r="E1422" s="16">
        <v>0</v>
      </c>
      <c r="F1422" s="31">
        <f>STANDARDIZE(B1422, 'Summary Statistics'!$E$3, 'Summary Statistics'!$E$7)</f>
        <v>9.4889663797030885E-2</v>
      </c>
      <c r="G1422">
        <f>STANDARDIZE(C1422, 'Summary Statistics'!$I$3,'Summary Statistics'!$I$7)</f>
        <v>-0.33927827982140357</v>
      </c>
      <c r="H1422">
        <f>STANDARDIZE(D1422, 'Summary Statistics'!$J$3,'Summary Statistics'!$J$7)</f>
        <v>-0.36858985273641137</v>
      </c>
      <c r="I1422" s="32">
        <f>STANDARDIZE(E1422, 'Summary Statistics'!$K$3,'Summary Statistics'!$K$7)</f>
        <v>-1.1547746456427632</v>
      </c>
    </row>
    <row r="1423" spans="1:9" x14ac:dyDescent="0.35">
      <c r="A1423" s="31">
        <v>1422</v>
      </c>
      <c r="B1423">
        <v>14</v>
      </c>
      <c r="C1423">
        <v>8</v>
      </c>
      <c r="D1423">
        <v>5</v>
      </c>
      <c r="E1423" s="16">
        <v>12</v>
      </c>
      <c r="F1423" s="31">
        <f>STANDARDIZE(B1423, 'Summary Statistics'!$E$3, 'Summary Statistics'!$E$7)</f>
        <v>0.35207167198634015</v>
      </c>
      <c r="G1423">
        <f>STANDARDIZE(C1423, 'Summary Statistics'!$I$3,'Summary Statistics'!$I$7)</f>
        <v>1.04074128669067</v>
      </c>
      <c r="H1423">
        <f>STANDARDIZE(D1423, 'Summary Statistics'!$J$3,'Summary Statistics'!$J$7)</f>
        <v>0.87270930768174382</v>
      </c>
      <c r="I1423" s="32">
        <f>STANDARDIZE(E1423, 'Summary Statistics'!$K$3,'Summary Statistics'!$K$7)</f>
        <v>2.207203362137125</v>
      </c>
    </row>
    <row r="1424" spans="1:9" x14ac:dyDescent="0.35">
      <c r="A1424" s="31">
        <v>1423</v>
      </c>
      <c r="B1424">
        <v>5</v>
      </c>
      <c r="C1424">
        <v>2</v>
      </c>
      <c r="D1424">
        <v>2</v>
      </c>
      <c r="E1424" s="16">
        <v>2</v>
      </c>
      <c r="F1424" s="31">
        <f>STANDARDIZE(B1424, 'Summary Statistics'!$E$3, 'Summary Statistics'!$E$7)</f>
        <v>-0.80524736486555148</v>
      </c>
      <c r="G1424">
        <f>STANDARDIZE(C1424, 'Summary Statistics'!$I$3,'Summary Statistics'!$I$7)</f>
        <v>-0.61528219312381827</v>
      </c>
      <c r="H1424">
        <f>STANDARDIZE(D1424, 'Summary Statistics'!$J$3,'Summary Statistics'!$J$7)</f>
        <v>-5.8265062631872602E-2</v>
      </c>
      <c r="I1424" s="32">
        <f>STANDARDIZE(E1424, 'Summary Statistics'!$K$3,'Summary Statistics'!$K$7)</f>
        <v>-0.59444497767944848</v>
      </c>
    </row>
    <row r="1425" spans="1:9" x14ac:dyDescent="0.35">
      <c r="A1425" s="31">
        <v>1424</v>
      </c>
      <c r="B1425">
        <v>4</v>
      </c>
      <c r="C1425">
        <v>2</v>
      </c>
      <c r="D1425">
        <v>1</v>
      </c>
      <c r="E1425" s="16">
        <v>2</v>
      </c>
      <c r="F1425" s="31">
        <f>STANDARDIZE(B1425, 'Summary Statistics'!$E$3, 'Summary Statistics'!$E$7)</f>
        <v>-0.93383836896020611</v>
      </c>
      <c r="G1425">
        <f>STANDARDIZE(C1425, 'Summary Statistics'!$I$3,'Summary Statistics'!$I$7)</f>
        <v>-0.61528219312381827</v>
      </c>
      <c r="H1425">
        <f>STANDARDIZE(D1425, 'Summary Statistics'!$J$3,'Summary Statistics'!$J$7)</f>
        <v>-0.36858985273641137</v>
      </c>
      <c r="I1425" s="32">
        <f>STANDARDIZE(E1425, 'Summary Statistics'!$K$3,'Summary Statistics'!$K$7)</f>
        <v>-0.59444497767944848</v>
      </c>
    </row>
    <row r="1426" spans="1:9" x14ac:dyDescent="0.35">
      <c r="A1426" s="31">
        <v>1425</v>
      </c>
      <c r="B1426">
        <v>10</v>
      </c>
      <c r="C1426">
        <v>7</v>
      </c>
      <c r="D1426">
        <v>0</v>
      </c>
      <c r="E1426" s="16">
        <v>8</v>
      </c>
      <c r="F1426" s="31">
        <f>STANDARDIZE(B1426, 'Summary Statistics'!$E$3, 'Summary Statistics'!$E$7)</f>
        <v>-0.16229234439227835</v>
      </c>
      <c r="G1426">
        <f>STANDARDIZE(C1426, 'Summary Statistics'!$I$3,'Summary Statistics'!$I$7)</f>
        <v>0.76473737338825531</v>
      </c>
      <c r="H1426">
        <f>STANDARDIZE(D1426, 'Summary Statistics'!$J$3,'Summary Statistics'!$J$7)</f>
        <v>-0.67891464284095016</v>
      </c>
      <c r="I1426" s="32">
        <f>STANDARDIZE(E1426, 'Summary Statistics'!$K$3,'Summary Statistics'!$K$7)</f>
        <v>1.0865440262104955</v>
      </c>
    </row>
    <row r="1427" spans="1:9" x14ac:dyDescent="0.35">
      <c r="A1427" s="31">
        <v>1426</v>
      </c>
      <c r="B1427">
        <v>10</v>
      </c>
      <c r="C1427">
        <v>7</v>
      </c>
      <c r="D1427">
        <v>8</v>
      </c>
      <c r="E1427" s="16">
        <v>1</v>
      </c>
      <c r="F1427" s="31">
        <f>STANDARDIZE(B1427, 'Summary Statistics'!$E$3, 'Summary Statistics'!$E$7)</f>
        <v>-0.16229234439227835</v>
      </c>
      <c r="G1427">
        <f>STANDARDIZE(C1427, 'Summary Statistics'!$I$3,'Summary Statistics'!$I$7)</f>
        <v>0.76473737338825531</v>
      </c>
      <c r="H1427">
        <f>STANDARDIZE(D1427, 'Summary Statistics'!$J$3,'Summary Statistics'!$J$7)</f>
        <v>1.8036836779953602</v>
      </c>
      <c r="I1427" s="32">
        <f>STANDARDIZE(E1427, 'Summary Statistics'!$K$3,'Summary Statistics'!$K$7)</f>
        <v>-0.87460981166110585</v>
      </c>
    </row>
    <row r="1428" spans="1:9" x14ac:dyDescent="0.35">
      <c r="A1428" s="31">
        <v>1427</v>
      </c>
      <c r="B1428">
        <v>6</v>
      </c>
      <c r="C1428">
        <v>2</v>
      </c>
      <c r="D1428">
        <v>4</v>
      </c>
      <c r="E1428" s="16">
        <v>1</v>
      </c>
      <c r="F1428" s="31">
        <f>STANDARDIZE(B1428, 'Summary Statistics'!$E$3, 'Summary Statistics'!$E$7)</f>
        <v>-0.67665636077089686</v>
      </c>
      <c r="G1428">
        <f>STANDARDIZE(C1428, 'Summary Statistics'!$I$3,'Summary Statistics'!$I$7)</f>
        <v>-0.61528219312381827</v>
      </c>
      <c r="H1428">
        <f>STANDARDIZE(D1428, 'Summary Statistics'!$J$3,'Summary Statistics'!$J$7)</f>
        <v>0.56238451757720498</v>
      </c>
      <c r="I1428" s="32">
        <f>STANDARDIZE(E1428, 'Summary Statistics'!$K$3,'Summary Statistics'!$K$7)</f>
        <v>-0.87460981166110585</v>
      </c>
    </row>
    <row r="1429" spans="1:9" x14ac:dyDescent="0.35">
      <c r="A1429" s="31">
        <v>1428</v>
      </c>
      <c r="B1429">
        <v>8</v>
      </c>
      <c r="C1429">
        <v>0</v>
      </c>
      <c r="D1429">
        <v>0</v>
      </c>
      <c r="E1429" s="16">
        <v>0</v>
      </c>
      <c r="F1429" s="31">
        <f>STANDARDIZE(B1429, 'Summary Statistics'!$E$3, 'Summary Statistics'!$E$7)</f>
        <v>-0.41947435258158761</v>
      </c>
      <c r="G1429">
        <f>STANDARDIZE(C1429, 'Summary Statistics'!$I$3,'Summary Statistics'!$I$7)</f>
        <v>-1.1672900197286478</v>
      </c>
      <c r="H1429">
        <f>STANDARDIZE(D1429, 'Summary Statistics'!$J$3,'Summary Statistics'!$J$7)</f>
        <v>-0.67891464284095016</v>
      </c>
      <c r="I1429" s="32">
        <f>STANDARDIZE(E1429, 'Summary Statistics'!$K$3,'Summary Statistics'!$K$7)</f>
        <v>-1.1547746456427632</v>
      </c>
    </row>
    <row r="1430" spans="1:9" x14ac:dyDescent="0.35">
      <c r="A1430" s="31">
        <v>1429</v>
      </c>
      <c r="B1430">
        <v>3</v>
      </c>
      <c r="C1430">
        <v>2</v>
      </c>
      <c r="D1430">
        <v>2</v>
      </c>
      <c r="E1430" s="16">
        <v>2</v>
      </c>
      <c r="F1430" s="31">
        <f>STANDARDIZE(B1430, 'Summary Statistics'!$E$3, 'Summary Statistics'!$E$7)</f>
        <v>-1.0624293730548606</v>
      </c>
      <c r="G1430">
        <f>STANDARDIZE(C1430, 'Summary Statistics'!$I$3,'Summary Statistics'!$I$7)</f>
        <v>-0.61528219312381827</v>
      </c>
      <c r="H1430">
        <f>STANDARDIZE(D1430, 'Summary Statistics'!$J$3,'Summary Statistics'!$J$7)</f>
        <v>-5.8265062631872602E-2</v>
      </c>
      <c r="I1430" s="32">
        <f>STANDARDIZE(E1430, 'Summary Statistics'!$K$3,'Summary Statistics'!$K$7)</f>
        <v>-0.59444497767944848</v>
      </c>
    </row>
    <row r="1431" spans="1:9" x14ac:dyDescent="0.35">
      <c r="A1431" s="31">
        <v>1430</v>
      </c>
      <c r="B1431">
        <v>18</v>
      </c>
      <c r="C1431">
        <v>7</v>
      </c>
      <c r="D1431">
        <v>1</v>
      </c>
      <c r="E1431" s="16">
        <v>7</v>
      </c>
      <c r="F1431" s="31">
        <f>STANDARDIZE(B1431, 'Summary Statistics'!$E$3, 'Summary Statistics'!$E$7)</f>
        <v>0.86643568836495866</v>
      </c>
      <c r="G1431">
        <f>STANDARDIZE(C1431, 'Summary Statistics'!$I$3,'Summary Statistics'!$I$7)</f>
        <v>0.76473737338825531</v>
      </c>
      <c r="H1431">
        <f>STANDARDIZE(D1431, 'Summary Statistics'!$J$3,'Summary Statistics'!$J$7)</f>
        <v>-0.36858985273641137</v>
      </c>
      <c r="I1431" s="32">
        <f>STANDARDIZE(E1431, 'Summary Statistics'!$K$3,'Summary Statistics'!$K$7)</f>
        <v>0.80637919222883814</v>
      </c>
    </row>
    <row r="1432" spans="1:9" x14ac:dyDescent="0.35">
      <c r="A1432" s="31">
        <v>1431</v>
      </c>
      <c r="B1432">
        <v>20</v>
      </c>
      <c r="C1432">
        <v>16</v>
      </c>
      <c r="D1432">
        <v>1</v>
      </c>
      <c r="E1432" s="16">
        <v>11</v>
      </c>
      <c r="F1432" s="31">
        <f>STANDARDIZE(B1432, 'Summary Statistics'!$E$3, 'Summary Statistics'!$E$7)</f>
        <v>1.1236176965542679</v>
      </c>
      <c r="G1432">
        <f>STANDARDIZE(C1432, 'Summary Statistics'!$I$3,'Summary Statistics'!$I$7)</f>
        <v>3.2487725931099876</v>
      </c>
      <c r="H1432">
        <f>STANDARDIZE(D1432, 'Summary Statistics'!$J$3,'Summary Statistics'!$J$7)</f>
        <v>-0.36858985273641137</v>
      </c>
      <c r="I1432" s="32">
        <f>STANDARDIZE(E1432, 'Summary Statistics'!$K$3,'Summary Statistics'!$K$7)</f>
        <v>1.9270385281554676</v>
      </c>
    </row>
    <row r="1433" spans="1:9" x14ac:dyDescent="0.35">
      <c r="A1433" s="31">
        <v>1432</v>
      </c>
      <c r="B1433">
        <v>14</v>
      </c>
      <c r="C1433">
        <v>10</v>
      </c>
      <c r="D1433">
        <v>5</v>
      </c>
      <c r="E1433" s="16">
        <v>7</v>
      </c>
      <c r="F1433" s="31">
        <f>STANDARDIZE(B1433, 'Summary Statistics'!$E$3, 'Summary Statistics'!$E$7)</f>
        <v>0.35207167198634015</v>
      </c>
      <c r="G1433">
        <f>STANDARDIZE(C1433, 'Summary Statistics'!$I$3,'Summary Statistics'!$I$7)</f>
        <v>1.5927491132954996</v>
      </c>
      <c r="H1433">
        <f>STANDARDIZE(D1433, 'Summary Statistics'!$J$3,'Summary Statistics'!$J$7)</f>
        <v>0.87270930768174382</v>
      </c>
      <c r="I1433" s="32">
        <f>STANDARDIZE(E1433, 'Summary Statistics'!$K$3,'Summary Statistics'!$K$7)</f>
        <v>0.80637919222883814</v>
      </c>
    </row>
    <row r="1434" spans="1:9" x14ac:dyDescent="0.35">
      <c r="A1434" s="31">
        <v>1433</v>
      </c>
      <c r="B1434">
        <v>16</v>
      </c>
      <c r="C1434">
        <v>11</v>
      </c>
      <c r="D1434">
        <v>6</v>
      </c>
      <c r="E1434" s="16">
        <v>8</v>
      </c>
      <c r="F1434" s="31">
        <f>STANDARDIZE(B1434, 'Summary Statistics'!$E$3, 'Summary Statistics'!$E$7)</f>
        <v>0.6092536801756494</v>
      </c>
      <c r="G1434">
        <f>STANDARDIZE(C1434, 'Summary Statistics'!$I$3,'Summary Statistics'!$I$7)</f>
        <v>1.8687530265979142</v>
      </c>
      <c r="H1434">
        <f>STANDARDIZE(D1434, 'Summary Statistics'!$J$3,'Summary Statistics'!$J$7)</f>
        <v>1.1830340977862825</v>
      </c>
      <c r="I1434" s="32">
        <f>STANDARDIZE(E1434, 'Summary Statistics'!$K$3,'Summary Statistics'!$K$7)</f>
        <v>1.0865440262104955</v>
      </c>
    </row>
    <row r="1435" spans="1:9" x14ac:dyDescent="0.35">
      <c r="A1435" s="31">
        <v>1434</v>
      </c>
      <c r="B1435">
        <v>6</v>
      </c>
      <c r="C1435">
        <v>3</v>
      </c>
      <c r="D1435">
        <v>0</v>
      </c>
      <c r="E1435" s="16">
        <v>4</v>
      </c>
      <c r="F1435" s="31">
        <f>STANDARDIZE(B1435, 'Summary Statistics'!$E$3, 'Summary Statistics'!$E$7)</f>
        <v>-0.67665636077089686</v>
      </c>
      <c r="G1435">
        <f>STANDARDIZE(C1435, 'Summary Statistics'!$I$3,'Summary Statistics'!$I$7)</f>
        <v>-0.33927827982140357</v>
      </c>
      <c r="H1435">
        <f>STANDARDIZE(D1435, 'Summary Statistics'!$J$3,'Summary Statistics'!$J$7)</f>
        <v>-0.67891464284095016</v>
      </c>
      <c r="I1435" s="32">
        <f>STANDARDIZE(E1435, 'Summary Statistics'!$K$3,'Summary Statistics'!$K$7)</f>
        <v>-3.4115309716133843E-2</v>
      </c>
    </row>
    <row r="1436" spans="1:9" x14ac:dyDescent="0.35">
      <c r="A1436" s="31">
        <v>1435</v>
      </c>
      <c r="B1436">
        <v>16</v>
      </c>
      <c r="C1436">
        <v>8</v>
      </c>
      <c r="D1436">
        <v>0</v>
      </c>
      <c r="E1436" s="16">
        <v>0</v>
      </c>
      <c r="F1436" s="31">
        <f>STANDARDIZE(B1436, 'Summary Statistics'!$E$3, 'Summary Statistics'!$E$7)</f>
        <v>0.6092536801756494</v>
      </c>
      <c r="G1436">
        <f>STANDARDIZE(C1436, 'Summary Statistics'!$I$3,'Summary Statistics'!$I$7)</f>
        <v>1.04074128669067</v>
      </c>
      <c r="H1436">
        <f>STANDARDIZE(D1436, 'Summary Statistics'!$J$3,'Summary Statistics'!$J$7)</f>
        <v>-0.67891464284095016</v>
      </c>
      <c r="I1436" s="32">
        <f>STANDARDIZE(E1436, 'Summary Statistics'!$K$3,'Summary Statistics'!$K$7)</f>
        <v>-1.1547746456427632</v>
      </c>
    </row>
    <row r="1437" spans="1:9" x14ac:dyDescent="0.35">
      <c r="A1437" s="31">
        <v>1436</v>
      </c>
      <c r="B1437">
        <v>6</v>
      </c>
      <c r="C1437">
        <v>3</v>
      </c>
      <c r="D1437">
        <v>1</v>
      </c>
      <c r="E1437" s="16">
        <v>2</v>
      </c>
      <c r="F1437" s="31">
        <f>STANDARDIZE(B1437, 'Summary Statistics'!$E$3, 'Summary Statistics'!$E$7)</f>
        <v>-0.67665636077089686</v>
      </c>
      <c r="G1437">
        <f>STANDARDIZE(C1437, 'Summary Statistics'!$I$3,'Summary Statistics'!$I$7)</f>
        <v>-0.33927827982140357</v>
      </c>
      <c r="H1437">
        <f>STANDARDIZE(D1437, 'Summary Statistics'!$J$3,'Summary Statistics'!$J$7)</f>
        <v>-0.36858985273641137</v>
      </c>
      <c r="I1437" s="32">
        <f>STANDARDIZE(E1437, 'Summary Statistics'!$K$3,'Summary Statistics'!$K$7)</f>
        <v>-0.59444497767944848</v>
      </c>
    </row>
    <row r="1438" spans="1:9" x14ac:dyDescent="0.35">
      <c r="A1438" s="31">
        <v>1437</v>
      </c>
      <c r="B1438">
        <v>2</v>
      </c>
      <c r="C1438">
        <v>2</v>
      </c>
      <c r="D1438">
        <v>1</v>
      </c>
      <c r="E1438" s="16">
        <v>2</v>
      </c>
      <c r="F1438" s="31">
        <f>STANDARDIZE(B1438, 'Summary Statistics'!$E$3, 'Summary Statistics'!$E$7)</f>
        <v>-1.1910203771495154</v>
      </c>
      <c r="G1438">
        <f>STANDARDIZE(C1438, 'Summary Statistics'!$I$3,'Summary Statistics'!$I$7)</f>
        <v>-0.61528219312381827</v>
      </c>
      <c r="H1438">
        <f>STANDARDIZE(D1438, 'Summary Statistics'!$J$3,'Summary Statistics'!$J$7)</f>
        <v>-0.36858985273641137</v>
      </c>
      <c r="I1438" s="32">
        <f>STANDARDIZE(E1438, 'Summary Statistics'!$K$3,'Summary Statistics'!$K$7)</f>
        <v>-0.59444497767944848</v>
      </c>
    </row>
    <row r="1439" spans="1:9" x14ac:dyDescent="0.35">
      <c r="A1439" s="31">
        <v>1438</v>
      </c>
      <c r="B1439">
        <v>21</v>
      </c>
      <c r="C1439">
        <v>0</v>
      </c>
      <c r="D1439">
        <v>1</v>
      </c>
      <c r="E1439" s="16">
        <v>3</v>
      </c>
      <c r="F1439" s="31">
        <f>STANDARDIZE(B1439, 'Summary Statistics'!$E$3, 'Summary Statistics'!$E$7)</f>
        <v>1.2522087006489224</v>
      </c>
      <c r="G1439">
        <f>STANDARDIZE(C1439, 'Summary Statistics'!$I$3,'Summary Statistics'!$I$7)</f>
        <v>-1.1672900197286478</v>
      </c>
      <c r="H1439">
        <f>STANDARDIZE(D1439, 'Summary Statistics'!$J$3,'Summary Statistics'!$J$7)</f>
        <v>-0.36858985273641137</v>
      </c>
      <c r="I1439" s="32">
        <f>STANDARDIZE(E1439, 'Summary Statistics'!$K$3,'Summary Statistics'!$K$7)</f>
        <v>-0.31428014369779117</v>
      </c>
    </row>
    <row r="1440" spans="1:9" x14ac:dyDescent="0.35">
      <c r="A1440" s="31">
        <v>1439</v>
      </c>
      <c r="B1440">
        <v>1</v>
      </c>
      <c r="C1440">
        <v>0</v>
      </c>
      <c r="D1440">
        <v>1</v>
      </c>
      <c r="E1440" s="16">
        <v>0</v>
      </c>
      <c r="F1440" s="31">
        <f>STANDARDIZE(B1440, 'Summary Statistics'!$E$3, 'Summary Statistics'!$E$7)</f>
        <v>-1.3196113812441699</v>
      </c>
      <c r="G1440">
        <f>STANDARDIZE(C1440, 'Summary Statistics'!$I$3,'Summary Statistics'!$I$7)</f>
        <v>-1.1672900197286478</v>
      </c>
      <c r="H1440">
        <f>STANDARDIZE(D1440, 'Summary Statistics'!$J$3,'Summary Statistics'!$J$7)</f>
        <v>-0.36858985273641137</v>
      </c>
      <c r="I1440" s="32">
        <f>STANDARDIZE(E1440, 'Summary Statistics'!$K$3,'Summary Statistics'!$K$7)</f>
        <v>-1.1547746456427632</v>
      </c>
    </row>
    <row r="1441" spans="1:9" x14ac:dyDescent="0.35">
      <c r="A1441" s="31">
        <v>1440</v>
      </c>
      <c r="B1441">
        <v>10</v>
      </c>
      <c r="C1441">
        <v>7</v>
      </c>
      <c r="D1441">
        <v>3</v>
      </c>
      <c r="E1441" s="16">
        <v>4</v>
      </c>
      <c r="F1441" s="31">
        <f>STANDARDIZE(B1441, 'Summary Statistics'!$E$3, 'Summary Statistics'!$E$7)</f>
        <v>-0.16229234439227835</v>
      </c>
      <c r="G1441">
        <f>STANDARDIZE(C1441, 'Summary Statistics'!$I$3,'Summary Statistics'!$I$7)</f>
        <v>0.76473737338825531</v>
      </c>
      <c r="H1441">
        <f>STANDARDIZE(D1441, 'Summary Statistics'!$J$3,'Summary Statistics'!$J$7)</f>
        <v>0.2520597274726662</v>
      </c>
      <c r="I1441" s="32">
        <f>STANDARDIZE(E1441, 'Summary Statistics'!$K$3,'Summary Statistics'!$K$7)</f>
        <v>-3.4115309716133843E-2</v>
      </c>
    </row>
    <row r="1442" spans="1:9" x14ac:dyDescent="0.35">
      <c r="A1442" s="31">
        <v>1441</v>
      </c>
      <c r="B1442">
        <v>18</v>
      </c>
      <c r="C1442">
        <v>2</v>
      </c>
      <c r="D1442">
        <v>0</v>
      </c>
      <c r="E1442" s="16">
        <v>2</v>
      </c>
      <c r="F1442" s="31">
        <f>STANDARDIZE(B1442, 'Summary Statistics'!$E$3, 'Summary Statistics'!$E$7)</f>
        <v>0.86643568836495866</v>
      </c>
      <c r="G1442">
        <f>STANDARDIZE(C1442, 'Summary Statistics'!$I$3,'Summary Statistics'!$I$7)</f>
        <v>-0.61528219312381827</v>
      </c>
      <c r="H1442">
        <f>STANDARDIZE(D1442, 'Summary Statistics'!$J$3,'Summary Statistics'!$J$7)</f>
        <v>-0.67891464284095016</v>
      </c>
      <c r="I1442" s="32">
        <f>STANDARDIZE(E1442, 'Summary Statistics'!$K$3,'Summary Statistics'!$K$7)</f>
        <v>-0.59444497767944848</v>
      </c>
    </row>
    <row r="1443" spans="1:9" x14ac:dyDescent="0.35">
      <c r="A1443" s="31">
        <v>1442</v>
      </c>
      <c r="B1443">
        <v>13</v>
      </c>
      <c r="C1443">
        <v>12</v>
      </c>
      <c r="D1443">
        <v>1</v>
      </c>
      <c r="E1443" s="16">
        <v>9</v>
      </c>
      <c r="F1443" s="31">
        <f>STANDARDIZE(B1443, 'Summary Statistics'!$E$3, 'Summary Statistics'!$E$7)</f>
        <v>0.2234806678916855</v>
      </c>
      <c r="G1443">
        <f>STANDARDIZE(C1443, 'Summary Statistics'!$I$3,'Summary Statistics'!$I$7)</f>
        <v>2.1447569399003292</v>
      </c>
      <c r="H1443">
        <f>STANDARDIZE(D1443, 'Summary Statistics'!$J$3,'Summary Statistics'!$J$7)</f>
        <v>-0.36858985273641137</v>
      </c>
      <c r="I1443" s="32">
        <f>STANDARDIZE(E1443, 'Summary Statistics'!$K$3,'Summary Statistics'!$K$7)</f>
        <v>1.3667088601921529</v>
      </c>
    </row>
    <row r="1444" spans="1:9" x14ac:dyDescent="0.35">
      <c r="A1444" s="31">
        <v>1443</v>
      </c>
      <c r="B1444">
        <v>4</v>
      </c>
      <c r="C1444">
        <v>2</v>
      </c>
      <c r="D1444">
        <v>2</v>
      </c>
      <c r="E1444" s="16">
        <v>2</v>
      </c>
      <c r="F1444" s="31">
        <f>STANDARDIZE(B1444, 'Summary Statistics'!$E$3, 'Summary Statistics'!$E$7)</f>
        <v>-0.93383836896020611</v>
      </c>
      <c r="G1444">
        <f>STANDARDIZE(C1444, 'Summary Statistics'!$I$3,'Summary Statistics'!$I$7)</f>
        <v>-0.61528219312381827</v>
      </c>
      <c r="H1444">
        <f>STANDARDIZE(D1444, 'Summary Statistics'!$J$3,'Summary Statistics'!$J$7)</f>
        <v>-5.8265062631872602E-2</v>
      </c>
      <c r="I1444" s="32">
        <f>STANDARDIZE(E1444, 'Summary Statistics'!$K$3,'Summary Statistics'!$K$7)</f>
        <v>-0.59444497767944848</v>
      </c>
    </row>
    <row r="1445" spans="1:9" x14ac:dyDescent="0.35">
      <c r="A1445" s="31">
        <v>1444</v>
      </c>
      <c r="B1445">
        <v>24</v>
      </c>
      <c r="C1445">
        <v>6</v>
      </c>
      <c r="D1445">
        <v>4</v>
      </c>
      <c r="E1445" s="16">
        <v>14</v>
      </c>
      <c r="F1445" s="31">
        <f>STANDARDIZE(B1445, 'Summary Statistics'!$E$3, 'Summary Statistics'!$E$7)</f>
        <v>1.6379817129328864</v>
      </c>
      <c r="G1445">
        <f>STANDARDIZE(C1445, 'Summary Statistics'!$I$3,'Summary Statistics'!$I$7)</f>
        <v>0.48873346008584062</v>
      </c>
      <c r="H1445">
        <f>STANDARDIZE(D1445, 'Summary Statistics'!$J$3,'Summary Statistics'!$J$7)</f>
        <v>0.56238451757720498</v>
      </c>
      <c r="I1445" s="32">
        <f>STANDARDIZE(E1445, 'Summary Statistics'!$K$3,'Summary Statistics'!$K$7)</f>
        <v>2.7675330301004397</v>
      </c>
    </row>
    <row r="1446" spans="1:9" x14ac:dyDescent="0.35">
      <c r="A1446" s="31">
        <v>1445</v>
      </c>
      <c r="B1446">
        <v>14</v>
      </c>
      <c r="C1446">
        <v>9</v>
      </c>
      <c r="D1446">
        <v>9</v>
      </c>
      <c r="E1446" s="16">
        <v>8</v>
      </c>
      <c r="F1446" s="31">
        <f>STANDARDIZE(B1446, 'Summary Statistics'!$E$3, 'Summary Statistics'!$E$7)</f>
        <v>0.35207167198634015</v>
      </c>
      <c r="G1446">
        <f>STANDARDIZE(C1446, 'Summary Statistics'!$I$3,'Summary Statistics'!$I$7)</f>
        <v>1.3167451999930848</v>
      </c>
      <c r="H1446">
        <f>STANDARDIZE(D1446, 'Summary Statistics'!$J$3,'Summary Statistics'!$J$7)</f>
        <v>2.114008468099899</v>
      </c>
      <c r="I1446" s="32">
        <f>STANDARDIZE(E1446, 'Summary Statistics'!$K$3,'Summary Statistics'!$K$7)</f>
        <v>1.0865440262104955</v>
      </c>
    </row>
    <row r="1447" spans="1:9" x14ac:dyDescent="0.35">
      <c r="A1447" s="31">
        <v>1446</v>
      </c>
      <c r="B1447">
        <v>21</v>
      </c>
      <c r="C1447">
        <v>7</v>
      </c>
      <c r="D1447">
        <v>0</v>
      </c>
      <c r="E1447" s="16">
        <v>10</v>
      </c>
      <c r="F1447" s="31">
        <f>STANDARDIZE(B1447, 'Summary Statistics'!$E$3, 'Summary Statistics'!$E$7)</f>
        <v>1.2522087006489224</v>
      </c>
      <c r="G1447">
        <f>STANDARDIZE(C1447, 'Summary Statistics'!$I$3,'Summary Statistics'!$I$7)</f>
        <v>0.76473737338825531</v>
      </c>
      <c r="H1447">
        <f>STANDARDIZE(D1447, 'Summary Statistics'!$J$3,'Summary Statistics'!$J$7)</f>
        <v>-0.67891464284095016</v>
      </c>
      <c r="I1447" s="32">
        <f>STANDARDIZE(E1447, 'Summary Statistics'!$K$3,'Summary Statistics'!$K$7)</f>
        <v>1.6468736941738102</v>
      </c>
    </row>
    <row r="1448" spans="1:9" x14ac:dyDescent="0.35">
      <c r="A1448" s="31">
        <v>1447</v>
      </c>
      <c r="B1448">
        <v>8</v>
      </c>
      <c r="C1448">
        <v>7</v>
      </c>
      <c r="D1448">
        <v>1</v>
      </c>
      <c r="E1448" s="16">
        <v>7</v>
      </c>
      <c r="F1448" s="31">
        <f>STANDARDIZE(B1448, 'Summary Statistics'!$E$3, 'Summary Statistics'!$E$7)</f>
        <v>-0.41947435258158761</v>
      </c>
      <c r="G1448">
        <f>STANDARDIZE(C1448, 'Summary Statistics'!$I$3,'Summary Statistics'!$I$7)</f>
        <v>0.76473737338825531</v>
      </c>
      <c r="H1448">
        <f>STANDARDIZE(D1448, 'Summary Statistics'!$J$3,'Summary Statistics'!$J$7)</f>
        <v>-0.36858985273641137</v>
      </c>
      <c r="I1448" s="32">
        <f>STANDARDIZE(E1448, 'Summary Statistics'!$K$3,'Summary Statistics'!$K$7)</f>
        <v>0.80637919222883814</v>
      </c>
    </row>
    <row r="1449" spans="1:9" x14ac:dyDescent="0.35">
      <c r="A1449" s="31">
        <v>1448</v>
      </c>
      <c r="B1449">
        <v>15</v>
      </c>
      <c r="C1449">
        <v>12</v>
      </c>
      <c r="D1449">
        <v>11</v>
      </c>
      <c r="E1449" s="16">
        <v>11</v>
      </c>
      <c r="F1449" s="31">
        <f>STANDARDIZE(B1449, 'Summary Statistics'!$E$3, 'Summary Statistics'!$E$7)</f>
        <v>0.48066267608099472</v>
      </c>
      <c r="G1449">
        <f>STANDARDIZE(C1449, 'Summary Statistics'!$I$3,'Summary Statistics'!$I$7)</f>
        <v>2.1447569399003292</v>
      </c>
      <c r="H1449">
        <f>STANDARDIZE(D1449, 'Summary Statistics'!$J$3,'Summary Statistics'!$J$7)</f>
        <v>2.7346580483089769</v>
      </c>
      <c r="I1449" s="32">
        <f>STANDARDIZE(E1449, 'Summary Statistics'!$K$3,'Summary Statistics'!$K$7)</f>
        <v>1.9270385281554676</v>
      </c>
    </row>
    <row r="1450" spans="1:9" x14ac:dyDescent="0.35">
      <c r="A1450" s="31">
        <v>1449</v>
      </c>
      <c r="B1450">
        <v>14</v>
      </c>
      <c r="C1450">
        <v>4</v>
      </c>
      <c r="D1450">
        <v>0</v>
      </c>
      <c r="E1450" s="16">
        <v>4</v>
      </c>
      <c r="F1450" s="31">
        <f>STANDARDIZE(B1450, 'Summary Statistics'!$E$3, 'Summary Statistics'!$E$7)</f>
        <v>0.35207167198634015</v>
      </c>
      <c r="G1450">
        <f>STANDARDIZE(C1450, 'Summary Statistics'!$I$3,'Summary Statistics'!$I$7)</f>
        <v>-6.3274366518988837E-2</v>
      </c>
      <c r="H1450">
        <f>STANDARDIZE(D1450, 'Summary Statistics'!$J$3,'Summary Statistics'!$J$7)</f>
        <v>-0.67891464284095016</v>
      </c>
      <c r="I1450" s="32">
        <f>STANDARDIZE(E1450, 'Summary Statistics'!$K$3,'Summary Statistics'!$K$7)</f>
        <v>-3.4115309716133843E-2</v>
      </c>
    </row>
    <row r="1451" spans="1:9" x14ac:dyDescent="0.35">
      <c r="A1451" s="31">
        <v>1450</v>
      </c>
      <c r="B1451">
        <v>4</v>
      </c>
      <c r="C1451">
        <v>2</v>
      </c>
      <c r="D1451">
        <v>1</v>
      </c>
      <c r="E1451" s="16">
        <v>2</v>
      </c>
      <c r="F1451" s="31">
        <f>STANDARDIZE(B1451, 'Summary Statistics'!$E$3, 'Summary Statistics'!$E$7)</f>
        <v>-0.93383836896020611</v>
      </c>
      <c r="G1451">
        <f>STANDARDIZE(C1451, 'Summary Statistics'!$I$3,'Summary Statistics'!$I$7)</f>
        <v>-0.61528219312381827</v>
      </c>
      <c r="H1451">
        <f>STANDARDIZE(D1451, 'Summary Statistics'!$J$3,'Summary Statistics'!$J$7)</f>
        <v>-0.36858985273641137</v>
      </c>
      <c r="I1451" s="32">
        <f>STANDARDIZE(E1451, 'Summary Statistics'!$K$3,'Summary Statistics'!$K$7)</f>
        <v>-0.59444497767944848</v>
      </c>
    </row>
    <row r="1452" spans="1:9" x14ac:dyDescent="0.35">
      <c r="A1452" s="31">
        <v>1451</v>
      </c>
      <c r="B1452">
        <v>9</v>
      </c>
      <c r="C1452">
        <v>0</v>
      </c>
      <c r="D1452">
        <v>1</v>
      </c>
      <c r="E1452" s="16">
        <v>7</v>
      </c>
      <c r="F1452" s="31">
        <f>STANDARDIZE(B1452, 'Summary Statistics'!$E$3, 'Summary Statistics'!$E$7)</f>
        <v>-0.29088334848693298</v>
      </c>
      <c r="G1452">
        <f>STANDARDIZE(C1452, 'Summary Statistics'!$I$3,'Summary Statistics'!$I$7)</f>
        <v>-1.1672900197286478</v>
      </c>
      <c r="H1452">
        <f>STANDARDIZE(D1452, 'Summary Statistics'!$J$3,'Summary Statistics'!$J$7)</f>
        <v>-0.36858985273641137</v>
      </c>
      <c r="I1452" s="32">
        <f>STANDARDIZE(E1452, 'Summary Statistics'!$K$3,'Summary Statistics'!$K$7)</f>
        <v>0.80637919222883814</v>
      </c>
    </row>
    <row r="1453" spans="1:9" x14ac:dyDescent="0.35">
      <c r="A1453" s="31">
        <v>1452</v>
      </c>
      <c r="B1453">
        <v>10</v>
      </c>
      <c r="C1453">
        <v>7</v>
      </c>
      <c r="D1453">
        <v>1</v>
      </c>
      <c r="E1453" s="16">
        <v>9</v>
      </c>
      <c r="F1453" s="31">
        <f>STANDARDIZE(B1453, 'Summary Statistics'!$E$3, 'Summary Statistics'!$E$7)</f>
        <v>-0.16229234439227835</v>
      </c>
      <c r="G1453">
        <f>STANDARDIZE(C1453, 'Summary Statistics'!$I$3,'Summary Statistics'!$I$7)</f>
        <v>0.76473737338825531</v>
      </c>
      <c r="H1453">
        <f>STANDARDIZE(D1453, 'Summary Statistics'!$J$3,'Summary Statistics'!$J$7)</f>
        <v>-0.36858985273641137</v>
      </c>
      <c r="I1453" s="32">
        <f>STANDARDIZE(E1453, 'Summary Statistics'!$K$3,'Summary Statistics'!$K$7)</f>
        <v>1.3667088601921529</v>
      </c>
    </row>
    <row r="1454" spans="1:9" x14ac:dyDescent="0.35">
      <c r="A1454" s="31">
        <v>1453</v>
      </c>
      <c r="B1454">
        <v>12</v>
      </c>
      <c r="C1454">
        <v>3</v>
      </c>
      <c r="D1454">
        <v>0</v>
      </c>
      <c r="E1454" s="16">
        <v>1</v>
      </c>
      <c r="F1454" s="31">
        <f>STANDARDIZE(B1454, 'Summary Statistics'!$E$3, 'Summary Statistics'!$E$7)</f>
        <v>9.4889663797030885E-2</v>
      </c>
      <c r="G1454">
        <f>STANDARDIZE(C1454, 'Summary Statistics'!$I$3,'Summary Statistics'!$I$7)</f>
        <v>-0.33927827982140357</v>
      </c>
      <c r="H1454">
        <f>STANDARDIZE(D1454, 'Summary Statistics'!$J$3,'Summary Statistics'!$J$7)</f>
        <v>-0.67891464284095016</v>
      </c>
      <c r="I1454" s="32">
        <f>STANDARDIZE(E1454, 'Summary Statistics'!$K$3,'Summary Statistics'!$K$7)</f>
        <v>-0.87460981166110585</v>
      </c>
    </row>
    <row r="1455" spans="1:9" x14ac:dyDescent="0.35">
      <c r="A1455" s="31">
        <v>1454</v>
      </c>
      <c r="B1455">
        <v>8</v>
      </c>
      <c r="C1455">
        <v>3</v>
      </c>
      <c r="D1455">
        <v>0</v>
      </c>
      <c r="E1455" s="16">
        <v>0</v>
      </c>
      <c r="F1455" s="31">
        <f>STANDARDIZE(B1455, 'Summary Statistics'!$E$3, 'Summary Statistics'!$E$7)</f>
        <v>-0.41947435258158761</v>
      </c>
      <c r="G1455">
        <f>STANDARDIZE(C1455, 'Summary Statistics'!$I$3,'Summary Statistics'!$I$7)</f>
        <v>-0.33927827982140357</v>
      </c>
      <c r="H1455">
        <f>STANDARDIZE(D1455, 'Summary Statistics'!$J$3,'Summary Statistics'!$J$7)</f>
        <v>-0.67891464284095016</v>
      </c>
      <c r="I1455" s="32">
        <f>STANDARDIZE(E1455, 'Summary Statistics'!$K$3,'Summary Statistics'!$K$7)</f>
        <v>-1.1547746456427632</v>
      </c>
    </row>
    <row r="1456" spans="1:9" x14ac:dyDescent="0.35">
      <c r="A1456" s="31">
        <v>1455</v>
      </c>
      <c r="B1456">
        <v>8</v>
      </c>
      <c r="C1456">
        <v>3</v>
      </c>
      <c r="D1456">
        <v>0</v>
      </c>
      <c r="E1456" s="16">
        <v>1</v>
      </c>
      <c r="F1456" s="31">
        <f>STANDARDIZE(B1456, 'Summary Statistics'!$E$3, 'Summary Statistics'!$E$7)</f>
        <v>-0.41947435258158761</v>
      </c>
      <c r="G1456">
        <f>STANDARDIZE(C1456, 'Summary Statistics'!$I$3,'Summary Statistics'!$I$7)</f>
        <v>-0.33927827982140357</v>
      </c>
      <c r="H1456">
        <f>STANDARDIZE(D1456, 'Summary Statistics'!$J$3,'Summary Statistics'!$J$7)</f>
        <v>-0.67891464284095016</v>
      </c>
      <c r="I1456" s="32">
        <f>STANDARDIZE(E1456, 'Summary Statistics'!$K$3,'Summary Statistics'!$K$7)</f>
        <v>-0.87460981166110585</v>
      </c>
    </row>
    <row r="1457" spans="1:9" x14ac:dyDescent="0.35">
      <c r="A1457" s="31">
        <v>1456</v>
      </c>
      <c r="B1457">
        <v>8</v>
      </c>
      <c r="C1457">
        <v>2</v>
      </c>
      <c r="D1457">
        <v>2</v>
      </c>
      <c r="E1457" s="16">
        <v>2</v>
      </c>
      <c r="F1457" s="31">
        <f>STANDARDIZE(B1457, 'Summary Statistics'!$E$3, 'Summary Statistics'!$E$7)</f>
        <v>-0.41947435258158761</v>
      </c>
      <c r="G1457">
        <f>STANDARDIZE(C1457, 'Summary Statistics'!$I$3,'Summary Statistics'!$I$7)</f>
        <v>-0.61528219312381827</v>
      </c>
      <c r="H1457">
        <f>STANDARDIZE(D1457, 'Summary Statistics'!$J$3,'Summary Statistics'!$J$7)</f>
        <v>-5.8265062631872602E-2</v>
      </c>
      <c r="I1457" s="32">
        <f>STANDARDIZE(E1457, 'Summary Statistics'!$K$3,'Summary Statistics'!$K$7)</f>
        <v>-0.59444497767944848</v>
      </c>
    </row>
    <row r="1458" spans="1:9" x14ac:dyDescent="0.35">
      <c r="A1458" s="31">
        <v>1457</v>
      </c>
      <c r="B1458">
        <v>10</v>
      </c>
      <c r="C1458">
        <v>2</v>
      </c>
      <c r="D1458">
        <v>0</v>
      </c>
      <c r="E1458" s="16">
        <v>2</v>
      </c>
      <c r="F1458" s="31">
        <f>STANDARDIZE(B1458, 'Summary Statistics'!$E$3, 'Summary Statistics'!$E$7)</f>
        <v>-0.16229234439227835</v>
      </c>
      <c r="G1458">
        <f>STANDARDIZE(C1458, 'Summary Statistics'!$I$3,'Summary Statistics'!$I$7)</f>
        <v>-0.61528219312381827</v>
      </c>
      <c r="H1458">
        <f>STANDARDIZE(D1458, 'Summary Statistics'!$J$3,'Summary Statistics'!$J$7)</f>
        <v>-0.67891464284095016</v>
      </c>
      <c r="I1458" s="32">
        <f>STANDARDIZE(E1458, 'Summary Statistics'!$K$3,'Summary Statistics'!$K$7)</f>
        <v>-0.59444497767944848</v>
      </c>
    </row>
    <row r="1459" spans="1:9" x14ac:dyDescent="0.35">
      <c r="A1459" s="31">
        <v>1458</v>
      </c>
      <c r="B1459">
        <v>20</v>
      </c>
      <c r="C1459">
        <v>3</v>
      </c>
      <c r="D1459">
        <v>0</v>
      </c>
      <c r="E1459" s="16">
        <v>2</v>
      </c>
      <c r="F1459" s="31">
        <f>STANDARDIZE(B1459, 'Summary Statistics'!$E$3, 'Summary Statistics'!$E$7)</f>
        <v>1.1236176965542679</v>
      </c>
      <c r="G1459">
        <f>STANDARDIZE(C1459, 'Summary Statistics'!$I$3,'Summary Statistics'!$I$7)</f>
        <v>-0.33927827982140357</v>
      </c>
      <c r="H1459">
        <f>STANDARDIZE(D1459, 'Summary Statistics'!$J$3,'Summary Statistics'!$J$7)</f>
        <v>-0.67891464284095016</v>
      </c>
      <c r="I1459" s="32">
        <f>STANDARDIZE(E1459, 'Summary Statistics'!$K$3,'Summary Statistics'!$K$7)</f>
        <v>-0.59444497767944848</v>
      </c>
    </row>
    <row r="1460" spans="1:9" x14ac:dyDescent="0.35">
      <c r="A1460" s="31">
        <v>1459</v>
      </c>
      <c r="B1460">
        <v>4</v>
      </c>
      <c r="C1460">
        <v>3</v>
      </c>
      <c r="D1460">
        <v>1</v>
      </c>
      <c r="E1460" s="16">
        <v>1</v>
      </c>
      <c r="F1460" s="31">
        <f>STANDARDIZE(B1460, 'Summary Statistics'!$E$3, 'Summary Statistics'!$E$7)</f>
        <v>-0.93383836896020611</v>
      </c>
      <c r="G1460">
        <f>STANDARDIZE(C1460, 'Summary Statistics'!$I$3,'Summary Statistics'!$I$7)</f>
        <v>-0.33927827982140357</v>
      </c>
      <c r="H1460">
        <f>STANDARDIZE(D1460, 'Summary Statistics'!$J$3,'Summary Statistics'!$J$7)</f>
        <v>-0.36858985273641137</v>
      </c>
      <c r="I1460" s="32">
        <f>STANDARDIZE(E1460, 'Summary Statistics'!$K$3,'Summary Statistics'!$K$7)</f>
        <v>-0.87460981166110585</v>
      </c>
    </row>
    <row r="1461" spans="1:9" x14ac:dyDescent="0.35">
      <c r="A1461" s="31">
        <v>1460</v>
      </c>
      <c r="B1461">
        <v>10</v>
      </c>
      <c r="C1461">
        <v>3</v>
      </c>
      <c r="D1461">
        <v>0</v>
      </c>
      <c r="E1461" s="16">
        <v>3</v>
      </c>
      <c r="F1461" s="31">
        <f>STANDARDIZE(B1461, 'Summary Statistics'!$E$3, 'Summary Statistics'!$E$7)</f>
        <v>-0.16229234439227835</v>
      </c>
      <c r="G1461">
        <f>STANDARDIZE(C1461, 'Summary Statistics'!$I$3,'Summary Statistics'!$I$7)</f>
        <v>-0.33927827982140357</v>
      </c>
      <c r="H1461">
        <f>STANDARDIZE(D1461, 'Summary Statistics'!$J$3,'Summary Statistics'!$J$7)</f>
        <v>-0.67891464284095016</v>
      </c>
      <c r="I1461" s="32">
        <f>STANDARDIZE(E1461, 'Summary Statistics'!$K$3,'Summary Statistics'!$K$7)</f>
        <v>-0.31428014369779117</v>
      </c>
    </row>
    <row r="1462" spans="1:9" x14ac:dyDescent="0.35">
      <c r="A1462" s="31">
        <v>1461</v>
      </c>
      <c r="B1462">
        <v>5</v>
      </c>
      <c r="C1462">
        <v>4</v>
      </c>
      <c r="D1462">
        <v>0</v>
      </c>
      <c r="E1462" s="16">
        <v>4</v>
      </c>
      <c r="F1462" s="31">
        <f>STANDARDIZE(B1462, 'Summary Statistics'!$E$3, 'Summary Statistics'!$E$7)</f>
        <v>-0.80524736486555148</v>
      </c>
      <c r="G1462">
        <f>STANDARDIZE(C1462, 'Summary Statistics'!$I$3,'Summary Statistics'!$I$7)</f>
        <v>-6.3274366518988837E-2</v>
      </c>
      <c r="H1462">
        <f>STANDARDIZE(D1462, 'Summary Statistics'!$J$3,'Summary Statistics'!$J$7)</f>
        <v>-0.67891464284095016</v>
      </c>
      <c r="I1462" s="32">
        <f>STANDARDIZE(E1462, 'Summary Statistics'!$K$3,'Summary Statistics'!$K$7)</f>
        <v>-3.4115309716133843E-2</v>
      </c>
    </row>
    <row r="1463" spans="1:9" x14ac:dyDescent="0.35">
      <c r="A1463" s="31">
        <v>1462</v>
      </c>
      <c r="B1463">
        <v>20</v>
      </c>
      <c r="C1463">
        <v>2</v>
      </c>
      <c r="D1463">
        <v>2</v>
      </c>
      <c r="E1463" s="16">
        <v>0</v>
      </c>
      <c r="F1463" s="31">
        <f>STANDARDIZE(B1463, 'Summary Statistics'!$E$3, 'Summary Statistics'!$E$7)</f>
        <v>1.1236176965542679</v>
      </c>
      <c r="G1463">
        <f>STANDARDIZE(C1463, 'Summary Statistics'!$I$3,'Summary Statistics'!$I$7)</f>
        <v>-0.61528219312381827</v>
      </c>
      <c r="H1463">
        <f>STANDARDIZE(D1463, 'Summary Statistics'!$J$3,'Summary Statistics'!$J$7)</f>
        <v>-5.8265062631872602E-2</v>
      </c>
      <c r="I1463" s="32">
        <f>STANDARDIZE(E1463, 'Summary Statistics'!$K$3,'Summary Statistics'!$K$7)</f>
        <v>-1.1547746456427632</v>
      </c>
    </row>
    <row r="1464" spans="1:9" x14ac:dyDescent="0.35">
      <c r="A1464" s="31">
        <v>1463</v>
      </c>
      <c r="B1464">
        <v>21</v>
      </c>
      <c r="C1464">
        <v>9</v>
      </c>
      <c r="D1464">
        <v>9</v>
      </c>
      <c r="E1464" s="16">
        <v>6</v>
      </c>
      <c r="F1464" s="31">
        <f>STANDARDIZE(B1464, 'Summary Statistics'!$E$3, 'Summary Statistics'!$E$7)</f>
        <v>1.2522087006489224</v>
      </c>
      <c r="G1464">
        <f>STANDARDIZE(C1464, 'Summary Statistics'!$I$3,'Summary Statistics'!$I$7)</f>
        <v>1.3167451999930848</v>
      </c>
      <c r="H1464">
        <f>STANDARDIZE(D1464, 'Summary Statistics'!$J$3,'Summary Statistics'!$J$7)</f>
        <v>2.114008468099899</v>
      </c>
      <c r="I1464" s="32">
        <f>STANDARDIZE(E1464, 'Summary Statistics'!$K$3,'Summary Statistics'!$K$7)</f>
        <v>0.52621435824718088</v>
      </c>
    </row>
    <row r="1465" spans="1:9" x14ac:dyDescent="0.35">
      <c r="A1465" s="31">
        <v>1464</v>
      </c>
      <c r="B1465">
        <v>10</v>
      </c>
      <c r="C1465">
        <v>4</v>
      </c>
      <c r="D1465">
        <v>1</v>
      </c>
      <c r="E1465" s="16">
        <v>7</v>
      </c>
      <c r="F1465" s="31">
        <f>STANDARDIZE(B1465, 'Summary Statistics'!$E$3, 'Summary Statistics'!$E$7)</f>
        <v>-0.16229234439227835</v>
      </c>
      <c r="G1465">
        <f>STANDARDIZE(C1465, 'Summary Statistics'!$I$3,'Summary Statistics'!$I$7)</f>
        <v>-6.3274366518988837E-2</v>
      </c>
      <c r="H1465">
        <f>STANDARDIZE(D1465, 'Summary Statistics'!$J$3,'Summary Statistics'!$J$7)</f>
        <v>-0.36858985273641137</v>
      </c>
      <c r="I1465" s="32">
        <f>STANDARDIZE(E1465, 'Summary Statistics'!$K$3,'Summary Statistics'!$K$7)</f>
        <v>0.80637919222883814</v>
      </c>
    </row>
    <row r="1466" spans="1:9" x14ac:dyDescent="0.35">
      <c r="A1466" s="31">
        <v>1465</v>
      </c>
      <c r="B1466">
        <v>5</v>
      </c>
      <c r="C1466">
        <v>2</v>
      </c>
      <c r="D1466">
        <v>0</v>
      </c>
      <c r="E1466" s="16">
        <v>0</v>
      </c>
      <c r="F1466" s="31">
        <f>STANDARDIZE(B1466, 'Summary Statistics'!$E$3, 'Summary Statistics'!$E$7)</f>
        <v>-0.80524736486555148</v>
      </c>
      <c r="G1466">
        <f>STANDARDIZE(C1466, 'Summary Statistics'!$I$3,'Summary Statistics'!$I$7)</f>
        <v>-0.61528219312381827</v>
      </c>
      <c r="H1466">
        <f>STANDARDIZE(D1466, 'Summary Statistics'!$J$3,'Summary Statistics'!$J$7)</f>
        <v>-0.67891464284095016</v>
      </c>
      <c r="I1466" s="32">
        <f>STANDARDIZE(E1466, 'Summary Statistics'!$K$3,'Summary Statistics'!$K$7)</f>
        <v>-1.1547746456427632</v>
      </c>
    </row>
    <row r="1467" spans="1:9" x14ac:dyDescent="0.35">
      <c r="A1467" s="31">
        <v>1466</v>
      </c>
      <c r="B1467">
        <v>17</v>
      </c>
      <c r="C1467">
        <v>2</v>
      </c>
      <c r="D1467">
        <v>0</v>
      </c>
      <c r="E1467" s="16">
        <v>3</v>
      </c>
      <c r="F1467" s="31">
        <f>STANDARDIZE(B1467, 'Summary Statistics'!$E$3, 'Summary Statistics'!$E$7)</f>
        <v>0.73784468427030403</v>
      </c>
      <c r="G1467">
        <f>STANDARDIZE(C1467, 'Summary Statistics'!$I$3,'Summary Statistics'!$I$7)</f>
        <v>-0.61528219312381827</v>
      </c>
      <c r="H1467">
        <f>STANDARDIZE(D1467, 'Summary Statistics'!$J$3,'Summary Statistics'!$J$7)</f>
        <v>-0.67891464284095016</v>
      </c>
      <c r="I1467" s="32">
        <f>STANDARDIZE(E1467, 'Summary Statistics'!$K$3,'Summary Statistics'!$K$7)</f>
        <v>-0.31428014369779117</v>
      </c>
    </row>
    <row r="1468" spans="1:9" x14ac:dyDescent="0.35">
      <c r="A1468" s="31">
        <v>1467</v>
      </c>
      <c r="B1468">
        <v>9</v>
      </c>
      <c r="C1468">
        <v>7</v>
      </c>
      <c r="D1468">
        <v>1</v>
      </c>
      <c r="E1468" s="16">
        <v>7</v>
      </c>
      <c r="F1468" s="31">
        <f>STANDARDIZE(B1468, 'Summary Statistics'!$E$3, 'Summary Statistics'!$E$7)</f>
        <v>-0.29088334848693298</v>
      </c>
      <c r="G1468">
        <f>STANDARDIZE(C1468, 'Summary Statistics'!$I$3,'Summary Statistics'!$I$7)</f>
        <v>0.76473737338825531</v>
      </c>
      <c r="H1468">
        <f>STANDARDIZE(D1468, 'Summary Statistics'!$J$3,'Summary Statistics'!$J$7)</f>
        <v>-0.36858985273641137</v>
      </c>
      <c r="I1468" s="32">
        <f>STANDARDIZE(E1468, 'Summary Statistics'!$K$3,'Summary Statistics'!$K$7)</f>
        <v>0.80637919222883814</v>
      </c>
    </row>
    <row r="1469" spans="1:9" x14ac:dyDescent="0.35">
      <c r="A1469" s="31">
        <v>1468</v>
      </c>
      <c r="B1469">
        <v>6</v>
      </c>
      <c r="C1469">
        <v>2</v>
      </c>
      <c r="D1469">
        <v>0</v>
      </c>
      <c r="E1469" s="16">
        <v>3</v>
      </c>
      <c r="F1469" s="31">
        <f>STANDARDIZE(B1469, 'Summary Statistics'!$E$3, 'Summary Statistics'!$E$7)</f>
        <v>-0.67665636077089686</v>
      </c>
      <c r="G1469">
        <f>STANDARDIZE(C1469, 'Summary Statistics'!$I$3,'Summary Statistics'!$I$7)</f>
        <v>-0.61528219312381827</v>
      </c>
      <c r="H1469">
        <f>STANDARDIZE(D1469, 'Summary Statistics'!$J$3,'Summary Statistics'!$J$7)</f>
        <v>-0.67891464284095016</v>
      </c>
      <c r="I1469" s="32">
        <f>STANDARDIZE(E1469, 'Summary Statistics'!$K$3,'Summary Statistics'!$K$7)</f>
        <v>-0.31428014369779117</v>
      </c>
    </row>
    <row r="1470" spans="1:9" x14ac:dyDescent="0.35">
      <c r="A1470" s="31">
        <v>1469</v>
      </c>
      <c r="B1470">
        <v>17</v>
      </c>
      <c r="C1470">
        <v>6</v>
      </c>
      <c r="D1470">
        <v>0</v>
      </c>
      <c r="E1470" s="16">
        <v>8</v>
      </c>
      <c r="F1470" s="31">
        <f>STANDARDIZE(B1470, 'Summary Statistics'!$E$3, 'Summary Statistics'!$E$7)</f>
        <v>0.73784468427030403</v>
      </c>
      <c r="G1470">
        <f>STANDARDIZE(C1470, 'Summary Statistics'!$I$3,'Summary Statistics'!$I$7)</f>
        <v>0.48873346008584062</v>
      </c>
      <c r="H1470">
        <f>STANDARDIZE(D1470, 'Summary Statistics'!$J$3,'Summary Statistics'!$J$7)</f>
        <v>-0.67891464284095016</v>
      </c>
      <c r="I1470" s="32">
        <f>STANDARDIZE(E1470, 'Summary Statistics'!$K$3,'Summary Statistics'!$K$7)</f>
        <v>1.0865440262104955</v>
      </c>
    </row>
    <row r="1471" spans="1:9" x14ac:dyDescent="0.35">
      <c r="A1471" s="31">
        <v>1470</v>
      </c>
      <c r="B1471">
        <v>6</v>
      </c>
      <c r="C1471">
        <v>3</v>
      </c>
      <c r="D1471">
        <v>1</v>
      </c>
      <c r="E1471" s="16">
        <v>2</v>
      </c>
      <c r="F1471" s="31">
        <f>STANDARDIZE(B1471, 'Summary Statistics'!$E$3, 'Summary Statistics'!$E$7)</f>
        <v>-0.67665636077089686</v>
      </c>
      <c r="G1471">
        <f>STANDARDIZE(C1471, 'Summary Statistics'!$I$3,'Summary Statistics'!$I$7)</f>
        <v>-0.33927827982140357</v>
      </c>
      <c r="H1471">
        <f>STANDARDIZE(D1471, 'Summary Statistics'!$J$3,'Summary Statistics'!$J$7)</f>
        <v>-0.36858985273641137</v>
      </c>
      <c r="I1471" s="32">
        <f>STANDARDIZE(E1471, 'Summary Statistics'!$K$3,'Summary Statistics'!$K$7)</f>
        <v>-0.59444497767944848</v>
      </c>
    </row>
  </sheetData>
  <sortState xmlns:xlrd2="http://schemas.microsoft.com/office/spreadsheetml/2017/richdata2" ref="A2:I1471">
    <sortCondition ref="A2:A1471"/>
  </sortState>
  <conditionalFormatting sqref="F2:I1471">
    <cfRule type="cellIs" dxfId="3" priority="1" operator="lessThan">
      <formula>-3</formula>
    </cfRule>
    <cfRule type="cellIs" dxfId="2" priority="2" operator="greaterThan">
      <formula>3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E229-535B-4539-8F59-78699F9BE246}">
  <dimension ref="A3:J32"/>
  <sheetViews>
    <sheetView workbookViewId="0">
      <selection activeCell="G18" sqref="G18"/>
    </sheetView>
  </sheetViews>
  <sheetFormatPr defaultRowHeight="14.5" x14ac:dyDescent="0.35"/>
  <cols>
    <col min="1" max="1" width="25.90625" bestFit="1" customWidth="1"/>
    <col min="2" max="2" width="10.26953125" bestFit="1" customWidth="1"/>
    <col min="3" max="3" width="6.81640625" bestFit="1" customWidth="1"/>
    <col min="4" max="4" width="10.7265625" bestFit="1" customWidth="1"/>
    <col min="5" max="5" width="7.36328125" bestFit="1" customWidth="1"/>
    <col min="6" max="6" width="5.7265625" bestFit="1" customWidth="1"/>
    <col min="7" max="7" width="20.08984375" bestFit="1" customWidth="1"/>
    <col min="8" max="8" width="10.26953125" bestFit="1" customWidth="1"/>
    <col min="9" max="9" width="6.81640625" bestFit="1" customWidth="1"/>
    <col min="10" max="10" width="10.7265625" bestFit="1" customWidth="1"/>
  </cols>
  <sheetData>
    <row r="3" spans="1:10" x14ac:dyDescent="0.35">
      <c r="A3" s="1" t="s">
        <v>101</v>
      </c>
      <c r="B3" s="1" t="s">
        <v>1</v>
      </c>
      <c r="G3" s="1" t="s">
        <v>101</v>
      </c>
      <c r="H3" s="1" t="s">
        <v>1</v>
      </c>
    </row>
    <row r="4" spans="1:10" x14ac:dyDescent="0.35">
      <c r="A4" s="1" t="s">
        <v>100</v>
      </c>
      <c r="B4" t="s">
        <v>32</v>
      </c>
      <c r="C4" t="s">
        <v>25</v>
      </c>
      <c r="D4" t="s">
        <v>53</v>
      </c>
      <c r="G4" s="1" t="s">
        <v>90</v>
      </c>
      <c r="H4" t="s">
        <v>32</v>
      </c>
      <c r="I4" t="s">
        <v>25</v>
      </c>
      <c r="J4" t="s">
        <v>53</v>
      </c>
    </row>
    <row r="5" spans="1:10" x14ac:dyDescent="0.35">
      <c r="A5" s="2" t="s">
        <v>50</v>
      </c>
      <c r="B5" s="5">
        <v>1.3605442176870748E-2</v>
      </c>
      <c r="C5" s="5">
        <v>4.7619047619047623E-3</v>
      </c>
      <c r="D5" s="5">
        <v>1.8367346938775512E-2</v>
      </c>
      <c r="G5" s="2" t="s">
        <v>82</v>
      </c>
      <c r="H5" s="5">
        <v>0.10408163265306122</v>
      </c>
      <c r="I5" s="38">
        <v>5.1700680272108841E-2</v>
      </c>
      <c r="J5" s="5">
        <v>0.15578231292517006</v>
      </c>
    </row>
    <row r="6" spans="1:10" x14ac:dyDescent="0.35">
      <c r="A6" s="2" t="s">
        <v>28</v>
      </c>
      <c r="B6" s="5">
        <v>0.35170068027210882</v>
      </c>
      <c r="C6" s="5">
        <v>6.0544217687074832E-2</v>
      </c>
      <c r="D6" s="5">
        <v>0.41224489795918368</v>
      </c>
      <c r="G6" s="2" t="s">
        <v>83</v>
      </c>
      <c r="H6" s="5">
        <v>0.2795918367346939</v>
      </c>
      <c r="I6" s="38">
        <v>5.5782312925170066E-2</v>
      </c>
      <c r="J6" s="5">
        <v>0.33537414965986395</v>
      </c>
    </row>
    <row r="7" spans="1:10" x14ac:dyDescent="0.35">
      <c r="A7" s="2" t="s">
        <v>48</v>
      </c>
      <c r="B7" s="5">
        <v>8.4353741496598633E-2</v>
      </c>
      <c r="C7" s="5">
        <v>2.3809523809523808E-2</v>
      </c>
      <c r="D7" s="5">
        <v>0.10816326530612246</v>
      </c>
      <c r="G7" s="2" t="s">
        <v>84</v>
      </c>
      <c r="H7" s="5">
        <v>0.21020408163265306</v>
      </c>
      <c r="I7" s="5">
        <v>2.9931972789115645E-2</v>
      </c>
      <c r="J7" s="5">
        <v>0.24013605442176872</v>
      </c>
    </row>
    <row r="8" spans="1:10" x14ac:dyDescent="0.35">
      <c r="A8" s="2" t="s">
        <v>40</v>
      </c>
      <c r="B8" s="5">
        <v>0.27278911564625852</v>
      </c>
      <c r="C8" s="5">
        <v>4.2857142857142858E-2</v>
      </c>
      <c r="D8" s="5">
        <v>0.31564625850340133</v>
      </c>
      <c r="G8" s="2" t="s">
        <v>85</v>
      </c>
      <c r="H8" s="5">
        <v>9.5918367346938774E-2</v>
      </c>
      <c r="I8" s="5">
        <v>1.2244897959183673E-2</v>
      </c>
      <c r="J8" s="5">
        <v>0.10816326530612246</v>
      </c>
    </row>
    <row r="9" spans="1:10" x14ac:dyDescent="0.35">
      <c r="A9" s="2" t="s">
        <v>38</v>
      </c>
      <c r="B9" s="5">
        <v>4.8299319727891157E-2</v>
      </c>
      <c r="C9" s="5">
        <v>7.4829931972789114E-3</v>
      </c>
      <c r="D9" s="5">
        <v>5.5782312925170066E-2</v>
      </c>
      <c r="G9" s="2" t="s">
        <v>86</v>
      </c>
      <c r="H9" s="5">
        <v>7.8231292517006806E-2</v>
      </c>
      <c r="I9" s="5">
        <v>6.8027210884353739E-3</v>
      </c>
      <c r="J9" s="5">
        <v>8.5034013605442174E-2</v>
      </c>
    </row>
    <row r="10" spans="1:10" x14ac:dyDescent="0.35">
      <c r="A10" s="2" t="s">
        <v>49</v>
      </c>
      <c r="B10" s="5">
        <v>6.8027210884353748E-2</v>
      </c>
      <c r="C10" s="38">
        <v>2.1768707482993196E-2</v>
      </c>
      <c r="D10" s="5">
        <v>8.9795918367346933E-2</v>
      </c>
      <c r="G10" s="2" t="s">
        <v>87</v>
      </c>
      <c r="H10" s="5">
        <v>3.8095238095238099E-2</v>
      </c>
      <c r="I10" s="5">
        <v>1.3605442176870747E-3</v>
      </c>
      <c r="J10" s="5">
        <v>3.9455782312925167E-2</v>
      </c>
    </row>
    <row r="11" spans="1:10" x14ac:dyDescent="0.35">
      <c r="A11" s="2" t="s">
        <v>53</v>
      </c>
      <c r="B11" s="5">
        <v>0.83877551020408159</v>
      </c>
      <c r="C11" s="5">
        <v>0.16122448979591836</v>
      </c>
      <c r="D11" s="5">
        <v>1</v>
      </c>
      <c r="G11" s="2" t="s">
        <v>88</v>
      </c>
      <c r="H11" s="5">
        <v>2.3129251700680271E-2</v>
      </c>
      <c r="I11" s="5">
        <v>2.0408163265306124E-3</v>
      </c>
      <c r="J11" s="5">
        <v>2.5170068027210883E-2</v>
      </c>
    </row>
    <row r="12" spans="1:10" x14ac:dyDescent="0.35">
      <c r="G12" s="2" t="s">
        <v>89</v>
      </c>
      <c r="H12" s="5">
        <v>9.5238095238095247E-3</v>
      </c>
      <c r="I12" s="5">
        <v>1.3605442176870747E-3</v>
      </c>
      <c r="J12" s="5">
        <v>1.0884353741496598E-2</v>
      </c>
    </row>
    <row r="13" spans="1:10" x14ac:dyDescent="0.35">
      <c r="G13" s="2" t="s">
        <v>53</v>
      </c>
      <c r="H13" s="5">
        <v>0.83877551020408159</v>
      </c>
      <c r="I13" s="5">
        <v>0.16122448979591836</v>
      </c>
      <c r="J13" s="5">
        <v>1</v>
      </c>
    </row>
    <row r="14" spans="1:10" x14ac:dyDescent="0.35">
      <c r="A14" s="1" t="s">
        <v>101</v>
      </c>
      <c r="B14" s="1" t="s">
        <v>1</v>
      </c>
    </row>
    <row r="15" spans="1:10" x14ac:dyDescent="0.35">
      <c r="A15" s="1" t="s">
        <v>102</v>
      </c>
      <c r="B15" t="s">
        <v>32</v>
      </c>
      <c r="C15" t="s">
        <v>25</v>
      </c>
      <c r="D15" t="s">
        <v>53</v>
      </c>
    </row>
    <row r="16" spans="1:10" x14ac:dyDescent="0.35">
      <c r="A16" s="2">
        <v>0</v>
      </c>
      <c r="B16" s="5">
        <v>0.32040816326530613</v>
      </c>
      <c r="C16" s="5">
        <v>7.4829931972789115E-2</v>
      </c>
      <c r="D16" s="5">
        <v>0.39523809523809522</v>
      </c>
    </row>
    <row r="17" spans="1:4" x14ac:dyDescent="0.35">
      <c r="A17" s="2">
        <v>1</v>
      </c>
      <c r="B17" s="5">
        <v>0.20952380952380953</v>
      </c>
      <c r="C17" s="5">
        <v>3.3333333333333333E-2</v>
      </c>
      <c r="D17" s="5">
        <v>0.24285714285714285</v>
      </c>
    </row>
    <row r="18" spans="1:4" x14ac:dyDescent="0.35">
      <c r="A18" s="2">
        <v>2</v>
      </c>
      <c r="B18" s="5">
        <v>8.9795918367346933E-2</v>
      </c>
      <c r="C18" s="5">
        <v>1.8367346938775512E-2</v>
      </c>
      <c r="D18" s="5">
        <v>0.10816326530612246</v>
      </c>
    </row>
    <row r="19" spans="1:4" x14ac:dyDescent="0.35">
      <c r="A19" s="2">
        <v>3</v>
      </c>
      <c r="B19" s="5">
        <v>2.9251700680272108E-2</v>
      </c>
      <c r="C19" s="5">
        <v>6.1224489795918364E-3</v>
      </c>
      <c r="D19" s="5">
        <v>3.5374149659863949E-2</v>
      </c>
    </row>
    <row r="20" spans="1:4" x14ac:dyDescent="0.35">
      <c r="A20" s="2">
        <v>4</v>
      </c>
      <c r="B20" s="5">
        <v>3.8095238095238099E-2</v>
      </c>
      <c r="C20" s="5">
        <v>3.4013605442176869E-3</v>
      </c>
      <c r="D20" s="5">
        <v>4.1496598639455783E-2</v>
      </c>
    </row>
    <row r="21" spans="1:4" x14ac:dyDescent="0.35">
      <c r="A21" s="2">
        <v>5</v>
      </c>
      <c r="B21" s="5">
        <v>2.9251700680272108E-2</v>
      </c>
      <c r="C21" s="5">
        <v>1.3605442176870747E-3</v>
      </c>
      <c r="D21" s="5">
        <v>3.0612244897959183E-2</v>
      </c>
    </row>
    <row r="22" spans="1:4" x14ac:dyDescent="0.35">
      <c r="A22" s="2">
        <v>6</v>
      </c>
      <c r="B22" s="5">
        <v>1.7687074829931974E-2</v>
      </c>
      <c r="C22" s="38">
        <v>4.0816326530612249E-3</v>
      </c>
      <c r="D22" s="5">
        <v>2.1768707482993196E-2</v>
      </c>
    </row>
    <row r="23" spans="1:4" x14ac:dyDescent="0.35">
      <c r="A23" s="2">
        <v>7</v>
      </c>
      <c r="B23" s="5">
        <v>4.0816326530612242E-2</v>
      </c>
      <c r="C23" s="38">
        <v>1.0884353741496598E-2</v>
      </c>
      <c r="D23" s="5">
        <v>5.1700680272108841E-2</v>
      </c>
    </row>
    <row r="24" spans="1:4" x14ac:dyDescent="0.35">
      <c r="A24" s="2">
        <v>8</v>
      </c>
      <c r="B24" s="5">
        <v>1.2244897959183673E-2</v>
      </c>
      <c r="C24" s="5">
        <v>0</v>
      </c>
      <c r="D24" s="5">
        <v>1.2244897959183673E-2</v>
      </c>
    </row>
    <row r="25" spans="1:4" x14ac:dyDescent="0.35">
      <c r="A25" s="2">
        <v>9</v>
      </c>
      <c r="B25" s="5">
        <v>8.8435374149659872E-3</v>
      </c>
      <c r="C25" s="5">
        <v>2.7210884353741495E-3</v>
      </c>
      <c r="D25" s="5">
        <v>1.1564625850340135E-2</v>
      </c>
    </row>
    <row r="26" spans="1:4" x14ac:dyDescent="0.35">
      <c r="A26" s="2">
        <v>10</v>
      </c>
      <c r="B26" s="5">
        <v>3.4013605442176869E-3</v>
      </c>
      <c r="C26" s="5">
        <v>6.8027210884353737E-4</v>
      </c>
      <c r="D26" s="5">
        <v>4.0816326530612249E-3</v>
      </c>
    </row>
    <row r="27" spans="1:4" x14ac:dyDescent="0.35">
      <c r="A27" s="2">
        <v>11</v>
      </c>
      <c r="B27" s="5">
        <v>1.4965986394557823E-2</v>
      </c>
      <c r="C27" s="5">
        <v>1.3605442176870747E-3</v>
      </c>
      <c r="D27" s="5">
        <v>1.6326530612244899E-2</v>
      </c>
    </row>
    <row r="28" spans="1:4" x14ac:dyDescent="0.35">
      <c r="A28" s="2">
        <v>12</v>
      </c>
      <c r="B28" s="5">
        <v>6.8027210884353739E-3</v>
      </c>
      <c r="C28" s="5">
        <v>0</v>
      </c>
      <c r="D28" s="5">
        <v>6.8027210884353739E-3</v>
      </c>
    </row>
    <row r="29" spans="1:4" x14ac:dyDescent="0.35">
      <c r="A29" s="2">
        <v>13</v>
      </c>
      <c r="B29" s="5">
        <v>5.4421768707482989E-3</v>
      </c>
      <c r="C29" s="5">
        <v>1.3605442176870747E-3</v>
      </c>
      <c r="D29" s="5">
        <v>6.8027210884353739E-3</v>
      </c>
    </row>
    <row r="30" spans="1:4" x14ac:dyDescent="0.35">
      <c r="A30" s="2">
        <v>14</v>
      </c>
      <c r="B30" s="5">
        <v>5.4421768707482989E-3</v>
      </c>
      <c r="C30" s="5">
        <v>6.8027210884353737E-4</v>
      </c>
      <c r="D30" s="5">
        <v>6.1224489795918364E-3</v>
      </c>
    </row>
    <row r="31" spans="1:4" x14ac:dyDescent="0.35">
      <c r="A31" s="2">
        <v>15</v>
      </c>
      <c r="B31" s="5">
        <v>6.8027210884353739E-3</v>
      </c>
      <c r="C31" s="5">
        <v>2.0408163265306124E-3</v>
      </c>
      <c r="D31" s="5">
        <v>8.8435374149659872E-3</v>
      </c>
    </row>
    <row r="32" spans="1:4" x14ac:dyDescent="0.35">
      <c r="A32" s="2" t="s">
        <v>53</v>
      </c>
      <c r="B32" s="5">
        <v>0.83877551020408159</v>
      </c>
      <c r="C32" s="5">
        <v>0.16122448979591836</v>
      </c>
      <c r="D32" s="5">
        <v>1</v>
      </c>
    </row>
  </sheetData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335A-25E8-41BB-8D50-4B14A88362D0}">
  <dimension ref="A1:C27"/>
  <sheetViews>
    <sheetView topLeftCell="D7" workbookViewId="0">
      <selection activeCell="V29" sqref="V29"/>
    </sheetView>
  </sheetViews>
  <sheetFormatPr defaultRowHeight="14.5" x14ac:dyDescent="0.35"/>
  <cols>
    <col min="1" max="1" width="23.6328125" bestFit="1" customWidth="1"/>
  </cols>
  <sheetData>
    <row r="1" spans="1:3" ht="15" thickBot="1" x14ac:dyDescent="0.4">
      <c r="A1" s="41" t="s">
        <v>90</v>
      </c>
      <c r="B1" s="41" t="s">
        <v>91</v>
      </c>
      <c r="C1" s="41" t="s">
        <v>1</v>
      </c>
    </row>
    <row r="2" spans="1:3" ht="15" thickTop="1" x14ac:dyDescent="0.35">
      <c r="A2" s="42" t="s">
        <v>82</v>
      </c>
      <c r="B2" s="44">
        <v>0.10408163265306122</v>
      </c>
      <c r="C2" s="47">
        <v>5.1700680272108841E-2</v>
      </c>
    </row>
    <row r="3" spans="1:3" x14ac:dyDescent="0.35">
      <c r="A3" s="42" t="s">
        <v>83</v>
      </c>
      <c r="B3" s="44">
        <v>0.2795918367346939</v>
      </c>
      <c r="C3" s="47">
        <v>5.5782312925170066E-2</v>
      </c>
    </row>
    <row r="4" spans="1:3" x14ac:dyDescent="0.35">
      <c r="A4" s="42" t="s">
        <v>84</v>
      </c>
      <c r="B4" s="44">
        <v>0.21020408163265306</v>
      </c>
      <c r="C4" s="47">
        <v>2.9931972789115645E-2</v>
      </c>
    </row>
    <row r="5" spans="1:3" x14ac:dyDescent="0.35">
      <c r="A5" s="42" t="s">
        <v>85</v>
      </c>
      <c r="B5" s="44">
        <v>9.5918367346938774E-2</v>
      </c>
      <c r="C5" s="47">
        <v>1.2244897959183673E-2</v>
      </c>
    </row>
    <row r="6" spans="1:3" x14ac:dyDescent="0.35">
      <c r="A6" s="42" t="s">
        <v>86</v>
      </c>
      <c r="B6" s="44">
        <v>7.8231292517006806E-2</v>
      </c>
      <c r="C6" s="47">
        <v>6.8027210884353739E-3</v>
      </c>
    </row>
    <row r="7" spans="1:3" x14ac:dyDescent="0.35">
      <c r="A7" s="42" t="s">
        <v>87</v>
      </c>
      <c r="B7" s="44">
        <v>3.8095238095238099E-2</v>
      </c>
      <c r="C7" s="44">
        <v>1.3605442176870747E-3</v>
      </c>
    </row>
    <row r="8" spans="1:3" x14ac:dyDescent="0.35">
      <c r="A8" s="42" t="s">
        <v>88</v>
      </c>
      <c r="B8" s="44">
        <v>2.3129251700680271E-2</v>
      </c>
      <c r="C8" s="44">
        <v>2.0408163265306124E-3</v>
      </c>
    </row>
    <row r="9" spans="1:3" ht="15" thickBot="1" x14ac:dyDescent="0.4">
      <c r="A9" s="43" t="s">
        <v>89</v>
      </c>
      <c r="B9" s="45">
        <v>9.5238095238095247E-3</v>
      </c>
      <c r="C9" s="45">
        <v>1.3605442176870747E-3</v>
      </c>
    </row>
    <row r="18" spans="1:3" ht="15" thickBot="1" x14ac:dyDescent="0.4"/>
    <row r="19" spans="1:3" ht="15" thickBot="1" x14ac:dyDescent="0.4">
      <c r="A19" s="46" t="s">
        <v>102</v>
      </c>
      <c r="B19" s="41" t="s">
        <v>91</v>
      </c>
      <c r="C19" s="41" t="s">
        <v>1</v>
      </c>
    </row>
    <row r="20" spans="1:3" x14ac:dyDescent="0.35">
      <c r="A20" s="42" t="s">
        <v>92</v>
      </c>
      <c r="B20" s="44">
        <v>0.52993197278911564</v>
      </c>
      <c r="C20" s="39">
        <v>0.10816326530612246</v>
      </c>
    </row>
    <row r="21" spans="1:3" x14ac:dyDescent="0.35">
      <c r="A21" s="42" t="s">
        <v>93</v>
      </c>
      <c r="B21" s="44">
        <v>0.11904761904761904</v>
      </c>
      <c r="C21" s="39">
        <v>2.4489795918367346E-2</v>
      </c>
    </row>
    <row r="22" spans="1:3" x14ac:dyDescent="0.35">
      <c r="A22" s="42" t="s">
        <v>94</v>
      </c>
      <c r="B22" s="44">
        <v>6.7346938775510207E-2</v>
      </c>
      <c r="C22" s="39">
        <v>4.7619047619047623E-3</v>
      </c>
    </row>
    <row r="23" spans="1:3" x14ac:dyDescent="0.35">
      <c r="A23" s="42" t="s">
        <v>95</v>
      </c>
      <c r="B23" s="44">
        <v>5.8503401360544216E-2</v>
      </c>
      <c r="C23" s="39">
        <v>1.4965986394557823E-2</v>
      </c>
    </row>
    <row r="24" spans="1:3" x14ac:dyDescent="0.35">
      <c r="A24" s="42" t="s">
        <v>96</v>
      </c>
      <c r="B24" s="44">
        <v>2.1088435374149658E-2</v>
      </c>
      <c r="C24" s="39">
        <v>2.7210884353741495E-3</v>
      </c>
    </row>
    <row r="25" spans="1:3" x14ac:dyDescent="0.35">
      <c r="A25" s="42" t="s">
        <v>97</v>
      </c>
      <c r="B25" s="44">
        <v>1.8367346938775512E-2</v>
      </c>
      <c r="C25" s="39">
        <v>2.0408163265306124E-3</v>
      </c>
    </row>
    <row r="26" spans="1:3" x14ac:dyDescent="0.35">
      <c r="A26" s="42" t="s">
        <v>98</v>
      </c>
      <c r="B26" s="44">
        <v>1.2244897959183673E-2</v>
      </c>
      <c r="C26" s="39">
        <v>1.3605442176870747E-3</v>
      </c>
    </row>
    <row r="27" spans="1:3" ht="15" thickBot="1" x14ac:dyDescent="0.4">
      <c r="A27" s="43" t="s">
        <v>99</v>
      </c>
      <c r="B27" s="45">
        <v>1.2244897959183673E-2</v>
      </c>
      <c r="C27" s="40">
        <v>2.7210884353741495E-3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HR-Employee-Attrition</vt:lpstr>
      <vt:lpstr>Errors Fixed</vt:lpstr>
      <vt:lpstr>Sorted Data</vt:lpstr>
      <vt:lpstr>Filtered Data</vt:lpstr>
      <vt:lpstr>Categorical Frequency</vt:lpstr>
      <vt:lpstr>Summary Statistics</vt:lpstr>
      <vt:lpstr>Outliers</vt:lpstr>
      <vt:lpstr>Crosstabulations</vt:lpstr>
      <vt:lpstr>Histograms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Amitabh</cp:lastModifiedBy>
  <dcterms:created xsi:type="dcterms:W3CDTF">2022-02-27T20:03:01Z</dcterms:created>
  <dcterms:modified xsi:type="dcterms:W3CDTF">2022-03-14T03:53:00Z</dcterms:modified>
</cp:coreProperties>
</file>