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te\Desktop\Temp Desktop\GRB Analysis code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8" i="1" l="1"/>
  <c r="J247" i="1"/>
  <c r="D247" i="1"/>
  <c r="I247" i="1" s="1"/>
  <c r="D246" i="1"/>
  <c r="J246" i="1" s="1"/>
  <c r="D245" i="1"/>
  <c r="J245" i="1" s="1"/>
  <c r="J244" i="1"/>
  <c r="D244" i="1"/>
  <c r="I244" i="1" s="1"/>
  <c r="D243" i="1"/>
  <c r="I243" i="1" s="1"/>
  <c r="D242" i="1"/>
  <c r="J242" i="1" s="1"/>
  <c r="D241" i="1"/>
  <c r="I241" i="1" s="1"/>
  <c r="D240" i="1"/>
  <c r="J239" i="1"/>
  <c r="I239" i="1"/>
  <c r="D239" i="1"/>
  <c r="D238" i="1"/>
  <c r="J238" i="1" s="1"/>
  <c r="D237" i="1"/>
  <c r="I237" i="1" s="1"/>
  <c r="D236" i="1"/>
  <c r="J236" i="1" s="1"/>
  <c r="D235" i="1"/>
  <c r="J235" i="1" s="1"/>
  <c r="D234" i="1"/>
  <c r="I234" i="1" s="1"/>
  <c r="J233" i="1"/>
  <c r="D233" i="1"/>
  <c r="I233" i="1" s="1"/>
  <c r="D232" i="1"/>
  <c r="J231" i="1"/>
  <c r="I231" i="1"/>
  <c r="D231" i="1"/>
  <c r="D230" i="1"/>
  <c r="J230" i="1" s="1"/>
  <c r="D229" i="1"/>
  <c r="I229" i="1" s="1"/>
  <c r="D228" i="1"/>
  <c r="J228" i="1" s="1"/>
  <c r="D227" i="1"/>
  <c r="J227" i="1" s="1"/>
  <c r="J226" i="1"/>
  <c r="I226" i="1"/>
  <c r="D226" i="1"/>
  <c r="D225" i="1"/>
  <c r="J225" i="1" s="1"/>
  <c r="D224" i="1"/>
  <c r="D223" i="1"/>
  <c r="I223" i="1" s="1"/>
  <c r="D222" i="1"/>
  <c r="J222" i="1" s="1"/>
  <c r="D221" i="1"/>
  <c r="J221" i="1" s="1"/>
  <c r="D220" i="1"/>
  <c r="I220" i="1" s="1"/>
  <c r="D219" i="1"/>
  <c r="J219" i="1" s="1"/>
  <c r="D218" i="1"/>
  <c r="J218" i="1" s="1"/>
  <c r="J217" i="1"/>
  <c r="I217" i="1"/>
  <c r="D217" i="1"/>
  <c r="D216" i="1"/>
  <c r="D215" i="1"/>
  <c r="I215" i="1" s="1"/>
  <c r="D214" i="1"/>
  <c r="J214" i="1" s="1"/>
  <c r="D213" i="1"/>
  <c r="J213" i="1" s="1"/>
  <c r="J212" i="1"/>
  <c r="D212" i="1"/>
  <c r="I212" i="1" s="1"/>
  <c r="D211" i="1"/>
  <c r="J211" i="1" s="1"/>
  <c r="D210" i="1"/>
  <c r="J210" i="1" s="1"/>
  <c r="J209" i="1"/>
  <c r="I209" i="1"/>
  <c r="D209" i="1"/>
  <c r="D208" i="1"/>
  <c r="J208" i="1" s="1"/>
  <c r="D207" i="1"/>
  <c r="J207" i="1" s="1"/>
  <c r="D206" i="1"/>
  <c r="J206" i="1" s="1"/>
  <c r="D205" i="1"/>
  <c r="J205" i="1" s="1"/>
  <c r="D204" i="1"/>
  <c r="I204" i="1" s="1"/>
  <c r="J203" i="1"/>
  <c r="D203" i="1"/>
  <c r="I203" i="1" s="1"/>
  <c r="D202" i="1"/>
  <c r="J202" i="1" s="1"/>
  <c r="J201" i="1"/>
  <c r="I201" i="1"/>
  <c r="D201" i="1"/>
  <c r="D200" i="1"/>
  <c r="I200" i="1" s="1"/>
  <c r="D199" i="1"/>
  <c r="J199" i="1" s="1"/>
  <c r="D198" i="1"/>
  <c r="J198" i="1" s="1"/>
  <c r="D197" i="1"/>
  <c r="I197" i="1" s="1"/>
  <c r="D196" i="1"/>
  <c r="D195" i="1"/>
  <c r="J195" i="1" s="1"/>
  <c r="D194" i="1"/>
  <c r="J194" i="1" s="1"/>
  <c r="D193" i="1"/>
  <c r="I193" i="1" s="1"/>
  <c r="D192" i="1"/>
  <c r="J192" i="1" s="1"/>
  <c r="D191" i="1"/>
  <c r="J191" i="1" s="1"/>
  <c r="J190" i="1"/>
  <c r="D190" i="1"/>
  <c r="I190" i="1" s="1"/>
  <c r="D189" i="1"/>
  <c r="I189" i="1" s="1"/>
  <c r="D188" i="1"/>
  <c r="D187" i="1"/>
  <c r="I187" i="1" s="1"/>
  <c r="D186" i="1"/>
  <c r="J186" i="1" s="1"/>
  <c r="D185" i="1"/>
  <c r="I185" i="1" s="1"/>
  <c r="D184" i="1"/>
  <c r="J184" i="1" s="1"/>
  <c r="D183" i="1"/>
  <c r="I183" i="1" s="1"/>
  <c r="D182" i="1"/>
  <c r="I182" i="1" s="1"/>
  <c r="D181" i="1"/>
  <c r="J181" i="1" s="1"/>
  <c r="J180" i="1"/>
  <c r="D179" i="1"/>
  <c r="J179" i="1" s="1"/>
  <c r="D178" i="1"/>
  <c r="I178" i="1" s="1"/>
  <c r="D177" i="1"/>
  <c r="J177" i="1" s="1"/>
  <c r="D176" i="1"/>
  <c r="J176" i="1" s="1"/>
  <c r="J175" i="1"/>
  <c r="J174" i="1"/>
  <c r="I174" i="1"/>
  <c r="D174" i="1"/>
  <c r="D173" i="1"/>
  <c r="D172" i="1"/>
  <c r="J172" i="1" s="1"/>
  <c r="D171" i="1"/>
  <c r="J171" i="1" s="1"/>
  <c r="D170" i="1"/>
  <c r="J170" i="1" s="1"/>
  <c r="J169" i="1"/>
  <c r="I169" i="1"/>
  <c r="D169" i="1"/>
  <c r="D168" i="1"/>
  <c r="J168" i="1" s="1"/>
  <c r="D167" i="1"/>
  <c r="I167" i="1" s="1"/>
  <c r="D166" i="1"/>
  <c r="J166" i="1" s="1"/>
  <c r="D165" i="1"/>
  <c r="D164" i="1"/>
  <c r="I164" i="1" s="1"/>
  <c r="D163" i="1"/>
  <c r="J163" i="1" s="1"/>
  <c r="D162" i="1"/>
  <c r="J162" i="1" s="1"/>
  <c r="I161" i="1"/>
  <c r="D161" i="1"/>
  <c r="J161" i="1" s="1"/>
  <c r="D160" i="1"/>
  <c r="I160" i="1" s="1"/>
  <c r="D159" i="1"/>
  <c r="I159" i="1" s="1"/>
  <c r="D158" i="1"/>
  <c r="J158" i="1" s="1"/>
  <c r="D157" i="1"/>
  <c r="I156" i="1"/>
  <c r="D156" i="1"/>
  <c r="J156" i="1" s="1"/>
  <c r="D155" i="1"/>
  <c r="J155" i="1" s="1"/>
  <c r="D154" i="1"/>
  <c r="J154" i="1" s="1"/>
  <c r="J153" i="1"/>
  <c r="D152" i="1"/>
  <c r="J152" i="1" s="1"/>
  <c r="D151" i="1"/>
  <c r="I151" i="1" s="1"/>
  <c r="I150" i="1"/>
  <c r="D150" i="1"/>
  <c r="J150" i="1" s="1"/>
  <c r="D149" i="1"/>
  <c r="I149" i="1" s="1"/>
  <c r="D148" i="1"/>
  <c r="D147" i="1"/>
  <c r="J147" i="1" s="1"/>
  <c r="D146" i="1"/>
  <c r="J146" i="1" s="1"/>
  <c r="D145" i="1"/>
  <c r="I145" i="1" s="1"/>
  <c r="J144" i="1"/>
  <c r="D144" i="1"/>
  <c r="D143" i="1"/>
  <c r="J143" i="1" s="1"/>
  <c r="D142" i="1"/>
  <c r="J142" i="1" s="1"/>
  <c r="D141" i="1"/>
  <c r="J141" i="1" s="1"/>
  <c r="D140" i="1"/>
  <c r="J140" i="1" s="1"/>
  <c r="D139" i="1"/>
  <c r="J139" i="1" s="1"/>
  <c r="I138" i="1"/>
  <c r="D138" i="1"/>
  <c r="J138" i="1" s="1"/>
  <c r="D137" i="1"/>
  <c r="I137" i="1" s="1"/>
  <c r="D136" i="1"/>
  <c r="I136" i="1" s="1"/>
  <c r="D135" i="1"/>
  <c r="J135" i="1" s="1"/>
  <c r="D134" i="1"/>
  <c r="J133" i="1"/>
  <c r="I133" i="1"/>
  <c r="D133" i="1"/>
  <c r="D132" i="1"/>
  <c r="J132" i="1" s="1"/>
  <c r="J131" i="1"/>
  <c r="I130" i="1"/>
  <c r="D130" i="1"/>
  <c r="J130" i="1" s="1"/>
  <c r="I129" i="1"/>
  <c r="D129" i="1"/>
  <c r="J129" i="1" s="1"/>
  <c r="D128" i="1"/>
  <c r="D127" i="1"/>
  <c r="J127" i="1" s="1"/>
  <c r="D126" i="1"/>
  <c r="J126" i="1" s="1"/>
  <c r="J125" i="1"/>
  <c r="I125" i="1"/>
  <c r="D125" i="1"/>
  <c r="J124" i="1"/>
  <c r="I124" i="1"/>
  <c r="D124" i="1"/>
  <c r="D123" i="1"/>
  <c r="I123" i="1" s="1"/>
  <c r="D122" i="1"/>
  <c r="I122" i="1" s="1"/>
  <c r="I121" i="1"/>
  <c r="D121" i="1"/>
  <c r="J121" i="1" s="1"/>
  <c r="D120" i="1"/>
  <c r="J119" i="1"/>
  <c r="D119" i="1"/>
  <c r="I119" i="1" s="1"/>
  <c r="D118" i="1"/>
  <c r="J118" i="1" s="1"/>
  <c r="D117" i="1"/>
  <c r="J117" i="1" s="1"/>
  <c r="J116" i="1"/>
  <c r="J115" i="1"/>
  <c r="D115" i="1"/>
  <c r="D114" i="1"/>
  <c r="J113" i="1"/>
  <c r="D113" i="1"/>
  <c r="I113" i="1" s="1"/>
  <c r="D112" i="1"/>
  <c r="J112" i="1" s="1"/>
  <c r="D111" i="1"/>
  <c r="D110" i="1"/>
  <c r="I110" i="1" s="1"/>
  <c r="D109" i="1"/>
  <c r="J109" i="1" s="1"/>
  <c r="D108" i="1"/>
  <c r="J108" i="1" s="1"/>
  <c r="J107" i="1"/>
  <c r="D107" i="1"/>
  <c r="D106" i="1"/>
  <c r="I106" i="1" s="1"/>
  <c r="D105" i="1"/>
  <c r="I104" i="1"/>
  <c r="D104" i="1"/>
  <c r="J104" i="1" s="1"/>
  <c r="D103" i="1"/>
  <c r="J103" i="1" s="1"/>
  <c r="J102" i="1"/>
  <c r="D102" i="1"/>
  <c r="I102" i="1" s="1"/>
  <c r="D101" i="1"/>
  <c r="J101" i="1" s="1"/>
  <c r="D100" i="1"/>
  <c r="I100" i="1" s="1"/>
  <c r="I99" i="1"/>
  <c r="D99" i="1"/>
  <c r="J99" i="1" s="1"/>
  <c r="D98" i="1"/>
  <c r="J98" i="1" s="1"/>
  <c r="D97" i="1"/>
  <c r="J97" i="1" s="1"/>
  <c r="D96" i="1"/>
  <c r="J96" i="1" s="1"/>
  <c r="D95" i="1"/>
  <c r="I95" i="1" s="1"/>
  <c r="D94" i="1"/>
  <c r="D93" i="1"/>
  <c r="J93" i="1" s="1"/>
  <c r="D92" i="1"/>
  <c r="J92" i="1" s="1"/>
  <c r="D91" i="1"/>
  <c r="I91" i="1" s="1"/>
  <c r="D90" i="1"/>
  <c r="J90" i="1" s="1"/>
  <c r="D89" i="1"/>
  <c r="J89" i="1" s="1"/>
  <c r="D88" i="1"/>
  <c r="J88" i="1" s="1"/>
  <c r="D87" i="1"/>
  <c r="I87" i="1" s="1"/>
  <c r="D86" i="1"/>
  <c r="D85" i="1"/>
  <c r="J85" i="1" s="1"/>
  <c r="J84" i="1"/>
  <c r="D83" i="1"/>
  <c r="J83" i="1" s="1"/>
  <c r="I82" i="1"/>
  <c r="D82" i="1"/>
  <c r="J82" i="1" s="1"/>
  <c r="D81" i="1"/>
  <c r="J81" i="1" s="1"/>
  <c r="D80" i="1"/>
  <c r="J80" i="1" s="1"/>
  <c r="J79" i="1"/>
  <c r="D78" i="1"/>
  <c r="I78" i="1" s="1"/>
  <c r="J77" i="1"/>
  <c r="D76" i="1"/>
  <c r="J76" i="1" s="1"/>
  <c r="D75" i="1"/>
  <c r="J75" i="1" s="1"/>
  <c r="D74" i="1"/>
  <c r="I74" i="1" s="1"/>
  <c r="J73" i="1"/>
  <c r="D72" i="1"/>
  <c r="D71" i="1"/>
  <c r="J71" i="1" s="1"/>
  <c r="D70" i="1"/>
  <c r="J70" i="1" s="1"/>
  <c r="D69" i="1"/>
  <c r="I68" i="1"/>
  <c r="D68" i="1"/>
  <c r="J68" i="1" s="1"/>
  <c r="J67" i="1"/>
  <c r="D66" i="1"/>
  <c r="I66" i="1" s="1"/>
  <c r="D65" i="1"/>
  <c r="I65" i="1" s="1"/>
  <c r="I64" i="1"/>
  <c r="D64" i="1"/>
  <c r="J64" i="1" s="1"/>
  <c r="D63" i="1"/>
  <c r="J63" i="1" s="1"/>
  <c r="J62" i="1"/>
  <c r="D62" i="1"/>
  <c r="D61" i="1"/>
  <c r="J61" i="1" s="1"/>
  <c r="D60" i="1"/>
  <c r="D59" i="1"/>
  <c r="J59" i="1" s="1"/>
  <c r="D58" i="1"/>
  <c r="J58" i="1" s="1"/>
  <c r="J57" i="1"/>
  <c r="D57" i="1"/>
  <c r="I57" i="1" s="1"/>
  <c r="J56" i="1"/>
  <c r="D55" i="1"/>
  <c r="J55" i="1" s="1"/>
  <c r="D54" i="1"/>
  <c r="I54" i="1" s="1"/>
  <c r="J53" i="1"/>
  <c r="D53" i="1"/>
  <c r="D52" i="1"/>
  <c r="J52" i="1" s="1"/>
  <c r="D51" i="1"/>
  <c r="J51" i="1" s="1"/>
  <c r="D50" i="1"/>
  <c r="I50" i="1" s="1"/>
  <c r="D49" i="1"/>
  <c r="J48" i="1"/>
  <c r="I48" i="1"/>
  <c r="D48" i="1"/>
  <c r="D47" i="1"/>
  <c r="I47" i="1" s="1"/>
  <c r="D46" i="1"/>
  <c r="J46" i="1" s="1"/>
  <c r="D45" i="1"/>
  <c r="J45" i="1" s="1"/>
  <c r="D44" i="1"/>
  <c r="J44" i="1" s="1"/>
  <c r="J43" i="1"/>
  <c r="D43" i="1"/>
  <c r="I43" i="1" s="1"/>
  <c r="D42" i="1"/>
  <c r="I42" i="1" s="1"/>
  <c r="D41" i="1"/>
  <c r="D40" i="1"/>
  <c r="J40" i="1" s="1"/>
  <c r="D39" i="1"/>
  <c r="I39" i="1" s="1"/>
  <c r="D38" i="1"/>
  <c r="D37" i="1"/>
  <c r="J37" i="1" s="1"/>
  <c r="D36" i="1"/>
  <c r="J36" i="1" s="1"/>
  <c r="D35" i="1"/>
  <c r="J35" i="1" s="1"/>
  <c r="J34" i="1"/>
  <c r="D34" i="1"/>
  <c r="I34" i="1" s="1"/>
  <c r="D33" i="1"/>
  <c r="J33" i="1" s="1"/>
  <c r="J32" i="1"/>
  <c r="I32" i="1"/>
  <c r="D32" i="1"/>
  <c r="D31" i="1"/>
  <c r="J31" i="1" s="1"/>
  <c r="D30" i="1"/>
  <c r="J30" i="1" s="1"/>
  <c r="J29" i="1"/>
  <c r="I29" i="1"/>
  <c r="D29" i="1"/>
  <c r="J28" i="1"/>
  <c r="D28" i="1"/>
  <c r="I28" i="1" s="1"/>
  <c r="D27" i="1"/>
  <c r="D26" i="1"/>
  <c r="J26" i="1" s="1"/>
  <c r="J25" i="1"/>
  <c r="I25" i="1"/>
  <c r="D25" i="1"/>
  <c r="D24" i="1"/>
  <c r="J24" i="1" s="1"/>
  <c r="I23" i="1"/>
  <c r="D23" i="1"/>
  <c r="J23" i="1" s="1"/>
  <c r="J22" i="1"/>
  <c r="D21" i="1"/>
  <c r="J21" i="1" s="1"/>
  <c r="D20" i="1"/>
  <c r="I20" i="1" s="1"/>
  <c r="I19" i="1"/>
  <c r="D19" i="1"/>
  <c r="J19" i="1" s="1"/>
  <c r="D18" i="1"/>
  <c r="J17" i="1"/>
  <c r="D17" i="1"/>
  <c r="D16" i="1"/>
  <c r="J16" i="1" s="1"/>
  <c r="D15" i="1"/>
  <c r="D14" i="1"/>
  <c r="J14" i="1" s="1"/>
  <c r="D13" i="1"/>
  <c r="I13" i="1" s="1"/>
  <c r="D12" i="1"/>
  <c r="J12" i="1" s="1"/>
  <c r="D11" i="1"/>
  <c r="J11" i="1" s="1"/>
  <c r="D10" i="1"/>
  <c r="J10" i="1" s="1"/>
  <c r="D9" i="1"/>
  <c r="J9" i="1" s="1"/>
  <c r="D8" i="1"/>
  <c r="J8" i="1" s="1"/>
  <c r="D7" i="1"/>
  <c r="D6" i="1"/>
  <c r="I6" i="1" s="1"/>
  <c r="D5" i="1"/>
  <c r="I5" i="1" s="1"/>
  <c r="I4" i="1"/>
  <c r="J4" i="1"/>
  <c r="J3" i="1"/>
  <c r="I3" i="1"/>
  <c r="J2" i="1"/>
  <c r="J215" i="1" l="1"/>
  <c r="I225" i="1"/>
  <c r="J178" i="1"/>
  <c r="J182" i="1"/>
  <c r="J187" i="1"/>
  <c r="I16" i="1"/>
  <c r="I26" i="1"/>
  <c r="I85" i="1"/>
  <c r="J106" i="1"/>
  <c r="J159" i="1"/>
  <c r="I170" i="1"/>
  <c r="J189" i="1"/>
  <c r="I195" i="1"/>
  <c r="J200" i="1"/>
  <c r="J204" i="1"/>
  <c r="J234" i="1"/>
  <c r="I245" i="1"/>
  <c r="J5" i="1"/>
  <c r="J164" i="1"/>
  <c r="I11" i="1"/>
  <c r="I61" i="1"/>
  <c r="J6" i="1"/>
  <c r="I36" i="1"/>
  <c r="I45" i="1"/>
  <c r="J91" i="1"/>
  <c r="I96" i="1"/>
  <c r="J149" i="1"/>
  <c r="I181" i="1"/>
  <c r="J185" i="1"/>
  <c r="I221" i="1"/>
  <c r="J39" i="1"/>
  <c r="J54" i="1"/>
  <c r="J229" i="1"/>
  <c r="J95" i="1"/>
  <c r="J136" i="1"/>
  <c r="J220" i="1"/>
  <c r="I8" i="1"/>
  <c r="I37" i="1"/>
  <c r="J42" i="1"/>
  <c r="J47" i="1"/>
  <c r="I93" i="1"/>
  <c r="I139" i="1"/>
  <c r="J145" i="1"/>
  <c r="I9" i="1"/>
  <c r="J13" i="1"/>
  <c r="J20" i="1"/>
  <c r="J50" i="1"/>
  <c r="J65" i="1"/>
  <c r="J74" i="1"/>
  <c r="J78" i="1"/>
  <c r="J87" i="1"/>
  <c r="J110" i="1"/>
  <c r="J122" i="1"/>
  <c r="J167" i="1"/>
  <c r="J193" i="1"/>
  <c r="J197" i="1"/>
  <c r="J223" i="1"/>
  <c r="J237" i="1"/>
  <c r="J241" i="1"/>
  <c r="I14" i="1"/>
  <c r="I51" i="1"/>
  <c r="I59" i="1"/>
  <c r="I71" i="1"/>
  <c r="I75" i="1"/>
  <c r="I88" i="1"/>
  <c r="I127" i="1"/>
  <c r="I135" i="1"/>
  <c r="I142" i="1"/>
  <c r="I154" i="1"/>
  <c r="I158" i="1"/>
  <c r="I172" i="1"/>
  <c r="I176" i="1"/>
  <c r="I184" i="1"/>
  <c r="I198" i="1"/>
  <c r="I228" i="1"/>
  <c r="I242" i="1"/>
  <c r="I147" i="1"/>
  <c r="I162" i="1"/>
  <c r="I166" i="1"/>
  <c r="I192" i="1"/>
  <c r="I206" i="1"/>
  <c r="I210" i="1"/>
  <c r="I218" i="1"/>
  <c r="I236" i="1"/>
  <c r="I101" i="1"/>
  <c r="I24" i="1"/>
  <c r="I12" i="1"/>
  <c r="I41" i="1"/>
  <c r="J41" i="1"/>
  <c r="J111" i="1"/>
  <c r="I111" i="1"/>
  <c r="I224" i="1"/>
  <c r="J224" i="1"/>
  <c r="J134" i="1"/>
  <c r="I134" i="1"/>
  <c r="I157" i="1"/>
  <c r="J157" i="1"/>
  <c r="I27" i="1"/>
  <c r="J27" i="1"/>
  <c r="I63" i="1"/>
  <c r="I120" i="1"/>
  <c r="J120" i="1"/>
  <c r="I165" i="1"/>
  <c r="J165" i="1"/>
  <c r="I15" i="1"/>
  <c r="J15" i="1"/>
  <c r="J49" i="1"/>
  <c r="I49" i="1"/>
  <c r="J72" i="1"/>
  <c r="I72" i="1"/>
  <c r="J128" i="1"/>
  <c r="I128" i="1"/>
  <c r="J173" i="1"/>
  <c r="I173" i="1"/>
  <c r="I35" i="1"/>
  <c r="I46" i="1"/>
  <c r="J7" i="1"/>
  <c r="I7" i="1"/>
  <c r="J86" i="1"/>
  <c r="I86" i="1"/>
  <c r="J196" i="1"/>
  <c r="I196" i="1"/>
  <c r="I240" i="1"/>
  <c r="J240" i="1"/>
  <c r="I38" i="1"/>
  <c r="J38" i="1"/>
  <c r="I60" i="1"/>
  <c r="J60" i="1"/>
  <c r="J232" i="1"/>
  <c r="I232" i="1"/>
  <c r="J18" i="1"/>
  <c r="I18" i="1"/>
  <c r="J94" i="1"/>
  <c r="I94" i="1"/>
  <c r="J105" i="1"/>
  <c r="I105" i="1"/>
  <c r="J148" i="1"/>
  <c r="I148" i="1"/>
  <c r="J188" i="1"/>
  <c r="I188" i="1"/>
  <c r="J69" i="1"/>
  <c r="I69" i="1"/>
  <c r="I114" i="1"/>
  <c r="J114" i="1"/>
  <c r="J216" i="1"/>
  <c r="I216" i="1"/>
  <c r="I248" i="1"/>
  <c r="J248" i="1"/>
  <c r="I97" i="1"/>
  <c r="I168" i="1"/>
  <c r="I191" i="1"/>
  <c r="I199" i="1"/>
  <c r="I219" i="1"/>
  <c r="I227" i="1"/>
  <c r="I235" i="1"/>
  <c r="I10" i="1"/>
  <c r="I30" i="1"/>
  <c r="I33" i="1"/>
  <c r="I44" i="1"/>
  <c r="I52" i="1"/>
  <c r="I55" i="1"/>
  <c r="J66" i="1"/>
  <c r="I76" i="1"/>
  <c r="I80" i="1"/>
  <c r="I83" i="1"/>
  <c r="I89" i="1"/>
  <c r="I92" i="1"/>
  <c r="J100" i="1"/>
  <c r="I103" i="1"/>
  <c r="I109" i="1"/>
  <c r="J123" i="1"/>
  <c r="I126" i="1"/>
  <c r="I132" i="1"/>
  <c r="J137" i="1"/>
  <c r="I140" i="1"/>
  <c r="I143" i="1"/>
  <c r="I146" i="1"/>
  <c r="J151" i="1"/>
  <c r="I155" i="1"/>
  <c r="J160" i="1"/>
  <c r="I163" i="1"/>
  <c r="I171" i="1"/>
  <c r="I177" i="1"/>
  <c r="J183" i="1"/>
  <c r="I186" i="1"/>
  <c r="I194" i="1"/>
  <c r="I205" i="1"/>
  <c r="I211" i="1"/>
  <c r="I214" i="1"/>
  <c r="I222" i="1"/>
  <c r="I230" i="1"/>
  <c r="I238" i="1"/>
  <c r="J243" i="1"/>
  <c r="I246" i="1"/>
</calcChain>
</file>

<file path=xl/sharedStrings.xml><?xml version="1.0" encoding="utf-8"?>
<sst xmlns="http://schemas.openxmlformats.org/spreadsheetml/2006/main" count="183" uniqueCount="183">
  <si>
    <t>GRB Name</t>
  </si>
  <si>
    <t>Obs_ID</t>
  </si>
  <si>
    <t>z</t>
  </si>
  <si>
    <t>1+z</t>
  </si>
  <si>
    <t>T90_raw(s)</t>
  </si>
  <si>
    <t>T90_raw_error</t>
  </si>
  <si>
    <t>T50_raw(s)</t>
  </si>
  <si>
    <t>T50_raw_error</t>
  </si>
  <si>
    <t>E1_obsframe(KeV)</t>
  </si>
  <si>
    <t>E2_obsframe(KeV)</t>
  </si>
  <si>
    <t>T90_(s)</t>
  </si>
  <si>
    <t>T90_error</t>
  </si>
  <si>
    <t>T50_(s)</t>
  </si>
  <si>
    <t>T50_error</t>
  </si>
  <si>
    <t>180728A</t>
  </si>
  <si>
    <t>150727A</t>
  </si>
  <si>
    <t>130427A</t>
  </si>
  <si>
    <t>130925A</t>
  </si>
  <si>
    <t>130603B</t>
  </si>
  <si>
    <t>130831A</t>
  </si>
  <si>
    <t>100621A</t>
  </si>
  <si>
    <t>051221A</t>
  </si>
  <si>
    <t>170607A</t>
  </si>
  <si>
    <t>141004A</t>
  </si>
  <si>
    <t>150323A</t>
  </si>
  <si>
    <t>050525A</t>
  </si>
  <si>
    <t>161129A</t>
  </si>
  <si>
    <t>180720B</t>
  </si>
  <si>
    <t>080916A</t>
  </si>
  <si>
    <t>060904B</t>
  </si>
  <si>
    <t>111228A</t>
  </si>
  <si>
    <t>131004A</t>
  </si>
  <si>
    <t>101219A</t>
  </si>
  <si>
    <t>140512A</t>
  </si>
  <si>
    <t>160804A</t>
  </si>
  <si>
    <t>170714A</t>
  </si>
  <si>
    <t>120729A</t>
  </si>
  <si>
    <t>100816A</t>
  </si>
  <si>
    <t>151027A</t>
  </si>
  <si>
    <t>110715A</t>
  </si>
  <si>
    <t>170903A</t>
  </si>
  <si>
    <t>140506A</t>
  </si>
  <si>
    <t>141225A</t>
  </si>
  <si>
    <t>070714B</t>
  </si>
  <si>
    <t>080319B</t>
  </si>
  <si>
    <t>060912A</t>
  </si>
  <si>
    <t>160131A</t>
  </si>
  <si>
    <t>130604A</t>
  </si>
  <si>
    <t>091208B</t>
  </si>
  <si>
    <t>201021C</t>
  </si>
  <si>
    <t>080413B</t>
  </si>
  <si>
    <t>180620B</t>
  </si>
  <si>
    <t>130701A</t>
  </si>
  <si>
    <t>190324A</t>
  </si>
  <si>
    <t>140213A</t>
  </si>
  <si>
    <t>140907A</t>
  </si>
  <si>
    <t>090926B</t>
  </si>
  <si>
    <t>200829A</t>
  </si>
  <si>
    <t>131030A</t>
  </si>
  <si>
    <t>180510B</t>
  </si>
  <si>
    <t>1.305 </t>
  </si>
  <si>
    <t>141220A</t>
  </si>
  <si>
    <t>170604A</t>
  </si>
  <si>
    <t>150910A</t>
  </si>
  <si>
    <t>181010A</t>
  </si>
  <si>
    <t>1.39 </t>
  </si>
  <si>
    <t>150423A</t>
  </si>
  <si>
    <t>100615A</t>
  </si>
  <si>
    <t>100901A</t>
  </si>
  <si>
    <t>180205A</t>
  </si>
  <si>
    <t>180314A</t>
  </si>
  <si>
    <t>141221A</t>
  </si>
  <si>
    <t>200205B</t>
  </si>
  <si>
    <t>181110A</t>
  </si>
  <si>
    <t>060502A</t>
  </si>
  <si>
    <t>150301B</t>
  </si>
  <si>
    <t>161117A</t>
  </si>
  <si>
    <t>100728A</t>
  </si>
  <si>
    <t>090418A</t>
  </si>
  <si>
    <t>110503A</t>
  </si>
  <si>
    <t>160410A</t>
  </si>
  <si>
    <t>191011A</t>
  </si>
  <si>
    <t>100906A</t>
  </si>
  <si>
    <t>120119A</t>
  </si>
  <si>
    <t>150314A</t>
  </si>
  <si>
    <t>110422A</t>
  </si>
  <si>
    <t>121027A</t>
  </si>
  <si>
    <t>120326A</t>
  </si>
  <si>
    <t>110801A</t>
  </si>
  <si>
    <t>190106A</t>
  </si>
  <si>
    <t>171020A</t>
  </si>
  <si>
    <t>080319C</t>
  </si>
  <si>
    <t>201104B</t>
  </si>
  <si>
    <t>160121A</t>
  </si>
  <si>
    <t>170113A</t>
  </si>
  <si>
    <t>180329B</t>
  </si>
  <si>
    <t>170705A</t>
  </si>
  <si>
    <t>161017A</t>
  </si>
  <si>
    <t>150403A</t>
  </si>
  <si>
    <t>150206A</t>
  </si>
  <si>
    <t>061222A</t>
  </si>
  <si>
    <t>130610A</t>
  </si>
  <si>
    <t>110205A</t>
  </si>
  <si>
    <t>100728B</t>
  </si>
  <si>
    <t>070810A</t>
  </si>
  <si>
    <t>050922C</t>
  </si>
  <si>
    <t>121128A</t>
  </si>
  <si>
    <t>180325A</t>
  </si>
  <si>
    <t>121024A</t>
  </si>
  <si>
    <t>151021A</t>
  </si>
  <si>
    <t>110128A</t>
  </si>
  <si>
    <t>051109A</t>
  </si>
  <si>
    <t>120815A</t>
  </si>
  <si>
    <t>170531B</t>
  </si>
  <si>
    <t>080905B</t>
  </si>
  <si>
    <t>160227A</t>
  </si>
  <si>
    <t>171222A</t>
  </si>
  <si>
    <t>080413A</t>
  </si>
  <si>
    <t>100424A</t>
  </si>
  <si>
    <t>190719C</t>
  </si>
  <si>
    <t>180115A</t>
  </si>
  <si>
    <t>2.487 </t>
  </si>
  <si>
    <t>050915A</t>
  </si>
  <si>
    <t>130131B</t>
  </si>
  <si>
    <t>151215A</t>
  </si>
  <si>
    <t>050820A</t>
  </si>
  <si>
    <t>120811C</t>
  </si>
  <si>
    <t>080603B</t>
  </si>
  <si>
    <t>140206A</t>
  </si>
  <si>
    <t>120327A</t>
  </si>
  <si>
    <t>161014A</t>
  </si>
  <si>
    <t>110731A</t>
  </si>
  <si>
    <t>180624A</t>
  </si>
  <si>
    <t>120404A</t>
  </si>
  <si>
    <t>111107A</t>
  </si>
  <si>
    <t>201020A</t>
  </si>
  <si>
    <t>181020A</t>
  </si>
  <si>
    <t>2.938 </t>
  </si>
  <si>
    <t>120118B</t>
  </si>
  <si>
    <t>141109A</t>
  </si>
  <si>
    <t>140114A</t>
  </si>
  <si>
    <t>090715B</t>
  </si>
  <si>
    <t>091109A</t>
  </si>
  <si>
    <t>060607A</t>
  </si>
  <si>
    <t>120922A</t>
  </si>
  <si>
    <t>120805A</t>
  </si>
  <si>
    <t>140703A</t>
  </si>
  <si>
    <t>111123A</t>
  </si>
  <si>
    <t>140423A</t>
  </si>
  <si>
    <t>141026A</t>
  </si>
  <si>
    <t>061222B</t>
  </si>
  <si>
    <t>110818A</t>
  </si>
  <si>
    <t>190114A</t>
  </si>
  <si>
    <t>121201A</t>
  </si>
  <si>
    <t>061110B</t>
  </si>
  <si>
    <t>151111A</t>
  </si>
  <si>
    <t>191004B</t>
  </si>
  <si>
    <t>170405A</t>
  </si>
  <si>
    <t>160203A</t>
  </si>
  <si>
    <t>130514A</t>
  </si>
  <si>
    <t>070721B</t>
  </si>
  <si>
    <t>170202A</t>
  </si>
  <si>
    <t>120802A</t>
  </si>
  <si>
    <t>100413A</t>
  </si>
  <si>
    <t>120909A</t>
  </si>
  <si>
    <t>140419A</t>
  </si>
  <si>
    <t>151027B</t>
  </si>
  <si>
    <t>151112A</t>
  </si>
  <si>
    <t>090516A</t>
  </si>
  <si>
    <t>120712A</t>
  </si>
  <si>
    <t>131117A</t>
  </si>
  <si>
    <t>140614A</t>
  </si>
  <si>
    <t>060223A</t>
  </si>
  <si>
    <t>100902A</t>
  </si>
  <si>
    <t>100219A</t>
  </si>
  <si>
    <t>140518A</t>
  </si>
  <si>
    <t>060510B</t>
  </si>
  <si>
    <t>111008A</t>
  </si>
  <si>
    <t>160327A</t>
  </si>
  <si>
    <t>140304A</t>
  </si>
  <si>
    <t>131227A</t>
  </si>
  <si>
    <t>130606A</t>
  </si>
  <si>
    <t>140515A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</si>
</sst>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A2A2A"/>
      <name val="Calibri"/>
      <family val="2"/>
      <scheme val="minor"/>
    </font>
    <font>
      <sz val="10"/>
      <color rgb="FF000000"/>
      <name val="Arial Unicode MS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49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0" fontId="4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wift.gsfc.nasa.gov/archive/grb_table/180115A/" TargetMode="External"/><Relationship Id="rId18" Type="http://schemas.openxmlformats.org/officeDocument/2006/relationships/hyperlink" Target="https://swift.gsfc.nasa.gov/archive/grb_table/170705A/" TargetMode="External"/><Relationship Id="rId26" Type="http://schemas.openxmlformats.org/officeDocument/2006/relationships/hyperlink" Target="https://swift.gsfc.nasa.gov/archive/grb_table/161117A/" TargetMode="External"/><Relationship Id="rId3" Type="http://schemas.openxmlformats.org/officeDocument/2006/relationships/hyperlink" Target="https://swift.gsfc.nasa.gov/archive/grb_table/181010A/" TargetMode="External"/><Relationship Id="rId21" Type="http://schemas.openxmlformats.org/officeDocument/2006/relationships/hyperlink" Target="https://swift.gsfc.nasa.gov/archive/grb_table/170531B/" TargetMode="External"/><Relationship Id="rId34" Type="http://schemas.openxmlformats.org/officeDocument/2006/relationships/hyperlink" Target="https://swift.gsfc.nasa.gov/archive/grb_table/160131A/" TargetMode="External"/><Relationship Id="rId7" Type="http://schemas.openxmlformats.org/officeDocument/2006/relationships/hyperlink" Target="https://swift.gsfc.nasa.gov/archive/grb_table/180620B/" TargetMode="External"/><Relationship Id="rId12" Type="http://schemas.openxmlformats.org/officeDocument/2006/relationships/hyperlink" Target="https://swift.gsfc.nasa.gov/archive/grb_table/180205A/" TargetMode="External"/><Relationship Id="rId17" Type="http://schemas.openxmlformats.org/officeDocument/2006/relationships/hyperlink" Target="https://swift.gsfc.nasa.gov/archive/grb_table/170714A/" TargetMode="External"/><Relationship Id="rId25" Type="http://schemas.openxmlformats.org/officeDocument/2006/relationships/hyperlink" Target="https://swift.gsfc.nasa.gov/archive/grb_table/161129A/" TargetMode="External"/><Relationship Id="rId33" Type="http://schemas.openxmlformats.org/officeDocument/2006/relationships/hyperlink" Target="https://swift.gsfc.nasa.gov/archive/grb_table/160203A/" TargetMode="External"/><Relationship Id="rId2" Type="http://schemas.openxmlformats.org/officeDocument/2006/relationships/hyperlink" Target="https://swift.gsfc.nasa.gov/archive/grb_table/181020A/" TargetMode="External"/><Relationship Id="rId16" Type="http://schemas.openxmlformats.org/officeDocument/2006/relationships/hyperlink" Target="https://swift.gsfc.nasa.gov/archive/grb_table/170903A/" TargetMode="External"/><Relationship Id="rId20" Type="http://schemas.openxmlformats.org/officeDocument/2006/relationships/hyperlink" Target="https://swift.gsfc.nasa.gov/archive/grb_table/170604A/" TargetMode="External"/><Relationship Id="rId29" Type="http://schemas.openxmlformats.org/officeDocument/2006/relationships/hyperlink" Target="https://swift.gsfc.nasa.gov/archive/grb_table/160804A/" TargetMode="External"/><Relationship Id="rId1" Type="http://schemas.openxmlformats.org/officeDocument/2006/relationships/hyperlink" Target="https://swift.gsfc.nasa.gov/archive/grb_table/181110A/" TargetMode="External"/><Relationship Id="rId6" Type="http://schemas.openxmlformats.org/officeDocument/2006/relationships/hyperlink" Target="https://swift.gsfc.nasa.gov/archive/grb_table/180624A/" TargetMode="External"/><Relationship Id="rId11" Type="http://schemas.openxmlformats.org/officeDocument/2006/relationships/hyperlink" Target="https://swift.gsfc.nasa.gov/archive/grb_table/180314A/" TargetMode="External"/><Relationship Id="rId24" Type="http://schemas.openxmlformats.org/officeDocument/2006/relationships/hyperlink" Target="https://swift.gsfc.nasa.gov/archive/grb_table/170113A/" TargetMode="External"/><Relationship Id="rId32" Type="http://schemas.openxmlformats.org/officeDocument/2006/relationships/hyperlink" Target="https://swift.gsfc.nasa.gov/archive/grb_table/160227A/" TargetMode="External"/><Relationship Id="rId5" Type="http://schemas.openxmlformats.org/officeDocument/2006/relationships/hyperlink" Target="https://swift.gsfc.nasa.gov/archive/grb_table/180720B/" TargetMode="External"/><Relationship Id="rId15" Type="http://schemas.openxmlformats.org/officeDocument/2006/relationships/hyperlink" Target="https://swift.gsfc.nasa.gov/archive/grb_table/171020A/" TargetMode="External"/><Relationship Id="rId23" Type="http://schemas.openxmlformats.org/officeDocument/2006/relationships/hyperlink" Target="https://swift.gsfc.nasa.gov/archive/grb_table/170202A/" TargetMode="External"/><Relationship Id="rId28" Type="http://schemas.openxmlformats.org/officeDocument/2006/relationships/hyperlink" Target="https://swift.gsfc.nasa.gov/archive/grb_table/161014A/" TargetMode="External"/><Relationship Id="rId10" Type="http://schemas.openxmlformats.org/officeDocument/2006/relationships/hyperlink" Target="https://swift.gsfc.nasa.gov/archive/grb_table/180325A/" TargetMode="External"/><Relationship Id="rId19" Type="http://schemas.openxmlformats.org/officeDocument/2006/relationships/hyperlink" Target="https://swift.gsfc.nasa.gov/archive/grb_table/170607A/" TargetMode="External"/><Relationship Id="rId31" Type="http://schemas.openxmlformats.org/officeDocument/2006/relationships/hyperlink" Target="https://swift.gsfc.nasa.gov/archive/grb_table/160327A/" TargetMode="External"/><Relationship Id="rId4" Type="http://schemas.openxmlformats.org/officeDocument/2006/relationships/hyperlink" Target="https://swift.gsfc.nasa.gov/archive/grb_table/180728A/" TargetMode="External"/><Relationship Id="rId9" Type="http://schemas.openxmlformats.org/officeDocument/2006/relationships/hyperlink" Target="https://swift.gsfc.nasa.gov/archive/grb_table/180329B/" TargetMode="External"/><Relationship Id="rId14" Type="http://schemas.openxmlformats.org/officeDocument/2006/relationships/hyperlink" Target="https://swift.gsfc.nasa.gov/archive/grb_table/171222A/" TargetMode="External"/><Relationship Id="rId22" Type="http://schemas.openxmlformats.org/officeDocument/2006/relationships/hyperlink" Target="https://swift.gsfc.nasa.gov/archive/grb_table/170405A/" TargetMode="External"/><Relationship Id="rId27" Type="http://schemas.openxmlformats.org/officeDocument/2006/relationships/hyperlink" Target="https://swift.gsfc.nasa.gov/archive/grb_table/161017A/" TargetMode="External"/><Relationship Id="rId30" Type="http://schemas.openxmlformats.org/officeDocument/2006/relationships/hyperlink" Target="https://swift.gsfc.nasa.gov/archive/grb_table/160410A/" TargetMode="External"/><Relationship Id="rId35" Type="http://schemas.openxmlformats.org/officeDocument/2006/relationships/hyperlink" Target="https://swift.gsfc.nasa.gov/archive/grb_table/160121A/" TargetMode="External"/><Relationship Id="rId8" Type="http://schemas.openxmlformats.org/officeDocument/2006/relationships/hyperlink" Target="https://swift.gsfc.nasa.gov/archive/grb_table/180510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8"/>
  <sheetViews>
    <sheetView tabSelected="1" workbookViewId="0">
      <selection activeCell="G22" sqref="G22"/>
    </sheetView>
  </sheetViews>
  <sheetFormatPr defaultRowHeight="15"/>
  <cols>
    <col min="1" max="1" width="19.42578125" customWidth="1"/>
    <col min="2" max="2" width="19.7109375" customWidth="1"/>
    <col min="3" max="3" width="14.42578125" customWidth="1"/>
    <col min="5" max="5" width="14.85546875" customWidth="1"/>
    <col min="6" max="6" width="20.42578125" customWidth="1"/>
    <col min="7" max="7" width="21.42578125" customWidth="1"/>
    <col min="8" max="8" width="21" customWidth="1"/>
    <col min="9" max="9" width="20.42578125" customWidth="1"/>
    <col min="10" max="10" width="22.140625" customWidth="1"/>
    <col min="11" max="11" width="18.140625" customWidth="1"/>
    <col min="12" max="12" width="13" customWidth="1"/>
    <col min="14" max="14" width="14.5703125" customWidth="1"/>
  </cols>
  <sheetData>
    <row r="1" spans="1:14" ht="18.7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15.75">
      <c r="A2" s="4" t="s">
        <v>14</v>
      </c>
      <c r="B2" s="5">
        <v>850471</v>
      </c>
      <c r="C2" s="14">
        <v>0.11700000000000001</v>
      </c>
      <c r="D2" s="6">
        <v>1.117</v>
      </c>
      <c r="E2" s="5">
        <v>8.6880000000000006</v>
      </c>
      <c r="F2" s="5">
        <v>0.32100000000000001</v>
      </c>
      <c r="G2" s="5">
        <v>2.464</v>
      </c>
      <c r="H2" s="5">
        <v>3.5000000000000003E-2</v>
      </c>
      <c r="I2" s="7">
        <v>125.33</v>
      </c>
      <c r="J2" s="8">
        <f t="shared" ref="J2:J64" si="0">PRODUCT(1/D2,350)</f>
        <v>313.33930170098478</v>
      </c>
      <c r="K2" s="5">
        <v>5.28</v>
      </c>
      <c r="L2" s="5">
        <v>2.1970000000000001</v>
      </c>
      <c r="M2" s="5">
        <v>1.8240000000000001</v>
      </c>
      <c r="N2" s="5">
        <v>0.23</v>
      </c>
    </row>
    <row r="3" spans="1:14">
      <c r="A3" s="9">
        <v>60614</v>
      </c>
      <c r="B3" s="10">
        <v>214805</v>
      </c>
      <c r="C3" s="15">
        <v>0.127</v>
      </c>
      <c r="D3" s="5">
        <v>1.1379999999999999</v>
      </c>
      <c r="E3" s="5">
        <v>109.264</v>
      </c>
      <c r="F3" s="5">
        <v>3.415</v>
      </c>
      <c r="G3" s="5">
        <v>43.295999999999999</v>
      </c>
      <c r="H3" s="5">
        <v>0.79</v>
      </c>
      <c r="I3" s="7">
        <f t="shared" ref="I3:I16" si="1">PRODUCT(1/D3,140)</f>
        <v>123.02284710017577</v>
      </c>
      <c r="J3" s="8">
        <f t="shared" si="0"/>
        <v>307.55711775043937</v>
      </c>
      <c r="K3" s="5">
        <v>18.32</v>
      </c>
      <c r="L3" s="5">
        <v>4.1130000000000004</v>
      </c>
      <c r="M3" s="5">
        <v>11.343999999999999</v>
      </c>
      <c r="N3" s="5">
        <v>6.0510000000000002</v>
      </c>
    </row>
    <row r="4" spans="1:14">
      <c r="A4" s="9" t="s">
        <v>15</v>
      </c>
      <c r="B4" s="5">
        <v>650530</v>
      </c>
      <c r="C4" s="15">
        <v>0.313</v>
      </c>
      <c r="D4" s="5">
        <v>1.3129999999999999</v>
      </c>
      <c r="E4" s="5">
        <v>86.128</v>
      </c>
      <c r="F4" s="5">
        <v>12.747999999999999</v>
      </c>
      <c r="G4" s="5">
        <v>30.192</v>
      </c>
      <c r="H4" s="5">
        <v>3.6240000000000001</v>
      </c>
      <c r="I4" s="7">
        <f t="shared" si="1"/>
        <v>106.62604722010663</v>
      </c>
      <c r="J4" s="8">
        <f t="shared" si="0"/>
        <v>266.56511805026656</v>
      </c>
      <c r="K4" s="5">
        <v>23.904</v>
      </c>
      <c r="L4" s="5">
        <v>4.3879999999999999</v>
      </c>
      <c r="M4" s="5">
        <v>14.976000000000001</v>
      </c>
      <c r="N4" s="5">
        <v>6.15</v>
      </c>
    </row>
    <row r="5" spans="1:14">
      <c r="A5" s="9" t="s">
        <v>16</v>
      </c>
      <c r="B5" s="5">
        <v>554620</v>
      </c>
      <c r="C5" s="15">
        <v>0.34</v>
      </c>
      <c r="D5" s="5">
        <f t="shared" ref="D5:D21" si="2">SUM(C5,1)</f>
        <v>1.34</v>
      </c>
      <c r="E5" s="5">
        <v>316.27199999999999</v>
      </c>
      <c r="F5" s="5">
        <v>7.63</v>
      </c>
      <c r="G5" s="5">
        <v>32.064</v>
      </c>
      <c r="H5" s="5">
        <v>1.296</v>
      </c>
      <c r="I5" s="7">
        <f t="shared" si="1"/>
        <v>104.4776119402985</v>
      </c>
      <c r="J5" s="8">
        <f t="shared" si="0"/>
        <v>261.19402985074623</v>
      </c>
      <c r="K5" s="5">
        <v>128.33600000000001</v>
      </c>
      <c r="L5" s="5">
        <v>4.859</v>
      </c>
      <c r="M5" s="5">
        <v>4.016</v>
      </c>
      <c r="N5" s="5">
        <v>7.9000000000000001E-2</v>
      </c>
    </row>
    <row r="6" spans="1:14">
      <c r="A6" s="9">
        <v>61021</v>
      </c>
      <c r="B6" s="10">
        <v>234905</v>
      </c>
      <c r="C6" s="15">
        <v>0.3463</v>
      </c>
      <c r="D6" s="5">
        <f t="shared" si="2"/>
        <v>1.3463000000000001</v>
      </c>
      <c r="E6" s="5">
        <v>46.448</v>
      </c>
      <c r="F6" s="5">
        <v>5.2</v>
      </c>
      <c r="G6" s="5">
        <v>10.24</v>
      </c>
      <c r="H6" s="5">
        <v>1.125</v>
      </c>
      <c r="I6" s="7">
        <f t="shared" si="1"/>
        <v>103.98870979722201</v>
      </c>
      <c r="J6" s="8">
        <f t="shared" si="0"/>
        <v>259.97177449305502</v>
      </c>
      <c r="K6" s="5">
        <v>4.9279999999999999</v>
      </c>
      <c r="L6" s="5">
        <v>0.86099999999999999</v>
      </c>
      <c r="M6" s="5">
        <v>2.1280000000000001</v>
      </c>
      <c r="N6" s="5">
        <v>0.71399999999999997</v>
      </c>
    </row>
    <row r="7" spans="1:14">
      <c r="A7" s="9" t="s">
        <v>17</v>
      </c>
      <c r="B7" s="5">
        <v>571830</v>
      </c>
      <c r="C7" s="15">
        <v>0.34699999999999998</v>
      </c>
      <c r="D7" s="5">
        <f t="shared" si="2"/>
        <v>1.347</v>
      </c>
      <c r="E7" s="5">
        <v>456.75200000000001</v>
      </c>
      <c r="F7" s="5">
        <v>42.832000000000001</v>
      </c>
      <c r="G7" s="5">
        <v>130.096</v>
      </c>
      <c r="H7" s="5">
        <v>2.6709999999999998</v>
      </c>
      <c r="I7" s="7">
        <f t="shared" si="1"/>
        <v>103.93466963622866</v>
      </c>
      <c r="J7" s="8">
        <f t="shared" si="0"/>
        <v>259.83667409057165</v>
      </c>
      <c r="K7" s="5">
        <v>123.136</v>
      </c>
      <c r="L7" s="5">
        <v>44.636000000000003</v>
      </c>
      <c r="M7" s="5">
        <v>54.112000000000002</v>
      </c>
      <c r="N7" s="5">
        <v>27.817</v>
      </c>
    </row>
    <row r="8" spans="1:14">
      <c r="A8" s="9" t="s">
        <v>18</v>
      </c>
      <c r="B8" s="5">
        <v>557310</v>
      </c>
      <c r="C8" s="15">
        <v>0.35599999999999998</v>
      </c>
      <c r="D8" s="5">
        <f t="shared" si="2"/>
        <v>1.3559999999999999</v>
      </c>
      <c r="E8" s="5">
        <v>0.192</v>
      </c>
      <c r="F8" s="5">
        <v>3.2000000000000001E-2</v>
      </c>
      <c r="G8" s="5">
        <v>4.8000000000000001E-2</v>
      </c>
      <c r="H8" s="5">
        <v>1.6E-2</v>
      </c>
      <c r="I8" s="7">
        <f t="shared" si="1"/>
        <v>103.2448377581121</v>
      </c>
      <c r="J8" s="8">
        <f t="shared" si="0"/>
        <v>258.11209439528028</v>
      </c>
      <c r="K8" s="5">
        <v>6.4000000000000001E-2</v>
      </c>
      <c r="L8" s="5">
        <v>3.5000000000000003E-2</v>
      </c>
      <c r="M8" s="5">
        <v>3.2000000000000001E-2</v>
      </c>
      <c r="N8" s="5">
        <v>1.6E-2</v>
      </c>
    </row>
    <row r="9" spans="1:14">
      <c r="A9" s="9">
        <v>50803</v>
      </c>
      <c r="B9" s="10">
        <v>148833</v>
      </c>
      <c r="C9" s="16">
        <v>0.42199999999999999</v>
      </c>
      <c r="D9" s="5">
        <f t="shared" si="2"/>
        <v>1.4219999999999999</v>
      </c>
      <c r="E9" s="5">
        <v>88.176000000000002</v>
      </c>
      <c r="F9" s="5">
        <v>9.9819999999999993</v>
      </c>
      <c r="G9" s="5">
        <v>39.392000000000003</v>
      </c>
      <c r="H9" s="5">
        <v>6.7569999999999997</v>
      </c>
      <c r="I9" s="7">
        <f t="shared" si="1"/>
        <v>98.452883263009852</v>
      </c>
      <c r="J9" s="8">
        <f t="shared" si="0"/>
        <v>246.13220815752462</v>
      </c>
      <c r="K9" s="5">
        <v>27.632000000000001</v>
      </c>
      <c r="L9" s="5">
        <v>7.7889999999999997</v>
      </c>
      <c r="M9" s="5">
        <v>6.2240000000000002</v>
      </c>
      <c r="N9" s="5">
        <v>9.5069999999999997</v>
      </c>
    </row>
    <row r="10" spans="1:14">
      <c r="A10" s="9" t="s">
        <v>19</v>
      </c>
      <c r="B10" s="5">
        <v>568849</v>
      </c>
      <c r="C10" s="15">
        <v>0.47910000000000003</v>
      </c>
      <c r="D10" s="5">
        <f t="shared" si="2"/>
        <v>1.4791000000000001</v>
      </c>
      <c r="E10" s="5">
        <v>32.512</v>
      </c>
      <c r="F10" s="5">
        <v>1.6890000000000001</v>
      </c>
      <c r="G10" s="5">
        <v>8.032</v>
      </c>
      <c r="H10" s="5">
        <v>0.72599999999999998</v>
      </c>
      <c r="I10" s="7">
        <f t="shared" si="1"/>
        <v>94.652153336488396</v>
      </c>
      <c r="J10" s="8">
        <f t="shared" si="0"/>
        <v>236.63038334122101</v>
      </c>
      <c r="K10" s="5">
        <v>21.968</v>
      </c>
      <c r="L10" s="5">
        <v>6.399</v>
      </c>
      <c r="M10" s="5">
        <v>5.4080000000000004</v>
      </c>
      <c r="N10" s="5">
        <v>2.68</v>
      </c>
    </row>
    <row r="11" spans="1:14">
      <c r="A11" s="9">
        <v>91127</v>
      </c>
      <c r="B11" s="10">
        <v>377179</v>
      </c>
      <c r="C11" s="15">
        <v>0.49</v>
      </c>
      <c r="D11" s="5">
        <f t="shared" si="2"/>
        <v>1.49</v>
      </c>
      <c r="E11" s="5">
        <v>8.24</v>
      </c>
      <c r="F11" s="5">
        <v>0.69</v>
      </c>
      <c r="G11" s="5">
        <v>5.5839999999999996</v>
      </c>
      <c r="H11" s="5">
        <v>0.53400000000000003</v>
      </c>
      <c r="I11" s="7">
        <f t="shared" si="1"/>
        <v>93.959731543624159</v>
      </c>
      <c r="J11" s="8">
        <f t="shared" si="0"/>
        <v>234.8993288590604</v>
      </c>
      <c r="K11" s="5">
        <v>2.032</v>
      </c>
      <c r="L11" s="5">
        <v>0.48599999999999999</v>
      </c>
      <c r="M11" s="5">
        <v>1.1200000000000001</v>
      </c>
      <c r="N11" s="5">
        <v>0.252</v>
      </c>
    </row>
    <row r="12" spans="1:14">
      <c r="A12" s="9">
        <v>90618</v>
      </c>
      <c r="B12" s="10">
        <v>355083</v>
      </c>
      <c r="C12" s="15">
        <v>0.54</v>
      </c>
      <c r="D12" s="5">
        <f t="shared" si="2"/>
        <v>1.54</v>
      </c>
      <c r="E12" s="5">
        <v>113.536</v>
      </c>
      <c r="F12" s="5">
        <v>0.58499999999999996</v>
      </c>
      <c r="G12" s="5">
        <v>27.952000000000002</v>
      </c>
      <c r="H12" s="5">
        <v>0.157</v>
      </c>
      <c r="I12" s="7">
        <f t="shared" si="1"/>
        <v>90.909090909090907</v>
      </c>
      <c r="J12" s="8">
        <f t="shared" si="0"/>
        <v>227.27272727272728</v>
      </c>
      <c r="K12" s="5">
        <v>105.904</v>
      </c>
      <c r="L12" s="5">
        <v>1.841</v>
      </c>
      <c r="M12" s="5">
        <v>21.456</v>
      </c>
      <c r="N12" s="5">
        <v>0.55500000000000005</v>
      </c>
    </row>
    <row r="13" spans="1:14">
      <c r="A13" s="9" t="s">
        <v>20</v>
      </c>
      <c r="B13" s="10">
        <v>425151</v>
      </c>
      <c r="C13" s="15">
        <v>0.54200000000000004</v>
      </c>
      <c r="D13" s="5">
        <f t="shared" si="2"/>
        <v>1.542</v>
      </c>
      <c r="E13" s="5">
        <v>65.28</v>
      </c>
      <c r="F13" s="5">
        <v>1.8</v>
      </c>
      <c r="G13" s="5">
        <v>25.76</v>
      </c>
      <c r="H13" s="5">
        <v>0.77400000000000002</v>
      </c>
      <c r="I13" s="7">
        <f t="shared" si="1"/>
        <v>90.791180285343714</v>
      </c>
      <c r="J13" s="8">
        <f t="shared" si="0"/>
        <v>226.97795071335929</v>
      </c>
      <c r="K13" s="5">
        <v>35.488</v>
      </c>
      <c r="L13" s="5">
        <v>2.5880000000000001</v>
      </c>
      <c r="M13" s="5">
        <v>16.975999999999999</v>
      </c>
      <c r="N13" s="5">
        <v>1.746</v>
      </c>
    </row>
    <row r="14" spans="1:14">
      <c r="A14" s="9">
        <v>90424</v>
      </c>
      <c r="B14" s="10">
        <v>350311</v>
      </c>
      <c r="C14" s="15">
        <v>0.54400000000000004</v>
      </c>
      <c r="D14" s="5">
        <f t="shared" si="2"/>
        <v>1.544</v>
      </c>
      <c r="E14" s="5">
        <v>49.744</v>
      </c>
      <c r="F14" s="5">
        <v>2.3199999999999998</v>
      </c>
      <c r="G14" s="5">
        <v>3.3759999999999999</v>
      </c>
      <c r="H14" s="5">
        <v>5.7000000000000002E-2</v>
      </c>
      <c r="I14" s="7">
        <f t="shared" si="1"/>
        <v>90.673575129533674</v>
      </c>
      <c r="J14" s="8">
        <f t="shared" si="0"/>
        <v>226.68393782383419</v>
      </c>
      <c r="K14" s="5">
        <v>4.16</v>
      </c>
      <c r="L14" s="5">
        <v>0.192</v>
      </c>
      <c r="M14" s="5">
        <v>2.8959999999999999</v>
      </c>
      <c r="N14" s="5">
        <v>0.115</v>
      </c>
    </row>
    <row r="15" spans="1:14">
      <c r="A15" s="9" t="s">
        <v>21</v>
      </c>
      <c r="B15" s="10">
        <v>173780</v>
      </c>
      <c r="C15" s="16">
        <v>0.54700000000000004</v>
      </c>
      <c r="D15" s="5">
        <f t="shared" si="2"/>
        <v>1.5470000000000002</v>
      </c>
      <c r="E15" s="5">
        <v>1.3919999999999999</v>
      </c>
      <c r="F15" s="5">
        <v>0.21</v>
      </c>
      <c r="G15" s="5">
        <v>0.54400000000000004</v>
      </c>
      <c r="H15" s="5">
        <v>9.7000000000000003E-2</v>
      </c>
      <c r="I15" s="7">
        <f t="shared" si="1"/>
        <v>90.497737556561077</v>
      </c>
      <c r="J15" s="8">
        <f t="shared" si="0"/>
        <v>226.24434389140268</v>
      </c>
      <c r="K15" s="5">
        <v>0.224</v>
      </c>
      <c r="L15" s="5">
        <v>0.10199999999999999</v>
      </c>
      <c r="M15" s="5">
        <v>0.08</v>
      </c>
      <c r="N15" s="5">
        <v>0.05</v>
      </c>
    </row>
    <row r="16" spans="1:14">
      <c r="A16" s="9">
        <v>70521</v>
      </c>
      <c r="B16" s="10">
        <v>279935</v>
      </c>
      <c r="C16" s="15">
        <v>0.55300000000000005</v>
      </c>
      <c r="D16" s="5">
        <f t="shared" si="2"/>
        <v>1.5529999999999999</v>
      </c>
      <c r="E16" s="5">
        <v>38.832000000000001</v>
      </c>
      <c r="F16" s="5">
        <v>2.31</v>
      </c>
      <c r="G16" s="5">
        <v>14.592000000000001</v>
      </c>
      <c r="H16" s="5">
        <v>0.307</v>
      </c>
      <c r="I16" s="7">
        <f t="shared" si="1"/>
        <v>90.148100450740515</v>
      </c>
      <c r="J16" s="8">
        <f t="shared" si="0"/>
        <v>225.37025112685129</v>
      </c>
      <c r="K16" s="5">
        <v>31.68</v>
      </c>
      <c r="L16" s="5">
        <v>1.6739999999999999</v>
      </c>
      <c r="M16" s="5">
        <v>7.9359999999999999</v>
      </c>
      <c r="N16" s="5">
        <v>3.661</v>
      </c>
    </row>
    <row r="17" spans="1:14">
      <c r="A17" s="4" t="s">
        <v>22</v>
      </c>
      <c r="B17" s="10">
        <v>756284</v>
      </c>
      <c r="C17" s="15">
        <v>0.55700000000000005</v>
      </c>
      <c r="D17" s="5">
        <f t="shared" si="2"/>
        <v>1.5569999999999999</v>
      </c>
      <c r="E17" s="5">
        <v>269.80799999999999</v>
      </c>
      <c r="F17" s="5">
        <v>43.920999999999999</v>
      </c>
      <c r="G17" s="5">
        <v>215.63200000000001</v>
      </c>
      <c r="H17" s="5">
        <v>1.0089999999999999</v>
      </c>
      <c r="I17" s="5">
        <v>89.92</v>
      </c>
      <c r="J17" s="8">
        <f t="shared" si="0"/>
        <v>224.79126525369301</v>
      </c>
      <c r="K17" s="5">
        <v>11.936</v>
      </c>
      <c r="L17" s="5">
        <v>2.6379999999999999</v>
      </c>
      <c r="M17" s="5">
        <v>5.68</v>
      </c>
      <c r="N17" s="5">
        <v>1.4239999999999999</v>
      </c>
    </row>
    <row r="18" spans="1:14">
      <c r="A18" s="9" t="s">
        <v>23</v>
      </c>
      <c r="B18" s="5">
        <v>614390</v>
      </c>
      <c r="C18" s="15">
        <v>0.56999999999999995</v>
      </c>
      <c r="D18" s="5">
        <f t="shared" si="2"/>
        <v>1.5699999999999998</v>
      </c>
      <c r="E18" s="5">
        <v>3.9039999999999999</v>
      </c>
      <c r="F18" s="5">
        <v>1.091</v>
      </c>
      <c r="G18" s="5">
        <v>1.1200000000000001</v>
      </c>
      <c r="H18" s="5">
        <v>0.17799999999999999</v>
      </c>
      <c r="I18" s="7">
        <f>PRODUCT(1/D18,140)</f>
        <v>89.171974522292999</v>
      </c>
      <c r="J18" s="8">
        <f t="shared" si="0"/>
        <v>222.92993630573253</v>
      </c>
      <c r="K18" s="5">
        <v>0.41599999999999998</v>
      </c>
      <c r="L18" s="5">
        <v>0.08</v>
      </c>
      <c r="M18" s="5">
        <v>0.224</v>
      </c>
      <c r="N18" s="5">
        <v>0.09</v>
      </c>
    </row>
    <row r="19" spans="1:14">
      <c r="A19" s="9" t="s">
        <v>24</v>
      </c>
      <c r="B19" s="5">
        <v>635887</v>
      </c>
      <c r="C19" s="15">
        <v>0.59299999999999997</v>
      </c>
      <c r="D19" s="5">
        <f t="shared" si="2"/>
        <v>1.593</v>
      </c>
      <c r="E19" s="5">
        <v>149.12</v>
      </c>
      <c r="F19" s="5">
        <v>6.8150000000000004</v>
      </c>
      <c r="G19" s="5">
        <v>12.928000000000001</v>
      </c>
      <c r="H19" s="5">
        <v>1.264</v>
      </c>
      <c r="I19" s="7">
        <f>PRODUCT(1/D19,140)</f>
        <v>87.884494664155682</v>
      </c>
      <c r="J19" s="8">
        <f t="shared" si="0"/>
        <v>219.7112366603892</v>
      </c>
      <c r="K19" s="5">
        <v>13.84</v>
      </c>
      <c r="L19" s="5">
        <v>1.6870000000000001</v>
      </c>
      <c r="M19" s="5">
        <v>7.8079999999999998</v>
      </c>
      <c r="N19" s="5">
        <v>1.165</v>
      </c>
    </row>
    <row r="20" spans="1:14">
      <c r="A20" s="9" t="s">
        <v>25</v>
      </c>
      <c r="B20" s="10">
        <v>130088</v>
      </c>
      <c r="C20" s="16">
        <v>0.60599999999999998</v>
      </c>
      <c r="D20" s="5">
        <f t="shared" si="2"/>
        <v>1.6059999999999999</v>
      </c>
      <c r="E20" s="5">
        <v>8.8320000000000007</v>
      </c>
      <c r="F20" s="5">
        <v>8.1000000000000003E-2</v>
      </c>
      <c r="G20" s="5">
        <v>5.2320000000000002</v>
      </c>
      <c r="H20" s="5">
        <v>2.2599999999999999E-2</v>
      </c>
      <c r="I20" s="7">
        <f>PRODUCT(1/D20,140)</f>
        <v>87.173100871731009</v>
      </c>
      <c r="J20" s="8">
        <f t="shared" si="0"/>
        <v>217.93275217932754</v>
      </c>
      <c r="K20" s="5">
        <v>6.7839999999999998</v>
      </c>
      <c r="L20" s="5">
        <v>0.13600000000000001</v>
      </c>
      <c r="M20" s="5">
        <v>4.6079999999999997</v>
      </c>
      <c r="N20" s="5">
        <v>8.5999999999999993E-2</v>
      </c>
    </row>
    <row r="21" spans="1:14">
      <c r="A21" s="4" t="s">
        <v>26</v>
      </c>
      <c r="B21" s="10">
        <v>724438</v>
      </c>
      <c r="C21" s="15">
        <v>0.64500000000000002</v>
      </c>
      <c r="D21" s="5">
        <f t="shared" si="2"/>
        <v>1.645</v>
      </c>
      <c r="E21" s="5">
        <v>35.375999999999998</v>
      </c>
      <c r="F21" s="5">
        <v>2.1280000000000001</v>
      </c>
      <c r="G21" s="5">
        <v>14.656000000000001</v>
      </c>
      <c r="H21" s="5">
        <v>2.5720000000000001</v>
      </c>
      <c r="I21" s="7">
        <v>85.1</v>
      </c>
      <c r="J21" s="8">
        <f t="shared" si="0"/>
        <v>212.7659574468085</v>
      </c>
      <c r="K21" s="5">
        <v>32.512</v>
      </c>
      <c r="L21" s="5">
        <v>5.2039999999999997</v>
      </c>
      <c r="M21" s="5">
        <v>14.48</v>
      </c>
      <c r="N21" s="5">
        <v>5.2990000000000004</v>
      </c>
    </row>
    <row r="22" spans="1:14" ht="15.75">
      <c r="A22" s="4" t="s">
        <v>27</v>
      </c>
      <c r="B22" s="5">
        <v>848890</v>
      </c>
      <c r="C22" s="14">
        <v>0.65400000000000003</v>
      </c>
      <c r="D22" s="6">
        <v>1.6539999999999999</v>
      </c>
      <c r="E22" s="5">
        <v>130.864</v>
      </c>
      <c r="F22" s="5">
        <v>10.726000000000001</v>
      </c>
      <c r="G22" s="5">
        <v>23.488</v>
      </c>
      <c r="H22" s="5">
        <v>1.649</v>
      </c>
      <c r="I22" s="7">
        <v>84.64</v>
      </c>
      <c r="J22" s="8">
        <f t="shared" si="0"/>
        <v>211.6082224909311</v>
      </c>
      <c r="K22" s="5">
        <v>49.12</v>
      </c>
      <c r="L22" s="5">
        <v>10.039999999999999</v>
      </c>
      <c r="M22" s="5">
        <v>14.304</v>
      </c>
      <c r="N22" s="5">
        <v>2.8460000000000001</v>
      </c>
    </row>
    <row r="23" spans="1:14">
      <c r="A23" s="9" t="s">
        <v>28</v>
      </c>
      <c r="B23" s="10">
        <v>324895</v>
      </c>
      <c r="C23" s="15">
        <v>0.68899999999999995</v>
      </c>
      <c r="D23" s="5">
        <f t="shared" ref="D23:D55" si="3">SUM(C23,1)</f>
        <v>1.6890000000000001</v>
      </c>
      <c r="E23" s="5">
        <v>60.368000000000002</v>
      </c>
      <c r="F23" s="5">
        <v>6.2960000000000003</v>
      </c>
      <c r="G23" s="5">
        <v>23.135999999999999</v>
      </c>
      <c r="H23" s="5">
        <v>1.002</v>
      </c>
      <c r="I23" s="7">
        <f t="shared" ref="I23:I30" si="4">PRODUCT(1/D23,140)</f>
        <v>82.889283599763175</v>
      </c>
      <c r="J23" s="8">
        <f t="shared" si="0"/>
        <v>207.22320899940794</v>
      </c>
      <c r="K23" s="5">
        <v>30.064</v>
      </c>
      <c r="L23" s="5">
        <v>5.38</v>
      </c>
      <c r="M23" s="5">
        <v>12.832000000000001</v>
      </c>
      <c r="N23" s="5">
        <v>2.9220000000000002</v>
      </c>
    </row>
    <row r="24" spans="1:14">
      <c r="A24" s="9" t="s">
        <v>29</v>
      </c>
      <c r="B24" s="10">
        <v>228006</v>
      </c>
      <c r="C24" s="15">
        <v>0.70299999999999996</v>
      </c>
      <c r="D24" s="5">
        <f t="shared" si="3"/>
        <v>1.7029999999999998</v>
      </c>
      <c r="E24" s="5">
        <v>171.50399999999999</v>
      </c>
      <c r="F24" s="5">
        <v>11.59</v>
      </c>
      <c r="G24" s="5">
        <v>32.512</v>
      </c>
      <c r="H24" s="5">
        <v>4.59</v>
      </c>
      <c r="I24" s="7">
        <f t="shared" si="4"/>
        <v>82.207868467410464</v>
      </c>
      <c r="J24" s="8">
        <f t="shared" si="0"/>
        <v>205.51967116852614</v>
      </c>
      <c r="K24" s="5">
        <v>3.4079999999999999</v>
      </c>
      <c r="L24" s="5">
        <v>0.54300000000000004</v>
      </c>
      <c r="M24" s="5">
        <v>1.84</v>
      </c>
      <c r="N24" s="5">
        <v>0.498</v>
      </c>
    </row>
    <row r="25" spans="1:14">
      <c r="A25" s="9" t="s">
        <v>30</v>
      </c>
      <c r="B25" s="10">
        <v>510649</v>
      </c>
      <c r="C25" s="15">
        <v>0.71399999999999997</v>
      </c>
      <c r="D25" s="5">
        <f t="shared" si="3"/>
        <v>1.714</v>
      </c>
      <c r="E25" s="5">
        <v>100.352</v>
      </c>
      <c r="F25" s="5">
        <v>5.4749999999999996</v>
      </c>
      <c r="G25" s="5">
        <v>46.768000000000001</v>
      </c>
      <c r="H25" s="5">
        <v>0.78</v>
      </c>
      <c r="I25" s="7">
        <f t="shared" si="4"/>
        <v>81.680280046674454</v>
      </c>
      <c r="J25" s="8">
        <f t="shared" si="0"/>
        <v>204.20070011668611</v>
      </c>
      <c r="K25" s="5">
        <v>48.4</v>
      </c>
      <c r="L25" s="5">
        <v>29.393000000000001</v>
      </c>
      <c r="M25" s="5">
        <v>4.7839999999999998</v>
      </c>
      <c r="N25" s="5">
        <v>37.290999999999997</v>
      </c>
    </row>
    <row r="26" spans="1:14">
      <c r="A26" s="9" t="s">
        <v>31</v>
      </c>
      <c r="B26" s="5">
        <v>573190</v>
      </c>
      <c r="C26" s="15">
        <v>0.71699999999999997</v>
      </c>
      <c r="D26" s="5">
        <f t="shared" si="3"/>
        <v>1.7170000000000001</v>
      </c>
      <c r="E26" s="5">
        <v>1.1200000000000001</v>
      </c>
      <c r="F26" s="5">
        <v>0.17199999999999999</v>
      </c>
      <c r="G26" s="5">
        <v>0.432</v>
      </c>
      <c r="H26" s="5">
        <v>6.5000000000000002E-2</v>
      </c>
      <c r="I26" s="7">
        <f t="shared" si="4"/>
        <v>81.537565521258003</v>
      </c>
      <c r="J26" s="8">
        <f t="shared" si="0"/>
        <v>203.843913803145</v>
      </c>
      <c r="K26" s="5">
        <v>0.83199999999999996</v>
      </c>
      <c r="L26" s="5">
        <v>0.222</v>
      </c>
      <c r="M26" s="5">
        <v>0.36799999999999999</v>
      </c>
      <c r="N26" s="5">
        <v>0.24399999999999999</v>
      </c>
    </row>
    <row r="27" spans="1:14">
      <c r="A27" s="9" t="s">
        <v>32</v>
      </c>
      <c r="B27" s="10">
        <v>440606</v>
      </c>
      <c r="C27" s="15">
        <v>0.71799999999999997</v>
      </c>
      <c r="D27" s="5">
        <f t="shared" si="3"/>
        <v>1.718</v>
      </c>
      <c r="E27" s="5">
        <v>0.83199999999999996</v>
      </c>
      <c r="F27" s="5">
        <v>0.192</v>
      </c>
      <c r="G27" s="5">
        <v>0.41599999999999998</v>
      </c>
      <c r="H27" s="5">
        <v>3.5000000000000003E-2</v>
      </c>
      <c r="I27" s="7">
        <f t="shared" si="4"/>
        <v>81.490104772991856</v>
      </c>
      <c r="J27" s="8">
        <f t="shared" si="0"/>
        <v>203.72526193247964</v>
      </c>
      <c r="K27" s="5">
        <v>0.52800000000000002</v>
      </c>
      <c r="L27" s="5">
        <v>7.0999999999999994E-2</v>
      </c>
      <c r="M27" s="5">
        <v>0.30399999999999999</v>
      </c>
      <c r="N27" s="5">
        <v>8.5999999999999993E-2</v>
      </c>
    </row>
    <row r="28" spans="1:14">
      <c r="A28" s="9" t="s">
        <v>33</v>
      </c>
      <c r="B28" s="5">
        <v>598819</v>
      </c>
      <c r="C28" s="15">
        <v>0.72499999999999998</v>
      </c>
      <c r="D28" s="5">
        <f t="shared" si="3"/>
        <v>1.7250000000000001</v>
      </c>
      <c r="E28" s="5">
        <v>156.4</v>
      </c>
      <c r="F28" s="5">
        <v>4.609</v>
      </c>
      <c r="G28" s="5">
        <v>90.08</v>
      </c>
      <c r="H28" s="5">
        <v>25.050999999999998</v>
      </c>
      <c r="I28" s="7">
        <f t="shared" si="4"/>
        <v>81.159420289855078</v>
      </c>
      <c r="J28" s="8">
        <f t="shared" si="0"/>
        <v>202.89855072463769</v>
      </c>
      <c r="K28" s="5">
        <v>149.61600000000001</v>
      </c>
      <c r="L28" s="5">
        <v>13.693</v>
      </c>
      <c r="M28" s="5">
        <v>73.52</v>
      </c>
      <c r="N28" s="5">
        <v>43.51</v>
      </c>
    </row>
    <row r="29" spans="1:14">
      <c r="A29" s="4" t="s">
        <v>34</v>
      </c>
      <c r="B29" s="10">
        <v>707231</v>
      </c>
      <c r="C29" s="15">
        <v>0.73599999999999999</v>
      </c>
      <c r="D29" s="5">
        <f t="shared" si="3"/>
        <v>1.736</v>
      </c>
      <c r="E29" s="5">
        <v>153.16800000000001</v>
      </c>
      <c r="F29" s="5">
        <v>16.881</v>
      </c>
      <c r="G29" s="5">
        <v>50.783999999999999</v>
      </c>
      <c r="H29" s="5">
        <v>2.6219999999999999</v>
      </c>
      <c r="I29" s="7">
        <f t="shared" si="4"/>
        <v>80.645161290322591</v>
      </c>
      <c r="J29" s="8">
        <f t="shared" si="0"/>
        <v>201.61290322580646</v>
      </c>
      <c r="K29" s="5">
        <v>46.527999999999999</v>
      </c>
      <c r="L29" s="5">
        <v>6.4530000000000003</v>
      </c>
      <c r="M29" s="5">
        <v>18.559999999999999</v>
      </c>
      <c r="N29" s="5">
        <v>4.806</v>
      </c>
    </row>
    <row r="30" spans="1:14">
      <c r="A30" s="9">
        <v>80430</v>
      </c>
      <c r="B30" s="10">
        <v>310613</v>
      </c>
      <c r="C30" s="15">
        <v>0.76</v>
      </c>
      <c r="D30" s="5">
        <f t="shared" si="3"/>
        <v>1.76</v>
      </c>
      <c r="E30" s="5">
        <v>16.079999999999998</v>
      </c>
      <c r="F30" s="5">
        <v>2.4750000000000001</v>
      </c>
      <c r="G30" s="5">
        <v>5.3280000000000003</v>
      </c>
      <c r="H30" s="5">
        <v>0.55100000000000005</v>
      </c>
      <c r="I30" s="7">
        <f t="shared" si="4"/>
        <v>79.545454545454547</v>
      </c>
      <c r="J30" s="8">
        <f t="shared" si="0"/>
        <v>198.86363636363637</v>
      </c>
      <c r="K30" s="5">
        <v>9.92</v>
      </c>
      <c r="L30" s="5">
        <v>2.294</v>
      </c>
      <c r="M30" s="5">
        <v>5.68</v>
      </c>
      <c r="N30" s="5">
        <v>2.302</v>
      </c>
    </row>
    <row r="31" spans="1:14">
      <c r="A31" s="4" t="s">
        <v>35</v>
      </c>
      <c r="B31" s="10">
        <v>762535</v>
      </c>
      <c r="C31" s="15">
        <v>0.79300000000000004</v>
      </c>
      <c r="D31" s="5">
        <f t="shared" si="3"/>
        <v>1.7930000000000001</v>
      </c>
      <c r="E31" s="5">
        <v>397.98399999999998</v>
      </c>
      <c r="F31" s="5">
        <v>39.658000000000001</v>
      </c>
      <c r="G31" s="5">
        <v>240.352</v>
      </c>
      <c r="H31" s="5">
        <v>48.829000000000001</v>
      </c>
      <c r="I31" s="5">
        <v>78.08</v>
      </c>
      <c r="J31" s="8">
        <f t="shared" si="0"/>
        <v>195.20356943669827</v>
      </c>
      <c r="K31" s="5">
        <v>0.32</v>
      </c>
      <c r="L31" s="5">
        <v>0.124</v>
      </c>
      <c r="M31" s="5">
        <v>0.16</v>
      </c>
      <c r="N31" s="5">
        <v>0.124</v>
      </c>
    </row>
    <row r="32" spans="1:14">
      <c r="A32" s="9" t="s">
        <v>36</v>
      </c>
      <c r="B32" s="10">
        <v>529095</v>
      </c>
      <c r="C32" s="15">
        <v>0.8</v>
      </c>
      <c r="D32" s="5">
        <f t="shared" si="3"/>
        <v>1.8</v>
      </c>
      <c r="E32" s="5">
        <v>71.44</v>
      </c>
      <c r="F32" s="5">
        <v>16.658999999999999</v>
      </c>
      <c r="G32" s="5">
        <v>22.224</v>
      </c>
      <c r="H32" s="5">
        <v>2.4550000000000001</v>
      </c>
      <c r="I32" s="7">
        <f t="shared" ref="I32:I39" si="5">PRODUCT(1/D32,140)</f>
        <v>77.777777777777786</v>
      </c>
      <c r="J32" s="8">
        <f t="shared" si="0"/>
        <v>194.44444444444446</v>
      </c>
      <c r="K32" s="5">
        <v>64</v>
      </c>
      <c r="L32" s="5">
        <v>10.44</v>
      </c>
      <c r="M32" s="5">
        <v>29.728000000000002</v>
      </c>
      <c r="N32" s="5">
        <v>13.898999999999999</v>
      </c>
    </row>
    <row r="33" spans="1:14">
      <c r="A33" s="9" t="s">
        <v>37</v>
      </c>
      <c r="B33" s="10">
        <v>431764</v>
      </c>
      <c r="C33" s="15">
        <v>0.80349999999999999</v>
      </c>
      <c r="D33" s="5">
        <f t="shared" si="3"/>
        <v>1.8035000000000001</v>
      </c>
      <c r="E33" s="5">
        <v>2.56</v>
      </c>
      <c r="F33" s="5">
        <v>0.53100000000000003</v>
      </c>
      <c r="G33" s="5">
        <v>1.008</v>
      </c>
      <c r="H33" s="5">
        <v>5.7000000000000002E-2</v>
      </c>
      <c r="I33" s="7">
        <f t="shared" si="5"/>
        <v>77.62683670640422</v>
      </c>
      <c r="J33" s="8">
        <f t="shared" si="0"/>
        <v>194.06709176601055</v>
      </c>
      <c r="K33" s="5">
        <v>1.792</v>
      </c>
      <c r="L33" s="5">
        <v>0.17199999999999999</v>
      </c>
      <c r="M33" s="5">
        <v>0.89600000000000002</v>
      </c>
      <c r="N33" s="5">
        <v>0.124</v>
      </c>
    </row>
    <row r="34" spans="1:14">
      <c r="A34" s="9" t="s">
        <v>38</v>
      </c>
      <c r="B34" s="5">
        <v>661775</v>
      </c>
      <c r="C34" s="15">
        <v>0.81</v>
      </c>
      <c r="D34" s="5">
        <f t="shared" si="3"/>
        <v>1.81</v>
      </c>
      <c r="E34" s="5">
        <v>128.88</v>
      </c>
      <c r="F34" s="5">
        <v>5.9240000000000004</v>
      </c>
      <c r="G34" s="5">
        <v>96.352000000000004</v>
      </c>
      <c r="H34" s="5">
        <v>8.2430000000000003</v>
      </c>
      <c r="I34" s="7">
        <f t="shared" si="5"/>
        <v>77.348066298342545</v>
      </c>
      <c r="J34" s="8">
        <f t="shared" si="0"/>
        <v>193.37016574585635</v>
      </c>
      <c r="K34" s="5">
        <v>124.048</v>
      </c>
      <c r="L34" s="5">
        <v>17.66</v>
      </c>
      <c r="M34" s="5">
        <v>109.04</v>
      </c>
      <c r="N34" s="5">
        <v>16.475999999999999</v>
      </c>
    </row>
    <row r="35" spans="1:14">
      <c r="A35" s="9" t="s">
        <v>39</v>
      </c>
      <c r="B35" s="10">
        <v>457330</v>
      </c>
      <c r="C35" s="15">
        <v>0.82</v>
      </c>
      <c r="D35" s="5">
        <f t="shared" si="3"/>
        <v>1.8199999999999998</v>
      </c>
      <c r="E35" s="5">
        <v>7.6959999999999997</v>
      </c>
      <c r="F35" s="5">
        <v>3.7120000000000002</v>
      </c>
      <c r="G35" s="5">
        <v>1.5840000000000001</v>
      </c>
      <c r="H35" s="5">
        <v>4.4999999999999998E-2</v>
      </c>
      <c r="I35" s="7">
        <f t="shared" si="5"/>
        <v>76.923076923076934</v>
      </c>
      <c r="J35" s="8">
        <f t="shared" si="0"/>
        <v>192.30769230769232</v>
      </c>
      <c r="K35" s="5">
        <v>2.976</v>
      </c>
      <c r="L35" s="5">
        <v>0.215</v>
      </c>
      <c r="M35" s="5">
        <v>1.3280000000000001</v>
      </c>
      <c r="N35" s="5">
        <v>8.5999999999999993E-2</v>
      </c>
    </row>
    <row r="36" spans="1:14">
      <c r="A36" s="9">
        <v>70508</v>
      </c>
      <c r="B36" s="10">
        <v>278854</v>
      </c>
      <c r="C36" s="15">
        <v>0.82</v>
      </c>
      <c r="D36" s="5">
        <f t="shared" si="3"/>
        <v>1.8199999999999998</v>
      </c>
      <c r="E36" s="5">
        <v>20.736000000000001</v>
      </c>
      <c r="F36" s="5">
        <v>0.73099999999999998</v>
      </c>
      <c r="G36" s="5">
        <v>7.5679999999999996</v>
      </c>
      <c r="H36" s="5">
        <v>0.14699999999999999</v>
      </c>
      <c r="I36" s="7">
        <f t="shared" si="5"/>
        <v>76.923076923076934</v>
      </c>
      <c r="J36" s="8">
        <f t="shared" si="0"/>
        <v>192.30769230769232</v>
      </c>
      <c r="K36" s="5">
        <v>14.768000000000001</v>
      </c>
      <c r="L36" s="5">
        <v>1.3759999999999999</v>
      </c>
      <c r="M36" s="5">
        <v>6.5919999999999996</v>
      </c>
      <c r="N36" s="5">
        <v>0.14699999999999999</v>
      </c>
    </row>
    <row r="37" spans="1:14">
      <c r="A37" s="9">
        <v>61217</v>
      </c>
      <c r="B37" s="10">
        <v>251634</v>
      </c>
      <c r="C37" s="15">
        <v>0.82699999999999996</v>
      </c>
      <c r="D37" s="5">
        <f t="shared" si="3"/>
        <v>1.827</v>
      </c>
      <c r="E37" s="5">
        <v>0.24</v>
      </c>
      <c r="F37" s="5">
        <v>6.7000000000000004E-2</v>
      </c>
      <c r="G37" s="5">
        <v>9.6000000000000002E-2</v>
      </c>
      <c r="H37" s="5">
        <v>5.7000000000000002E-2</v>
      </c>
      <c r="I37" s="7">
        <f t="shared" si="5"/>
        <v>76.628352490421463</v>
      </c>
      <c r="J37" s="8">
        <f t="shared" si="0"/>
        <v>191.57088122605364</v>
      </c>
      <c r="K37" s="5">
        <v>0.224</v>
      </c>
      <c r="L37" s="5">
        <v>4.4999999999999998E-2</v>
      </c>
      <c r="M37" s="5">
        <v>0.14399999999999999</v>
      </c>
      <c r="N37" s="5">
        <v>7.0999999999999994E-2</v>
      </c>
    </row>
    <row r="38" spans="1:14">
      <c r="A38" s="9">
        <v>70318</v>
      </c>
      <c r="B38" s="10">
        <v>271019</v>
      </c>
      <c r="C38" s="15">
        <v>0.83799999999999997</v>
      </c>
      <c r="D38" s="5">
        <f t="shared" si="3"/>
        <v>1.8380000000000001</v>
      </c>
      <c r="E38" s="5">
        <v>94</v>
      </c>
      <c r="F38" s="5">
        <v>22.675000000000001</v>
      </c>
      <c r="G38" s="5">
        <v>33.856000000000002</v>
      </c>
      <c r="H38" s="5">
        <v>4.4320000000000004</v>
      </c>
      <c r="I38" s="7">
        <f t="shared" si="5"/>
        <v>76.169749727965183</v>
      </c>
      <c r="J38" s="8">
        <f t="shared" si="0"/>
        <v>190.42437431991294</v>
      </c>
      <c r="K38" s="5">
        <v>22.064</v>
      </c>
      <c r="L38" s="5">
        <v>2.67</v>
      </c>
      <c r="M38" s="5">
        <v>10.464</v>
      </c>
      <c r="N38" s="5">
        <v>3.4580000000000002</v>
      </c>
    </row>
    <row r="39" spans="1:14">
      <c r="A39" s="9">
        <v>60814</v>
      </c>
      <c r="B39" s="10">
        <v>224552</v>
      </c>
      <c r="C39" s="15">
        <v>0.84</v>
      </c>
      <c r="D39" s="5">
        <f t="shared" si="3"/>
        <v>1.8399999999999999</v>
      </c>
      <c r="E39" s="5">
        <v>146.464</v>
      </c>
      <c r="F39" s="5">
        <v>4.7679999999999998</v>
      </c>
      <c r="G39" s="5">
        <v>61.792000000000002</v>
      </c>
      <c r="H39" s="5">
        <v>0.70099999999999996</v>
      </c>
      <c r="I39" s="7">
        <f t="shared" si="5"/>
        <v>76.08695652173914</v>
      </c>
      <c r="J39" s="8">
        <f t="shared" si="0"/>
        <v>190.21739130434784</v>
      </c>
      <c r="K39" s="5">
        <v>129.648</v>
      </c>
      <c r="L39" s="5">
        <v>11.505000000000001</v>
      </c>
      <c r="M39" s="5">
        <v>59.92</v>
      </c>
      <c r="N39" s="5">
        <v>1.5269999999999999</v>
      </c>
    </row>
    <row r="40" spans="1:14">
      <c r="A40" s="4" t="s">
        <v>40</v>
      </c>
      <c r="B40" s="10">
        <v>770528</v>
      </c>
      <c r="C40" s="15">
        <v>0.88600000000000001</v>
      </c>
      <c r="D40" s="5">
        <f t="shared" si="3"/>
        <v>1.8860000000000001</v>
      </c>
      <c r="E40" s="5">
        <v>29.263999999999999</v>
      </c>
      <c r="F40" s="5">
        <v>3.1619999999999999</v>
      </c>
      <c r="G40" s="5">
        <v>10.912000000000001</v>
      </c>
      <c r="H40" s="5">
        <v>5.0730000000000004</v>
      </c>
      <c r="I40" s="5">
        <v>74.23</v>
      </c>
      <c r="J40" s="8">
        <f t="shared" si="0"/>
        <v>185.57794273594911</v>
      </c>
      <c r="K40" s="5">
        <v>27.904</v>
      </c>
      <c r="L40" s="5">
        <v>5.51</v>
      </c>
      <c r="M40" s="5">
        <v>13.263999999999999</v>
      </c>
      <c r="N40" s="5">
        <v>10.102</v>
      </c>
    </row>
    <row r="41" spans="1:14">
      <c r="A41" s="9" t="s">
        <v>41</v>
      </c>
      <c r="B41" s="5">
        <v>598284</v>
      </c>
      <c r="C41" s="15">
        <v>0.88900000000000001</v>
      </c>
      <c r="D41" s="5">
        <f t="shared" si="3"/>
        <v>1.889</v>
      </c>
      <c r="E41" s="5">
        <v>113.232</v>
      </c>
      <c r="F41" s="5">
        <v>10.643000000000001</v>
      </c>
      <c r="G41" s="5">
        <v>58.576000000000001</v>
      </c>
      <c r="H41" s="5">
        <v>3.6230000000000002</v>
      </c>
      <c r="I41" s="7">
        <f t="shared" ref="I41:I52" si="6">PRODUCT(1/D41,140)</f>
        <v>74.113287453679206</v>
      </c>
      <c r="J41" s="8">
        <f t="shared" si="0"/>
        <v>185.28321863419799</v>
      </c>
      <c r="K41" s="5">
        <v>60.783999999999999</v>
      </c>
      <c r="L41" s="5">
        <v>57.44</v>
      </c>
      <c r="M41" s="5">
        <v>26.463999999999999</v>
      </c>
      <c r="N41" s="5">
        <v>31.931000000000001</v>
      </c>
    </row>
    <row r="42" spans="1:14">
      <c r="A42" s="9">
        <v>90510</v>
      </c>
      <c r="B42" s="10">
        <v>351588</v>
      </c>
      <c r="C42" s="15">
        <v>0.90300000000000002</v>
      </c>
      <c r="D42" s="5">
        <f t="shared" si="3"/>
        <v>1.903</v>
      </c>
      <c r="E42" s="5">
        <v>0.4</v>
      </c>
      <c r="F42" s="5">
        <v>0.113</v>
      </c>
      <c r="G42" s="5">
        <v>0.24</v>
      </c>
      <c r="H42" s="5">
        <v>0.05</v>
      </c>
      <c r="I42" s="7">
        <f t="shared" si="6"/>
        <v>73.568050446663165</v>
      </c>
      <c r="J42" s="8">
        <f t="shared" si="0"/>
        <v>183.92012611665791</v>
      </c>
      <c r="K42" s="5">
        <v>0.30399999999999999</v>
      </c>
      <c r="L42" s="5">
        <v>6.6000000000000003E-2</v>
      </c>
      <c r="M42" s="5">
        <v>0.192</v>
      </c>
      <c r="N42" s="5">
        <v>8.5999999999999993E-2</v>
      </c>
    </row>
    <row r="43" spans="1:14">
      <c r="A43" s="9" t="s">
        <v>42</v>
      </c>
      <c r="B43" s="5">
        <v>622476</v>
      </c>
      <c r="C43" s="15">
        <v>0.91500000000000004</v>
      </c>
      <c r="D43" s="5">
        <f t="shared" si="3"/>
        <v>1.915</v>
      </c>
      <c r="E43" s="5">
        <v>40.335999999999999</v>
      </c>
      <c r="F43" s="5">
        <v>7.33</v>
      </c>
      <c r="G43" s="5">
        <v>16.847999999999999</v>
      </c>
      <c r="H43" s="5">
        <v>3.3730000000000002</v>
      </c>
      <c r="I43" s="7">
        <f t="shared" si="6"/>
        <v>73.107049608355084</v>
      </c>
      <c r="J43" s="8">
        <f t="shared" si="0"/>
        <v>182.76762402088769</v>
      </c>
      <c r="K43" s="5">
        <v>17.68</v>
      </c>
      <c r="L43" s="5">
        <v>3.238</v>
      </c>
      <c r="M43" s="5">
        <v>8.9600000000000009</v>
      </c>
      <c r="N43" s="5">
        <v>3.206</v>
      </c>
    </row>
    <row r="44" spans="1:14">
      <c r="A44" s="9" t="s">
        <v>43</v>
      </c>
      <c r="B44" s="10">
        <v>284856</v>
      </c>
      <c r="C44" s="15">
        <v>0.92</v>
      </c>
      <c r="D44" s="5">
        <f t="shared" si="3"/>
        <v>1.92</v>
      </c>
      <c r="E44" s="5">
        <v>59.392000000000003</v>
      </c>
      <c r="F44" s="5">
        <v>7.6449999999999996</v>
      </c>
      <c r="G44" s="5">
        <v>38.384</v>
      </c>
      <c r="H44" s="5">
        <v>7.2729999999999997</v>
      </c>
      <c r="I44" s="7">
        <f t="shared" si="6"/>
        <v>72.916666666666671</v>
      </c>
      <c r="J44" s="8">
        <f t="shared" si="0"/>
        <v>182.29166666666669</v>
      </c>
      <c r="K44" s="5">
        <v>1.776</v>
      </c>
      <c r="L44" s="5">
        <v>0.27900000000000003</v>
      </c>
      <c r="M44" s="5">
        <v>0.83199999999999996</v>
      </c>
      <c r="N44" s="5">
        <v>0.249</v>
      </c>
    </row>
    <row r="45" spans="1:14">
      <c r="A45" s="9" t="s">
        <v>44</v>
      </c>
      <c r="B45" s="10">
        <v>306757</v>
      </c>
      <c r="C45" s="15">
        <v>0.93700000000000006</v>
      </c>
      <c r="D45" s="5">
        <f t="shared" si="3"/>
        <v>1.9370000000000001</v>
      </c>
      <c r="E45" s="5">
        <v>133.19999999999999</v>
      </c>
      <c r="F45" s="5">
        <v>3.6379999999999999</v>
      </c>
      <c r="G45" s="5">
        <v>25.904</v>
      </c>
      <c r="H45" s="5">
        <v>0.124</v>
      </c>
      <c r="I45" s="7">
        <f t="shared" si="6"/>
        <v>72.276716572018586</v>
      </c>
      <c r="J45" s="8">
        <f t="shared" si="0"/>
        <v>180.69179143004646</v>
      </c>
      <c r="K45" s="5">
        <v>45.552</v>
      </c>
      <c r="L45" s="5">
        <v>0.38500000000000001</v>
      </c>
      <c r="M45" s="5">
        <v>24.256</v>
      </c>
      <c r="N45" s="5">
        <v>0.249</v>
      </c>
    </row>
    <row r="46" spans="1:14">
      <c r="A46" s="9" t="s">
        <v>45</v>
      </c>
      <c r="B46" s="10">
        <v>229185</v>
      </c>
      <c r="C46" s="15">
        <v>0.93700000000000006</v>
      </c>
      <c r="D46" s="5">
        <f t="shared" si="3"/>
        <v>1.9370000000000001</v>
      </c>
      <c r="E46" s="5">
        <v>5.056</v>
      </c>
      <c r="F46" s="5">
        <v>0.55200000000000005</v>
      </c>
      <c r="G46" s="5">
        <v>1.76</v>
      </c>
      <c r="H46" s="5">
        <v>0.182</v>
      </c>
      <c r="I46" s="7">
        <f t="shared" si="6"/>
        <v>72.276716572018586</v>
      </c>
      <c r="J46" s="8">
        <f t="shared" si="0"/>
        <v>180.69179143004646</v>
      </c>
      <c r="K46" s="5">
        <v>8.5120000000000005</v>
      </c>
      <c r="L46" s="5">
        <v>2.7130000000000001</v>
      </c>
      <c r="M46" s="5">
        <v>3.36</v>
      </c>
      <c r="N46" s="5">
        <v>1.401</v>
      </c>
    </row>
    <row r="47" spans="1:14">
      <c r="A47" s="4" t="s">
        <v>46</v>
      </c>
      <c r="B47" s="10">
        <v>672236</v>
      </c>
      <c r="C47" s="15">
        <v>0.97</v>
      </c>
      <c r="D47" s="5">
        <f t="shared" si="3"/>
        <v>1.97</v>
      </c>
      <c r="E47" s="5">
        <v>216.096</v>
      </c>
      <c r="F47" s="5">
        <v>21.978999999999999</v>
      </c>
      <c r="G47" s="5">
        <v>54.64</v>
      </c>
      <c r="H47" s="5">
        <v>2.4620000000000002</v>
      </c>
      <c r="I47" s="7">
        <f t="shared" si="6"/>
        <v>71.065989847715727</v>
      </c>
      <c r="J47" s="8">
        <f t="shared" si="0"/>
        <v>177.66497461928932</v>
      </c>
      <c r="K47" s="5">
        <v>272.54399999999998</v>
      </c>
      <c r="L47" s="5">
        <v>51.957000000000001</v>
      </c>
      <c r="M47" s="5">
        <v>50.095999999999997</v>
      </c>
      <c r="N47" s="5">
        <v>6.88</v>
      </c>
    </row>
    <row r="48" spans="1:14">
      <c r="A48" s="9">
        <v>91018</v>
      </c>
      <c r="B48" s="10">
        <v>373172</v>
      </c>
      <c r="C48" s="15">
        <v>0.97099999999999997</v>
      </c>
      <c r="D48" s="5">
        <f t="shared" si="3"/>
        <v>1.9710000000000001</v>
      </c>
      <c r="E48" s="5">
        <v>4.4160000000000004</v>
      </c>
      <c r="F48" s="5">
        <v>0.60199999999999998</v>
      </c>
      <c r="G48" s="5">
        <v>1.5680000000000001</v>
      </c>
      <c r="H48" s="5">
        <v>8.5999999999999993E-2</v>
      </c>
      <c r="I48" s="7">
        <f t="shared" si="6"/>
        <v>71.029934043632664</v>
      </c>
      <c r="J48" s="8">
        <f t="shared" si="0"/>
        <v>177.57483510908168</v>
      </c>
      <c r="K48" s="5">
        <v>2.048</v>
      </c>
      <c r="L48" s="5">
        <v>0.28299999999999997</v>
      </c>
      <c r="M48" s="5">
        <v>0.89600000000000002</v>
      </c>
      <c r="N48" s="5">
        <v>0.23699999999999999</v>
      </c>
    </row>
    <row r="49" spans="1:14">
      <c r="A49" s="9">
        <v>80411</v>
      </c>
      <c r="B49" s="10">
        <v>309010</v>
      </c>
      <c r="C49" s="15">
        <v>1.03</v>
      </c>
      <c r="D49" s="5">
        <f t="shared" si="3"/>
        <v>2.0300000000000002</v>
      </c>
      <c r="E49" s="5">
        <v>56.287999999999997</v>
      </c>
      <c r="F49" s="5">
        <v>0.90300000000000002</v>
      </c>
      <c r="G49" s="5">
        <v>25.024999999999999</v>
      </c>
      <c r="H49" s="5">
        <v>0.71499999999999997</v>
      </c>
      <c r="I49" s="7">
        <f t="shared" si="6"/>
        <v>68.965517241379303</v>
      </c>
      <c r="J49" s="8">
        <f t="shared" si="0"/>
        <v>172.41379310344826</v>
      </c>
      <c r="K49" s="5">
        <v>43.84</v>
      </c>
      <c r="L49" s="5">
        <v>2.0859999999999999</v>
      </c>
      <c r="M49" s="5">
        <v>24.207999999999998</v>
      </c>
      <c r="N49" s="5">
        <v>0.23200000000000001</v>
      </c>
    </row>
    <row r="50" spans="1:14">
      <c r="A50" s="9">
        <v>51006</v>
      </c>
      <c r="B50" s="10">
        <v>158593</v>
      </c>
      <c r="C50" s="16">
        <v>1.0589999999999999</v>
      </c>
      <c r="D50" s="5">
        <f t="shared" si="3"/>
        <v>2.0590000000000002</v>
      </c>
      <c r="E50" s="5">
        <v>30.56</v>
      </c>
      <c r="F50" s="5">
        <v>4.8099999999999996</v>
      </c>
      <c r="G50" s="5">
        <v>8.5920000000000005</v>
      </c>
      <c r="H50" s="5">
        <v>8.0790000000000006</v>
      </c>
      <c r="I50" s="7">
        <f t="shared" si="6"/>
        <v>67.994171928120437</v>
      </c>
      <c r="J50" s="8">
        <f t="shared" si="0"/>
        <v>169.98542982030111</v>
      </c>
      <c r="K50" s="5">
        <v>7.4560000000000004</v>
      </c>
      <c r="L50" s="5">
        <v>1.129</v>
      </c>
      <c r="M50" s="5">
        <v>4.4480000000000004</v>
      </c>
      <c r="N50" s="5">
        <v>0.93600000000000005</v>
      </c>
    </row>
    <row r="51" spans="1:14">
      <c r="A51" s="9" t="s">
        <v>47</v>
      </c>
      <c r="B51" s="5">
        <v>557354</v>
      </c>
      <c r="C51" s="15">
        <v>1.06</v>
      </c>
      <c r="D51" s="5">
        <f t="shared" si="3"/>
        <v>2.06</v>
      </c>
      <c r="E51" s="5">
        <v>37.792000000000002</v>
      </c>
      <c r="F51" s="5">
        <v>4.6269999999999998</v>
      </c>
      <c r="G51" s="5">
        <v>17.632000000000001</v>
      </c>
      <c r="H51" s="5">
        <v>2.5790000000000002</v>
      </c>
      <c r="I51" s="7">
        <f t="shared" si="6"/>
        <v>67.961165048543691</v>
      </c>
      <c r="J51" s="8">
        <f t="shared" si="0"/>
        <v>169.90291262135923</v>
      </c>
      <c r="K51" s="5">
        <v>28.015999999999998</v>
      </c>
      <c r="L51" s="5">
        <v>4.2489999999999997</v>
      </c>
      <c r="M51" s="5">
        <v>15.087999999999999</v>
      </c>
      <c r="N51" s="5">
        <v>4.1849999999999996</v>
      </c>
    </row>
    <row r="52" spans="1:14">
      <c r="A52" s="9" t="s">
        <v>48</v>
      </c>
      <c r="B52" s="10">
        <v>378559</v>
      </c>
      <c r="C52" s="15">
        <v>1.0629999999999999</v>
      </c>
      <c r="D52" s="5">
        <f t="shared" si="3"/>
        <v>2.0629999999999997</v>
      </c>
      <c r="E52" s="5">
        <v>13.984</v>
      </c>
      <c r="F52" s="5">
        <v>3</v>
      </c>
      <c r="G52" s="5">
        <v>5.6959999999999997</v>
      </c>
      <c r="H52" s="5">
        <v>3.0710000000000002</v>
      </c>
      <c r="I52" s="7">
        <f t="shared" si="6"/>
        <v>67.862336403296183</v>
      </c>
      <c r="J52" s="8">
        <f t="shared" si="0"/>
        <v>169.65584100824046</v>
      </c>
      <c r="K52" s="5">
        <v>0.8</v>
      </c>
      <c r="L52" s="5">
        <v>0.13700000000000001</v>
      </c>
      <c r="M52" s="5">
        <v>0.4</v>
      </c>
      <c r="N52" s="5">
        <v>0.124</v>
      </c>
    </row>
    <row r="53" spans="1:14">
      <c r="A53" s="11" t="s">
        <v>49</v>
      </c>
      <c r="B53" s="10">
        <v>1001130</v>
      </c>
      <c r="C53" s="15">
        <v>1.07</v>
      </c>
      <c r="D53" s="12">
        <f t="shared" si="3"/>
        <v>2.0700000000000003</v>
      </c>
      <c r="E53" s="5">
        <v>21.584</v>
      </c>
      <c r="F53" s="5">
        <v>3.3010000000000002</v>
      </c>
      <c r="G53" s="5">
        <v>8.5280000000000005</v>
      </c>
      <c r="H53" s="5">
        <v>2.1320000000000001</v>
      </c>
      <c r="I53" s="5">
        <v>67.63</v>
      </c>
      <c r="J53" s="8">
        <f t="shared" si="0"/>
        <v>169.08212560386471</v>
      </c>
      <c r="K53" s="5">
        <v>9.1359999999999992</v>
      </c>
      <c r="L53" s="5">
        <v>2.1720000000000002</v>
      </c>
      <c r="M53" s="5">
        <v>4.16</v>
      </c>
      <c r="N53" s="5">
        <v>2.5150000000000001</v>
      </c>
    </row>
    <row r="54" spans="1:14">
      <c r="A54" s="9">
        <v>91024</v>
      </c>
      <c r="B54" s="10">
        <v>373674</v>
      </c>
      <c r="C54" s="15">
        <v>1.0920000000000001</v>
      </c>
      <c r="D54" s="5">
        <f t="shared" si="3"/>
        <v>2.0920000000000001</v>
      </c>
      <c r="E54" s="5">
        <v>113.696</v>
      </c>
      <c r="F54" s="5">
        <v>14.176</v>
      </c>
      <c r="G54" s="5">
        <v>49.584000000000003</v>
      </c>
      <c r="H54" s="5">
        <v>3.9239999999999999</v>
      </c>
      <c r="I54" s="7">
        <f>PRODUCT(1/D54,140)</f>
        <v>66.921606118546848</v>
      </c>
      <c r="J54" s="8">
        <f t="shared" si="0"/>
        <v>167.30401529636711</v>
      </c>
      <c r="K54" s="5">
        <v>67.36</v>
      </c>
      <c r="L54" s="5">
        <v>5.1980000000000004</v>
      </c>
      <c r="M54" s="5">
        <v>39.072000000000003</v>
      </c>
      <c r="N54" s="5">
        <v>2.2570000000000001</v>
      </c>
    </row>
    <row r="55" spans="1:14">
      <c r="A55" s="9" t="s">
        <v>50</v>
      </c>
      <c r="B55" s="10">
        <v>309111</v>
      </c>
      <c r="C55" s="15">
        <v>1.1000000000000001</v>
      </c>
      <c r="D55" s="5">
        <f t="shared" si="3"/>
        <v>2.1</v>
      </c>
      <c r="E55" s="5">
        <v>6.0640000000000001</v>
      </c>
      <c r="F55" s="5">
        <v>1.2450000000000001</v>
      </c>
      <c r="G55" s="5">
        <v>1.68</v>
      </c>
      <c r="H55" s="5">
        <v>0.13600000000000001</v>
      </c>
      <c r="I55" s="7">
        <f>PRODUCT(1/D55,140)</f>
        <v>66.666666666666657</v>
      </c>
      <c r="J55" s="8">
        <f t="shared" si="0"/>
        <v>166.66666666666666</v>
      </c>
      <c r="K55" s="5">
        <v>2.3199999999999998</v>
      </c>
      <c r="L55" s="5">
        <v>0.56299999999999994</v>
      </c>
      <c r="M55" s="5">
        <v>0.86399999999999999</v>
      </c>
      <c r="N55" s="5">
        <v>0.13700000000000001</v>
      </c>
    </row>
    <row r="56" spans="1:14" ht="15.75">
      <c r="A56" s="4" t="s">
        <v>51</v>
      </c>
      <c r="B56" s="5">
        <v>843211</v>
      </c>
      <c r="C56" s="14">
        <v>1.1174999999999999</v>
      </c>
      <c r="D56" s="6">
        <v>2.1175000000000002</v>
      </c>
      <c r="E56" s="5">
        <v>229.96799999999999</v>
      </c>
      <c r="F56" s="5">
        <v>21.917000000000002</v>
      </c>
      <c r="G56" s="5">
        <v>45.12</v>
      </c>
      <c r="H56" s="5">
        <v>9.44</v>
      </c>
      <c r="I56" s="7">
        <v>66.12</v>
      </c>
      <c r="J56" s="8">
        <f t="shared" si="0"/>
        <v>165.28925619834709</v>
      </c>
      <c r="K56" s="5">
        <v>144.208</v>
      </c>
      <c r="L56" s="5">
        <v>70.882000000000005</v>
      </c>
      <c r="M56" s="5">
        <v>25.28</v>
      </c>
      <c r="N56" s="5">
        <v>11.173999999999999</v>
      </c>
    </row>
    <row r="57" spans="1:14">
      <c r="A57" s="9" t="s">
        <v>52</v>
      </c>
      <c r="B57" s="5">
        <v>559482</v>
      </c>
      <c r="C57" s="15">
        <v>1.155</v>
      </c>
      <c r="D57" s="5">
        <f t="shared" ref="D57:D66" si="7">SUM(C57,1)</f>
        <v>2.1550000000000002</v>
      </c>
      <c r="E57" s="5">
        <v>30.448</v>
      </c>
      <c r="F57" s="5">
        <v>27.721</v>
      </c>
      <c r="G57" s="5">
        <v>2.528</v>
      </c>
      <c r="H57" s="5">
        <v>0.20399999999999999</v>
      </c>
      <c r="I57" s="7">
        <f>PRODUCT(1/D57,140)</f>
        <v>64.965197215777252</v>
      </c>
      <c r="J57" s="8">
        <f t="shared" si="0"/>
        <v>162.41299303944314</v>
      </c>
      <c r="K57" s="5">
        <v>3.6320000000000001</v>
      </c>
      <c r="L57" s="5">
        <v>0.315</v>
      </c>
      <c r="M57" s="5">
        <v>1.6</v>
      </c>
      <c r="N57" s="5">
        <v>0.315</v>
      </c>
    </row>
    <row r="58" spans="1:14">
      <c r="A58" s="5" t="s">
        <v>53</v>
      </c>
      <c r="B58" s="10">
        <v>927839</v>
      </c>
      <c r="C58" s="15">
        <v>1.1715</v>
      </c>
      <c r="D58" s="12">
        <f t="shared" si="7"/>
        <v>2.1715</v>
      </c>
      <c r="E58" s="5">
        <v>299.98399999999998</v>
      </c>
      <c r="F58" s="5">
        <v>81.712000000000003</v>
      </c>
      <c r="G58" s="5">
        <v>32.143999999999998</v>
      </c>
      <c r="H58" s="5">
        <v>27.954000000000001</v>
      </c>
      <c r="I58" s="7">
        <v>64.471000000000004</v>
      </c>
      <c r="J58" s="8">
        <f t="shared" si="0"/>
        <v>161.17890858853326</v>
      </c>
      <c r="K58" s="5">
        <v>7.1680000000000001</v>
      </c>
      <c r="L58" s="5">
        <v>1.9570000000000001</v>
      </c>
      <c r="M58" s="5">
        <v>3.1680000000000001</v>
      </c>
      <c r="N58" s="5">
        <v>0.25</v>
      </c>
    </row>
    <row r="59" spans="1:14">
      <c r="A59" s="9" t="s">
        <v>54</v>
      </c>
      <c r="B59" s="5">
        <v>586569</v>
      </c>
      <c r="C59" s="15">
        <v>1.2076</v>
      </c>
      <c r="D59" s="5">
        <f t="shared" si="7"/>
        <v>2.2076000000000002</v>
      </c>
      <c r="E59" s="5">
        <v>59.92</v>
      </c>
      <c r="F59" s="5">
        <v>2.6909999999999998</v>
      </c>
      <c r="G59" s="5">
        <v>6.5279999999999996</v>
      </c>
      <c r="H59" s="5">
        <v>0.27200000000000002</v>
      </c>
      <c r="I59" s="7">
        <f>PRODUCT(1/D59,140)</f>
        <v>63.417285740170314</v>
      </c>
      <c r="J59" s="8">
        <f t="shared" si="0"/>
        <v>158.54321435042579</v>
      </c>
      <c r="K59" s="5">
        <v>17.312000000000001</v>
      </c>
      <c r="L59" s="5">
        <v>3.8</v>
      </c>
      <c r="M59" s="5">
        <v>5.0880000000000001</v>
      </c>
      <c r="N59" s="5">
        <v>0.22700000000000001</v>
      </c>
    </row>
    <row r="60" spans="1:14">
      <c r="A60" s="9" t="s">
        <v>55</v>
      </c>
      <c r="B60" s="5">
        <v>611933</v>
      </c>
      <c r="C60" s="15">
        <v>1.21</v>
      </c>
      <c r="D60" s="5">
        <f t="shared" si="7"/>
        <v>2.21</v>
      </c>
      <c r="E60" s="5">
        <v>43.887999999999998</v>
      </c>
      <c r="F60" s="5">
        <v>7.5359999999999996</v>
      </c>
      <c r="G60" s="5">
        <v>13.616</v>
      </c>
      <c r="H60" s="5">
        <v>0.78400000000000003</v>
      </c>
      <c r="I60" s="7">
        <f>PRODUCT(1/D60,140)</f>
        <v>63.348416289592762</v>
      </c>
      <c r="J60" s="8">
        <f t="shared" si="0"/>
        <v>158.37104072398191</v>
      </c>
      <c r="K60" s="5">
        <v>25.648</v>
      </c>
      <c r="L60" s="5">
        <v>3.9929999999999999</v>
      </c>
      <c r="M60" s="5">
        <v>10.672000000000001</v>
      </c>
      <c r="N60" s="5">
        <v>0.91700000000000004</v>
      </c>
    </row>
    <row r="61" spans="1:14">
      <c r="A61" s="9" t="s">
        <v>56</v>
      </c>
      <c r="B61" s="10">
        <v>370791</v>
      </c>
      <c r="C61" s="15">
        <v>1.24</v>
      </c>
      <c r="D61" s="5">
        <f t="shared" si="7"/>
        <v>2.2400000000000002</v>
      </c>
      <c r="E61" s="5">
        <v>111.184</v>
      </c>
      <c r="F61" s="5">
        <v>12.297000000000001</v>
      </c>
      <c r="G61" s="5">
        <v>28.527999999999999</v>
      </c>
      <c r="H61" s="5">
        <v>2.1779999999999999</v>
      </c>
      <c r="I61" s="7">
        <f>PRODUCT(1/D61,140)</f>
        <v>62.499999999999993</v>
      </c>
      <c r="J61" s="8">
        <f t="shared" si="0"/>
        <v>156.25</v>
      </c>
      <c r="K61" s="5">
        <v>44</v>
      </c>
      <c r="L61" s="5">
        <v>6.6769999999999996</v>
      </c>
      <c r="M61" s="5">
        <v>17.344000000000001</v>
      </c>
      <c r="N61" s="5">
        <v>2.964</v>
      </c>
    </row>
    <row r="62" spans="1:14">
      <c r="A62" s="11" t="s">
        <v>57</v>
      </c>
      <c r="B62" s="10">
        <v>993768</v>
      </c>
      <c r="C62" s="15">
        <v>1.25</v>
      </c>
      <c r="D62" s="12">
        <f t="shared" si="7"/>
        <v>2.25</v>
      </c>
      <c r="E62" s="5">
        <v>64.415999999999997</v>
      </c>
      <c r="F62" s="5">
        <v>17.16</v>
      </c>
      <c r="G62" s="5">
        <v>2.8479999999999999</v>
      </c>
      <c r="H62" s="5">
        <v>5.7000000000000002E-2</v>
      </c>
      <c r="I62" s="5">
        <v>62.22</v>
      </c>
      <c r="J62" s="8">
        <f t="shared" si="0"/>
        <v>155.55555555555554</v>
      </c>
      <c r="K62" s="5">
        <v>6.3520000000000003</v>
      </c>
      <c r="L62" s="5">
        <v>0.28299999999999997</v>
      </c>
      <c r="M62" s="5">
        <v>2.1920000000000002</v>
      </c>
      <c r="N62" s="5">
        <v>5.7000000000000002E-2</v>
      </c>
    </row>
    <row r="63" spans="1:14">
      <c r="A63" s="9">
        <v>61007</v>
      </c>
      <c r="B63" s="10">
        <v>232683</v>
      </c>
      <c r="C63" s="15">
        <v>1.2609999999999999</v>
      </c>
      <c r="D63" s="5">
        <f t="shared" si="7"/>
        <v>2.2610000000000001</v>
      </c>
      <c r="E63" s="5">
        <v>78.319999999999993</v>
      </c>
      <c r="F63" s="5">
        <v>2.8359999999999999</v>
      </c>
      <c r="G63" s="5">
        <v>23.135999999999999</v>
      </c>
      <c r="H63" s="5">
        <v>0.192</v>
      </c>
      <c r="I63" s="7">
        <f>PRODUCT(1/D63,140)</f>
        <v>61.919504643962846</v>
      </c>
      <c r="J63" s="8">
        <f t="shared" si="0"/>
        <v>154.79876160990713</v>
      </c>
      <c r="K63" s="5">
        <v>58.432000000000002</v>
      </c>
      <c r="L63" s="5">
        <v>0.9</v>
      </c>
      <c r="M63" s="5">
        <v>22.08</v>
      </c>
      <c r="N63" s="5">
        <v>0.35199999999999998</v>
      </c>
    </row>
    <row r="64" spans="1:14">
      <c r="A64" s="9">
        <v>90530</v>
      </c>
      <c r="B64" s="10">
        <v>353567</v>
      </c>
      <c r="C64" s="15">
        <v>1.266</v>
      </c>
      <c r="D64" s="5">
        <f t="shared" si="7"/>
        <v>2.266</v>
      </c>
      <c r="E64" s="5">
        <v>39.648000000000003</v>
      </c>
      <c r="F64" s="5">
        <v>4.2779999999999996</v>
      </c>
      <c r="G64" s="5">
        <v>23.952000000000002</v>
      </c>
      <c r="H64" s="5">
        <v>10.948</v>
      </c>
      <c r="I64" s="7">
        <f>PRODUCT(1/D64,140)</f>
        <v>61.782877316857899</v>
      </c>
      <c r="J64" s="8">
        <f t="shared" si="0"/>
        <v>154.45719329214475</v>
      </c>
      <c r="K64" s="5">
        <v>7.44</v>
      </c>
      <c r="L64" s="5">
        <v>3.1930000000000001</v>
      </c>
      <c r="M64" s="5">
        <v>2.3519999999999999</v>
      </c>
      <c r="N64" s="5">
        <v>1.746</v>
      </c>
    </row>
    <row r="65" spans="1:14">
      <c r="A65" s="9">
        <v>50126</v>
      </c>
      <c r="B65" s="10">
        <v>103780</v>
      </c>
      <c r="C65" s="16">
        <v>1.29</v>
      </c>
      <c r="D65" s="5">
        <f t="shared" si="7"/>
        <v>2.29</v>
      </c>
      <c r="E65" s="5">
        <v>23.248000000000001</v>
      </c>
      <c r="F65" s="5">
        <v>2.5299999999999998</v>
      </c>
      <c r="G65" s="5">
        <v>12.432</v>
      </c>
      <c r="H65" s="5">
        <v>2.036</v>
      </c>
      <c r="I65" s="7">
        <f>PRODUCT(1/D65,140)</f>
        <v>61.135371179039304</v>
      </c>
      <c r="J65" s="8">
        <f t="shared" ref="J65:J127" si="8">PRODUCT(1/D65,350)</f>
        <v>152.83842794759826</v>
      </c>
      <c r="K65" s="5">
        <v>17.808</v>
      </c>
      <c r="L65" s="5">
        <v>2.7709999999999999</v>
      </c>
      <c r="M65" s="5">
        <v>10</v>
      </c>
      <c r="N65" s="5">
        <v>2.8149999999999999</v>
      </c>
    </row>
    <row r="66" spans="1:14">
      <c r="A66" s="9" t="s">
        <v>58</v>
      </c>
      <c r="B66" s="5">
        <v>576238</v>
      </c>
      <c r="C66" s="15">
        <v>1.2929999999999999</v>
      </c>
      <c r="D66" s="5">
        <f t="shared" si="7"/>
        <v>2.2930000000000001</v>
      </c>
      <c r="E66" s="5">
        <v>41.808</v>
      </c>
      <c r="F66" s="5">
        <v>4.0540000000000003</v>
      </c>
      <c r="G66" s="5">
        <v>8.4960000000000004</v>
      </c>
      <c r="H66" s="5">
        <v>0.22700000000000001</v>
      </c>
      <c r="I66" s="7">
        <f>PRODUCT(1/D66,140)</f>
        <v>61.055385957261223</v>
      </c>
      <c r="J66" s="8">
        <f t="shared" si="8"/>
        <v>152.63846489315307</v>
      </c>
      <c r="K66" s="5">
        <v>19.696000000000002</v>
      </c>
      <c r="L66" s="5">
        <v>1.704</v>
      </c>
      <c r="M66" s="5">
        <v>7.3280000000000003</v>
      </c>
      <c r="N66" s="5">
        <v>0.222</v>
      </c>
    </row>
    <row r="67" spans="1:14" ht="15.75">
      <c r="A67" s="4" t="s">
        <v>59</v>
      </c>
      <c r="B67" s="5">
        <v>831816</v>
      </c>
      <c r="C67" s="14" t="s">
        <v>60</v>
      </c>
      <c r="D67" s="6">
        <v>2.3050000000000002</v>
      </c>
      <c r="E67" s="5">
        <v>133.15199999999999</v>
      </c>
      <c r="F67" s="5">
        <v>55.954000000000001</v>
      </c>
      <c r="G67" s="5">
        <v>28</v>
      </c>
      <c r="H67" s="5">
        <v>7.3879999999999999</v>
      </c>
      <c r="I67" s="7">
        <v>60.74</v>
      </c>
      <c r="J67" s="8">
        <f t="shared" si="8"/>
        <v>151.84381778741863</v>
      </c>
      <c r="K67" s="5">
        <v>19.056000000000001</v>
      </c>
      <c r="L67" s="5">
        <v>5.9329999999999998</v>
      </c>
      <c r="M67" s="5">
        <v>8.08</v>
      </c>
      <c r="N67" s="5">
        <v>3.97</v>
      </c>
    </row>
    <row r="68" spans="1:14">
      <c r="A68" s="9">
        <v>61121</v>
      </c>
      <c r="B68" s="10">
        <v>239899</v>
      </c>
      <c r="C68" s="15">
        <v>1.3140000000000001</v>
      </c>
      <c r="D68" s="5">
        <f>SUM(C68,1)</f>
        <v>2.3140000000000001</v>
      </c>
      <c r="E68" s="5">
        <v>35.887999999999998</v>
      </c>
      <c r="F68" s="5">
        <v>25.266999999999999</v>
      </c>
      <c r="G68" s="5">
        <v>7.4720000000000004</v>
      </c>
      <c r="H68" s="5">
        <v>0.121</v>
      </c>
      <c r="I68" s="7">
        <f>PRODUCT(1/D68,140)</f>
        <v>60.501296456352634</v>
      </c>
      <c r="J68" s="8">
        <f t="shared" si="8"/>
        <v>151.25324114088158</v>
      </c>
      <c r="K68" s="5">
        <v>25.6</v>
      </c>
      <c r="L68" s="5">
        <v>52.7</v>
      </c>
      <c r="M68" s="5">
        <v>7.024</v>
      </c>
      <c r="N68" s="5">
        <v>0.17199999999999999</v>
      </c>
    </row>
    <row r="69" spans="1:14">
      <c r="A69" s="9" t="s">
        <v>61</v>
      </c>
      <c r="B69" s="5">
        <v>621915</v>
      </c>
      <c r="C69" s="15">
        <v>1.3194999999999999</v>
      </c>
      <c r="D69" s="5">
        <f>SUM(C69,1)</f>
        <v>2.3194999999999997</v>
      </c>
      <c r="E69" s="5">
        <v>7.5039999999999996</v>
      </c>
      <c r="F69" s="5">
        <v>0.48899999999999999</v>
      </c>
      <c r="G69" s="5">
        <v>3.0720000000000001</v>
      </c>
      <c r="H69" s="5">
        <v>0.92</v>
      </c>
      <c r="I69" s="7">
        <f>PRODUCT(1/D69,140)</f>
        <v>60.357835740461319</v>
      </c>
      <c r="J69" s="8">
        <f t="shared" si="8"/>
        <v>150.89458935115329</v>
      </c>
      <c r="K69" s="5">
        <v>7.4240000000000004</v>
      </c>
      <c r="L69" s="5">
        <v>0.77</v>
      </c>
      <c r="M69" s="5">
        <v>2.9279999999999999</v>
      </c>
      <c r="N69" s="5">
        <v>0.60199999999999998</v>
      </c>
    </row>
    <row r="70" spans="1:14">
      <c r="A70" s="4" t="s">
        <v>62</v>
      </c>
      <c r="B70" s="10">
        <v>755867</v>
      </c>
      <c r="C70" s="15">
        <v>1.329</v>
      </c>
      <c r="D70" s="5">
        <f>SUM(C70,1)</f>
        <v>2.3289999999999997</v>
      </c>
      <c r="E70" s="5">
        <v>26.48</v>
      </c>
      <c r="F70" s="5">
        <v>2.8079999999999998</v>
      </c>
      <c r="G70" s="5">
        <v>9.0079999999999991</v>
      </c>
      <c r="H70" s="5">
        <v>1.087</v>
      </c>
      <c r="I70" s="5">
        <v>60.11</v>
      </c>
      <c r="J70" s="8">
        <f t="shared" si="8"/>
        <v>150.27908973808502</v>
      </c>
      <c r="K70" s="5">
        <v>4.9279999999999999</v>
      </c>
      <c r="L70" s="5">
        <v>0.754</v>
      </c>
      <c r="M70" s="5">
        <v>2.6080000000000001</v>
      </c>
      <c r="N70" s="5">
        <v>0.75800000000000001</v>
      </c>
    </row>
    <row r="71" spans="1:14">
      <c r="A71" s="9">
        <v>71117</v>
      </c>
      <c r="B71" s="10">
        <v>296805</v>
      </c>
      <c r="C71" s="15">
        <v>1.331</v>
      </c>
      <c r="D71" s="5">
        <f>SUM(C71,1)</f>
        <v>2.331</v>
      </c>
      <c r="E71" s="5">
        <v>4.1760000000000002</v>
      </c>
      <c r="F71" s="5">
        <v>0.38600000000000001</v>
      </c>
      <c r="G71" s="5">
        <v>1.52</v>
      </c>
      <c r="H71" s="5">
        <v>7.0999999999999994E-2</v>
      </c>
      <c r="I71" s="7">
        <f>PRODUCT(1/D71,140)</f>
        <v>60.06006006006006</v>
      </c>
      <c r="J71" s="8">
        <f t="shared" si="8"/>
        <v>150.15015015015015</v>
      </c>
      <c r="K71" s="5">
        <v>2.48</v>
      </c>
      <c r="L71" s="5">
        <v>0.53400000000000003</v>
      </c>
      <c r="M71" s="5">
        <v>0.92800000000000005</v>
      </c>
      <c r="N71" s="5">
        <v>9.2999999999999999E-2</v>
      </c>
    </row>
    <row r="72" spans="1:14">
      <c r="A72" s="9" t="s">
        <v>63</v>
      </c>
      <c r="B72" s="5">
        <v>655097</v>
      </c>
      <c r="C72" s="15">
        <v>1.359</v>
      </c>
      <c r="D72" s="5">
        <f>SUM(C72,1)</f>
        <v>2.359</v>
      </c>
      <c r="E72" s="5">
        <v>126.72</v>
      </c>
      <c r="F72" s="5">
        <v>27.241</v>
      </c>
      <c r="G72" s="5">
        <v>50.64</v>
      </c>
      <c r="H72" s="5">
        <v>8.6069999999999993</v>
      </c>
      <c r="I72" s="7">
        <f>PRODUCT(1/D72,140)</f>
        <v>59.347181008902076</v>
      </c>
      <c r="J72" s="8">
        <f t="shared" si="8"/>
        <v>148.36795252225519</v>
      </c>
      <c r="K72" s="5">
        <v>32.576000000000001</v>
      </c>
      <c r="L72" s="5">
        <v>10.868</v>
      </c>
      <c r="M72" s="5">
        <v>18.64</v>
      </c>
      <c r="N72" s="5">
        <v>11.31</v>
      </c>
    </row>
    <row r="73" spans="1:14" ht="15.75">
      <c r="A73" s="4" t="s">
        <v>64</v>
      </c>
      <c r="B73" s="5">
        <v>866434</v>
      </c>
      <c r="C73" s="14" t="s">
        <v>65</v>
      </c>
      <c r="D73" s="6">
        <v>2.39</v>
      </c>
      <c r="E73" s="5">
        <v>12.704000000000001</v>
      </c>
      <c r="F73" s="5">
        <v>1.0469999999999999</v>
      </c>
      <c r="G73" s="5">
        <v>7.8719999999999999</v>
      </c>
      <c r="H73" s="5">
        <v>0.72299999999999998</v>
      </c>
      <c r="I73" s="7">
        <v>58.57</v>
      </c>
      <c r="J73" s="8">
        <f t="shared" si="8"/>
        <v>146.44351464435147</v>
      </c>
      <c r="K73" s="5">
        <v>10.256</v>
      </c>
      <c r="L73" s="5">
        <v>1.486</v>
      </c>
      <c r="M73" s="5">
        <v>7.36</v>
      </c>
      <c r="N73" s="5">
        <v>1.8089999999999999</v>
      </c>
    </row>
    <row r="74" spans="1:14">
      <c r="A74" s="9" t="s">
        <v>66</v>
      </c>
      <c r="B74" s="5">
        <v>638808</v>
      </c>
      <c r="C74" s="15">
        <v>1.3939999999999999</v>
      </c>
      <c r="D74" s="5">
        <f>SUM(C74,1)</f>
        <v>2.3940000000000001</v>
      </c>
      <c r="E74" s="5">
        <v>0.224</v>
      </c>
      <c r="F74" s="5">
        <v>3.5000000000000003E-2</v>
      </c>
      <c r="G74" s="5">
        <v>0.128</v>
      </c>
      <c r="H74" s="5">
        <v>3.5000000000000003E-2</v>
      </c>
      <c r="I74" s="7">
        <f>PRODUCT(1/D74,140)</f>
        <v>58.479532163742689</v>
      </c>
      <c r="J74" s="8">
        <f t="shared" si="8"/>
        <v>146.19883040935673</v>
      </c>
      <c r="K74" s="5">
        <v>0.08</v>
      </c>
      <c r="L74" s="5">
        <v>2.1999999999999999E-2</v>
      </c>
      <c r="M74" s="5">
        <v>4.8000000000000001E-2</v>
      </c>
      <c r="N74" s="5">
        <v>1.6E-2</v>
      </c>
    </row>
    <row r="75" spans="1:14">
      <c r="A75" s="9" t="s">
        <v>67</v>
      </c>
      <c r="B75" s="10">
        <v>424733</v>
      </c>
      <c r="C75" s="15">
        <v>1.3979999999999999</v>
      </c>
      <c r="D75" s="5">
        <f>SUM(C75,1)</f>
        <v>2.3979999999999997</v>
      </c>
      <c r="E75" s="5">
        <v>39.088000000000001</v>
      </c>
      <c r="F75" s="5">
        <v>0.85</v>
      </c>
      <c r="G75" s="5">
        <v>23.664000000000001</v>
      </c>
      <c r="H75" s="5">
        <v>1.4630000000000001</v>
      </c>
      <c r="I75" s="7">
        <f>PRODUCT(1/D75,140)</f>
        <v>58.381984987489581</v>
      </c>
      <c r="J75" s="8">
        <f t="shared" si="8"/>
        <v>145.95496246872395</v>
      </c>
      <c r="K75" s="5">
        <v>39.167999999999999</v>
      </c>
      <c r="L75" s="5">
        <v>3.4929999999999999</v>
      </c>
      <c r="M75" s="5">
        <v>26.896000000000001</v>
      </c>
      <c r="N75" s="5">
        <v>1.133</v>
      </c>
    </row>
    <row r="76" spans="1:14">
      <c r="A76" s="9" t="s">
        <v>68</v>
      </c>
      <c r="B76" s="10">
        <v>433065</v>
      </c>
      <c r="C76" s="15">
        <v>1.4079999999999999</v>
      </c>
      <c r="D76" s="5">
        <f>SUM(C76,1)</f>
        <v>2.4079999999999999</v>
      </c>
      <c r="E76" s="5">
        <v>440.67200000000003</v>
      </c>
      <c r="F76" s="5">
        <v>24.920999999999999</v>
      </c>
      <c r="G76" s="5">
        <v>195.76</v>
      </c>
      <c r="H76" s="5">
        <v>21.302</v>
      </c>
      <c r="I76" s="7">
        <f>PRODUCT(1/D76,140)</f>
        <v>58.139534883720927</v>
      </c>
      <c r="J76" s="8">
        <f t="shared" si="8"/>
        <v>145.34883720930233</v>
      </c>
      <c r="K76" s="5">
        <v>17.664000000000001</v>
      </c>
      <c r="L76" s="5">
        <v>2.8359999999999999</v>
      </c>
      <c r="M76" s="5">
        <v>10.976000000000001</v>
      </c>
      <c r="N76" s="5">
        <v>3.2509999999999999</v>
      </c>
    </row>
    <row r="77" spans="1:14" ht="15.75">
      <c r="A77" s="4" t="s">
        <v>69</v>
      </c>
      <c r="B77" s="5">
        <v>808625</v>
      </c>
      <c r="C77" s="17">
        <v>1.409</v>
      </c>
      <c r="D77" s="13">
        <v>2.4089999999999998</v>
      </c>
      <c r="E77" s="5">
        <v>378.49599999999998</v>
      </c>
      <c r="F77" s="5">
        <v>376.29899999999998</v>
      </c>
      <c r="G77" s="5">
        <v>1.8080000000000001</v>
      </c>
      <c r="H77" s="5">
        <v>0.51500000000000001</v>
      </c>
      <c r="I77" s="7">
        <v>40.15</v>
      </c>
      <c r="J77" s="8">
        <f t="shared" si="8"/>
        <v>145.28850145288501</v>
      </c>
      <c r="K77" s="5">
        <v>6.8</v>
      </c>
      <c r="L77" s="5">
        <v>0.53200000000000003</v>
      </c>
      <c r="M77" s="5">
        <v>4.8959999999999999</v>
      </c>
      <c r="N77" s="5">
        <v>0.45500000000000002</v>
      </c>
    </row>
    <row r="78" spans="1:14">
      <c r="A78" s="9">
        <v>50318</v>
      </c>
      <c r="B78" s="10">
        <v>111529</v>
      </c>
      <c r="C78" s="16">
        <v>1.44</v>
      </c>
      <c r="D78" s="5">
        <f>SUM(C78,1)</f>
        <v>2.44</v>
      </c>
      <c r="E78" s="5">
        <v>29.056000000000001</v>
      </c>
      <c r="F78" s="5">
        <v>0.47199999999999998</v>
      </c>
      <c r="G78" s="5">
        <v>15.343999999999999</v>
      </c>
      <c r="H78" s="5">
        <v>10.616</v>
      </c>
      <c r="I78" s="7">
        <f>PRODUCT(1/D78,140)</f>
        <v>57.377049180327873</v>
      </c>
      <c r="J78" s="8">
        <f t="shared" si="8"/>
        <v>143.44262295081967</v>
      </c>
      <c r="K78" s="5">
        <v>13.776</v>
      </c>
      <c r="L78" s="5">
        <v>1.018</v>
      </c>
      <c r="M78" s="5">
        <v>7.2160000000000002</v>
      </c>
      <c r="N78" s="5">
        <v>0.58799999999999997</v>
      </c>
    </row>
    <row r="79" spans="1:14" ht="15.75">
      <c r="A79" s="4" t="s">
        <v>70</v>
      </c>
      <c r="B79" s="5">
        <v>814129</v>
      </c>
      <c r="C79" s="14">
        <v>1.4450000000000001</v>
      </c>
      <c r="D79" s="6">
        <v>2.4449999999999998</v>
      </c>
      <c r="E79" s="5">
        <v>24.367999999999999</v>
      </c>
      <c r="F79" s="5">
        <v>1.367</v>
      </c>
      <c r="G79" s="5">
        <v>9.968</v>
      </c>
      <c r="H79" s="5">
        <v>0.43049999999999999</v>
      </c>
      <c r="I79" s="7">
        <v>57.26</v>
      </c>
      <c r="J79" s="8">
        <f t="shared" si="8"/>
        <v>143.14928425357874</v>
      </c>
      <c r="K79" s="5">
        <v>20.768000000000001</v>
      </c>
      <c r="L79" s="5">
        <v>0.95799999999999996</v>
      </c>
      <c r="M79" s="5">
        <v>9.3279999999999994</v>
      </c>
      <c r="N79" s="5">
        <v>0.80100000000000005</v>
      </c>
    </row>
    <row r="80" spans="1:14">
      <c r="A80" s="9" t="s">
        <v>71</v>
      </c>
      <c r="B80" s="5">
        <v>622006</v>
      </c>
      <c r="C80" s="15">
        <v>1.452</v>
      </c>
      <c r="D80" s="5">
        <f>SUM(C80,1)</f>
        <v>2.452</v>
      </c>
      <c r="E80" s="5">
        <v>36.927999999999997</v>
      </c>
      <c r="F80" s="5">
        <v>4.0640000000000001</v>
      </c>
      <c r="G80" s="5">
        <v>14.688000000000001</v>
      </c>
      <c r="H80" s="5">
        <v>3.0750000000000002</v>
      </c>
      <c r="I80" s="7">
        <f>PRODUCT(1/D80,140)</f>
        <v>57.096247960848288</v>
      </c>
      <c r="J80" s="8">
        <f t="shared" si="8"/>
        <v>142.74061990212073</v>
      </c>
      <c r="K80" s="5">
        <v>36.432000000000002</v>
      </c>
      <c r="L80" s="5">
        <v>12.491</v>
      </c>
      <c r="M80" s="5">
        <v>6.4960000000000004</v>
      </c>
      <c r="N80" s="5">
        <v>4.7080000000000002</v>
      </c>
    </row>
    <row r="81" spans="1:14">
      <c r="A81" s="11" t="s">
        <v>72</v>
      </c>
      <c r="B81" s="5">
        <v>954520</v>
      </c>
      <c r="C81" s="15">
        <v>1.4650000000000001</v>
      </c>
      <c r="D81" s="12">
        <f>SUM(C81,1)</f>
        <v>2.4649999999999999</v>
      </c>
      <c r="E81" s="5">
        <v>116.56</v>
      </c>
      <c r="F81" s="5">
        <v>2.7320000000000002</v>
      </c>
      <c r="G81" s="5">
        <v>53.055999999999997</v>
      </c>
      <c r="H81" s="5">
        <v>2.8380000000000001</v>
      </c>
      <c r="I81" s="5">
        <v>56.8</v>
      </c>
      <c r="J81" s="8">
        <f t="shared" si="8"/>
        <v>141.98782961460449</v>
      </c>
      <c r="K81" s="5">
        <v>114.304</v>
      </c>
      <c r="L81" s="5">
        <v>5.1660000000000004</v>
      </c>
      <c r="M81" s="5">
        <v>40.015999999999998</v>
      </c>
      <c r="N81" s="5">
        <v>13.073</v>
      </c>
    </row>
    <row r="82" spans="1:14">
      <c r="A82" s="9">
        <v>60418</v>
      </c>
      <c r="B82" s="10">
        <v>205851</v>
      </c>
      <c r="C82" s="15">
        <v>1.49</v>
      </c>
      <c r="D82" s="5">
        <f>SUM(C82,1)</f>
        <v>2.4900000000000002</v>
      </c>
      <c r="E82" s="5">
        <v>80.992000000000004</v>
      </c>
      <c r="F82" s="5">
        <v>47.933</v>
      </c>
      <c r="G82" s="5">
        <v>25.408000000000001</v>
      </c>
      <c r="H82" s="5">
        <v>0.73599999999999999</v>
      </c>
      <c r="I82" s="7">
        <f>PRODUCT(1/D82,140)</f>
        <v>56.224899598393563</v>
      </c>
      <c r="J82" s="8">
        <f t="shared" si="8"/>
        <v>140.56224899598391</v>
      </c>
      <c r="K82" s="5">
        <v>33.295999999999999</v>
      </c>
      <c r="L82" s="5">
        <v>3.4249999999999998</v>
      </c>
      <c r="M82" s="5">
        <v>18.704000000000001</v>
      </c>
      <c r="N82" s="5">
        <v>2.4790000000000001</v>
      </c>
    </row>
    <row r="83" spans="1:14">
      <c r="A83" s="9">
        <v>70306</v>
      </c>
      <c r="B83" s="10">
        <v>263361</v>
      </c>
      <c r="C83" s="15">
        <v>1.4970000000000001</v>
      </c>
      <c r="D83" s="5">
        <f>SUM(C83,1)</f>
        <v>2.4969999999999999</v>
      </c>
      <c r="E83" s="5">
        <v>259.40800000000002</v>
      </c>
      <c r="F83" s="5">
        <v>108.94499999999999</v>
      </c>
      <c r="G83" s="5">
        <v>25.231999999999999</v>
      </c>
      <c r="H83" s="5">
        <v>11.025</v>
      </c>
      <c r="I83" s="7">
        <f>PRODUCT(1/D83,140)</f>
        <v>56.067280736884264</v>
      </c>
      <c r="J83" s="8">
        <f t="shared" si="8"/>
        <v>140.16820184221066</v>
      </c>
      <c r="K83" s="5">
        <v>128.49600000000001</v>
      </c>
      <c r="L83" s="5">
        <v>19.725999999999999</v>
      </c>
      <c r="M83" s="5">
        <v>18.48</v>
      </c>
      <c r="N83" s="5">
        <v>64.650999999999996</v>
      </c>
    </row>
    <row r="84" spans="1:14" ht="15.75">
      <c r="A84" s="4" t="s">
        <v>73</v>
      </c>
      <c r="B84" s="5">
        <v>871316</v>
      </c>
      <c r="C84" s="14">
        <v>1.5049999999999999</v>
      </c>
      <c r="D84" s="6">
        <v>2.5049999999999999</v>
      </c>
      <c r="E84" s="5">
        <v>134.768</v>
      </c>
      <c r="F84" s="5">
        <v>11.635</v>
      </c>
      <c r="G84" s="5">
        <v>46.911999999999999</v>
      </c>
      <c r="H84" s="5">
        <v>1.4359999999999999</v>
      </c>
      <c r="I84" s="7">
        <v>55.887999999999998</v>
      </c>
      <c r="J84" s="8">
        <f t="shared" si="8"/>
        <v>139.72055888223554</v>
      </c>
      <c r="K84" s="5">
        <v>87.616</v>
      </c>
      <c r="L84" s="5">
        <v>16.402000000000001</v>
      </c>
      <c r="M84" s="5">
        <v>30.8</v>
      </c>
      <c r="N84" s="5">
        <v>4.3789999999999996</v>
      </c>
    </row>
    <row r="85" spans="1:14">
      <c r="A85" s="9" t="s">
        <v>74</v>
      </c>
      <c r="B85" s="10">
        <v>208169</v>
      </c>
      <c r="C85" s="15">
        <v>1.51</v>
      </c>
      <c r="D85" s="5">
        <f t="shared" ref="D85:D115" si="9">SUM(C85,1)</f>
        <v>2.5099999999999998</v>
      </c>
      <c r="E85" s="5">
        <v>23.712</v>
      </c>
      <c r="F85" s="5">
        <v>8.5009999999999994</v>
      </c>
      <c r="G85" s="5">
        <v>10.752000000000001</v>
      </c>
      <c r="H85" s="5">
        <v>0.72299999999999998</v>
      </c>
      <c r="I85" s="7">
        <f>PRODUCT(1/D85,140)</f>
        <v>55.776892430278892</v>
      </c>
      <c r="J85" s="8">
        <f t="shared" si="8"/>
        <v>139.44223107569724</v>
      </c>
      <c r="K85" s="5">
        <v>16.463999999999999</v>
      </c>
      <c r="L85" s="5">
        <v>2.016</v>
      </c>
      <c r="M85" s="5">
        <v>7.5359999999999996</v>
      </c>
      <c r="N85" s="5">
        <v>0.94899999999999995</v>
      </c>
    </row>
    <row r="86" spans="1:14">
      <c r="A86" s="9" t="s">
        <v>75</v>
      </c>
      <c r="B86" s="5">
        <v>633180</v>
      </c>
      <c r="C86" s="15">
        <v>1.5168999999999999</v>
      </c>
      <c r="D86" s="5">
        <f t="shared" si="9"/>
        <v>2.5168999999999997</v>
      </c>
      <c r="E86" s="5">
        <v>13.04</v>
      </c>
      <c r="F86" s="5">
        <v>1.4650000000000001</v>
      </c>
      <c r="G86" s="5">
        <v>4.6399999999999997</v>
      </c>
      <c r="H86" s="5">
        <v>0.443</v>
      </c>
      <c r="I86" s="7">
        <f>PRODUCT(1/D86,140)</f>
        <v>55.623981882474475</v>
      </c>
      <c r="J86" s="8">
        <f t="shared" si="8"/>
        <v>139.0599547061862</v>
      </c>
      <c r="K86" s="5">
        <v>15.423999999999999</v>
      </c>
      <c r="L86" s="5">
        <v>7.2670000000000003</v>
      </c>
      <c r="M86" s="5">
        <v>4.5919999999999996</v>
      </c>
      <c r="N86" s="5">
        <v>1.0980000000000001</v>
      </c>
    </row>
    <row r="87" spans="1:14">
      <c r="A87" s="9">
        <v>50802</v>
      </c>
      <c r="B87" s="10">
        <v>148646</v>
      </c>
      <c r="C87" s="16">
        <v>1.52</v>
      </c>
      <c r="D87" s="5">
        <f t="shared" si="9"/>
        <v>2.52</v>
      </c>
      <c r="E87" s="5">
        <v>18.928000000000001</v>
      </c>
      <c r="F87" s="5">
        <v>3.4940000000000002</v>
      </c>
      <c r="G87" s="5">
        <v>8.16</v>
      </c>
      <c r="H87" s="5">
        <v>1.7649999999999999</v>
      </c>
      <c r="I87" s="7">
        <f>PRODUCT(1/D87,140)</f>
        <v>55.55555555555555</v>
      </c>
      <c r="J87" s="8">
        <f t="shared" si="8"/>
        <v>138.88888888888889</v>
      </c>
      <c r="K87" s="5">
        <v>11.536</v>
      </c>
      <c r="L87" s="5">
        <v>1.9810000000000001</v>
      </c>
      <c r="M87" s="5">
        <v>6.2080000000000002</v>
      </c>
      <c r="N87" s="5">
        <v>1.216</v>
      </c>
    </row>
    <row r="88" spans="1:14">
      <c r="A88" s="9">
        <v>60719</v>
      </c>
      <c r="B88" s="10">
        <v>220020</v>
      </c>
      <c r="C88" s="15">
        <v>1.532</v>
      </c>
      <c r="D88" s="5">
        <f t="shared" si="9"/>
        <v>2.532</v>
      </c>
      <c r="E88" s="5">
        <v>66.927999999999997</v>
      </c>
      <c r="F88" s="5">
        <v>11.558</v>
      </c>
      <c r="G88" s="5">
        <v>34.048000000000002</v>
      </c>
      <c r="H88" s="5">
        <v>11.018000000000001</v>
      </c>
      <c r="I88" s="7">
        <f>PRODUCT(1/D88,140)</f>
        <v>55.292259083728283</v>
      </c>
      <c r="J88" s="8">
        <f t="shared" si="8"/>
        <v>138.23064770932069</v>
      </c>
      <c r="K88" s="5">
        <v>53.152000000000001</v>
      </c>
      <c r="L88" s="5">
        <v>2.2709999999999999</v>
      </c>
      <c r="M88" s="5">
        <v>38.991999999999997</v>
      </c>
      <c r="N88" s="5">
        <v>32.996000000000002</v>
      </c>
    </row>
    <row r="89" spans="1:14">
      <c r="A89" s="9">
        <v>90102</v>
      </c>
      <c r="B89" s="10">
        <v>338895</v>
      </c>
      <c r="C89" s="15">
        <v>1.5469999999999999</v>
      </c>
      <c r="D89" s="5">
        <f t="shared" si="9"/>
        <v>2.5469999999999997</v>
      </c>
      <c r="E89" s="5">
        <v>27.44</v>
      </c>
      <c r="F89" s="5">
        <v>2.2719999999999998</v>
      </c>
      <c r="G89" s="5">
        <v>11.36</v>
      </c>
      <c r="H89" s="5">
        <v>1.569</v>
      </c>
      <c r="I89" s="7">
        <f>PRODUCT(1/D89,140)</f>
        <v>54.966627404789953</v>
      </c>
      <c r="J89" s="8">
        <f t="shared" si="8"/>
        <v>137.4165685119749</v>
      </c>
      <c r="K89" s="5">
        <v>11.968</v>
      </c>
      <c r="L89" s="5">
        <v>1.2470000000000001</v>
      </c>
      <c r="M89" s="5">
        <v>7.6959999999999997</v>
      </c>
      <c r="N89" s="5">
        <v>0.84799999999999998</v>
      </c>
    </row>
    <row r="90" spans="1:14">
      <c r="A90" s="4" t="s">
        <v>76</v>
      </c>
      <c r="B90" s="10">
        <v>722604</v>
      </c>
      <c r="C90" s="15">
        <v>1.5489999999999999</v>
      </c>
      <c r="D90" s="5">
        <f t="shared" si="9"/>
        <v>2.5489999999999999</v>
      </c>
      <c r="E90" s="5">
        <v>126.672</v>
      </c>
      <c r="F90" s="5">
        <v>1.23</v>
      </c>
      <c r="G90" s="5">
        <v>74.816000000000003</v>
      </c>
      <c r="H90" s="5">
        <v>0.52300000000000002</v>
      </c>
      <c r="I90" s="7">
        <v>54.92</v>
      </c>
      <c r="J90" s="8">
        <f t="shared" si="8"/>
        <v>137.30874852883485</v>
      </c>
      <c r="K90" s="5">
        <v>121.104</v>
      </c>
      <c r="L90" s="5">
        <v>1.1259999999999999</v>
      </c>
      <c r="M90" s="5">
        <v>81.055999999999997</v>
      </c>
      <c r="N90" s="5">
        <v>7.9880000000000004</v>
      </c>
    </row>
    <row r="91" spans="1:14">
      <c r="A91" s="9" t="s">
        <v>77</v>
      </c>
      <c r="B91" s="10">
        <v>430151</v>
      </c>
      <c r="C91" s="15">
        <v>1.5669999999999999</v>
      </c>
      <c r="D91" s="5">
        <f t="shared" si="9"/>
        <v>2.5670000000000002</v>
      </c>
      <c r="E91" s="5">
        <v>211.31200000000001</v>
      </c>
      <c r="F91" s="5">
        <v>11.744</v>
      </c>
      <c r="G91" s="5">
        <v>72.975999999999999</v>
      </c>
      <c r="H91" s="5">
        <v>1.2270000000000001</v>
      </c>
      <c r="I91" s="7">
        <f t="shared" ref="I91:I97" si="10">PRODUCT(1/D91,140)</f>
        <v>54.538371640046741</v>
      </c>
      <c r="J91" s="8">
        <f t="shared" si="8"/>
        <v>136.34592910011685</v>
      </c>
      <c r="K91" s="5">
        <v>168.11199999999999</v>
      </c>
      <c r="L91" s="5">
        <v>2.5470000000000002</v>
      </c>
      <c r="M91" s="5">
        <v>63.872</v>
      </c>
      <c r="N91" s="5">
        <v>1.1879999999999999</v>
      </c>
    </row>
    <row r="92" spans="1:14">
      <c r="A92" s="9" t="s">
        <v>78</v>
      </c>
      <c r="B92" s="10">
        <v>349510</v>
      </c>
      <c r="C92" s="15">
        <v>1.6080000000000001</v>
      </c>
      <c r="D92" s="5">
        <f t="shared" si="9"/>
        <v>2.6080000000000001</v>
      </c>
      <c r="E92" s="5">
        <v>56.192</v>
      </c>
      <c r="F92" s="5">
        <v>4.0999999999999996</v>
      </c>
      <c r="G92" s="5">
        <v>31.84</v>
      </c>
      <c r="H92" s="5">
        <v>2.843</v>
      </c>
      <c r="I92" s="7">
        <f t="shared" si="10"/>
        <v>53.680981595092028</v>
      </c>
      <c r="J92" s="8">
        <f t="shared" si="8"/>
        <v>134.20245398773005</v>
      </c>
      <c r="K92" s="5">
        <v>53.328000000000003</v>
      </c>
      <c r="L92" s="5">
        <v>3.9950000000000001</v>
      </c>
      <c r="M92" s="5">
        <v>32.816000000000003</v>
      </c>
      <c r="N92" s="5">
        <v>4.2640000000000002</v>
      </c>
    </row>
    <row r="93" spans="1:14">
      <c r="A93" s="9" t="s">
        <v>79</v>
      </c>
      <c r="B93" s="10">
        <v>452685</v>
      </c>
      <c r="C93" s="15">
        <v>1.613</v>
      </c>
      <c r="D93" s="5">
        <f t="shared" si="9"/>
        <v>2.613</v>
      </c>
      <c r="E93" s="5">
        <v>9.8239999999999998</v>
      </c>
      <c r="F93" s="5">
        <v>3.0910000000000002</v>
      </c>
      <c r="G93" s="5">
        <v>2.9119999999999999</v>
      </c>
      <c r="H93" s="5">
        <v>0.252</v>
      </c>
      <c r="I93" s="7">
        <f t="shared" si="10"/>
        <v>53.578262533486416</v>
      </c>
      <c r="J93" s="8">
        <f t="shared" si="8"/>
        <v>133.94565633371604</v>
      </c>
      <c r="K93" s="5">
        <v>7.2320000000000002</v>
      </c>
      <c r="L93" s="5">
        <v>1.339</v>
      </c>
      <c r="M93" s="5">
        <v>2.032</v>
      </c>
      <c r="N93" s="5">
        <v>0.34899999999999998</v>
      </c>
    </row>
    <row r="94" spans="1:14">
      <c r="A94" s="9">
        <v>80605</v>
      </c>
      <c r="B94" s="10">
        <v>313299</v>
      </c>
      <c r="C94" s="15">
        <v>1.6397999999999999</v>
      </c>
      <c r="D94" s="5">
        <f t="shared" si="9"/>
        <v>2.6398000000000001</v>
      </c>
      <c r="E94" s="5">
        <v>19.184000000000001</v>
      </c>
      <c r="F94" s="5">
        <v>0.92400000000000004</v>
      </c>
      <c r="G94" s="5">
        <v>7.12</v>
      </c>
      <c r="H94" s="5">
        <v>0.113</v>
      </c>
      <c r="I94" s="7">
        <f t="shared" si="10"/>
        <v>53.034320781877412</v>
      </c>
      <c r="J94" s="8">
        <f t="shared" si="8"/>
        <v>132.58580195469352</v>
      </c>
      <c r="K94" s="5">
        <v>16.399999999999999</v>
      </c>
      <c r="L94" s="5">
        <v>0.97199999999999998</v>
      </c>
      <c r="M94" s="5">
        <v>6.7039999999999997</v>
      </c>
      <c r="N94" s="5">
        <v>0.14699999999999999</v>
      </c>
    </row>
    <row r="95" spans="1:14">
      <c r="A95" s="9">
        <v>80928</v>
      </c>
      <c r="B95" s="10">
        <v>326115</v>
      </c>
      <c r="C95" s="15">
        <v>1.6919999999999999</v>
      </c>
      <c r="D95" s="5">
        <f t="shared" si="9"/>
        <v>2.6920000000000002</v>
      </c>
      <c r="E95" s="5">
        <v>251.15199999999999</v>
      </c>
      <c r="F95" s="5">
        <v>61.418999999999997</v>
      </c>
      <c r="G95" s="5">
        <v>47.887999999999998</v>
      </c>
      <c r="H95" s="5">
        <v>67.67</v>
      </c>
      <c r="I95" s="7">
        <f t="shared" si="10"/>
        <v>52.005943536404153</v>
      </c>
      <c r="J95" s="8">
        <f t="shared" si="8"/>
        <v>130.01485884101038</v>
      </c>
      <c r="K95" s="5">
        <v>22.256</v>
      </c>
      <c r="L95" s="5">
        <v>3.7589999999999999</v>
      </c>
      <c r="M95" s="5">
        <v>10.384</v>
      </c>
      <c r="N95" s="5">
        <v>1.159</v>
      </c>
    </row>
    <row r="96" spans="1:14">
      <c r="A96" s="9">
        <v>91020</v>
      </c>
      <c r="B96" s="10">
        <v>373458</v>
      </c>
      <c r="C96" s="15">
        <v>1.71</v>
      </c>
      <c r="D96" s="5">
        <f t="shared" si="9"/>
        <v>2.71</v>
      </c>
      <c r="E96" s="5">
        <v>35.840000000000003</v>
      </c>
      <c r="F96" s="5">
        <v>3.3942999999999999</v>
      </c>
      <c r="G96" s="5">
        <v>8.6720000000000006</v>
      </c>
      <c r="H96" s="5">
        <v>1.006</v>
      </c>
      <c r="I96" s="7">
        <f t="shared" si="10"/>
        <v>51.660516605166052</v>
      </c>
      <c r="J96" s="8">
        <f t="shared" si="8"/>
        <v>129.15129151291512</v>
      </c>
      <c r="K96" s="5">
        <v>29.584</v>
      </c>
      <c r="L96" s="5">
        <v>7.9219999999999997</v>
      </c>
      <c r="M96" s="5">
        <v>7.1040000000000001</v>
      </c>
      <c r="N96" s="5">
        <v>1.129</v>
      </c>
    </row>
    <row r="97" spans="1:14">
      <c r="A97" s="4" t="s">
        <v>80</v>
      </c>
      <c r="B97" s="10">
        <v>682269</v>
      </c>
      <c r="C97" s="15">
        <v>1.72</v>
      </c>
      <c r="D97" s="5">
        <f t="shared" si="9"/>
        <v>2.7199999999999998</v>
      </c>
      <c r="E97" s="5">
        <v>12.768000000000001</v>
      </c>
      <c r="F97" s="5">
        <v>346.68</v>
      </c>
      <c r="G97" s="5">
        <v>1.968</v>
      </c>
      <c r="H97" s="5">
        <v>14.010999999999999</v>
      </c>
      <c r="I97" s="7">
        <f t="shared" si="10"/>
        <v>51.470588235294123</v>
      </c>
      <c r="J97" s="8">
        <f t="shared" si="8"/>
        <v>128.6764705882353</v>
      </c>
      <c r="K97" s="5">
        <v>355.13600000000002</v>
      </c>
      <c r="L97" s="5">
        <v>38.018000000000001</v>
      </c>
      <c r="M97" s="5">
        <v>264.62400000000002</v>
      </c>
      <c r="N97" s="5">
        <v>43.994999999999997</v>
      </c>
    </row>
    <row r="98" spans="1:14">
      <c r="A98" s="5" t="s">
        <v>81</v>
      </c>
      <c r="B98" s="10">
        <v>883832</v>
      </c>
      <c r="C98" s="15">
        <v>1.722</v>
      </c>
      <c r="D98" s="12">
        <f t="shared" si="9"/>
        <v>2.722</v>
      </c>
      <c r="E98" s="5">
        <v>372.32</v>
      </c>
      <c r="F98" s="5">
        <v>13.76</v>
      </c>
      <c r="G98" s="5">
        <v>55.136000000000003</v>
      </c>
      <c r="H98" s="5">
        <v>1.552</v>
      </c>
      <c r="I98" s="7">
        <v>51.432000000000002</v>
      </c>
      <c r="J98" s="8">
        <f t="shared" si="8"/>
        <v>128.58192505510655</v>
      </c>
      <c r="K98" s="5">
        <v>193.31200000000001</v>
      </c>
      <c r="L98" s="5">
        <v>13.36</v>
      </c>
      <c r="M98" s="5">
        <v>17.648</v>
      </c>
      <c r="N98" s="5">
        <v>0.42599999999999999</v>
      </c>
    </row>
    <row r="99" spans="1:14">
      <c r="A99" s="9" t="s">
        <v>82</v>
      </c>
      <c r="B99" s="10">
        <v>433509</v>
      </c>
      <c r="C99" s="15">
        <v>1.7270000000000001</v>
      </c>
      <c r="D99" s="5">
        <f t="shared" si="9"/>
        <v>2.7270000000000003</v>
      </c>
      <c r="E99" s="5">
        <v>114.304</v>
      </c>
      <c r="F99" s="5">
        <v>1.643</v>
      </c>
      <c r="G99" s="5">
        <v>54.576000000000001</v>
      </c>
      <c r="H99" s="5">
        <v>8.6980000000000004</v>
      </c>
      <c r="I99" s="7">
        <f t="shared" ref="I99:I106" si="11">PRODUCT(1/D99,140)</f>
        <v>51.338467180051332</v>
      </c>
      <c r="J99" s="8">
        <f t="shared" si="8"/>
        <v>128.34616795012835</v>
      </c>
      <c r="K99" s="5">
        <v>103.184</v>
      </c>
      <c r="L99" s="5">
        <v>2.2309999999999999</v>
      </c>
      <c r="M99" s="5">
        <v>11.936</v>
      </c>
      <c r="N99" s="5">
        <v>1.8979999999999999</v>
      </c>
    </row>
    <row r="100" spans="1:14">
      <c r="A100" s="9" t="s">
        <v>83</v>
      </c>
      <c r="B100" s="10">
        <v>512035</v>
      </c>
      <c r="C100" s="15">
        <v>1.728</v>
      </c>
      <c r="D100" s="5">
        <f t="shared" si="9"/>
        <v>2.7279999999999998</v>
      </c>
      <c r="E100" s="5">
        <v>76.144000000000005</v>
      </c>
      <c r="F100" s="5">
        <v>12.945</v>
      </c>
      <c r="G100" s="5">
        <v>18.32</v>
      </c>
      <c r="H100" s="5">
        <v>0.72299999999999998</v>
      </c>
      <c r="I100" s="7">
        <f t="shared" si="11"/>
        <v>51.319648093841643</v>
      </c>
      <c r="J100" s="8">
        <f t="shared" si="8"/>
        <v>128.29912023460412</v>
      </c>
      <c r="K100" s="5">
        <v>252.816</v>
      </c>
      <c r="L100" s="5">
        <v>41.750999999999998</v>
      </c>
      <c r="M100" s="5">
        <v>24.751999999999999</v>
      </c>
      <c r="N100" s="5">
        <v>1.8740000000000001</v>
      </c>
    </row>
    <row r="101" spans="1:14">
      <c r="A101" s="9">
        <v>90113</v>
      </c>
      <c r="B101" s="10">
        <v>339852</v>
      </c>
      <c r="C101" s="15">
        <v>1.7493000000000001</v>
      </c>
      <c r="D101" s="5">
        <f t="shared" si="9"/>
        <v>2.7492999999999999</v>
      </c>
      <c r="E101" s="5">
        <v>9.0399999999999991</v>
      </c>
      <c r="F101" s="5">
        <v>0.91500000000000004</v>
      </c>
      <c r="G101" s="5">
        <v>5.8719999999999999</v>
      </c>
      <c r="H101" s="5">
        <v>0.622</v>
      </c>
      <c r="I101" s="7">
        <f t="shared" si="11"/>
        <v>50.922052886189213</v>
      </c>
      <c r="J101" s="8">
        <f t="shared" si="8"/>
        <v>127.30513221547304</v>
      </c>
      <c r="K101" s="5">
        <v>8.2080000000000002</v>
      </c>
      <c r="L101" s="5">
        <v>0.45200000000000001</v>
      </c>
      <c r="M101" s="5">
        <v>2.496</v>
      </c>
      <c r="N101" s="5">
        <v>2.774</v>
      </c>
    </row>
    <row r="102" spans="1:14">
      <c r="A102" s="9" t="s">
        <v>84</v>
      </c>
      <c r="B102" s="5">
        <v>634795</v>
      </c>
      <c r="C102" s="15">
        <v>1.758</v>
      </c>
      <c r="D102" s="5">
        <f t="shared" si="9"/>
        <v>2.758</v>
      </c>
      <c r="E102" s="5">
        <v>14.79</v>
      </c>
      <c r="F102" s="5">
        <v>2.681</v>
      </c>
      <c r="G102" s="5">
        <v>5.3440000000000003</v>
      </c>
      <c r="H102" s="5">
        <v>0.151</v>
      </c>
      <c r="I102" s="7">
        <f t="shared" si="11"/>
        <v>50.761421319796952</v>
      </c>
      <c r="J102" s="8">
        <f t="shared" si="8"/>
        <v>126.90355329949239</v>
      </c>
      <c r="K102" s="5">
        <v>10.8</v>
      </c>
      <c r="L102" s="5">
        <v>0.34899999999999998</v>
      </c>
      <c r="M102" s="5">
        <v>4.3360000000000003</v>
      </c>
      <c r="N102" s="5">
        <v>0.187</v>
      </c>
    </row>
    <row r="103" spans="1:14">
      <c r="A103" s="9" t="s">
        <v>85</v>
      </c>
      <c r="B103" s="10">
        <v>451901</v>
      </c>
      <c r="C103" s="15">
        <v>1.77</v>
      </c>
      <c r="D103" s="5">
        <f t="shared" si="9"/>
        <v>2.77</v>
      </c>
      <c r="E103" s="5">
        <v>27.552</v>
      </c>
      <c r="F103" s="5">
        <v>1.395</v>
      </c>
      <c r="G103" s="5">
        <v>11.343999999999999</v>
      </c>
      <c r="H103" s="5">
        <v>0.26200000000000001</v>
      </c>
      <c r="I103" s="7">
        <f t="shared" si="11"/>
        <v>50.541516245487365</v>
      </c>
      <c r="J103" s="8">
        <f t="shared" si="8"/>
        <v>126.35379061371842</v>
      </c>
      <c r="K103" s="5">
        <v>23.792000000000002</v>
      </c>
      <c r="L103" s="5">
        <v>0.90600000000000003</v>
      </c>
      <c r="M103" s="5">
        <v>9.9039999999999999</v>
      </c>
      <c r="N103" s="5">
        <v>0.24</v>
      </c>
    </row>
    <row r="104" spans="1:14">
      <c r="A104" s="9" t="s">
        <v>86</v>
      </c>
      <c r="B104" s="10">
        <v>536831</v>
      </c>
      <c r="C104" s="15">
        <v>1.7729999999999999</v>
      </c>
      <c r="D104" s="5">
        <f t="shared" si="9"/>
        <v>2.7729999999999997</v>
      </c>
      <c r="E104" s="5">
        <v>68.432000000000002</v>
      </c>
      <c r="F104" s="5">
        <v>9.6560000000000006</v>
      </c>
      <c r="G104" s="5">
        <v>32.192</v>
      </c>
      <c r="H104" s="5">
        <v>7.0140000000000002</v>
      </c>
      <c r="I104" s="7">
        <f t="shared" si="11"/>
        <v>50.486837360259649</v>
      </c>
      <c r="J104" s="8">
        <f t="shared" si="8"/>
        <v>126.21709340064913</v>
      </c>
      <c r="K104" s="5">
        <v>61.183999999999997</v>
      </c>
      <c r="L104" s="5">
        <v>9.3550000000000004</v>
      </c>
      <c r="M104" s="5">
        <v>17.423999999999999</v>
      </c>
      <c r="N104" s="5">
        <v>14.39</v>
      </c>
    </row>
    <row r="105" spans="1:14">
      <c r="A105" s="9" t="s">
        <v>87</v>
      </c>
      <c r="B105" s="10">
        <v>518626</v>
      </c>
      <c r="C105" s="15">
        <v>1.798</v>
      </c>
      <c r="D105" s="5">
        <f t="shared" si="9"/>
        <v>2.798</v>
      </c>
      <c r="E105" s="5">
        <v>72.736000000000004</v>
      </c>
      <c r="F105" s="5">
        <v>8.7680000000000007</v>
      </c>
      <c r="G105" s="5">
        <v>5.4240000000000004</v>
      </c>
      <c r="H105" s="5">
        <v>0.52200000000000002</v>
      </c>
      <c r="I105" s="7">
        <f t="shared" si="11"/>
        <v>50.035739814152969</v>
      </c>
      <c r="J105" s="8">
        <f t="shared" si="8"/>
        <v>125.08934953538241</v>
      </c>
      <c r="K105" s="5">
        <v>12.352</v>
      </c>
      <c r="L105" s="5">
        <v>3.4169999999999998</v>
      </c>
      <c r="M105" s="5">
        <v>3.7280000000000002</v>
      </c>
      <c r="N105" s="5">
        <v>0.50800000000000001</v>
      </c>
    </row>
    <row r="106" spans="1:14">
      <c r="A106" s="9" t="s">
        <v>88</v>
      </c>
      <c r="B106" s="10">
        <v>458521</v>
      </c>
      <c r="C106" s="15">
        <v>1.8580000000000001</v>
      </c>
      <c r="D106" s="5">
        <f t="shared" si="9"/>
        <v>2.8580000000000001</v>
      </c>
      <c r="E106" s="5">
        <v>390.512</v>
      </c>
      <c r="F106" s="5">
        <v>9.2710000000000008</v>
      </c>
      <c r="G106" s="5">
        <v>331.72800000000001</v>
      </c>
      <c r="H106" s="5">
        <v>7.3209999999999997</v>
      </c>
      <c r="I106" s="7">
        <f t="shared" si="11"/>
        <v>48.985304408677401</v>
      </c>
      <c r="J106" s="8">
        <f t="shared" si="8"/>
        <v>122.4632610216935</v>
      </c>
      <c r="K106" s="5">
        <v>527.44000000000005</v>
      </c>
      <c r="L106" s="5">
        <v>45.396000000000001</v>
      </c>
      <c r="M106" s="5">
        <v>218.14400000000001</v>
      </c>
      <c r="N106" s="5">
        <v>69.010000000000005</v>
      </c>
    </row>
    <row r="107" spans="1:14">
      <c r="A107" s="5" t="s">
        <v>89</v>
      </c>
      <c r="B107" s="10">
        <v>945521</v>
      </c>
      <c r="C107" s="15">
        <v>1.86</v>
      </c>
      <c r="D107" s="12">
        <f t="shared" si="9"/>
        <v>2.8600000000000003</v>
      </c>
      <c r="E107" s="5">
        <v>78.400000000000006</v>
      </c>
      <c r="F107" s="5">
        <v>2.1669999999999998</v>
      </c>
      <c r="G107" s="5">
        <v>62.112000000000002</v>
      </c>
      <c r="H107" s="5">
        <v>0.627</v>
      </c>
      <c r="I107" s="7">
        <v>48.951000000000001</v>
      </c>
      <c r="J107" s="8">
        <f t="shared" si="8"/>
        <v>122.37762237762237</v>
      </c>
      <c r="K107" s="5">
        <v>13.167999999999999</v>
      </c>
      <c r="L107" s="5">
        <v>1.6459999999999999</v>
      </c>
      <c r="M107" s="5">
        <v>4.8639999999999999</v>
      </c>
      <c r="N107" s="5">
        <v>0.45200000000000001</v>
      </c>
    </row>
    <row r="108" spans="1:14">
      <c r="A108" s="4" t="s">
        <v>90</v>
      </c>
      <c r="B108" s="10">
        <v>780845</v>
      </c>
      <c r="C108" s="15">
        <v>1.87</v>
      </c>
      <c r="D108" s="5">
        <f t="shared" si="9"/>
        <v>2.87</v>
      </c>
      <c r="E108" s="5">
        <v>26.495999999999999</v>
      </c>
      <c r="F108" s="5">
        <v>2.718</v>
      </c>
      <c r="G108" s="5">
        <v>14.704000000000001</v>
      </c>
      <c r="H108" s="5">
        <v>2.8940000000000001</v>
      </c>
      <c r="I108" s="5">
        <v>48.78</v>
      </c>
      <c r="J108" s="8">
        <f t="shared" si="8"/>
        <v>121.95121951219511</v>
      </c>
      <c r="K108" s="5">
        <v>16.512</v>
      </c>
      <c r="L108" s="5">
        <v>2.5880000000000001</v>
      </c>
      <c r="M108" s="5">
        <v>8.08</v>
      </c>
      <c r="N108" s="5">
        <v>1.9239999999999999</v>
      </c>
    </row>
    <row r="109" spans="1:14">
      <c r="A109" s="9">
        <v>60908</v>
      </c>
      <c r="B109" s="10">
        <v>228581</v>
      </c>
      <c r="C109" s="15">
        <v>1.8835999999999999</v>
      </c>
      <c r="D109" s="5">
        <f t="shared" si="9"/>
        <v>2.8835999999999999</v>
      </c>
      <c r="E109" s="5">
        <v>18.928000000000001</v>
      </c>
      <c r="F109" s="5">
        <v>1.155</v>
      </c>
      <c r="G109" s="5">
        <v>7.3120000000000003</v>
      </c>
      <c r="H109" s="5">
        <v>0.64300000000000002</v>
      </c>
      <c r="I109" s="7">
        <f>PRODUCT(1/D109,140)</f>
        <v>48.550423082258291</v>
      </c>
      <c r="J109" s="8">
        <f t="shared" si="8"/>
        <v>121.37605770564572</v>
      </c>
      <c r="K109" s="5">
        <v>17.968</v>
      </c>
      <c r="L109" s="5">
        <v>1.056</v>
      </c>
      <c r="M109" s="5">
        <v>6.64</v>
      </c>
      <c r="N109" s="5">
        <v>0.68799999999999994</v>
      </c>
    </row>
    <row r="110" spans="1:14">
      <c r="A110" s="9">
        <v>50315</v>
      </c>
      <c r="B110" s="10">
        <v>111063</v>
      </c>
      <c r="C110" s="16">
        <v>1.9490000000000001</v>
      </c>
      <c r="D110" s="5">
        <f t="shared" si="9"/>
        <v>2.9489999999999998</v>
      </c>
      <c r="E110" s="5">
        <v>97.248000000000005</v>
      </c>
      <c r="F110" s="5">
        <v>14.637</v>
      </c>
      <c r="G110" s="5">
        <v>24.975999999999999</v>
      </c>
      <c r="H110" s="5">
        <v>1.4710000000000001</v>
      </c>
      <c r="I110" s="7">
        <f>PRODUCT(1/D110,140)</f>
        <v>47.473719905052562</v>
      </c>
      <c r="J110" s="8">
        <f t="shared" si="8"/>
        <v>118.6842997626314</v>
      </c>
      <c r="K110" s="5">
        <v>41.744</v>
      </c>
      <c r="L110" s="5">
        <v>10.808999999999999</v>
      </c>
      <c r="M110" s="5">
        <v>18</v>
      </c>
      <c r="N110" s="5">
        <v>3.0649999999999999</v>
      </c>
    </row>
    <row r="111" spans="1:14">
      <c r="A111" s="9" t="s">
        <v>91</v>
      </c>
      <c r="B111" s="10">
        <v>306778</v>
      </c>
      <c r="C111" s="15">
        <v>1.95</v>
      </c>
      <c r="D111" s="5">
        <f t="shared" si="9"/>
        <v>2.95</v>
      </c>
      <c r="E111" s="5">
        <v>32.880000000000003</v>
      </c>
      <c r="F111" s="5">
        <v>9.9619999999999997</v>
      </c>
      <c r="G111" s="5">
        <v>7.7119999999999997</v>
      </c>
      <c r="H111" s="5">
        <v>0.49199999999999999</v>
      </c>
      <c r="I111" s="7">
        <f>PRODUCT(1/D111,140)</f>
        <v>47.457627118644069</v>
      </c>
      <c r="J111" s="8">
        <f t="shared" si="8"/>
        <v>118.64406779661016</v>
      </c>
      <c r="K111" s="5">
        <v>11.423999999999999</v>
      </c>
      <c r="L111" s="5">
        <v>0.98499999999999999</v>
      </c>
      <c r="M111" s="5">
        <v>6.7519999999999998</v>
      </c>
      <c r="N111" s="5">
        <v>0.374</v>
      </c>
    </row>
    <row r="112" spans="1:14">
      <c r="A112" s="11" t="s">
        <v>92</v>
      </c>
      <c r="B112" s="10">
        <v>1004168</v>
      </c>
      <c r="C112" s="15">
        <v>1.954</v>
      </c>
      <c r="D112" s="12">
        <f t="shared" si="9"/>
        <v>2.9539999999999997</v>
      </c>
      <c r="E112" s="5">
        <v>10.448</v>
      </c>
      <c r="F112" s="5">
        <v>2.883</v>
      </c>
      <c r="G112" s="5">
        <v>5.5519999999999996</v>
      </c>
      <c r="H112" s="5">
        <v>0.41699999999999998</v>
      </c>
      <c r="I112" s="5">
        <v>47.39</v>
      </c>
      <c r="J112" s="8">
        <f t="shared" si="8"/>
        <v>118.4834123222749</v>
      </c>
      <c r="K112" s="5">
        <v>8.56</v>
      </c>
      <c r="L112" s="5">
        <v>0.23</v>
      </c>
      <c r="M112" s="5">
        <v>5.1040000000000001</v>
      </c>
      <c r="N112" s="5">
        <v>0.48599999999999999</v>
      </c>
    </row>
    <row r="113" spans="1:14">
      <c r="A113" s="4" t="s">
        <v>93</v>
      </c>
      <c r="B113" s="10">
        <v>671231</v>
      </c>
      <c r="C113" s="15">
        <v>1.96</v>
      </c>
      <c r="D113" s="5">
        <f t="shared" si="9"/>
        <v>2.96</v>
      </c>
      <c r="E113" s="5">
        <v>10.848000000000001</v>
      </c>
      <c r="F113" s="5">
        <v>1.67</v>
      </c>
      <c r="G113" s="5">
        <v>4.88</v>
      </c>
      <c r="H113" s="5">
        <v>0.82299999999999995</v>
      </c>
      <c r="I113" s="7">
        <f>PRODUCT(1/D113,140)</f>
        <v>47.297297297297298</v>
      </c>
      <c r="J113" s="8">
        <f t="shared" si="8"/>
        <v>118.24324324324324</v>
      </c>
      <c r="K113" s="5">
        <v>7.44</v>
      </c>
      <c r="L113" s="5">
        <v>1.022</v>
      </c>
      <c r="M113" s="5">
        <v>4</v>
      </c>
      <c r="N113" s="5">
        <v>0.871</v>
      </c>
    </row>
    <row r="114" spans="1:14">
      <c r="A114" s="9">
        <v>81008</v>
      </c>
      <c r="B114" s="10">
        <v>331093</v>
      </c>
      <c r="C114" s="15">
        <v>1.9670000000000001</v>
      </c>
      <c r="D114" s="5">
        <f t="shared" si="9"/>
        <v>2.9670000000000001</v>
      </c>
      <c r="E114" s="5">
        <v>166.91200000000001</v>
      </c>
      <c r="F114" s="5">
        <v>33.378999999999998</v>
      </c>
      <c r="G114" s="5">
        <v>111.29600000000001</v>
      </c>
      <c r="H114" s="5">
        <v>1.9339999999999999</v>
      </c>
      <c r="I114" s="7">
        <f>PRODUCT(1/D114,140)</f>
        <v>47.185709470845971</v>
      </c>
      <c r="J114" s="8">
        <f t="shared" si="8"/>
        <v>117.96427367711492</v>
      </c>
      <c r="K114" s="5">
        <v>167.72800000000001</v>
      </c>
      <c r="L114" s="5">
        <v>24.736000000000001</v>
      </c>
      <c r="M114" s="5">
        <v>106.416</v>
      </c>
      <c r="N114" s="5">
        <v>5.69</v>
      </c>
    </row>
    <row r="115" spans="1:14">
      <c r="A115" s="4" t="s">
        <v>94</v>
      </c>
      <c r="B115" s="10">
        <v>732526</v>
      </c>
      <c r="C115" s="15">
        <v>1.968</v>
      </c>
      <c r="D115" s="5">
        <f t="shared" si="9"/>
        <v>2.968</v>
      </c>
      <c r="E115" s="5">
        <v>20.591999999999999</v>
      </c>
      <c r="F115" s="5">
        <v>4.4770000000000003</v>
      </c>
      <c r="G115" s="5">
        <v>10.608000000000001</v>
      </c>
      <c r="H115" s="5">
        <v>0.64900000000000002</v>
      </c>
      <c r="I115" s="5">
        <v>47.17</v>
      </c>
      <c r="J115" s="8">
        <f t="shared" si="8"/>
        <v>117.9245283018868</v>
      </c>
      <c r="K115" s="5">
        <v>18.608000000000001</v>
      </c>
      <c r="L115" s="5">
        <v>4.7489999999999997</v>
      </c>
      <c r="M115" s="5">
        <v>10.368</v>
      </c>
      <c r="N115" s="5">
        <v>2.9020000000000001</v>
      </c>
    </row>
    <row r="116" spans="1:14" ht="15.75">
      <c r="A116" s="4" t="s">
        <v>95</v>
      </c>
      <c r="B116" s="5">
        <v>819490</v>
      </c>
      <c r="C116" s="14">
        <v>1.998</v>
      </c>
      <c r="D116" s="6">
        <v>2.9980000000000002</v>
      </c>
      <c r="E116" s="5">
        <v>224.84800000000001</v>
      </c>
      <c r="F116" s="5">
        <v>35.110999999999997</v>
      </c>
      <c r="G116" s="5">
        <v>142.768</v>
      </c>
      <c r="H116" s="5">
        <v>3.528</v>
      </c>
      <c r="I116" s="7">
        <v>46.7</v>
      </c>
      <c r="J116" s="8">
        <f t="shared" si="8"/>
        <v>116.74449633088726</v>
      </c>
      <c r="K116" s="5">
        <v>16.448</v>
      </c>
      <c r="L116" s="5">
        <v>5.5620000000000003</v>
      </c>
      <c r="M116" s="5">
        <v>6.8639999999999999</v>
      </c>
      <c r="N116" s="5">
        <v>1.3</v>
      </c>
    </row>
    <row r="117" spans="1:14">
      <c r="A117" s="4" t="s">
        <v>96</v>
      </c>
      <c r="B117" s="10">
        <v>760064</v>
      </c>
      <c r="C117" s="15">
        <v>2.0099999999999998</v>
      </c>
      <c r="D117" s="5">
        <f t="shared" ref="D117:D130" si="12">SUM(C117,1)</f>
        <v>3.01</v>
      </c>
      <c r="E117" s="5">
        <v>224</v>
      </c>
      <c r="F117" s="5">
        <v>15.031000000000001</v>
      </c>
      <c r="G117" s="5">
        <v>107.04</v>
      </c>
      <c r="H117" s="5">
        <v>70.703999999999994</v>
      </c>
      <c r="I117" s="5">
        <v>46.51</v>
      </c>
      <c r="J117" s="8">
        <f t="shared" si="8"/>
        <v>116.27906976744187</v>
      </c>
      <c r="K117" s="5">
        <v>210.048</v>
      </c>
      <c r="L117" s="5">
        <v>30.829000000000001</v>
      </c>
      <c r="M117" s="5">
        <v>26.623999999999999</v>
      </c>
      <c r="N117" s="5">
        <v>97.311999999999998</v>
      </c>
    </row>
    <row r="118" spans="1:14">
      <c r="A118" s="4" t="s">
        <v>97</v>
      </c>
      <c r="B118" s="10">
        <v>718023</v>
      </c>
      <c r="C118" s="15">
        <v>2.0099999999999998</v>
      </c>
      <c r="D118" s="5">
        <f t="shared" si="12"/>
        <v>3.01</v>
      </c>
      <c r="E118" s="5">
        <v>217.72800000000001</v>
      </c>
      <c r="F118" s="5">
        <v>6.5270000000000001</v>
      </c>
      <c r="G118" s="5">
        <v>126.64</v>
      </c>
      <c r="H118" s="5">
        <v>5.22</v>
      </c>
      <c r="I118" s="7">
        <v>46.51</v>
      </c>
      <c r="J118" s="8">
        <f t="shared" si="8"/>
        <v>116.27906976744187</v>
      </c>
      <c r="K118" s="5">
        <v>215.44</v>
      </c>
      <c r="L118" s="5">
        <v>13.340999999999999</v>
      </c>
      <c r="M118" s="5">
        <v>120.416</v>
      </c>
      <c r="N118" s="5">
        <v>5.9370000000000003</v>
      </c>
    </row>
    <row r="119" spans="1:14">
      <c r="A119" s="9">
        <v>70611</v>
      </c>
      <c r="B119" s="10">
        <v>282003</v>
      </c>
      <c r="C119" s="15">
        <v>2.04</v>
      </c>
      <c r="D119" s="5">
        <f t="shared" si="12"/>
        <v>3.04</v>
      </c>
      <c r="E119" s="5">
        <v>12.064</v>
      </c>
      <c r="F119" s="5">
        <v>2.4260000000000002</v>
      </c>
      <c r="G119" s="5">
        <v>3.92</v>
      </c>
      <c r="H119" s="5">
        <v>2.0310000000000001</v>
      </c>
      <c r="I119" s="7">
        <f t="shared" ref="I119:I130" si="13">PRODUCT(1/D119,140)</f>
        <v>46.05263157894737</v>
      </c>
      <c r="J119" s="8">
        <f t="shared" si="8"/>
        <v>115.13157894736842</v>
      </c>
      <c r="K119" s="5">
        <v>9.1199999999999992</v>
      </c>
      <c r="L119" s="5">
        <v>2.7370000000000001</v>
      </c>
      <c r="M119" s="5">
        <v>1.296</v>
      </c>
      <c r="N119" s="5">
        <v>2.4830000000000001</v>
      </c>
    </row>
    <row r="120" spans="1:14">
      <c r="A120" s="9" t="s">
        <v>98</v>
      </c>
      <c r="B120" s="5">
        <v>637044</v>
      </c>
      <c r="C120" s="15">
        <v>2.06</v>
      </c>
      <c r="D120" s="5">
        <f t="shared" si="12"/>
        <v>3.06</v>
      </c>
      <c r="E120" s="5">
        <v>48.832000000000001</v>
      </c>
      <c r="F120" s="5">
        <v>24.849</v>
      </c>
      <c r="G120" s="5">
        <v>9.0239999999999991</v>
      </c>
      <c r="H120" s="5">
        <v>0.47399999999999998</v>
      </c>
      <c r="I120" s="7">
        <f t="shared" si="13"/>
        <v>45.751633986928105</v>
      </c>
      <c r="J120" s="8">
        <f t="shared" si="8"/>
        <v>114.37908496732027</v>
      </c>
      <c r="K120" s="5">
        <v>28.256</v>
      </c>
      <c r="L120" s="5">
        <v>2.8460000000000001</v>
      </c>
      <c r="M120" s="5">
        <v>7.2320000000000002</v>
      </c>
      <c r="N120" s="5">
        <v>0.41899999999999998</v>
      </c>
    </row>
    <row r="121" spans="1:14">
      <c r="A121" s="9">
        <v>80207</v>
      </c>
      <c r="B121" s="10">
        <v>302728</v>
      </c>
      <c r="C121" s="15">
        <v>2.0857999999999999</v>
      </c>
      <c r="D121" s="5">
        <f t="shared" si="12"/>
        <v>3.0857999999999999</v>
      </c>
      <c r="E121" s="5">
        <v>304.06400000000002</v>
      </c>
      <c r="F121" s="5">
        <v>8.8239999999999998</v>
      </c>
      <c r="G121" s="5">
        <v>147.34399999999999</v>
      </c>
      <c r="H121" s="5">
        <v>19.523</v>
      </c>
      <c r="I121" s="7">
        <f t="shared" si="13"/>
        <v>45.369110117311564</v>
      </c>
      <c r="J121" s="8">
        <f t="shared" si="8"/>
        <v>113.4227752932789</v>
      </c>
      <c r="K121" s="5">
        <v>296.49599999999998</v>
      </c>
      <c r="L121" s="5">
        <v>9.7439999999999998</v>
      </c>
      <c r="M121" s="5">
        <v>11.343999999999999</v>
      </c>
      <c r="N121" s="5">
        <v>38.219000000000001</v>
      </c>
    </row>
    <row r="122" spans="1:14">
      <c r="A122" s="9" t="s">
        <v>99</v>
      </c>
      <c r="B122" s="5">
        <v>630019</v>
      </c>
      <c r="C122" s="15">
        <v>2.0870000000000002</v>
      </c>
      <c r="D122" s="5">
        <f t="shared" si="12"/>
        <v>3.0870000000000002</v>
      </c>
      <c r="E122" s="5">
        <v>92.72</v>
      </c>
      <c r="F122" s="5">
        <v>27.123000000000001</v>
      </c>
      <c r="G122" s="5">
        <v>18.288</v>
      </c>
      <c r="H122" s="5">
        <v>0.65600000000000003</v>
      </c>
      <c r="I122" s="7">
        <f t="shared" si="13"/>
        <v>45.351473922902485</v>
      </c>
      <c r="J122" s="8">
        <f t="shared" si="8"/>
        <v>113.37868480725622</v>
      </c>
      <c r="K122" s="5">
        <v>78.128</v>
      </c>
      <c r="L122" s="5">
        <v>15.265000000000001</v>
      </c>
      <c r="M122" s="5">
        <v>17.856000000000002</v>
      </c>
      <c r="N122" s="5">
        <v>0.44400000000000001</v>
      </c>
    </row>
    <row r="123" spans="1:14">
      <c r="A123" s="9" t="s">
        <v>100</v>
      </c>
      <c r="B123" s="10">
        <v>252588</v>
      </c>
      <c r="C123" s="15">
        <v>2.0880000000000001</v>
      </c>
      <c r="D123" s="5">
        <f t="shared" si="12"/>
        <v>3.0880000000000001</v>
      </c>
      <c r="E123" s="5">
        <v>75.328000000000003</v>
      </c>
      <c r="F123" s="5">
        <v>12.018000000000001</v>
      </c>
      <c r="G123" s="5">
        <v>23.632000000000001</v>
      </c>
      <c r="H123" s="5">
        <v>1.5860000000000001</v>
      </c>
      <c r="I123" s="7">
        <f t="shared" si="13"/>
        <v>45.336787564766837</v>
      </c>
      <c r="J123" s="8">
        <f t="shared" si="8"/>
        <v>113.34196891191709</v>
      </c>
      <c r="K123" s="5">
        <v>69.168000000000006</v>
      </c>
      <c r="L123" s="5">
        <v>16.343</v>
      </c>
      <c r="M123" s="5">
        <v>15.904</v>
      </c>
      <c r="N123" s="5">
        <v>1.2150000000000001</v>
      </c>
    </row>
    <row r="124" spans="1:14">
      <c r="A124" s="9" t="s">
        <v>101</v>
      </c>
      <c r="B124" s="5">
        <v>557845</v>
      </c>
      <c r="C124" s="15">
        <v>2.0920000000000001</v>
      </c>
      <c r="D124" s="5">
        <f t="shared" si="12"/>
        <v>3.0920000000000001</v>
      </c>
      <c r="E124" s="5">
        <v>193.44</v>
      </c>
      <c r="F124" s="5">
        <v>90.358999999999995</v>
      </c>
      <c r="G124" s="5">
        <v>18.672000000000001</v>
      </c>
      <c r="H124" s="5">
        <v>7.7149999999999999</v>
      </c>
      <c r="I124" s="7">
        <f t="shared" si="13"/>
        <v>45.278137128072444</v>
      </c>
      <c r="J124" s="8">
        <f t="shared" si="8"/>
        <v>113.19534282018111</v>
      </c>
      <c r="K124" s="5">
        <v>38.543999999999997</v>
      </c>
      <c r="L124" s="5">
        <v>10.64</v>
      </c>
      <c r="M124" s="5">
        <v>11.36</v>
      </c>
      <c r="N124" s="5">
        <v>1.4810000000000001</v>
      </c>
    </row>
    <row r="125" spans="1:14">
      <c r="A125" s="9" t="s">
        <v>102</v>
      </c>
      <c r="B125" s="10">
        <v>444643</v>
      </c>
      <c r="C125" s="15">
        <v>2.1</v>
      </c>
      <c r="D125" s="5">
        <f t="shared" si="12"/>
        <v>3.1</v>
      </c>
      <c r="E125" s="5">
        <v>267.50400000000002</v>
      </c>
      <c r="F125" s="5">
        <v>16.170000000000002</v>
      </c>
      <c r="G125" s="5">
        <v>102.72</v>
      </c>
      <c r="H125" s="5">
        <v>7.5</v>
      </c>
      <c r="I125" s="7">
        <f t="shared" si="13"/>
        <v>45.161290322580641</v>
      </c>
      <c r="J125" s="8">
        <f t="shared" si="8"/>
        <v>112.90322580645162</v>
      </c>
      <c r="K125" s="5">
        <v>265.85599999999999</v>
      </c>
      <c r="L125" s="5">
        <v>33.4</v>
      </c>
      <c r="M125" s="5">
        <v>92.128</v>
      </c>
      <c r="N125" s="5">
        <v>11.164</v>
      </c>
    </row>
    <row r="126" spans="1:14">
      <c r="A126" s="9" t="s">
        <v>103</v>
      </c>
      <c r="B126" s="10">
        <v>430172</v>
      </c>
      <c r="C126" s="15">
        <v>2.1059999999999999</v>
      </c>
      <c r="D126" s="5">
        <f t="shared" si="12"/>
        <v>3.1059999999999999</v>
      </c>
      <c r="E126" s="5">
        <v>11.92</v>
      </c>
      <c r="F126" s="5">
        <v>2.637</v>
      </c>
      <c r="G126" s="5">
        <v>4.4640000000000004</v>
      </c>
      <c r="H126" s="5">
        <v>1.234</v>
      </c>
      <c r="I126" s="7">
        <f t="shared" si="13"/>
        <v>45.074050225370257</v>
      </c>
      <c r="J126" s="8">
        <f t="shared" si="8"/>
        <v>112.68512556342564</v>
      </c>
      <c r="K126" s="5">
        <v>10.624000000000001</v>
      </c>
      <c r="L126" s="5">
        <v>2.7090000000000001</v>
      </c>
      <c r="M126" s="5">
        <v>4.3840000000000003</v>
      </c>
      <c r="N126" s="5">
        <v>1.3360000000000001</v>
      </c>
    </row>
    <row r="127" spans="1:14">
      <c r="A127" s="9" t="s">
        <v>104</v>
      </c>
      <c r="B127" s="10">
        <v>287364</v>
      </c>
      <c r="C127" s="15">
        <v>2.17</v>
      </c>
      <c r="D127" s="5">
        <f t="shared" si="12"/>
        <v>3.17</v>
      </c>
      <c r="E127" s="5">
        <v>7.4880000000000004</v>
      </c>
      <c r="F127" s="5">
        <v>1.145</v>
      </c>
      <c r="G127" s="5">
        <v>3.3759999999999999</v>
      </c>
      <c r="H127" s="5">
        <v>0.4</v>
      </c>
      <c r="I127" s="7">
        <f t="shared" si="13"/>
        <v>44.164037854889585</v>
      </c>
      <c r="J127" s="8">
        <f t="shared" si="8"/>
        <v>110.41009463722396</v>
      </c>
      <c r="K127" s="5">
        <v>5.056</v>
      </c>
      <c r="L127" s="5">
        <v>0.57699999999999996</v>
      </c>
      <c r="M127" s="5">
        <v>2.8319999999999999</v>
      </c>
      <c r="N127" s="5">
        <v>0.85699999999999998</v>
      </c>
    </row>
    <row r="128" spans="1:14">
      <c r="A128" s="9" t="s">
        <v>105</v>
      </c>
      <c r="B128" s="10">
        <v>156467</v>
      </c>
      <c r="C128" s="16">
        <v>2.198</v>
      </c>
      <c r="D128" s="5">
        <f t="shared" si="12"/>
        <v>3.198</v>
      </c>
      <c r="E128" s="5">
        <v>4.5439999999999996</v>
      </c>
      <c r="F128" s="5">
        <v>0.442</v>
      </c>
      <c r="G128" s="5">
        <v>1.4079999999999999</v>
      </c>
      <c r="H128" s="5">
        <v>0.09</v>
      </c>
      <c r="I128" s="7">
        <f t="shared" si="13"/>
        <v>43.777360850531586</v>
      </c>
      <c r="J128" s="8">
        <f t="shared" ref="J128:J191" si="14">PRODUCT(1/D128,350)</f>
        <v>109.44340212632896</v>
      </c>
      <c r="K128" s="5">
        <v>3.472</v>
      </c>
      <c r="L128" s="5">
        <v>0.82099999999999995</v>
      </c>
      <c r="M128" s="5">
        <v>1.3280000000000001</v>
      </c>
      <c r="N128" s="5">
        <v>0.124</v>
      </c>
    </row>
    <row r="129" spans="1:14">
      <c r="A129" s="9" t="s">
        <v>106</v>
      </c>
      <c r="B129" s="10">
        <v>539866</v>
      </c>
      <c r="C129" s="15">
        <v>2.2000000000000002</v>
      </c>
      <c r="D129" s="5">
        <f t="shared" si="12"/>
        <v>3.2</v>
      </c>
      <c r="E129" s="5">
        <v>23.056000000000001</v>
      </c>
      <c r="F129" s="5">
        <v>1.843</v>
      </c>
      <c r="G129" s="5">
        <v>7.2640000000000002</v>
      </c>
      <c r="H129" s="5">
        <v>0.436</v>
      </c>
      <c r="I129" s="7">
        <f t="shared" si="13"/>
        <v>43.75</v>
      </c>
      <c r="J129" s="8">
        <f t="shared" si="14"/>
        <v>109.375</v>
      </c>
      <c r="K129" s="5">
        <v>18.192</v>
      </c>
      <c r="L129" s="5">
        <v>1.4970000000000001</v>
      </c>
      <c r="M129" s="5">
        <v>5.4880000000000004</v>
      </c>
      <c r="N129" s="5">
        <v>0.43</v>
      </c>
    </row>
    <row r="130" spans="1:14">
      <c r="A130" s="9">
        <v>80804</v>
      </c>
      <c r="B130" s="10">
        <v>319016</v>
      </c>
      <c r="C130" s="15">
        <v>2.2000000000000002</v>
      </c>
      <c r="D130" s="5">
        <f t="shared" si="12"/>
        <v>3.2</v>
      </c>
      <c r="E130" s="5">
        <v>28.256</v>
      </c>
      <c r="F130" s="5">
        <v>6.43</v>
      </c>
      <c r="G130" s="5">
        <v>10.944000000000001</v>
      </c>
      <c r="H130" s="5">
        <v>1.222</v>
      </c>
      <c r="I130" s="7">
        <f t="shared" si="13"/>
        <v>43.75</v>
      </c>
      <c r="J130" s="8">
        <f t="shared" si="14"/>
        <v>109.375</v>
      </c>
      <c r="K130" s="5">
        <v>26.72</v>
      </c>
      <c r="L130" s="5">
        <v>6.1040000000000001</v>
      </c>
      <c r="M130" s="5">
        <v>9.9039999999999999</v>
      </c>
      <c r="N130" s="5">
        <v>1.28</v>
      </c>
    </row>
    <row r="131" spans="1:14" ht="15.75">
      <c r="A131" s="4" t="s">
        <v>107</v>
      </c>
      <c r="B131" s="5">
        <v>817564</v>
      </c>
      <c r="C131" s="14">
        <v>2.25</v>
      </c>
      <c r="D131" s="6">
        <v>3.25</v>
      </c>
      <c r="E131" s="5">
        <v>90.8</v>
      </c>
      <c r="F131" s="5">
        <v>3.3849999999999998</v>
      </c>
      <c r="G131" s="5">
        <v>4.976</v>
      </c>
      <c r="H131" s="5">
        <v>1.159</v>
      </c>
      <c r="I131" s="7">
        <v>43.07</v>
      </c>
      <c r="J131" s="8">
        <f t="shared" si="14"/>
        <v>107.69230769230769</v>
      </c>
      <c r="K131" s="5">
        <v>455.96800000000002</v>
      </c>
      <c r="L131" s="5">
        <v>62.01</v>
      </c>
      <c r="M131" s="5">
        <v>124.672</v>
      </c>
      <c r="N131" s="5">
        <v>42.424999999999997</v>
      </c>
    </row>
    <row r="132" spans="1:14">
      <c r="A132" s="9">
        <v>60124</v>
      </c>
      <c r="B132" s="10">
        <v>178750</v>
      </c>
      <c r="C132" s="15">
        <v>2.2970000000000002</v>
      </c>
      <c r="D132" s="5">
        <f t="shared" ref="D132:D152" si="15">SUM(C132,1)</f>
        <v>3.2970000000000002</v>
      </c>
      <c r="E132" s="12">
        <v>13.632</v>
      </c>
      <c r="F132" s="12">
        <v>1.3120000000000001</v>
      </c>
      <c r="G132" s="12">
        <v>7.4560000000000004</v>
      </c>
      <c r="H132" s="12">
        <v>2.3679999999999999</v>
      </c>
      <c r="I132" s="7">
        <f t="shared" ref="I132:I140" si="16">PRODUCT(1/D132,140)</f>
        <v>42.462845010615709</v>
      </c>
      <c r="J132" s="8">
        <f t="shared" si="14"/>
        <v>106.15711252653928</v>
      </c>
      <c r="K132" s="5">
        <v>8.64</v>
      </c>
      <c r="L132" s="5">
        <v>1.169</v>
      </c>
      <c r="M132" s="5">
        <v>5.7279999999999998</v>
      </c>
      <c r="N132" s="5">
        <v>1.504</v>
      </c>
    </row>
    <row r="133" spans="1:14">
      <c r="A133" s="9" t="s">
        <v>108</v>
      </c>
      <c r="B133" s="10">
        <v>536580</v>
      </c>
      <c r="C133" s="15">
        <v>2.298</v>
      </c>
      <c r="D133" s="5">
        <f t="shared" si="15"/>
        <v>3.298</v>
      </c>
      <c r="E133" s="5">
        <v>11.343999999999999</v>
      </c>
      <c r="F133" s="5">
        <v>1.18</v>
      </c>
      <c r="G133" s="5">
        <v>6.2080000000000002</v>
      </c>
      <c r="H133" s="5">
        <v>1.266</v>
      </c>
      <c r="I133" s="7">
        <f t="shared" si="16"/>
        <v>42.449969678593085</v>
      </c>
      <c r="J133" s="8">
        <f t="shared" si="14"/>
        <v>106.12492419648271</v>
      </c>
      <c r="K133" s="5">
        <v>11.472</v>
      </c>
      <c r="L133" s="5">
        <v>1.319</v>
      </c>
      <c r="M133" s="5">
        <v>6.6079999999999997</v>
      </c>
      <c r="N133" s="5">
        <v>1.611</v>
      </c>
    </row>
    <row r="134" spans="1:14">
      <c r="A134" s="9">
        <v>70506</v>
      </c>
      <c r="B134" s="10">
        <v>278693</v>
      </c>
      <c r="C134" s="15">
        <v>2.31</v>
      </c>
      <c r="D134" s="5">
        <f t="shared" si="15"/>
        <v>3.31</v>
      </c>
      <c r="E134" s="5">
        <v>4.3520000000000003</v>
      </c>
      <c r="F134" s="5">
        <v>0.61399999999999999</v>
      </c>
      <c r="G134" s="5">
        <v>1.76</v>
      </c>
      <c r="H134" s="5">
        <v>0.59299999999999997</v>
      </c>
      <c r="I134" s="7">
        <f t="shared" si="16"/>
        <v>42.296072507552864</v>
      </c>
      <c r="J134" s="8">
        <f t="shared" si="14"/>
        <v>105.74018126888217</v>
      </c>
      <c r="K134" s="5">
        <v>2.7679999999999998</v>
      </c>
      <c r="L134" s="5">
        <v>0.53100000000000003</v>
      </c>
      <c r="M134" s="5">
        <v>1.536</v>
      </c>
      <c r="N134" s="5">
        <v>0.58199999999999996</v>
      </c>
    </row>
    <row r="135" spans="1:14">
      <c r="A135" s="9" t="s">
        <v>109</v>
      </c>
      <c r="B135" s="5">
        <v>660671</v>
      </c>
      <c r="C135" s="15">
        <v>2.33</v>
      </c>
      <c r="D135" s="5">
        <f t="shared" si="15"/>
        <v>3.33</v>
      </c>
      <c r="E135" s="5">
        <v>114.56</v>
      </c>
      <c r="F135" s="5">
        <v>4.125</v>
      </c>
      <c r="G135" s="5">
        <v>36.735999999999997</v>
      </c>
      <c r="H135" s="5">
        <v>1.2450000000000001</v>
      </c>
      <c r="I135" s="7">
        <f t="shared" si="16"/>
        <v>42.042042042042041</v>
      </c>
      <c r="J135" s="8">
        <f t="shared" si="14"/>
        <v>105.10510510510511</v>
      </c>
      <c r="K135" s="5">
        <v>104.672</v>
      </c>
      <c r="L135" s="5">
        <v>7.6470000000000002</v>
      </c>
      <c r="M135" s="5">
        <v>32.832000000000001</v>
      </c>
      <c r="N135" s="5">
        <v>1.5449999999999999</v>
      </c>
    </row>
    <row r="136" spans="1:14">
      <c r="A136" s="9">
        <v>70129</v>
      </c>
      <c r="B136" s="10">
        <v>258408</v>
      </c>
      <c r="C136" s="15">
        <v>2.3384</v>
      </c>
      <c r="D136" s="5">
        <f t="shared" si="15"/>
        <v>3.3384</v>
      </c>
      <c r="E136" s="5">
        <v>460.976</v>
      </c>
      <c r="F136" s="5">
        <v>63.417000000000002</v>
      </c>
      <c r="G136" s="5">
        <v>263.74400000000003</v>
      </c>
      <c r="H136" s="5">
        <v>30.856999999999999</v>
      </c>
      <c r="I136" s="7">
        <f t="shared" si="16"/>
        <v>41.936256889527918</v>
      </c>
      <c r="J136" s="8">
        <f t="shared" si="14"/>
        <v>104.8406422238198</v>
      </c>
      <c r="K136" s="5">
        <v>71.135999999999996</v>
      </c>
      <c r="L136" s="5">
        <v>5.9370000000000003</v>
      </c>
      <c r="M136" s="5">
        <v>29.135999999999999</v>
      </c>
      <c r="N136" s="5">
        <v>22.829000000000001</v>
      </c>
    </row>
    <row r="137" spans="1:14">
      <c r="A137" s="9" t="s">
        <v>110</v>
      </c>
      <c r="B137" s="10">
        <v>443861</v>
      </c>
      <c r="C137" s="15">
        <v>2.339</v>
      </c>
      <c r="D137" s="5">
        <f t="shared" si="15"/>
        <v>3.339</v>
      </c>
      <c r="E137" s="5">
        <v>16.591999999999999</v>
      </c>
      <c r="F137" s="5">
        <v>3.048</v>
      </c>
      <c r="G137" s="5">
        <v>8.24</v>
      </c>
      <c r="H137" s="5">
        <v>2.33</v>
      </c>
      <c r="I137" s="7">
        <f t="shared" si="16"/>
        <v>41.928721174004195</v>
      </c>
      <c r="J137" s="8">
        <f t="shared" si="14"/>
        <v>104.82180293501048</v>
      </c>
      <c r="K137" s="5">
        <v>45.408000000000001</v>
      </c>
      <c r="L137" s="5">
        <v>14.395</v>
      </c>
      <c r="M137" s="5">
        <v>21.248000000000001</v>
      </c>
      <c r="N137" s="5">
        <v>13.228999999999999</v>
      </c>
    </row>
    <row r="138" spans="1:14">
      <c r="A138" s="9" t="s">
        <v>111</v>
      </c>
      <c r="B138" s="10">
        <v>163136</v>
      </c>
      <c r="C138" s="16">
        <v>2.3460000000000001</v>
      </c>
      <c r="D138" s="5">
        <f t="shared" si="15"/>
        <v>3.3460000000000001</v>
      </c>
      <c r="E138" s="5">
        <v>36.799999999999997</v>
      </c>
      <c r="F138" s="5">
        <v>4.9589999999999996</v>
      </c>
      <c r="G138" s="5">
        <v>23.2</v>
      </c>
      <c r="H138" s="5">
        <v>15.454000000000001</v>
      </c>
      <c r="I138" s="7">
        <f t="shared" si="16"/>
        <v>41.841004184100413</v>
      </c>
      <c r="J138" s="8">
        <f t="shared" si="14"/>
        <v>104.60251046025104</v>
      </c>
      <c r="K138" s="5">
        <v>5.2640000000000002</v>
      </c>
      <c r="L138" s="5">
        <v>0.93100000000000005</v>
      </c>
      <c r="M138" s="5">
        <v>2.48</v>
      </c>
      <c r="N138" s="5">
        <v>0.86699999999999999</v>
      </c>
    </row>
    <row r="139" spans="1:14">
      <c r="A139" s="9">
        <v>70110</v>
      </c>
      <c r="B139" s="10">
        <v>255445</v>
      </c>
      <c r="C139" s="15">
        <v>2.3519999999999999</v>
      </c>
      <c r="D139" s="5">
        <f t="shared" si="15"/>
        <v>3.3519999999999999</v>
      </c>
      <c r="E139" s="5">
        <v>88.608000000000004</v>
      </c>
      <c r="F139" s="5">
        <v>14.379</v>
      </c>
      <c r="G139" s="5">
        <v>30.8</v>
      </c>
      <c r="H139" s="5">
        <v>5.8529999999999998</v>
      </c>
      <c r="I139" s="7">
        <f t="shared" si="16"/>
        <v>41.766109785202872</v>
      </c>
      <c r="J139" s="8">
        <f t="shared" si="14"/>
        <v>104.41527446300717</v>
      </c>
      <c r="K139" s="5">
        <v>40.463999999999999</v>
      </c>
      <c r="L139" s="5">
        <v>3.4420000000000002</v>
      </c>
      <c r="M139" s="5">
        <v>20.655999999999999</v>
      </c>
      <c r="N139" s="5">
        <v>4.2050000000000001</v>
      </c>
    </row>
    <row r="140" spans="1:14">
      <c r="A140" s="9" t="s">
        <v>112</v>
      </c>
      <c r="B140" s="10">
        <v>531003</v>
      </c>
      <c r="C140" s="15">
        <v>2.3580000000000001</v>
      </c>
      <c r="D140" s="5">
        <f t="shared" si="15"/>
        <v>3.3580000000000001</v>
      </c>
      <c r="E140" s="5">
        <v>6.944</v>
      </c>
      <c r="F140" s="5">
        <v>1.022</v>
      </c>
      <c r="G140" s="5">
        <v>3.472</v>
      </c>
      <c r="H140" s="5">
        <v>0.86099999999999999</v>
      </c>
      <c r="I140" s="7">
        <f t="shared" si="16"/>
        <v>41.691483025610481</v>
      </c>
      <c r="J140" s="8">
        <f t="shared" si="14"/>
        <v>104.22870756402621</v>
      </c>
      <c r="K140" s="5">
        <v>2.72</v>
      </c>
      <c r="L140" s="5">
        <v>0.75800000000000001</v>
      </c>
      <c r="M140" s="5">
        <v>1.44</v>
      </c>
      <c r="N140" s="5">
        <v>0.96699999999999997</v>
      </c>
    </row>
    <row r="141" spans="1:14">
      <c r="A141" s="4" t="s">
        <v>113</v>
      </c>
      <c r="B141" s="10">
        <v>755354</v>
      </c>
      <c r="C141" s="15">
        <v>2.3660000000000001</v>
      </c>
      <c r="D141" s="5">
        <f t="shared" si="15"/>
        <v>3.3660000000000001</v>
      </c>
      <c r="E141" s="5">
        <v>172.38399999999999</v>
      </c>
      <c r="F141" s="5">
        <v>9.6419999999999995</v>
      </c>
      <c r="G141" s="5">
        <v>134.208</v>
      </c>
      <c r="H141" s="5">
        <v>10.509</v>
      </c>
      <c r="I141" s="5">
        <v>41.59</v>
      </c>
      <c r="J141" s="8">
        <f t="shared" si="14"/>
        <v>103.98098633392752</v>
      </c>
      <c r="K141" s="5">
        <v>167.47200000000001</v>
      </c>
      <c r="L141" s="5">
        <v>9.0850000000000009</v>
      </c>
      <c r="M141" s="5">
        <v>138.03200000000001</v>
      </c>
      <c r="N141" s="5">
        <v>18.292000000000002</v>
      </c>
    </row>
    <row r="142" spans="1:14">
      <c r="A142" s="9" t="s">
        <v>114</v>
      </c>
      <c r="B142" s="10">
        <v>323898</v>
      </c>
      <c r="C142" s="15">
        <v>2.3740000000000001</v>
      </c>
      <c r="D142" s="5">
        <f t="shared" si="15"/>
        <v>3.3740000000000001</v>
      </c>
      <c r="E142" s="5">
        <v>94.703999999999994</v>
      </c>
      <c r="F142" s="5">
        <v>9.2949999999999999</v>
      </c>
      <c r="G142" s="5">
        <v>75.647999999999996</v>
      </c>
      <c r="H142" s="5">
        <v>6.0819999999999999</v>
      </c>
      <c r="I142" s="7">
        <f>PRODUCT(1/D142,140)</f>
        <v>41.49377593360996</v>
      </c>
      <c r="J142" s="8">
        <f t="shared" si="14"/>
        <v>103.7344398340249</v>
      </c>
      <c r="K142" s="5">
        <v>85.6</v>
      </c>
      <c r="L142" s="5">
        <v>3.6440000000000001</v>
      </c>
      <c r="M142" s="5">
        <v>70.272000000000006</v>
      </c>
      <c r="N142" s="5">
        <v>7.92</v>
      </c>
    </row>
    <row r="143" spans="1:14">
      <c r="A143" s="4" t="s">
        <v>115</v>
      </c>
      <c r="B143" s="10">
        <v>676423</v>
      </c>
      <c r="C143" s="15">
        <v>2.38</v>
      </c>
      <c r="D143" s="5">
        <f t="shared" si="15"/>
        <v>3.38</v>
      </c>
      <c r="E143" s="5">
        <v>315.85599999999999</v>
      </c>
      <c r="F143" s="5">
        <v>70.295000000000002</v>
      </c>
      <c r="G143" s="5">
        <v>186.464</v>
      </c>
      <c r="H143" s="5">
        <v>13.206</v>
      </c>
      <c r="I143" s="7">
        <f>PRODUCT(1/D143,140)</f>
        <v>41.42011834319527</v>
      </c>
      <c r="J143" s="8">
        <f t="shared" si="14"/>
        <v>103.55029585798817</v>
      </c>
      <c r="K143" s="5">
        <v>235.66399999999999</v>
      </c>
      <c r="L143" s="5">
        <v>13.489000000000001</v>
      </c>
      <c r="M143" s="5">
        <v>160.352</v>
      </c>
      <c r="N143" s="5">
        <v>44.884999999999998</v>
      </c>
    </row>
    <row r="144" spans="1:14">
      <c r="A144" s="4" t="s">
        <v>116</v>
      </c>
      <c r="B144" s="10">
        <v>799669</v>
      </c>
      <c r="C144" s="15">
        <v>2.4089999999999998</v>
      </c>
      <c r="D144" s="5">
        <f t="shared" si="15"/>
        <v>3.4089999999999998</v>
      </c>
      <c r="E144" s="5">
        <v>174.11199999999999</v>
      </c>
      <c r="F144" s="5">
        <v>22.922000000000001</v>
      </c>
      <c r="G144" s="5">
        <v>99.808000000000007</v>
      </c>
      <c r="H144" s="5">
        <v>19.292000000000002</v>
      </c>
      <c r="I144" s="5">
        <v>41.06</v>
      </c>
      <c r="J144" s="8">
        <f t="shared" si="14"/>
        <v>102.6694045174538</v>
      </c>
      <c r="K144" s="5">
        <v>167.232</v>
      </c>
      <c r="L144" s="5">
        <v>32.646000000000001</v>
      </c>
      <c r="M144" s="5">
        <v>95.343999999999994</v>
      </c>
      <c r="N144" s="5">
        <v>42.601999999999997</v>
      </c>
    </row>
    <row r="145" spans="1:14">
      <c r="A145" s="9">
        <v>51001</v>
      </c>
      <c r="B145" s="10">
        <v>157870</v>
      </c>
      <c r="C145" s="16">
        <v>2.4296000000000002</v>
      </c>
      <c r="D145" s="5">
        <f t="shared" si="15"/>
        <v>3.4296000000000002</v>
      </c>
      <c r="E145" s="5">
        <v>178.65600000000001</v>
      </c>
      <c r="F145" s="5">
        <v>13.787000000000001</v>
      </c>
      <c r="G145" s="5">
        <v>99.248000000000005</v>
      </c>
      <c r="H145" s="5">
        <v>31.747</v>
      </c>
      <c r="I145" s="7">
        <f t="shared" ref="I145:I151" si="17">PRODUCT(1/D145,140)</f>
        <v>40.821087007231164</v>
      </c>
      <c r="J145" s="8">
        <f t="shared" si="14"/>
        <v>102.05271751807791</v>
      </c>
      <c r="K145" s="5">
        <v>191.52</v>
      </c>
      <c r="L145" s="5">
        <v>17.696000000000002</v>
      </c>
      <c r="M145" s="5">
        <v>118.464</v>
      </c>
      <c r="N145" s="5">
        <v>20.638000000000002</v>
      </c>
    </row>
    <row r="146" spans="1:14">
      <c r="A146" s="9" t="s">
        <v>117</v>
      </c>
      <c r="B146" s="10">
        <v>309096</v>
      </c>
      <c r="C146" s="15">
        <v>2.4300000000000002</v>
      </c>
      <c r="D146" s="5">
        <f t="shared" si="15"/>
        <v>3.43</v>
      </c>
      <c r="E146" s="5">
        <v>46.351999999999997</v>
      </c>
      <c r="F146" s="5">
        <v>0.46500000000000002</v>
      </c>
      <c r="G146" s="5">
        <v>15.343999999999999</v>
      </c>
      <c r="H146" s="5">
        <v>0.749</v>
      </c>
      <c r="I146" s="7">
        <f t="shared" si="17"/>
        <v>40.816326530612237</v>
      </c>
      <c r="J146" s="8">
        <f t="shared" si="14"/>
        <v>102.0408163265306</v>
      </c>
      <c r="K146" s="5">
        <v>45.103999999999999</v>
      </c>
      <c r="L146" s="5">
        <v>1.117</v>
      </c>
      <c r="M146" s="5">
        <v>14.624000000000001</v>
      </c>
      <c r="N146" s="5">
        <v>0.315</v>
      </c>
    </row>
    <row r="147" spans="1:14">
      <c r="A147" s="9">
        <v>80310</v>
      </c>
      <c r="B147" s="10">
        <v>305288</v>
      </c>
      <c r="C147" s="15">
        <v>2.4300000000000002</v>
      </c>
      <c r="D147" s="5">
        <f t="shared" si="15"/>
        <v>3.43</v>
      </c>
      <c r="E147" s="5">
        <v>320.56</v>
      </c>
      <c r="F147" s="5">
        <v>16.622</v>
      </c>
      <c r="G147" s="5">
        <v>244.91200000000001</v>
      </c>
      <c r="H147" s="5">
        <v>13.281000000000001</v>
      </c>
      <c r="I147" s="7">
        <f t="shared" si="17"/>
        <v>40.816326530612237</v>
      </c>
      <c r="J147" s="8">
        <f t="shared" si="14"/>
        <v>102.0408163265306</v>
      </c>
      <c r="K147" s="5">
        <v>28.207999999999998</v>
      </c>
      <c r="L147" s="5">
        <v>6.8049999999999997</v>
      </c>
      <c r="M147" s="5">
        <v>8.7360000000000007</v>
      </c>
      <c r="N147" s="5">
        <v>11.693</v>
      </c>
    </row>
    <row r="148" spans="1:14">
      <c r="A148" s="9">
        <v>70802</v>
      </c>
      <c r="B148" s="10">
        <v>286809</v>
      </c>
      <c r="C148" s="15">
        <v>2.4500000000000002</v>
      </c>
      <c r="D148" s="5">
        <f t="shared" si="15"/>
        <v>3.45</v>
      </c>
      <c r="E148" s="5">
        <v>13.984</v>
      </c>
      <c r="F148" s="5">
        <v>2.625</v>
      </c>
      <c r="G148" s="5">
        <v>8.9120000000000008</v>
      </c>
      <c r="H148" s="5">
        <v>2.5579999999999998</v>
      </c>
      <c r="I148" s="7">
        <f t="shared" si="17"/>
        <v>40.579710144927539</v>
      </c>
      <c r="J148" s="8">
        <f t="shared" si="14"/>
        <v>101.44927536231884</v>
      </c>
      <c r="K148" s="5">
        <v>8.9920000000000009</v>
      </c>
      <c r="L148" s="5">
        <v>2.0529999999999999</v>
      </c>
      <c r="M148" s="5">
        <v>5.7279999999999998</v>
      </c>
      <c r="N148" s="5">
        <v>2.6360000000000001</v>
      </c>
    </row>
    <row r="149" spans="1:14">
      <c r="A149" s="9">
        <v>90812</v>
      </c>
      <c r="B149" s="10">
        <v>359711</v>
      </c>
      <c r="C149" s="15">
        <v>2.452</v>
      </c>
      <c r="D149" s="5">
        <f t="shared" si="15"/>
        <v>3.452</v>
      </c>
      <c r="E149" s="5">
        <v>78.144000000000005</v>
      </c>
      <c r="F149" s="5">
        <v>12.497999999999999</v>
      </c>
      <c r="G149" s="5">
        <v>24.864000000000001</v>
      </c>
      <c r="H149" s="5">
        <v>1.296</v>
      </c>
      <c r="I149" s="7">
        <f t="shared" si="17"/>
        <v>40.556199304750869</v>
      </c>
      <c r="J149" s="8">
        <f t="shared" si="14"/>
        <v>101.39049826187717</v>
      </c>
      <c r="K149" s="5">
        <v>58.735999999999997</v>
      </c>
      <c r="L149" s="5">
        <v>3.411</v>
      </c>
      <c r="M149" s="5">
        <v>21.312000000000001</v>
      </c>
      <c r="N149" s="5">
        <v>1.234</v>
      </c>
    </row>
    <row r="150" spans="1:14">
      <c r="A150" s="9">
        <v>71021</v>
      </c>
      <c r="B150" s="10">
        <v>294974</v>
      </c>
      <c r="C150" s="15">
        <v>2.452</v>
      </c>
      <c r="D150" s="5">
        <f t="shared" si="15"/>
        <v>3.452</v>
      </c>
      <c r="E150" s="5">
        <v>236.48</v>
      </c>
      <c r="F150" s="5">
        <v>66.921000000000006</v>
      </c>
      <c r="G150" s="5">
        <v>60.975999999999999</v>
      </c>
      <c r="H150" s="5">
        <v>37.908000000000001</v>
      </c>
      <c r="I150" s="7">
        <f t="shared" si="17"/>
        <v>40.556199304750869</v>
      </c>
      <c r="J150" s="8">
        <f t="shared" si="14"/>
        <v>101.39049826187717</v>
      </c>
      <c r="K150" s="5">
        <v>62.752000000000002</v>
      </c>
      <c r="L150" s="5">
        <v>21.260999999999999</v>
      </c>
      <c r="M150" s="5">
        <v>23.936</v>
      </c>
      <c r="N150" s="5">
        <v>22.684999999999999</v>
      </c>
    </row>
    <row r="151" spans="1:14">
      <c r="A151" s="9" t="s">
        <v>118</v>
      </c>
      <c r="B151" s="10">
        <v>420367</v>
      </c>
      <c r="C151" s="15">
        <v>2.4649999999999999</v>
      </c>
      <c r="D151" s="5">
        <f t="shared" si="15"/>
        <v>3.4649999999999999</v>
      </c>
      <c r="E151" s="5">
        <v>90.864000000000004</v>
      </c>
      <c r="F151" s="5">
        <v>8.5779999999999994</v>
      </c>
      <c r="G151" s="5">
        <v>40.479999999999997</v>
      </c>
      <c r="H151" s="5">
        <v>7.29</v>
      </c>
      <c r="I151" s="7">
        <f t="shared" si="17"/>
        <v>40.404040404040408</v>
      </c>
      <c r="J151" s="8">
        <f t="shared" si="14"/>
        <v>101.01010101010102</v>
      </c>
      <c r="K151" s="5">
        <v>51.183999999999997</v>
      </c>
      <c r="L151" s="5">
        <v>6.6909999999999998</v>
      </c>
      <c r="M151" s="5">
        <v>27.216000000000001</v>
      </c>
      <c r="N151" s="5">
        <v>5.7619999999999996</v>
      </c>
    </row>
    <row r="152" spans="1:14">
      <c r="A152" s="5" t="s">
        <v>119</v>
      </c>
      <c r="B152" s="10">
        <v>915381</v>
      </c>
      <c r="C152" s="15">
        <v>2.4689999999999999</v>
      </c>
      <c r="D152" s="12">
        <f t="shared" si="15"/>
        <v>3.4689999999999999</v>
      </c>
      <c r="E152" s="5">
        <v>186.208</v>
      </c>
      <c r="F152" s="5">
        <v>9.3089999999999993</v>
      </c>
      <c r="G152" s="5">
        <v>99.456000000000003</v>
      </c>
      <c r="H152" s="5">
        <v>6.0519999999999996</v>
      </c>
      <c r="I152" s="7">
        <v>40.356999999999999</v>
      </c>
      <c r="J152" s="8">
        <f t="shared" si="14"/>
        <v>100.89362928797924</v>
      </c>
      <c r="K152" s="5">
        <v>177.85599999999999</v>
      </c>
      <c r="L152" s="5">
        <v>6.4480000000000004</v>
      </c>
      <c r="M152" s="5">
        <v>94.272000000000006</v>
      </c>
      <c r="N152" s="5">
        <v>23.013000000000002</v>
      </c>
    </row>
    <row r="153" spans="1:14" ht="15.75">
      <c r="A153" s="4" t="s">
        <v>120</v>
      </c>
      <c r="B153" s="5">
        <v>805318</v>
      </c>
      <c r="C153" s="14" t="s">
        <v>121</v>
      </c>
      <c r="D153" s="6">
        <v>3.4870000000000001</v>
      </c>
      <c r="E153" s="5">
        <v>41.503999999999998</v>
      </c>
      <c r="F153" s="5">
        <v>3.0659999999999998</v>
      </c>
      <c r="G153" s="5">
        <v>30.832000000000001</v>
      </c>
      <c r="H153" s="5">
        <v>3.0259999999999998</v>
      </c>
      <c r="I153" s="7">
        <v>47.347606060606097</v>
      </c>
      <c r="J153" s="8">
        <f t="shared" si="14"/>
        <v>100.37281330656725</v>
      </c>
      <c r="K153" s="5">
        <v>46.064</v>
      </c>
      <c r="L153" s="5">
        <v>5.0010000000000003</v>
      </c>
      <c r="M153" s="5">
        <v>34.432000000000002</v>
      </c>
      <c r="N153" s="5">
        <v>10.67</v>
      </c>
    </row>
    <row r="154" spans="1:14">
      <c r="A154" s="9">
        <v>70529</v>
      </c>
      <c r="B154" s="10">
        <v>280706</v>
      </c>
      <c r="C154" s="15">
        <v>2.4996</v>
      </c>
      <c r="D154" s="5">
        <f t="shared" ref="D154:D174" si="18">SUM(C154,1)</f>
        <v>3.4996</v>
      </c>
      <c r="E154" s="5">
        <v>109.28</v>
      </c>
      <c r="F154" s="5">
        <v>19.698</v>
      </c>
      <c r="G154" s="5">
        <v>55.776000000000003</v>
      </c>
      <c r="H154" s="5">
        <v>8.4149999999999991</v>
      </c>
      <c r="I154" s="7">
        <f t="shared" ref="I154:I174" si="19">PRODUCT(1/D154,140)</f>
        <v>40.004571951080123</v>
      </c>
      <c r="J154" s="8">
        <f t="shared" si="14"/>
        <v>100.01142987770031</v>
      </c>
      <c r="K154" s="5">
        <v>76.831999999999994</v>
      </c>
      <c r="L154" s="5">
        <v>31.452999999999999</v>
      </c>
      <c r="M154" s="5">
        <v>52.688000000000002</v>
      </c>
      <c r="N154" s="5">
        <v>10.853999999999999</v>
      </c>
    </row>
    <row r="155" spans="1:14">
      <c r="A155" s="9" t="s">
        <v>122</v>
      </c>
      <c r="B155" s="10">
        <v>155242</v>
      </c>
      <c r="C155" s="16">
        <v>2.5272999999999999</v>
      </c>
      <c r="D155" s="5">
        <f t="shared" si="18"/>
        <v>3.5272999999999999</v>
      </c>
      <c r="E155" s="5">
        <v>53.423999999999999</v>
      </c>
      <c r="F155" s="5">
        <v>10.044</v>
      </c>
      <c r="G155" s="5">
        <v>17.488</v>
      </c>
      <c r="H155" s="5">
        <v>4.585</v>
      </c>
      <c r="I155" s="7">
        <f t="shared" si="19"/>
        <v>39.690414764834294</v>
      </c>
      <c r="J155" s="8">
        <f t="shared" si="14"/>
        <v>99.226036912085732</v>
      </c>
      <c r="K155" s="5">
        <v>27.231999999999999</v>
      </c>
      <c r="L155" s="5">
        <v>12.728</v>
      </c>
      <c r="M155" s="5">
        <v>14.096</v>
      </c>
      <c r="N155" s="5">
        <v>5.21</v>
      </c>
    </row>
    <row r="156" spans="1:14">
      <c r="A156" s="9" t="s">
        <v>123</v>
      </c>
      <c r="B156" s="5">
        <v>547420</v>
      </c>
      <c r="C156" s="15">
        <v>2.5390000000000001</v>
      </c>
      <c r="D156" s="5">
        <f t="shared" si="18"/>
        <v>3.5390000000000001</v>
      </c>
      <c r="E156" s="5">
        <v>4.3520000000000003</v>
      </c>
      <c r="F156" s="5">
        <v>0.3</v>
      </c>
      <c r="G156" s="5">
        <v>2.6880000000000002</v>
      </c>
      <c r="H156" s="5">
        <v>0.84599999999999997</v>
      </c>
      <c r="I156" s="7">
        <f t="shared" si="19"/>
        <v>39.559197513421864</v>
      </c>
      <c r="J156" s="8">
        <f t="shared" si="14"/>
        <v>98.897993783554668</v>
      </c>
      <c r="K156" s="5">
        <v>4.4000000000000004</v>
      </c>
      <c r="L156" s="5">
        <v>0.40899999999999997</v>
      </c>
      <c r="M156" s="5">
        <v>2.5760000000000001</v>
      </c>
      <c r="N156" s="5">
        <v>0.76300000000000001</v>
      </c>
    </row>
    <row r="157" spans="1:14">
      <c r="A157" s="9" t="s">
        <v>124</v>
      </c>
      <c r="B157" s="5">
        <v>667392</v>
      </c>
      <c r="C157" s="15">
        <v>2.59</v>
      </c>
      <c r="D157" s="5">
        <f t="shared" si="18"/>
        <v>3.59</v>
      </c>
      <c r="E157" s="5">
        <v>3.0720000000000001</v>
      </c>
      <c r="F157" s="5">
        <v>0.443</v>
      </c>
      <c r="G157" s="5">
        <v>1.968</v>
      </c>
      <c r="H157" s="5">
        <v>0.32300000000000001</v>
      </c>
      <c r="I157" s="7">
        <f t="shared" si="19"/>
        <v>38.997214484679667</v>
      </c>
      <c r="J157" s="8">
        <f t="shared" si="14"/>
        <v>97.493036211699163</v>
      </c>
      <c r="K157" s="5">
        <v>1.2</v>
      </c>
      <c r="L157" s="5">
        <v>0.22900000000000001</v>
      </c>
      <c r="M157" s="5">
        <v>0.56000000000000005</v>
      </c>
      <c r="N157" s="5">
        <v>0.35899999999999999</v>
      </c>
    </row>
    <row r="158" spans="1:14">
      <c r="A158" s="9">
        <v>90426</v>
      </c>
      <c r="B158" s="10">
        <v>350479</v>
      </c>
      <c r="C158" s="15">
        <v>2.609</v>
      </c>
      <c r="D158" s="5">
        <f t="shared" si="18"/>
        <v>3.609</v>
      </c>
      <c r="E158" s="5">
        <v>1.264</v>
      </c>
      <c r="F158" s="5">
        <v>0.27300000000000002</v>
      </c>
      <c r="G158" s="5">
        <v>0.44800000000000001</v>
      </c>
      <c r="H158" s="5">
        <v>0.182</v>
      </c>
      <c r="I158" s="7">
        <f t="shared" si="19"/>
        <v>38.791909116098644</v>
      </c>
      <c r="J158" s="8">
        <f t="shared" si="14"/>
        <v>96.979772790246614</v>
      </c>
      <c r="K158" s="5">
        <v>0.56000000000000005</v>
      </c>
      <c r="L158" s="5">
        <v>0.13700000000000001</v>
      </c>
      <c r="M158" s="5">
        <v>0.24</v>
      </c>
      <c r="N158" s="5">
        <v>0.124</v>
      </c>
    </row>
    <row r="159" spans="1:14">
      <c r="A159" s="9" t="s">
        <v>125</v>
      </c>
      <c r="B159" s="10">
        <v>151207</v>
      </c>
      <c r="C159" s="16">
        <v>2.6147</v>
      </c>
      <c r="D159" s="5">
        <f t="shared" si="18"/>
        <v>3.6147</v>
      </c>
      <c r="E159" s="5">
        <v>241.36</v>
      </c>
      <c r="F159" s="5">
        <v>12.276999999999999</v>
      </c>
      <c r="G159" s="5">
        <v>220.56</v>
      </c>
      <c r="H159" s="5">
        <v>3.117</v>
      </c>
      <c r="I159" s="7">
        <f t="shared" si="19"/>
        <v>38.730738373862287</v>
      </c>
      <c r="J159" s="8">
        <f t="shared" si="14"/>
        <v>96.826845934655722</v>
      </c>
      <c r="K159" s="5">
        <v>237.52</v>
      </c>
      <c r="L159" s="5">
        <v>4.766</v>
      </c>
      <c r="M159" s="5">
        <v>209.24799999999999</v>
      </c>
      <c r="N159" s="5">
        <v>192.09200000000001</v>
      </c>
    </row>
    <row r="160" spans="1:14">
      <c r="A160" s="9">
        <v>70103</v>
      </c>
      <c r="B160" s="10">
        <v>254532</v>
      </c>
      <c r="C160" s="15">
        <v>2.6208</v>
      </c>
      <c r="D160" s="5">
        <f t="shared" si="18"/>
        <v>3.6208</v>
      </c>
      <c r="E160" s="5">
        <v>18.32</v>
      </c>
      <c r="F160" s="5">
        <v>1.1399999999999999</v>
      </c>
      <c r="G160" s="5">
        <v>7.1680000000000001</v>
      </c>
      <c r="H160" s="5">
        <v>5.625</v>
      </c>
      <c r="I160" s="7">
        <f t="shared" si="19"/>
        <v>38.665488289880685</v>
      </c>
      <c r="J160" s="8">
        <f t="shared" si="14"/>
        <v>96.663720724701719</v>
      </c>
      <c r="K160" s="5">
        <v>10.32</v>
      </c>
      <c r="L160" s="5">
        <v>0.56299999999999994</v>
      </c>
      <c r="M160" s="5">
        <v>9.2479999999999993</v>
      </c>
      <c r="N160" s="5">
        <v>2.4319999999999999</v>
      </c>
    </row>
    <row r="161" spans="1:14">
      <c r="A161" s="9">
        <v>90529</v>
      </c>
      <c r="B161" s="10">
        <v>353540</v>
      </c>
      <c r="C161" s="15">
        <v>2.625</v>
      </c>
      <c r="D161" s="5">
        <f t="shared" si="18"/>
        <v>3.625</v>
      </c>
      <c r="E161" s="5">
        <v>79.808000000000007</v>
      </c>
      <c r="F161" s="5">
        <v>13.904999999999999</v>
      </c>
      <c r="G161" s="5">
        <v>37.408000000000001</v>
      </c>
      <c r="H161" s="5">
        <v>10.010999999999999</v>
      </c>
      <c r="I161" s="7">
        <f t="shared" si="19"/>
        <v>38.620689655172413</v>
      </c>
      <c r="J161" s="8">
        <f t="shared" si="14"/>
        <v>96.551724137931032</v>
      </c>
      <c r="K161" s="5">
        <v>62.688000000000002</v>
      </c>
      <c r="L161" s="5">
        <v>14.664</v>
      </c>
      <c r="M161" s="5">
        <v>33.904000000000003</v>
      </c>
      <c r="N161" s="5">
        <v>13.446999999999999</v>
      </c>
    </row>
    <row r="162" spans="1:14">
      <c r="A162" s="9">
        <v>80210</v>
      </c>
      <c r="B162" s="10">
        <v>302888</v>
      </c>
      <c r="C162" s="15">
        <v>2.641</v>
      </c>
      <c r="D162" s="5">
        <f t="shared" si="18"/>
        <v>3.641</v>
      </c>
      <c r="E162" s="5">
        <v>45.567999999999998</v>
      </c>
      <c r="F162" s="5">
        <v>10.651999999999999</v>
      </c>
      <c r="G162" s="5">
        <v>11.648</v>
      </c>
      <c r="H162" s="5">
        <v>2.4329999999999998</v>
      </c>
      <c r="I162" s="7">
        <f t="shared" si="19"/>
        <v>38.450975006866244</v>
      </c>
      <c r="J162" s="8">
        <f t="shared" si="14"/>
        <v>96.127437517165603</v>
      </c>
      <c r="K162" s="5">
        <v>20.352</v>
      </c>
      <c r="L162" s="5">
        <v>3.2240000000000002</v>
      </c>
      <c r="M162" s="5">
        <v>8.08</v>
      </c>
      <c r="N162" s="5">
        <v>1.863</v>
      </c>
    </row>
    <row r="163" spans="1:14">
      <c r="A163" s="9" t="s">
        <v>126</v>
      </c>
      <c r="B163" s="10">
        <v>530689</v>
      </c>
      <c r="C163" s="15">
        <v>2.6709999999999998</v>
      </c>
      <c r="D163" s="5">
        <f t="shared" si="18"/>
        <v>3.6709999999999998</v>
      </c>
      <c r="E163" s="5">
        <v>24.224</v>
      </c>
      <c r="F163" s="5">
        <v>3.1749999999999998</v>
      </c>
      <c r="G163" s="5">
        <v>7.008</v>
      </c>
      <c r="H163" s="5">
        <v>0.48899999999999999</v>
      </c>
      <c r="I163" s="7">
        <f t="shared" si="19"/>
        <v>38.136747480250619</v>
      </c>
      <c r="J163" s="8">
        <f t="shared" si="14"/>
        <v>95.341868700626549</v>
      </c>
      <c r="K163" s="5">
        <v>23.04</v>
      </c>
      <c r="L163" s="5">
        <v>4.5549999999999997</v>
      </c>
      <c r="M163" s="5">
        <v>6.6719999999999997</v>
      </c>
      <c r="N163" s="5">
        <v>0.65900000000000003</v>
      </c>
    </row>
    <row r="164" spans="1:14">
      <c r="A164" s="9" t="s">
        <v>127</v>
      </c>
      <c r="B164" s="10">
        <v>313087</v>
      </c>
      <c r="C164" s="15">
        <v>2.69</v>
      </c>
      <c r="D164" s="5">
        <f t="shared" si="18"/>
        <v>3.69</v>
      </c>
      <c r="E164" s="5">
        <v>59.503999999999998</v>
      </c>
      <c r="F164" s="5">
        <v>2.2519999999999998</v>
      </c>
      <c r="G164" s="5">
        <v>45.505000000000003</v>
      </c>
      <c r="H164" s="5">
        <v>1.1240000000000001</v>
      </c>
      <c r="I164" s="7">
        <f t="shared" si="19"/>
        <v>37.94037940379404</v>
      </c>
      <c r="J164" s="8">
        <f t="shared" si="14"/>
        <v>94.850948509485107</v>
      </c>
      <c r="K164" s="5">
        <v>56.368000000000002</v>
      </c>
      <c r="L164" s="5">
        <v>2.226</v>
      </c>
      <c r="M164" s="5">
        <v>42.112000000000002</v>
      </c>
      <c r="N164" s="5">
        <v>4.0179999999999998</v>
      </c>
    </row>
    <row r="165" spans="1:14">
      <c r="A165" s="9">
        <v>71031</v>
      </c>
      <c r="B165" s="10">
        <v>295670</v>
      </c>
      <c r="C165" s="15">
        <v>2.6920000000000002</v>
      </c>
      <c r="D165" s="5">
        <f t="shared" si="18"/>
        <v>3.6920000000000002</v>
      </c>
      <c r="E165" s="5">
        <v>181.488</v>
      </c>
      <c r="F165" s="5">
        <v>30.035</v>
      </c>
      <c r="G165" s="5">
        <v>114.208</v>
      </c>
      <c r="H165" s="5">
        <v>11.346</v>
      </c>
      <c r="I165" s="7">
        <f t="shared" si="19"/>
        <v>37.919826652221019</v>
      </c>
      <c r="J165" s="8">
        <f t="shared" si="14"/>
        <v>94.799566630552548</v>
      </c>
      <c r="K165" s="5">
        <v>125.6</v>
      </c>
      <c r="L165" s="5">
        <v>13.378</v>
      </c>
      <c r="M165" s="5">
        <v>56.128</v>
      </c>
      <c r="N165" s="5">
        <v>46.548000000000002</v>
      </c>
    </row>
    <row r="166" spans="1:14">
      <c r="A166" s="9">
        <v>90726</v>
      </c>
      <c r="B166" s="10">
        <v>358422</v>
      </c>
      <c r="C166" s="15">
        <v>2.71</v>
      </c>
      <c r="D166" s="5">
        <f t="shared" si="18"/>
        <v>3.71</v>
      </c>
      <c r="E166" s="5">
        <v>58.064</v>
      </c>
      <c r="F166" s="5">
        <v>12.173999999999999</v>
      </c>
      <c r="G166" s="5">
        <v>21.391999999999999</v>
      </c>
      <c r="H166" s="5">
        <v>9.5220000000000002</v>
      </c>
      <c r="I166" s="7">
        <f t="shared" si="19"/>
        <v>37.735849056603769</v>
      </c>
      <c r="J166" s="8">
        <f t="shared" si="14"/>
        <v>94.339622641509422</v>
      </c>
      <c r="K166" s="5">
        <v>17.488</v>
      </c>
      <c r="L166" s="5">
        <v>4.2930000000000001</v>
      </c>
      <c r="M166" s="5">
        <v>8.6720000000000006</v>
      </c>
      <c r="N166" s="5">
        <v>3.298</v>
      </c>
    </row>
    <row r="167" spans="1:14">
      <c r="A167" s="9">
        <v>60714</v>
      </c>
      <c r="B167" s="10">
        <v>219101</v>
      </c>
      <c r="C167" s="15">
        <v>2.71</v>
      </c>
      <c r="D167" s="5">
        <f t="shared" si="18"/>
        <v>3.71</v>
      </c>
      <c r="E167" s="5">
        <v>114.91200000000001</v>
      </c>
      <c r="F167" s="5">
        <v>7.97</v>
      </c>
      <c r="G167" s="5">
        <v>82.367999999999995</v>
      </c>
      <c r="H167" s="5">
        <v>3.4569999999999999</v>
      </c>
      <c r="I167" s="7">
        <f t="shared" si="19"/>
        <v>37.735849056603769</v>
      </c>
      <c r="J167" s="8">
        <f t="shared" si="14"/>
        <v>94.339622641509422</v>
      </c>
      <c r="K167" s="5">
        <v>107.008</v>
      </c>
      <c r="L167" s="5">
        <v>6.9189999999999996</v>
      </c>
      <c r="M167" s="5">
        <v>85.408000000000001</v>
      </c>
      <c r="N167" s="5">
        <v>7.9409999999999998</v>
      </c>
    </row>
    <row r="168" spans="1:14">
      <c r="A168" s="9" t="s">
        <v>128</v>
      </c>
      <c r="B168" s="5">
        <v>585834</v>
      </c>
      <c r="C168" s="15">
        <v>2.73</v>
      </c>
      <c r="D168" s="5">
        <f t="shared" si="18"/>
        <v>3.73</v>
      </c>
      <c r="E168" s="5">
        <v>96.096000000000004</v>
      </c>
      <c r="F168" s="5">
        <v>18.87</v>
      </c>
      <c r="G168" s="5">
        <v>11.263999999999999</v>
      </c>
      <c r="H168" s="5">
        <v>19.12</v>
      </c>
      <c r="I168" s="7">
        <f t="shared" si="19"/>
        <v>37.533512064343164</v>
      </c>
      <c r="J168" s="8">
        <f t="shared" si="14"/>
        <v>93.833780160857913</v>
      </c>
      <c r="K168" s="5">
        <v>83.072000000000003</v>
      </c>
      <c r="L168" s="5">
        <v>9.18</v>
      </c>
      <c r="M168" s="5">
        <v>10.192</v>
      </c>
      <c r="N168" s="5">
        <v>25.536000000000001</v>
      </c>
    </row>
    <row r="169" spans="1:14">
      <c r="A169" s="9">
        <v>90809</v>
      </c>
      <c r="B169" s="10">
        <v>359530</v>
      </c>
      <c r="C169" s="15">
        <v>2.7370000000000001</v>
      </c>
      <c r="D169" s="5">
        <f t="shared" si="18"/>
        <v>3.7370000000000001</v>
      </c>
      <c r="E169" s="5">
        <v>6.08</v>
      </c>
      <c r="F169" s="5">
        <v>1.3120000000000001</v>
      </c>
      <c r="G169" s="5">
        <v>2.56</v>
      </c>
      <c r="H169" s="5">
        <v>1.0049999999999999</v>
      </c>
      <c r="I169" s="7">
        <f t="shared" si="19"/>
        <v>37.463205780037462</v>
      </c>
      <c r="J169" s="8">
        <f t="shared" si="14"/>
        <v>93.65801445009366</v>
      </c>
      <c r="K169" s="5">
        <v>6.8319999999999999</v>
      </c>
      <c r="L169" s="5">
        <v>1.651</v>
      </c>
      <c r="M169" s="5">
        <v>3.1040000000000001</v>
      </c>
      <c r="N169" s="5">
        <v>1.369</v>
      </c>
    </row>
    <row r="170" spans="1:14">
      <c r="A170" s="9">
        <v>91029</v>
      </c>
      <c r="B170" s="10">
        <v>374210</v>
      </c>
      <c r="C170" s="15">
        <v>2.7519999999999998</v>
      </c>
      <c r="D170" s="5">
        <f t="shared" si="18"/>
        <v>3.7519999999999998</v>
      </c>
      <c r="E170" s="5">
        <v>34.048000000000002</v>
      </c>
      <c r="F170" s="5">
        <v>1.6879999999999999</v>
      </c>
      <c r="G170" s="5">
        <v>13.071999999999999</v>
      </c>
      <c r="H170" s="5">
        <v>1.069</v>
      </c>
      <c r="I170" s="7">
        <f t="shared" si="19"/>
        <v>37.313432835820898</v>
      </c>
      <c r="J170" s="8">
        <f t="shared" si="14"/>
        <v>93.28358208955224</v>
      </c>
      <c r="K170" s="5">
        <v>35.295999999999999</v>
      </c>
      <c r="L170" s="5">
        <v>2.65</v>
      </c>
      <c r="M170" s="5">
        <v>15.12</v>
      </c>
      <c r="N170" s="5">
        <v>2.8519999999999999</v>
      </c>
    </row>
    <row r="171" spans="1:14">
      <c r="A171" s="9">
        <v>81222</v>
      </c>
      <c r="B171" s="10">
        <v>337914</v>
      </c>
      <c r="C171" s="15">
        <v>2.77</v>
      </c>
      <c r="D171" s="5">
        <f t="shared" si="18"/>
        <v>3.77</v>
      </c>
      <c r="E171" s="5">
        <v>24.992000000000001</v>
      </c>
      <c r="F171" s="5">
        <v>2.5630000000000002</v>
      </c>
      <c r="G171" s="5">
        <v>5.28</v>
      </c>
      <c r="H171" s="5">
        <v>0.2</v>
      </c>
      <c r="I171" s="7">
        <f t="shared" si="19"/>
        <v>37.135278514588862</v>
      </c>
      <c r="J171" s="8">
        <f t="shared" si="14"/>
        <v>92.838196286472154</v>
      </c>
      <c r="K171" s="5">
        <v>17.440000000000001</v>
      </c>
      <c r="L171" s="5">
        <v>2.8530000000000002</v>
      </c>
      <c r="M171" s="5">
        <v>4.6879999999999997</v>
      </c>
      <c r="N171" s="5">
        <v>0.26400000000000001</v>
      </c>
    </row>
    <row r="172" spans="1:14">
      <c r="A172" s="9" t="s">
        <v>129</v>
      </c>
      <c r="B172" s="10">
        <v>518731</v>
      </c>
      <c r="C172" s="15">
        <v>2.8130000000000002</v>
      </c>
      <c r="D172" s="5">
        <f t="shared" si="18"/>
        <v>3.8130000000000002</v>
      </c>
      <c r="E172" s="5">
        <v>65.951999999999998</v>
      </c>
      <c r="F172" s="5">
        <v>6.7770000000000001</v>
      </c>
      <c r="G172" s="5">
        <v>23.824000000000002</v>
      </c>
      <c r="H172" s="5">
        <v>3.444</v>
      </c>
      <c r="I172" s="7">
        <f t="shared" si="19"/>
        <v>36.716496197220039</v>
      </c>
      <c r="J172" s="8">
        <f t="shared" si="14"/>
        <v>91.791240493050097</v>
      </c>
      <c r="K172" s="5">
        <v>83.135999999999996</v>
      </c>
      <c r="L172" s="5">
        <v>38.613999999999997</v>
      </c>
      <c r="M172" s="5">
        <v>23.776</v>
      </c>
      <c r="N172" s="5">
        <v>5.9109999999999996</v>
      </c>
    </row>
    <row r="173" spans="1:14">
      <c r="A173" s="4" t="s">
        <v>130</v>
      </c>
      <c r="B173" s="10">
        <v>717500</v>
      </c>
      <c r="C173" s="15">
        <v>2.823</v>
      </c>
      <c r="D173" s="5">
        <f t="shared" si="18"/>
        <v>3.823</v>
      </c>
      <c r="E173" s="5">
        <v>25.52</v>
      </c>
      <c r="F173" s="5">
        <v>3.9390000000000001</v>
      </c>
      <c r="G173" s="5">
        <v>12.592000000000001</v>
      </c>
      <c r="H173" s="5">
        <v>3.887</v>
      </c>
      <c r="I173" s="7">
        <f t="shared" si="19"/>
        <v>36.620455139942457</v>
      </c>
      <c r="J173" s="8">
        <f t="shared" si="14"/>
        <v>91.551137849856147</v>
      </c>
      <c r="K173" s="5">
        <v>17.984000000000002</v>
      </c>
      <c r="L173" s="5">
        <v>1.8080000000000001</v>
      </c>
      <c r="M173" s="5">
        <v>8.1920000000000002</v>
      </c>
      <c r="N173" s="5">
        <v>3.9689999999999999</v>
      </c>
    </row>
    <row r="174" spans="1:14">
      <c r="A174" s="9" t="s">
        <v>131</v>
      </c>
      <c r="B174" s="10">
        <v>458448</v>
      </c>
      <c r="C174" s="15">
        <v>2.83</v>
      </c>
      <c r="D174" s="5">
        <f t="shared" si="18"/>
        <v>3.83</v>
      </c>
      <c r="E174" s="5">
        <v>42.095999999999997</v>
      </c>
      <c r="F174" s="5">
        <v>12.84</v>
      </c>
      <c r="G174" s="5">
        <v>4.88</v>
      </c>
      <c r="H174" s="5">
        <v>0.186</v>
      </c>
      <c r="I174" s="7">
        <f t="shared" si="19"/>
        <v>36.553524804177542</v>
      </c>
      <c r="J174" s="8">
        <f t="shared" si="14"/>
        <v>91.383812010443847</v>
      </c>
      <c r="K174" s="5">
        <v>31.28</v>
      </c>
      <c r="L174" s="5">
        <v>19.327999999999999</v>
      </c>
      <c r="M174" s="5">
        <v>4.72</v>
      </c>
      <c r="N174" s="5">
        <v>0.17</v>
      </c>
    </row>
    <row r="175" spans="1:14" ht="15.75">
      <c r="A175" s="4" t="s">
        <v>132</v>
      </c>
      <c r="B175" s="5">
        <v>844192</v>
      </c>
      <c r="C175" s="17">
        <v>2.855</v>
      </c>
      <c r="D175" s="13">
        <v>3.855</v>
      </c>
      <c r="E175" s="5">
        <v>465.21600000000001</v>
      </c>
      <c r="F175" s="5">
        <v>36.332000000000001</v>
      </c>
      <c r="G175" s="5">
        <v>325.55200000000002</v>
      </c>
      <c r="H175" s="5">
        <v>9.3049999999999997</v>
      </c>
      <c r="I175" s="7">
        <v>36.32</v>
      </c>
      <c r="J175" s="8">
        <f t="shared" si="14"/>
        <v>90.791180285343714</v>
      </c>
      <c r="K175" s="5">
        <v>461.72800000000001</v>
      </c>
      <c r="L175" s="5">
        <v>59.093000000000004</v>
      </c>
      <c r="M175" s="5">
        <v>322.54399999999998</v>
      </c>
      <c r="N175" s="5">
        <v>18.492000000000001</v>
      </c>
    </row>
    <row r="176" spans="1:14">
      <c r="A176" s="9" t="s">
        <v>133</v>
      </c>
      <c r="B176" s="10">
        <v>519380</v>
      </c>
      <c r="C176" s="15">
        <v>2.8759999999999999</v>
      </c>
      <c r="D176" s="5">
        <f>SUM(C176,1)</f>
        <v>3.8759999999999999</v>
      </c>
      <c r="E176" s="5">
        <v>38.386000000000003</v>
      </c>
      <c r="F176" s="5">
        <v>4.9080000000000004</v>
      </c>
      <c r="G176" s="5">
        <v>17.248000000000001</v>
      </c>
      <c r="H176" s="5">
        <v>3.077</v>
      </c>
      <c r="I176" s="7">
        <f>PRODUCT(1/D176,140)</f>
        <v>36.119711042311664</v>
      </c>
      <c r="J176" s="8">
        <f t="shared" si="14"/>
        <v>90.299277605779167</v>
      </c>
      <c r="K176" s="5">
        <v>40.015999999999998</v>
      </c>
      <c r="L176" s="5">
        <v>6.3440000000000003</v>
      </c>
      <c r="M176" s="5">
        <v>17.312000000000001</v>
      </c>
      <c r="N176" s="5">
        <v>2.9910000000000001</v>
      </c>
    </row>
    <row r="177" spans="1:14">
      <c r="A177" s="9" t="s">
        <v>134</v>
      </c>
      <c r="B177" s="10">
        <v>507185</v>
      </c>
      <c r="C177" s="15">
        <v>2.8929999999999998</v>
      </c>
      <c r="D177" s="5">
        <f>SUM(C177,1)</f>
        <v>3.8929999999999998</v>
      </c>
      <c r="E177" s="5">
        <v>31.071999999999999</v>
      </c>
      <c r="F177" s="5">
        <v>7.9740000000000002</v>
      </c>
      <c r="G177" s="5">
        <v>11.055999999999999</v>
      </c>
      <c r="H177" s="5">
        <v>2.9460000000000002</v>
      </c>
      <c r="I177" s="7">
        <f>PRODUCT(1/D177,140)</f>
        <v>35.961983046493707</v>
      </c>
      <c r="J177" s="8">
        <f t="shared" si="14"/>
        <v>89.90495761623427</v>
      </c>
      <c r="K177" s="5">
        <v>31.584</v>
      </c>
      <c r="L177" s="5">
        <v>11.236000000000001</v>
      </c>
      <c r="M177" s="5">
        <v>9.1839999999999993</v>
      </c>
      <c r="N177" s="5">
        <v>5.2839999999999998</v>
      </c>
    </row>
    <row r="178" spans="1:14">
      <c r="A178" s="9">
        <v>50401</v>
      </c>
      <c r="B178" s="10">
        <v>113120</v>
      </c>
      <c r="C178" s="16">
        <v>2.9</v>
      </c>
      <c r="D178" s="5">
        <f>SUM(C178,1)</f>
        <v>3.9</v>
      </c>
      <c r="E178" s="5">
        <v>33.119999999999997</v>
      </c>
      <c r="F178" s="5">
        <v>1.0369999999999999</v>
      </c>
      <c r="G178" s="5">
        <v>25.792000000000002</v>
      </c>
      <c r="H178" s="5">
        <v>0.58799999999999997</v>
      </c>
      <c r="I178" s="7">
        <f>PRODUCT(1/D178,140)</f>
        <v>35.897435897435905</v>
      </c>
      <c r="J178" s="8">
        <f t="shared" si="14"/>
        <v>89.743589743589752</v>
      </c>
      <c r="K178" s="5">
        <v>32.031999999999996</v>
      </c>
      <c r="L178" s="5">
        <v>0.77</v>
      </c>
      <c r="M178" s="5">
        <v>25.231999999999999</v>
      </c>
      <c r="N178" s="5">
        <v>0.497</v>
      </c>
    </row>
    <row r="179" spans="1:14">
      <c r="A179" s="11" t="s">
        <v>135</v>
      </c>
      <c r="B179" s="10">
        <v>1000926</v>
      </c>
      <c r="C179" s="15">
        <v>2.903</v>
      </c>
      <c r="D179" s="12">
        <f>SUM(C179,1)</f>
        <v>3.903</v>
      </c>
      <c r="E179" s="5">
        <v>14.17</v>
      </c>
      <c r="F179" s="5">
        <v>11.936</v>
      </c>
      <c r="G179" s="5">
        <v>3.714</v>
      </c>
      <c r="H179" s="5">
        <v>4.8639999999999999</v>
      </c>
      <c r="I179" s="5">
        <v>35.869999999999997</v>
      </c>
      <c r="J179" s="8">
        <f t="shared" si="14"/>
        <v>89.674609274916733</v>
      </c>
      <c r="K179" s="5">
        <v>7.2160000000000002</v>
      </c>
      <c r="L179" s="5">
        <v>0.89300000000000002</v>
      </c>
      <c r="M179" s="5">
        <v>3.2639999999999998</v>
      </c>
      <c r="N179" s="5">
        <v>0.70799999999999996</v>
      </c>
    </row>
    <row r="180" spans="1:14" ht="15.75">
      <c r="A180" s="4" t="s">
        <v>136</v>
      </c>
      <c r="B180" s="5">
        <v>867987</v>
      </c>
      <c r="C180" s="14" t="s">
        <v>137</v>
      </c>
      <c r="D180" s="6">
        <v>3.9380000000000002</v>
      </c>
      <c r="E180" s="5">
        <v>243.56800000000001</v>
      </c>
      <c r="F180" s="5">
        <v>13.439</v>
      </c>
      <c r="G180" s="5">
        <v>17.295999999999999</v>
      </c>
      <c r="H180" s="5">
        <v>6.28</v>
      </c>
      <c r="I180" s="7">
        <v>35.549999999999997</v>
      </c>
      <c r="J180" s="8">
        <f t="shared" si="14"/>
        <v>88.877602844083285</v>
      </c>
      <c r="K180" s="5">
        <v>229.328</v>
      </c>
      <c r="L180" s="5">
        <v>16.504999999999999</v>
      </c>
      <c r="M180" s="5">
        <v>11.007999999999999</v>
      </c>
      <c r="N180" s="5">
        <v>2.8559999999999999</v>
      </c>
    </row>
    <row r="181" spans="1:14">
      <c r="A181" s="9" t="s">
        <v>138</v>
      </c>
      <c r="B181" s="10">
        <v>512003</v>
      </c>
      <c r="C181" s="15">
        <v>2.9430000000000001</v>
      </c>
      <c r="D181" s="5">
        <f t="shared" ref="D181:D212" si="20">SUM(C181,1)</f>
        <v>3.9430000000000001</v>
      </c>
      <c r="E181" s="5">
        <v>22.672000000000001</v>
      </c>
      <c r="F181" s="5">
        <v>2.2330000000000001</v>
      </c>
      <c r="G181" s="5">
        <v>9.1519999999999992</v>
      </c>
      <c r="H181" s="5">
        <v>1.1639999999999999</v>
      </c>
      <c r="I181" s="7">
        <f t="shared" ref="I181:I201" si="21">PRODUCT(1/D181,140)</f>
        <v>35.505959928988084</v>
      </c>
      <c r="J181" s="8">
        <f t="shared" si="14"/>
        <v>88.764899822470213</v>
      </c>
      <c r="K181" s="5">
        <v>23.808</v>
      </c>
      <c r="L181" s="5">
        <v>4.3289999999999997</v>
      </c>
      <c r="M181" s="5">
        <v>9.0399999999999991</v>
      </c>
      <c r="N181" s="5">
        <v>2.33</v>
      </c>
    </row>
    <row r="182" spans="1:14">
      <c r="A182" s="9" t="s">
        <v>139</v>
      </c>
      <c r="B182" s="5">
        <v>618024</v>
      </c>
      <c r="C182" s="15">
        <v>2.9929999999999999</v>
      </c>
      <c r="D182" s="5">
        <f t="shared" si="20"/>
        <v>3.9929999999999999</v>
      </c>
      <c r="E182" s="5">
        <v>151.31200000000001</v>
      </c>
      <c r="F182" s="5">
        <v>13.295</v>
      </c>
      <c r="G182" s="5">
        <v>49.167999999999999</v>
      </c>
      <c r="H182" s="5">
        <v>6.4370000000000003</v>
      </c>
      <c r="I182" s="7">
        <f t="shared" si="21"/>
        <v>35.061357375406956</v>
      </c>
      <c r="J182" s="8">
        <f t="shared" si="14"/>
        <v>87.653393438517398</v>
      </c>
      <c r="K182" s="5">
        <v>142.96</v>
      </c>
      <c r="L182" s="5">
        <v>31.975000000000001</v>
      </c>
      <c r="M182" s="5">
        <v>47.28</v>
      </c>
      <c r="N182" s="5">
        <v>8.8179999999999996</v>
      </c>
    </row>
    <row r="183" spans="1:14">
      <c r="A183" s="9" t="s">
        <v>140</v>
      </c>
      <c r="B183" s="5">
        <v>583861</v>
      </c>
      <c r="C183" s="15">
        <v>3</v>
      </c>
      <c r="D183" s="5">
        <f t="shared" si="20"/>
        <v>4</v>
      </c>
      <c r="E183" s="5">
        <v>143.376</v>
      </c>
      <c r="F183" s="5">
        <v>12.657999999999999</v>
      </c>
      <c r="G183" s="5">
        <v>53.664000000000001</v>
      </c>
      <c r="H183" s="5">
        <v>3.2879999999999998</v>
      </c>
      <c r="I183" s="7">
        <f t="shared" si="21"/>
        <v>35</v>
      </c>
      <c r="J183" s="8">
        <f t="shared" si="14"/>
        <v>87.5</v>
      </c>
      <c r="K183" s="5">
        <v>103.328</v>
      </c>
      <c r="L183" s="5">
        <v>14.59</v>
      </c>
      <c r="M183" s="5">
        <v>37.887999999999998</v>
      </c>
      <c r="N183" s="5">
        <v>7.5209999999999999</v>
      </c>
    </row>
    <row r="184" spans="1:14">
      <c r="A184" s="9" t="s">
        <v>141</v>
      </c>
      <c r="B184" s="10">
        <v>357512</v>
      </c>
      <c r="C184" s="15">
        <v>3</v>
      </c>
      <c r="D184" s="5">
        <f t="shared" si="20"/>
        <v>4</v>
      </c>
      <c r="E184" s="5">
        <v>268.25599999999997</v>
      </c>
      <c r="F184" s="5">
        <v>11.4</v>
      </c>
      <c r="G184" s="5">
        <v>63.472000000000001</v>
      </c>
      <c r="H184" s="5">
        <v>1.1910000000000001</v>
      </c>
      <c r="I184" s="7">
        <f t="shared" si="21"/>
        <v>35</v>
      </c>
      <c r="J184" s="8">
        <f t="shared" si="14"/>
        <v>87.5</v>
      </c>
      <c r="K184" s="5">
        <v>80.528000000000006</v>
      </c>
      <c r="L184" s="5">
        <v>14.67</v>
      </c>
      <c r="M184" s="5">
        <v>54.56</v>
      </c>
      <c r="N184" s="5">
        <v>4.0110000000000001</v>
      </c>
    </row>
    <row r="185" spans="1:14">
      <c r="A185" s="9">
        <v>80607</v>
      </c>
      <c r="B185" s="10">
        <v>313417</v>
      </c>
      <c r="C185" s="15">
        <v>3.036</v>
      </c>
      <c r="D185" s="5">
        <f t="shared" si="20"/>
        <v>4.0359999999999996</v>
      </c>
      <c r="E185" s="5">
        <v>81.888000000000005</v>
      </c>
      <c r="F185" s="5">
        <v>2.6749999999999998</v>
      </c>
      <c r="G185" s="5">
        <v>23.184000000000001</v>
      </c>
      <c r="H185" s="5">
        <v>1.222</v>
      </c>
      <c r="I185" s="7">
        <f t="shared" si="21"/>
        <v>34.687809712586727</v>
      </c>
      <c r="J185" s="8">
        <f t="shared" si="14"/>
        <v>86.719524281466818</v>
      </c>
      <c r="K185" s="5">
        <v>73.488</v>
      </c>
      <c r="L185" s="5">
        <v>10.46</v>
      </c>
      <c r="M185" s="5">
        <v>10.336</v>
      </c>
      <c r="N185" s="5">
        <v>2.915</v>
      </c>
    </row>
    <row r="186" spans="1:14">
      <c r="A186" s="9" t="s">
        <v>142</v>
      </c>
      <c r="B186" s="10">
        <v>375246</v>
      </c>
      <c r="C186" s="15">
        <v>3.0760000000000001</v>
      </c>
      <c r="D186" s="5">
        <f t="shared" si="20"/>
        <v>4.0760000000000005</v>
      </c>
      <c r="E186" s="5">
        <v>21.92</v>
      </c>
      <c r="F186" s="5">
        <v>3.8079999999999998</v>
      </c>
      <c r="G186" s="5">
        <v>10.048</v>
      </c>
      <c r="H186" s="5">
        <v>3.6030000000000002</v>
      </c>
      <c r="I186" s="7">
        <f t="shared" si="21"/>
        <v>34.347399411187432</v>
      </c>
      <c r="J186" s="8">
        <f t="shared" si="14"/>
        <v>85.868498527968583</v>
      </c>
      <c r="K186" s="5">
        <v>17.184000000000001</v>
      </c>
      <c r="L186" s="5">
        <v>3.3210000000000002</v>
      </c>
      <c r="M186" s="5">
        <v>8.2720000000000002</v>
      </c>
      <c r="N186" s="5">
        <v>3.113</v>
      </c>
    </row>
    <row r="187" spans="1:14">
      <c r="A187" s="9" t="s">
        <v>143</v>
      </c>
      <c r="B187" s="10">
        <v>213823</v>
      </c>
      <c r="C187" s="15">
        <v>3.0819999999999999</v>
      </c>
      <c r="D187" s="5">
        <f t="shared" si="20"/>
        <v>4.0819999999999999</v>
      </c>
      <c r="E187" s="5">
        <v>102.32</v>
      </c>
      <c r="F187" s="5">
        <v>20.047000000000001</v>
      </c>
      <c r="G187" s="5">
        <v>26.527999999999999</v>
      </c>
      <c r="H187" s="5">
        <v>2.173</v>
      </c>
      <c r="I187" s="7">
        <f t="shared" si="21"/>
        <v>34.296913277804997</v>
      </c>
      <c r="J187" s="8">
        <f t="shared" si="14"/>
        <v>85.742283194512495</v>
      </c>
      <c r="K187" s="5">
        <v>102.928</v>
      </c>
      <c r="L187" s="5">
        <v>13.706</v>
      </c>
      <c r="M187" s="5">
        <v>22.56</v>
      </c>
      <c r="N187" s="5">
        <v>3.6219999999999999</v>
      </c>
    </row>
    <row r="188" spans="1:14">
      <c r="A188" s="9" t="s">
        <v>144</v>
      </c>
      <c r="B188" s="10">
        <v>534394</v>
      </c>
      <c r="C188" s="15">
        <v>3.1</v>
      </c>
      <c r="D188" s="5">
        <f t="shared" si="20"/>
        <v>4.0999999999999996</v>
      </c>
      <c r="E188" s="5">
        <v>175.80799999999999</v>
      </c>
      <c r="F188" s="5">
        <v>30.454000000000001</v>
      </c>
      <c r="G188" s="5">
        <v>94.608000000000004</v>
      </c>
      <c r="H188" s="5">
        <v>4.0369999999999999</v>
      </c>
      <c r="I188" s="7">
        <f t="shared" si="21"/>
        <v>34.146341463414636</v>
      </c>
      <c r="J188" s="8">
        <f t="shared" si="14"/>
        <v>85.365853658536594</v>
      </c>
      <c r="K188" s="5">
        <v>160.464</v>
      </c>
      <c r="L188" s="5">
        <v>38.491</v>
      </c>
      <c r="M188" s="5">
        <v>99.152000000000001</v>
      </c>
      <c r="N188" s="5">
        <v>12.865</v>
      </c>
    </row>
    <row r="189" spans="1:14">
      <c r="A189" s="9" t="s">
        <v>145</v>
      </c>
      <c r="B189" s="10">
        <v>530031</v>
      </c>
      <c r="C189" s="15">
        <v>3.1</v>
      </c>
      <c r="D189" s="5">
        <f t="shared" si="20"/>
        <v>4.0999999999999996</v>
      </c>
      <c r="E189" s="5">
        <v>30.448</v>
      </c>
      <c r="F189" s="5">
        <v>4.9800000000000004</v>
      </c>
      <c r="G189" s="5">
        <v>15.167999999999999</v>
      </c>
      <c r="H189" s="5">
        <v>7.5640000000000001</v>
      </c>
      <c r="I189" s="7">
        <f t="shared" si="21"/>
        <v>34.146341463414636</v>
      </c>
      <c r="J189" s="8">
        <f t="shared" si="14"/>
        <v>85.365853658536594</v>
      </c>
      <c r="K189" s="5">
        <v>36.543999999999997</v>
      </c>
      <c r="L189" s="5">
        <v>5.7510000000000003</v>
      </c>
      <c r="M189" s="5">
        <v>19.856000000000002</v>
      </c>
      <c r="N189" s="5">
        <v>6.9589999999999996</v>
      </c>
    </row>
    <row r="190" spans="1:14">
      <c r="A190" s="9" t="s">
        <v>146</v>
      </c>
      <c r="B190" s="5">
        <v>603243</v>
      </c>
      <c r="C190" s="15">
        <v>3.14</v>
      </c>
      <c r="D190" s="5">
        <f t="shared" si="20"/>
        <v>4.1400000000000006</v>
      </c>
      <c r="E190" s="5">
        <v>79.007999999999996</v>
      </c>
      <c r="F190" s="5">
        <v>8.6649999999999991</v>
      </c>
      <c r="G190" s="5">
        <v>34.96</v>
      </c>
      <c r="H190" s="5">
        <v>7.7039999999999997</v>
      </c>
      <c r="I190" s="7">
        <f t="shared" si="21"/>
        <v>33.816425120772941</v>
      </c>
      <c r="J190" s="8">
        <f t="shared" si="14"/>
        <v>84.541062801932355</v>
      </c>
      <c r="K190" s="5">
        <v>76.144000000000005</v>
      </c>
      <c r="L190" s="5">
        <v>11.648</v>
      </c>
      <c r="M190" s="5">
        <v>29.904</v>
      </c>
      <c r="N190" s="5">
        <v>9.8010000000000002</v>
      </c>
    </row>
    <row r="191" spans="1:14">
      <c r="A191" s="9" t="s">
        <v>147</v>
      </c>
      <c r="B191" s="10">
        <v>508319</v>
      </c>
      <c r="C191" s="15">
        <v>3.1516000000000002</v>
      </c>
      <c r="D191" s="5">
        <f t="shared" si="20"/>
        <v>4.1516000000000002</v>
      </c>
      <c r="E191" s="5">
        <v>219.77600000000001</v>
      </c>
      <c r="F191" s="5">
        <v>15.045</v>
      </c>
      <c r="G191" s="5">
        <v>81.775999999999996</v>
      </c>
      <c r="H191" s="5">
        <v>5.7750000000000004</v>
      </c>
      <c r="I191" s="7">
        <f t="shared" si="21"/>
        <v>33.721938529723481</v>
      </c>
      <c r="J191" s="8">
        <f t="shared" si="14"/>
        <v>84.304846324308699</v>
      </c>
      <c r="K191" s="5">
        <v>176.416</v>
      </c>
      <c r="L191" s="5">
        <v>16.873000000000001</v>
      </c>
      <c r="M191" s="5">
        <v>80.688000000000002</v>
      </c>
      <c r="N191" s="5">
        <v>10.225</v>
      </c>
    </row>
    <row r="192" spans="1:14">
      <c r="A192" s="9">
        <v>80516</v>
      </c>
      <c r="B192" s="10">
        <v>311762</v>
      </c>
      <c r="C192" s="15">
        <v>3.2</v>
      </c>
      <c r="D192" s="5">
        <f t="shared" si="20"/>
        <v>4.2</v>
      </c>
      <c r="E192" s="5">
        <v>6.6079999999999997</v>
      </c>
      <c r="F192" s="5">
        <v>0.753</v>
      </c>
      <c r="G192" s="5">
        <v>5.28</v>
      </c>
      <c r="H192" s="5">
        <v>0.32900000000000001</v>
      </c>
      <c r="I192" s="7">
        <f t="shared" si="21"/>
        <v>33.333333333333329</v>
      </c>
      <c r="J192" s="8">
        <f t="shared" ref="J192:J248" si="22">PRODUCT(1/D192,350)</f>
        <v>83.333333333333329</v>
      </c>
      <c r="K192" s="5">
        <v>7.28</v>
      </c>
      <c r="L192" s="5">
        <v>2.7269999999999999</v>
      </c>
      <c r="M192" s="5">
        <v>5.4240000000000004</v>
      </c>
      <c r="N192" s="5">
        <v>1.028</v>
      </c>
    </row>
    <row r="193" spans="1:14">
      <c r="A193" s="9">
        <v>60926</v>
      </c>
      <c r="B193" s="10">
        <v>231231</v>
      </c>
      <c r="C193" s="15">
        <v>3.2080000000000002</v>
      </c>
      <c r="D193" s="5">
        <f t="shared" si="20"/>
        <v>4.2080000000000002</v>
      </c>
      <c r="E193" s="5">
        <v>9.3279999999999994</v>
      </c>
      <c r="F193" s="5">
        <v>1.4159999999999999</v>
      </c>
      <c r="G193" s="5">
        <v>3.6960000000000002</v>
      </c>
      <c r="H193" s="5">
        <v>1.272</v>
      </c>
      <c r="I193" s="7">
        <f t="shared" si="21"/>
        <v>33.269961977186306</v>
      </c>
      <c r="J193" s="8">
        <f t="shared" si="22"/>
        <v>83.174904942965767</v>
      </c>
      <c r="K193" s="5">
        <v>21.776</v>
      </c>
      <c r="L193" s="5">
        <v>3.6949999999999998</v>
      </c>
      <c r="M193" s="5">
        <v>7.7759999999999998</v>
      </c>
      <c r="N193" s="5">
        <v>6.4470000000000001</v>
      </c>
    </row>
    <row r="194" spans="1:14">
      <c r="A194" s="9">
        <v>60526</v>
      </c>
      <c r="B194" s="10">
        <v>211957</v>
      </c>
      <c r="C194" s="15">
        <v>3.21</v>
      </c>
      <c r="D194" s="5">
        <f t="shared" si="20"/>
        <v>4.21</v>
      </c>
      <c r="E194" s="5">
        <v>298.08</v>
      </c>
      <c r="F194" s="5">
        <v>22.498999999999999</v>
      </c>
      <c r="G194" s="5">
        <v>248.36799999999999</v>
      </c>
      <c r="H194" s="5">
        <v>8.4580000000000002</v>
      </c>
      <c r="I194" s="7">
        <f t="shared" si="21"/>
        <v>33.2541567695962</v>
      </c>
      <c r="J194" s="8">
        <f t="shared" si="22"/>
        <v>83.135391923990497</v>
      </c>
      <c r="K194" s="5">
        <v>259.392</v>
      </c>
      <c r="L194" s="5">
        <v>5.641</v>
      </c>
      <c r="M194" s="5">
        <v>251.05600000000001</v>
      </c>
      <c r="N194" s="5">
        <v>325.339</v>
      </c>
    </row>
    <row r="195" spans="1:14">
      <c r="A195" s="9">
        <v>50319</v>
      </c>
      <c r="B195" s="10">
        <v>111622</v>
      </c>
      <c r="C195" s="16">
        <v>3.24</v>
      </c>
      <c r="D195" s="5">
        <f t="shared" si="20"/>
        <v>4.24</v>
      </c>
      <c r="E195" s="5">
        <v>153.072</v>
      </c>
      <c r="F195" s="5">
        <v>11.31</v>
      </c>
      <c r="G195" s="5">
        <v>124.304</v>
      </c>
      <c r="H195" s="5">
        <v>4.2279999999999998</v>
      </c>
      <c r="I195" s="7">
        <f t="shared" si="21"/>
        <v>33.018867924528301</v>
      </c>
      <c r="J195" s="8">
        <f t="shared" si="22"/>
        <v>82.547169811320742</v>
      </c>
      <c r="K195" s="5">
        <v>139.184</v>
      </c>
      <c r="L195" s="5">
        <v>6.5979999999999999</v>
      </c>
      <c r="M195" s="5">
        <v>122.78400000000001</v>
      </c>
      <c r="N195" s="5">
        <v>41.305999999999997</v>
      </c>
    </row>
    <row r="196" spans="1:14">
      <c r="A196" s="9" t="s">
        <v>148</v>
      </c>
      <c r="B196" s="5">
        <v>596901</v>
      </c>
      <c r="C196" s="15">
        <v>3.26</v>
      </c>
      <c r="D196" s="5">
        <f t="shared" si="20"/>
        <v>4.26</v>
      </c>
      <c r="E196" s="5">
        <v>96.656000000000006</v>
      </c>
      <c r="F196" s="5">
        <v>4.8</v>
      </c>
      <c r="G196" s="5">
        <v>47.136000000000003</v>
      </c>
      <c r="H196" s="5">
        <v>2.198</v>
      </c>
      <c r="I196" s="7">
        <f t="shared" si="21"/>
        <v>32.863849765258216</v>
      </c>
      <c r="J196" s="8">
        <f t="shared" si="22"/>
        <v>82.159624413145536</v>
      </c>
      <c r="K196" s="5">
        <v>115.93600000000001</v>
      </c>
      <c r="L196" s="5">
        <v>16.846</v>
      </c>
      <c r="M196" s="5">
        <v>52</v>
      </c>
      <c r="N196" s="5">
        <v>4.125</v>
      </c>
    </row>
    <row r="197" spans="1:14">
      <c r="A197" s="9" t="s">
        <v>149</v>
      </c>
      <c r="B197" s="5">
        <v>616502</v>
      </c>
      <c r="C197" s="15">
        <v>3.35</v>
      </c>
      <c r="D197" s="5">
        <f t="shared" si="20"/>
        <v>4.3499999999999996</v>
      </c>
      <c r="E197" s="5">
        <v>148.16</v>
      </c>
      <c r="F197" s="5">
        <v>14.323</v>
      </c>
      <c r="G197" s="5">
        <v>83.855999999999995</v>
      </c>
      <c r="H197" s="5">
        <v>11.565</v>
      </c>
      <c r="I197" s="7">
        <f t="shared" si="21"/>
        <v>32.183908045977013</v>
      </c>
      <c r="J197" s="8">
        <f t="shared" si="22"/>
        <v>80.459770114942543</v>
      </c>
      <c r="K197" s="5">
        <v>154.70400000000001</v>
      </c>
      <c r="L197" s="5">
        <v>19.59</v>
      </c>
      <c r="M197" s="5">
        <v>88.384</v>
      </c>
      <c r="N197" s="5">
        <v>34.148000000000003</v>
      </c>
    </row>
    <row r="198" spans="1:14">
      <c r="A198" s="9">
        <v>80810</v>
      </c>
      <c r="B198" s="10">
        <v>319584</v>
      </c>
      <c r="C198" s="15">
        <v>3.35</v>
      </c>
      <c r="D198" s="5">
        <f t="shared" si="20"/>
        <v>4.3499999999999996</v>
      </c>
      <c r="E198" s="5">
        <v>105.664</v>
      </c>
      <c r="F198" s="5">
        <v>3.0739999999999998</v>
      </c>
      <c r="G198" s="5">
        <v>38.975999999999999</v>
      </c>
      <c r="H198" s="5">
        <v>2.5569999999999999</v>
      </c>
      <c r="I198" s="7">
        <f t="shared" si="21"/>
        <v>32.183908045977013</v>
      </c>
      <c r="J198" s="8">
        <f t="shared" si="22"/>
        <v>80.459770114942543</v>
      </c>
      <c r="K198" s="5">
        <v>92.88</v>
      </c>
      <c r="L198" s="5">
        <v>12.074</v>
      </c>
      <c r="M198" s="5">
        <v>35.28</v>
      </c>
      <c r="N198" s="5">
        <v>3.1549999999999998</v>
      </c>
    </row>
    <row r="199" spans="1:14">
      <c r="A199" s="9">
        <v>50908</v>
      </c>
      <c r="B199" s="10">
        <v>154112</v>
      </c>
      <c r="C199" s="16">
        <v>3.35</v>
      </c>
      <c r="D199" s="5">
        <f t="shared" si="20"/>
        <v>4.3499999999999996</v>
      </c>
      <c r="E199" s="5">
        <v>19.899999999999999</v>
      </c>
      <c r="F199" s="5">
        <v>3.5</v>
      </c>
      <c r="G199" s="5">
        <v>6.7</v>
      </c>
      <c r="H199" s="5">
        <v>2</v>
      </c>
      <c r="I199" s="7">
        <f t="shared" si="21"/>
        <v>32.183908045977013</v>
      </c>
      <c r="J199" s="8">
        <f t="shared" si="22"/>
        <v>80.459770114942543</v>
      </c>
      <c r="K199" s="5">
        <v>6.032</v>
      </c>
      <c r="L199" s="5">
        <v>0.88300000000000001</v>
      </c>
      <c r="M199" s="5">
        <v>3.0880000000000001</v>
      </c>
      <c r="N199" s="5">
        <v>0.72699999999999998</v>
      </c>
    </row>
    <row r="200" spans="1:14">
      <c r="A200" s="9" t="s">
        <v>150</v>
      </c>
      <c r="B200" s="10">
        <v>252593</v>
      </c>
      <c r="C200" s="15">
        <v>3.355</v>
      </c>
      <c r="D200" s="5">
        <f t="shared" si="20"/>
        <v>4.3550000000000004</v>
      </c>
      <c r="E200" s="5">
        <v>37.167999999999999</v>
      </c>
      <c r="F200" s="5">
        <v>5.9470000000000001</v>
      </c>
      <c r="G200" s="5">
        <v>19.295999999999999</v>
      </c>
      <c r="H200" s="5">
        <v>2.544</v>
      </c>
      <c r="I200" s="7">
        <f t="shared" si="21"/>
        <v>32.146957520091846</v>
      </c>
      <c r="J200" s="8">
        <f t="shared" si="22"/>
        <v>80.367393800229621</v>
      </c>
      <c r="K200" s="5">
        <v>28.623999999999999</v>
      </c>
      <c r="L200" s="5">
        <v>3.6709999999999998</v>
      </c>
      <c r="M200" s="5">
        <v>15.744</v>
      </c>
      <c r="N200" s="5">
        <v>2.7869999999999999</v>
      </c>
    </row>
    <row r="201" spans="1:14">
      <c r="A201" s="9" t="s">
        <v>151</v>
      </c>
      <c r="B201" s="10">
        <v>500914</v>
      </c>
      <c r="C201" s="15">
        <v>3.36</v>
      </c>
      <c r="D201" s="5">
        <f t="shared" si="20"/>
        <v>4.3599999999999994</v>
      </c>
      <c r="E201" s="5">
        <v>101.664</v>
      </c>
      <c r="F201" s="5">
        <v>20.021000000000001</v>
      </c>
      <c r="G201" s="5">
        <v>37.792000000000002</v>
      </c>
      <c r="H201" s="5">
        <v>6.2060000000000004</v>
      </c>
      <c r="I201" s="7">
        <f t="shared" si="21"/>
        <v>32.11009174311927</v>
      </c>
      <c r="J201" s="8">
        <f t="shared" si="22"/>
        <v>80.275229357798182</v>
      </c>
      <c r="K201" s="5">
        <v>55.904000000000003</v>
      </c>
      <c r="L201" s="5">
        <v>6.68</v>
      </c>
      <c r="M201" s="5">
        <v>23.456</v>
      </c>
      <c r="N201" s="5">
        <v>3.3969999999999998</v>
      </c>
    </row>
    <row r="202" spans="1:14">
      <c r="A202" s="5" t="s">
        <v>152</v>
      </c>
      <c r="B202" s="10">
        <v>930285</v>
      </c>
      <c r="C202" s="15">
        <v>3.3765000000000001</v>
      </c>
      <c r="D202" s="12">
        <f t="shared" si="20"/>
        <v>4.3765000000000001</v>
      </c>
      <c r="E202" s="5">
        <v>70.415999999999997</v>
      </c>
      <c r="F202" s="5">
        <v>5.15</v>
      </c>
      <c r="G202" s="5">
        <v>30.992000000000001</v>
      </c>
      <c r="H202" s="5">
        <v>1.143</v>
      </c>
      <c r="I202" s="7">
        <v>31.989000000000001</v>
      </c>
      <c r="J202" s="8">
        <f t="shared" si="22"/>
        <v>79.972580829429901</v>
      </c>
      <c r="K202" s="5">
        <v>70.08</v>
      </c>
      <c r="L202" s="5">
        <v>7.6420000000000003</v>
      </c>
      <c r="M202" s="5">
        <v>31.488</v>
      </c>
      <c r="N202" s="5">
        <v>1.681</v>
      </c>
    </row>
    <row r="203" spans="1:14">
      <c r="A203" s="9" t="s">
        <v>153</v>
      </c>
      <c r="B203" s="10">
        <v>540178</v>
      </c>
      <c r="C203" s="15">
        <v>3.3849999999999998</v>
      </c>
      <c r="D203" s="5">
        <f t="shared" si="20"/>
        <v>4.3849999999999998</v>
      </c>
      <c r="E203" s="5">
        <v>27.712</v>
      </c>
      <c r="F203" s="5">
        <v>1.8120000000000001</v>
      </c>
      <c r="G203" s="5">
        <v>18.672000000000001</v>
      </c>
      <c r="H203" s="5">
        <v>2.9769999999999999</v>
      </c>
      <c r="I203" s="7">
        <f>PRODUCT(1/D203,140)</f>
        <v>31.927023945267958</v>
      </c>
      <c r="J203" s="8">
        <f t="shared" si="22"/>
        <v>79.817559863169905</v>
      </c>
      <c r="K203" s="5">
        <v>41.024000000000001</v>
      </c>
      <c r="L203" s="5">
        <v>7.9710000000000001</v>
      </c>
      <c r="M203" s="5">
        <v>22.032</v>
      </c>
      <c r="N203" s="5">
        <v>4.6859999999999999</v>
      </c>
    </row>
    <row r="204" spans="1:14">
      <c r="A204" s="9">
        <v>60707</v>
      </c>
      <c r="B204" s="10">
        <v>217704</v>
      </c>
      <c r="C204" s="15">
        <v>3.43</v>
      </c>
      <c r="D204" s="5">
        <f t="shared" si="20"/>
        <v>4.43</v>
      </c>
      <c r="E204" s="5">
        <v>73.727999999999994</v>
      </c>
      <c r="F204" s="5">
        <v>16.667999999999999</v>
      </c>
      <c r="G204" s="5">
        <v>31.856000000000002</v>
      </c>
      <c r="H204" s="5">
        <v>14.128</v>
      </c>
      <c r="I204" s="7">
        <f>PRODUCT(1/D204,140)</f>
        <v>31.602708803611741</v>
      </c>
      <c r="J204" s="8">
        <f t="shared" si="22"/>
        <v>79.006772009029362</v>
      </c>
      <c r="K204" s="5">
        <v>65.727999999999994</v>
      </c>
      <c r="L204" s="5">
        <v>7.7430000000000003</v>
      </c>
      <c r="M204" s="5">
        <v>41.024000000000001</v>
      </c>
      <c r="N204" s="5">
        <v>9.8930000000000007</v>
      </c>
    </row>
    <row r="205" spans="1:14">
      <c r="A205" s="9" t="s">
        <v>154</v>
      </c>
      <c r="B205" s="10">
        <v>238174</v>
      </c>
      <c r="C205" s="15">
        <v>3.44</v>
      </c>
      <c r="D205" s="5">
        <f t="shared" si="20"/>
        <v>4.4399999999999995</v>
      </c>
      <c r="E205" s="5">
        <v>25.504000000000001</v>
      </c>
      <c r="F205" s="5">
        <v>1.778</v>
      </c>
      <c r="G205" s="5">
        <v>12.48</v>
      </c>
      <c r="H205" s="5">
        <v>1.5840000000000001</v>
      </c>
      <c r="I205" s="7">
        <f>PRODUCT(1/D205,140)</f>
        <v>31.531531531531535</v>
      </c>
      <c r="J205" s="8">
        <f t="shared" si="22"/>
        <v>78.828828828828833</v>
      </c>
      <c r="K205" s="5">
        <v>18.128</v>
      </c>
      <c r="L205" s="5">
        <v>1.3440000000000001</v>
      </c>
      <c r="M205" s="5">
        <v>10.704000000000001</v>
      </c>
      <c r="N205" s="5">
        <v>1.742</v>
      </c>
    </row>
    <row r="206" spans="1:14">
      <c r="A206" s="9" t="s">
        <v>155</v>
      </c>
      <c r="B206" s="5">
        <v>663074</v>
      </c>
      <c r="C206" s="15">
        <v>3.5</v>
      </c>
      <c r="D206" s="5">
        <f t="shared" si="20"/>
        <v>4.5</v>
      </c>
      <c r="E206" s="5">
        <v>76.88</v>
      </c>
      <c r="F206" s="5">
        <v>12.340999999999999</v>
      </c>
      <c r="G206" s="5">
        <v>30.448</v>
      </c>
      <c r="H206" s="5">
        <v>3.4</v>
      </c>
      <c r="I206" s="7">
        <f>PRODUCT(1/D206,140)</f>
        <v>31.111111111111111</v>
      </c>
      <c r="J206" s="8">
        <f t="shared" si="22"/>
        <v>77.777777777777771</v>
      </c>
      <c r="K206" s="5">
        <v>38.271999999999998</v>
      </c>
      <c r="L206" s="5">
        <v>4.5179999999999998</v>
      </c>
      <c r="M206" s="5">
        <v>18.064</v>
      </c>
      <c r="N206" s="5">
        <v>2.36</v>
      </c>
    </row>
    <row r="207" spans="1:14">
      <c r="A207" s="5" t="s">
        <v>156</v>
      </c>
      <c r="B207" s="10">
        <v>894718</v>
      </c>
      <c r="C207" s="15">
        <v>3.5030000000000001</v>
      </c>
      <c r="D207" s="12">
        <f t="shared" si="20"/>
        <v>4.5030000000000001</v>
      </c>
      <c r="E207" s="5">
        <v>18.815999999999999</v>
      </c>
      <c r="F207" s="5">
        <v>7.008</v>
      </c>
      <c r="G207" s="5">
        <v>5.7119999999999997</v>
      </c>
      <c r="H207" s="5">
        <v>0.27900000000000003</v>
      </c>
      <c r="I207" s="7">
        <v>31.09</v>
      </c>
      <c r="J207" s="8">
        <f t="shared" si="22"/>
        <v>77.725960470797247</v>
      </c>
      <c r="K207" s="5">
        <v>15.616</v>
      </c>
      <c r="L207" s="5">
        <v>13.01</v>
      </c>
      <c r="M207" s="5">
        <v>5.2320000000000002</v>
      </c>
      <c r="N207" s="5">
        <v>0.35699999999999998</v>
      </c>
    </row>
    <row r="208" spans="1:14">
      <c r="A208" s="4" t="s">
        <v>157</v>
      </c>
      <c r="B208" s="10">
        <v>745797</v>
      </c>
      <c r="C208" s="15">
        <v>3.51</v>
      </c>
      <c r="D208" s="5">
        <f t="shared" si="20"/>
        <v>4.51</v>
      </c>
      <c r="E208" s="5">
        <v>144.47999999999999</v>
      </c>
      <c r="F208" s="5">
        <v>49.554000000000002</v>
      </c>
      <c r="G208" s="5">
        <v>44.96</v>
      </c>
      <c r="H208" s="5">
        <v>2.0550000000000002</v>
      </c>
      <c r="I208" s="5">
        <v>31.04</v>
      </c>
      <c r="J208" s="8">
        <f t="shared" si="22"/>
        <v>77.605321507760536</v>
      </c>
      <c r="K208" s="5">
        <v>68.096000000000004</v>
      </c>
      <c r="L208" s="5">
        <v>89.953999999999994</v>
      </c>
      <c r="M208" s="5">
        <v>39.103999999999999</v>
      </c>
      <c r="N208" s="5">
        <v>6.2809999999999997</v>
      </c>
    </row>
    <row r="209" spans="1:14">
      <c r="A209" s="4" t="s">
        <v>158</v>
      </c>
      <c r="B209" s="10">
        <v>672525</v>
      </c>
      <c r="C209" s="15">
        <v>3.52</v>
      </c>
      <c r="D209" s="5">
        <f t="shared" si="20"/>
        <v>4.5199999999999996</v>
      </c>
      <c r="E209" s="5">
        <v>19.920000000000002</v>
      </c>
      <c r="F209" s="5">
        <v>3.1160000000000001</v>
      </c>
      <c r="G209" s="5">
        <v>9.4079999999999995</v>
      </c>
      <c r="H209" s="5">
        <v>3.0830000000000002</v>
      </c>
      <c r="I209" s="7">
        <f>PRODUCT(1/D209,140)</f>
        <v>30.973451327433629</v>
      </c>
      <c r="J209" s="8">
        <f t="shared" si="22"/>
        <v>77.43362831858407</v>
      </c>
      <c r="K209" s="5">
        <v>14.672000000000001</v>
      </c>
      <c r="L209" s="5">
        <v>3.9409999999999998</v>
      </c>
      <c r="M209" s="5">
        <v>7.4240000000000004</v>
      </c>
      <c r="N209" s="5">
        <v>2.75</v>
      </c>
    </row>
    <row r="210" spans="1:14">
      <c r="A210" s="9">
        <v>60115</v>
      </c>
      <c r="B210" s="10">
        <v>177408</v>
      </c>
      <c r="C210" s="15">
        <v>3.53</v>
      </c>
      <c r="D210" s="5">
        <f t="shared" si="20"/>
        <v>4.5299999999999994</v>
      </c>
      <c r="E210" s="5">
        <v>144.49600000000001</v>
      </c>
      <c r="F210" s="5">
        <v>15.553000000000001</v>
      </c>
      <c r="G210" s="5">
        <v>92.591999999999999</v>
      </c>
      <c r="H210" s="5">
        <v>2.8479999999999999</v>
      </c>
      <c r="I210" s="7">
        <f>PRODUCT(1/D210,140)</f>
        <v>30.905077262693162</v>
      </c>
      <c r="J210" s="8">
        <f t="shared" si="22"/>
        <v>77.262693156732908</v>
      </c>
      <c r="K210" s="5">
        <v>173.56800000000001</v>
      </c>
      <c r="L210" s="5">
        <v>30.418500000000002</v>
      </c>
      <c r="M210" s="5">
        <v>91.792000000000002</v>
      </c>
      <c r="N210" s="5">
        <v>4.46</v>
      </c>
    </row>
    <row r="211" spans="1:14">
      <c r="A211" s="9" t="s">
        <v>159</v>
      </c>
      <c r="B211" s="5">
        <v>555821</v>
      </c>
      <c r="C211" s="15">
        <v>3.6</v>
      </c>
      <c r="D211" s="5">
        <f t="shared" si="20"/>
        <v>4.5999999999999996</v>
      </c>
      <c r="E211" s="5">
        <v>215.488</v>
      </c>
      <c r="F211" s="5">
        <v>17.628</v>
      </c>
      <c r="G211" s="5">
        <v>104.56</v>
      </c>
      <c r="H211" s="5">
        <v>2.8130000000000002</v>
      </c>
      <c r="I211" s="7">
        <f>PRODUCT(1/D211,140)</f>
        <v>30.434782608695656</v>
      </c>
      <c r="J211" s="8">
        <f t="shared" si="22"/>
        <v>76.08695652173914</v>
      </c>
      <c r="K211" s="5">
        <v>174.78399999999999</v>
      </c>
      <c r="L211" s="5">
        <v>19.402000000000001</v>
      </c>
      <c r="M211" s="5">
        <v>97.343999999999994</v>
      </c>
      <c r="N211" s="5">
        <v>5.01</v>
      </c>
    </row>
    <row r="212" spans="1:14">
      <c r="A212" s="9" t="s">
        <v>160</v>
      </c>
      <c r="B212" s="10">
        <v>285654</v>
      </c>
      <c r="C212" s="15">
        <v>3.6259999999999999</v>
      </c>
      <c r="D212" s="5">
        <f t="shared" si="20"/>
        <v>4.6259999999999994</v>
      </c>
      <c r="E212" s="5">
        <v>344.48</v>
      </c>
      <c r="F212" s="5">
        <v>25.742000000000001</v>
      </c>
      <c r="G212" s="5">
        <v>267.2</v>
      </c>
      <c r="H212" s="5">
        <v>34.466999999999999</v>
      </c>
      <c r="I212" s="7">
        <f>PRODUCT(1/D212,140)</f>
        <v>30.263726761781243</v>
      </c>
      <c r="J212" s="8">
        <f t="shared" si="22"/>
        <v>75.659316904453107</v>
      </c>
      <c r="K212" s="5">
        <v>335.85599999999999</v>
      </c>
      <c r="L212" s="5">
        <v>27.91</v>
      </c>
      <c r="M212" s="5">
        <v>269.88799999999998</v>
      </c>
      <c r="N212" s="5">
        <v>32.863999999999997</v>
      </c>
    </row>
    <row r="213" spans="1:14">
      <c r="A213" s="4" t="s">
        <v>161</v>
      </c>
      <c r="B213" s="10">
        <v>736407</v>
      </c>
      <c r="C213" s="15">
        <v>3.65</v>
      </c>
      <c r="D213" s="5">
        <f t="shared" ref="D213:D244" si="23">SUM(C213,1)</f>
        <v>4.6500000000000004</v>
      </c>
      <c r="E213" s="5">
        <v>48.415999999999997</v>
      </c>
      <c r="F213" s="5">
        <v>11.521000000000001</v>
      </c>
      <c r="G213" s="5">
        <v>14.864000000000001</v>
      </c>
      <c r="H213" s="5">
        <v>1.262</v>
      </c>
      <c r="I213" s="5">
        <v>30.1</v>
      </c>
      <c r="J213" s="8">
        <f t="shared" si="22"/>
        <v>75.268817204301072</v>
      </c>
      <c r="K213" s="5">
        <v>43.311999999999998</v>
      </c>
      <c r="L213" s="5">
        <v>15.926</v>
      </c>
      <c r="M213" s="5">
        <v>14.48</v>
      </c>
      <c r="N213" s="5">
        <v>2.1349999999999998</v>
      </c>
    </row>
    <row r="214" spans="1:14">
      <c r="A214" s="9">
        <v>60906</v>
      </c>
      <c r="B214" s="10">
        <v>228316</v>
      </c>
      <c r="C214" s="15">
        <v>3.6850000000000001</v>
      </c>
      <c r="D214" s="5">
        <f t="shared" si="23"/>
        <v>4.6850000000000005</v>
      </c>
      <c r="E214" s="5">
        <v>49.567999999999998</v>
      </c>
      <c r="F214" s="5">
        <v>4.431</v>
      </c>
      <c r="G214" s="5">
        <v>18.768000000000001</v>
      </c>
      <c r="H214" s="5">
        <v>2.7629999999999999</v>
      </c>
      <c r="I214" s="7">
        <f t="shared" ref="I214:I248" si="24">PRODUCT(1/D214,140)</f>
        <v>29.882604055496262</v>
      </c>
      <c r="J214" s="8">
        <f t="shared" si="22"/>
        <v>74.706510138740654</v>
      </c>
      <c r="K214" s="5">
        <v>46.944000000000003</v>
      </c>
      <c r="L214" s="5">
        <v>13.83</v>
      </c>
      <c r="M214" s="5">
        <v>16.672000000000001</v>
      </c>
      <c r="N214" s="5">
        <v>3.488</v>
      </c>
    </row>
    <row r="215" spans="1:14">
      <c r="A215" s="9">
        <v>60605</v>
      </c>
      <c r="B215" s="10">
        <v>213630</v>
      </c>
      <c r="C215" s="15">
        <v>3.78</v>
      </c>
      <c r="D215" s="5">
        <f t="shared" si="23"/>
        <v>4.7799999999999994</v>
      </c>
      <c r="E215" s="5">
        <v>15.391999999999999</v>
      </c>
      <c r="F215" s="5">
        <v>1.6639999999999999</v>
      </c>
      <c r="G215" s="5">
        <v>7.6</v>
      </c>
      <c r="H215" s="5">
        <v>1.2330000000000001</v>
      </c>
      <c r="I215" s="7">
        <f t="shared" si="24"/>
        <v>29.288702928870297</v>
      </c>
      <c r="J215" s="8">
        <f t="shared" si="22"/>
        <v>73.221757322175733</v>
      </c>
      <c r="K215" s="5">
        <v>15.984</v>
      </c>
      <c r="L215" s="5">
        <v>3.32</v>
      </c>
      <c r="M215" s="5">
        <v>6.7039999999999997</v>
      </c>
      <c r="N215" s="5">
        <v>2.02</v>
      </c>
    </row>
    <row r="216" spans="1:14">
      <c r="A216" s="9" t="s">
        <v>162</v>
      </c>
      <c r="B216" s="10">
        <v>529486</v>
      </c>
      <c r="C216" s="15">
        <v>3.7959999999999998</v>
      </c>
      <c r="D216" s="5">
        <f t="shared" si="23"/>
        <v>4.7959999999999994</v>
      </c>
      <c r="E216" s="5">
        <v>15.2</v>
      </c>
      <c r="F216" s="5">
        <v>1.712</v>
      </c>
      <c r="G216" s="5">
        <v>6.32</v>
      </c>
      <c r="H216" s="5">
        <v>0.56799999999999995</v>
      </c>
      <c r="I216" s="7">
        <f t="shared" si="24"/>
        <v>29.19099249374479</v>
      </c>
      <c r="J216" s="8">
        <f t="shared" si="22"/>
        <v>72.977481234361974</v>
      </c>
      <c r="K216" s="5">
        <v>15.696</v>
      </c>
      <c r="L216" s="5">
        <v>2.5529999999999999</v>
      </c>
      <c r="M216" s="5">
        <v>6.6719999999999997</v>
      </c>
      <c r="N216" s="5">
        <v>0.82899999999999996</v>
      </c>
    </row>
    <row r="217" spans="1:14">
      <c r="A217" s="9">
        <v>81029</v>
      </c>
      <c r="B217" s="10">
        <v>332931</v>
      </c>
      <c r="C217" s="15">
        <v>3.8479000000000001</v>
      </c>
      <c r="D217" s="5">
        <f t="shared" si="23"/>
        <v>4.8479000000000001</v>
      </c>
      <c r="E217" s="5">
        <v>102.176</v>
      </c>
      <c r="F217" s="5">
        <v>11.817</v>
      </c>
      <c r="G217" s="5">
        <v>55.968000000000004</v>
      </c>
      <c r="H217" s="5">
        <v>12.125999999999999</v>
      </c>
      <c r="I217" s="7">
        <f t="shared" si="24"/>
        <v>28.878483467068214</v>
      </c>
      <c r="J217" s="8">
        <f t="shared" si="22"/>
        <v>72.196208667670533</v>
      </c>
      <c r="K217" s="5">
        <v>218.65600000000001</v>
      </c>
      <c r="L217" s="5">
        <v>45.863</v>
      </c>
      <c r="M217" s="5">
        <v>99.024000000000001</v>
      </c>
      <c r="N217" s="5">
        <v>47.465000000000003</v>
      </c>
    </row>
    <row r="218" spans="1:14">
      <c r="A218" s="9">
        <v>90519</v>
      </c>
      <c r="B218" s="10">
        <v>352648</v>
      </c>
      <c r="C218" s="15">
        <v>3.87</v>
      </c>
      <c r="D218" s="5">
        <f t="shared" si="23"/>
        <v>4.87</v>
      </c>
      <c r="E218" s="5">
        <v>77.183999999999997</v>
      </c>
      <c r="F218" s="5">
        <v>14.151</v>
      </c>
      <c r="G218" s="5">
        <v>25.456</v>
      </c>
      <c r="H218" s="5">
        <v>14.063000000000001</v>
      </c>
      <c r="I218" s="7">
        <f t="shared" si="24"/>
        <v>28.747433264887061</v>
      </c>
      <c r="J218" s="8">
        <f t="shared" si="22"/>
        <v>71.868583162217661</v>
      </c>
      <c r="K218" s="5">
        <v>83.632000000000005</v>
      </c>
      <c r="L218" s="5">
        <v>15.632999999999999</v>
      </c>
      <c r="M218" s="5">
        <v>23.808</v>
      </c>
      <c r="N218" s="5">
        <v>16.195</v>
      </c>
    </row>
    <row r="219" spans="1:14">
      <c r="A219" s="9" t="s">
        <v>163</v>
      </c>
      <c r="B219" s="10">
        <v>419404</v>
      </c>
      <c r="C219" s="15">
        <v>3.9</v>
      </c>
      <c r="D219" s="5">
        <f t="shared" si="23"/>
        <v>4.9000000000000004</v>
      </c>
      <c r="E219" s="5">
        <v>194.976</v>
      </c>
      <c r="F219" s="5">
        <v>10.818</v>
      </c>
      <c r="G219" s="5">
        <v>104.256</v>
      </c>
      <c r="H219" s="5">
        <v>8.3000000000000007</v>
      </c>
      <c r="I219" s="7">
        <f t="shared" si="24"/>
        <v>28.571428571428569</v>
      </c>
      <c r="J219" s="8">
        <f t="shared" si="22"/>
        <v>71.428571428571416</v>
      </c>
      <c r="K219" s="5">
        <v>190.36799999999999</v>
      </c>
      <c r="L219" s="5">
        <v>14.054</v>
      </c>
      <c r="M219" s="5">
        <v>102.304</v>
      </c>
      <c r="N219" s="5">
        <v>9.234</v>
      </c>
    </row>
    <row r="220" spans="1:14">
      <c r="A220" s="9">
        <v>60210</v>
      </c>
      <c r="B220" s="10">
        <v>180977</v>
      </c>
      <c r="C220" s="15">
        <v>3.91</v>
      </c>
      <c r="D220" s="5">
        <f t="shared" si="23"/>
        <v>4.91</v>
      </c>
      <c r="E220" s="5">
        <v>315.596</v>
      </c>
      <c r="F220" s="5">
        <v>90.034000000000006</v>
      </c>
      <c r="G220" s="5">
        <v>62</v>
      </c>
      <c r="H220" s="5">
        <v>8.17</v>
      </c>
      <c r="I220" s="7">
        <f t="shared" si="24"/>
        <v>28.513238289205702</v>
      </c>
      <c r="J220" s="8">
        <f t="shared" si="22"/>
        <v>71.283095723014256</v>
      </c>
      <c r="K220" s="5">
        <v>182.416</v>
      </c>
      <c r="L220" s="5">
        <v>103.85599999999999</v>
      </c>
      <c r="M220" s="5">
        <v>44.4</v>
      </c>
      <c r="N220" s="5">
        <v>16.55</v>
      </c>
    </row>
    <row r="221" spans="1:14">
      <c r="A221" s="9" t="s">
        <v>164</v>
      </c>
      <c r="B221" s="10">
        <v>533060</v>
      </c>
      <c r="C221" s="15">
        <v>3.93</v>
      </c>
      <c r="D221" s="5">
        <f t="shared" si="23"/>
        <v>4.93</v>
      </c>
      <c r="E221" s="5">
        <v>105.504</v>
      </c>
      <c r="F221" s="5">
        <v>7.5709999999999997</v>
      </c>
      <c r="G221" s="5">
        <v>45.088000000000001</v>
      </c>
      <c r="H221" s="5">
        <v>2.2490000000000001</v>
      </c>
      <c r="I221" s="7">
        <f t="shared" si="24"/>
        <v>28.397565922920897</v>
      </c>
      <c r="J221" s="8">
        <f t="shared" si="22"/>
        <v>70.993914807302247</v>
      </c>
      <c r="K221" s="5">
        <v>61.456000000000003</v>
      </c>
      <c r="L221" s="5">
        <v>61.113</v>
      </c>
      <c r="M221" s="5">
        <v>28.175999999999998</v>
      </c>
      <c r="N221" s="5">
        <v>6.7389999999999999</v>
      </c>
    </row>
    <row r="222" spans="1:14">
      <c r="A222" s="9" t="s">
        <v>165</v>
      </c>
      <c r="B222" s="5">
        <v>596426</v>
      </c>
      <c r="C222" s="15">
        <v>3.956</v>
      </c>
      <c r="D222" s="5">
        <f t="shared" si="23"/>
        <v>4.9559999999999995</v>
      </c>
      <c r="E222" s="5">
        <v>98.816000000000003</v>
      </c>
      <c r="F222" s="5">
        <v>11.03</v>
      </c>
      <c r="G222" s="5">
        <v>41.072000000000003</v>
      </c>
      <c r="H222" s="5">
        <v>1.3560000000000001</v>
      </c>
      <c r="I222" s="7">
        <f t="shared" si="24"/>
        <v>28.248587570621471</v>
      </c>
      <c r="J222" s="8">
        <f t="shared" si="22"/>
        <v>70.621468926553675</v>
      </c>
      <c r="K222" s="5">
        <v>78.623999999999995</v>
      </c>
      <c r="L222" s="5">
        <v>4.4539999999999997</v>
      </c>
      <c r="M222" s="5">
        <v>38.463999999999999</v>
      </c>
      <c r="N222" s="5">
        <v>1.4019999999999999</v>
      </c>
    </row>
    <row r="223" spans="1:14">
      <c r="A223" s="9">
        <v>50730</v>
      </c>
      <c r="B223" s="10">
        <v>148225</v>
      </c>
      <c r="C223" s="16">
        <v>3.968</v>
      </c>
      <c r="D223" s="5">
        <f t="shared" si="23"/>
        <v>4.968</v>
      </c>
      <c r="E223" s="5">
        <v>157.584</v>
      </c>
      <c r="F223" s="5">
        <v>14.77</v>
      </c>
      <c r="G223" s="5">
        <v>68.352000000000004</v>
      </c>
      <c r="H223" s="5">
        <v>10.465</v>
      </c>
      <c r="I223" s="7">
        <f t="shared" si="24"/>
        <v>28.18035426731079</v>
      </c>
      <c r="J223" s="8">
        <f t="shared" si="22"/>
        <v>70.450885668276982</v>
      </c>
      <c r="K223" s="5">
        <v>155.904</v>
      </c>
      <c r="L223" s="5">
        <v>25.613</v>
      </c>
      <c r="M223" s="5">
        <v>59.472000000000001</v>
      </c>
      <c r="N223" s="5">
        <v>21.641999999999999</v>
      </c>
    </row>
    <row r="224" spans="1:14">
      <c r="A224" s="9">
        <v>60206</v>
      </c>
      <c r="B224" s="10">
        <v>180455</v>
      </c>
      <c r="C224" s="15">
        <v>4.0460000000000003</v>
      </c>
      <c r="D224" s="5">
        <f t="shared" si="23"/>
        <v>5.0460000000000003</v>
      </c>
      <c r="E224" s="5">
        <v>7.6</v>
      </c>
      <c r="F224" s="5">
        <v>1.919</v>
      </c>
      <c r="G224" s="5">
        <v>2.3359999999999999</v>
      </c>
      <c r="H224" s="5">
        <v>0.19500000000000001</v>
      </c>
      <c r="I224" s="7">
        <f t="shared" si="24"/>
        <v>27.744748315497421</v>
      </c>
      <c r="J224" s="8">
        <f t="shared" si="22"/>
        <v>69.361870788743559</v>
      </c>
      <c r="K224" s="5">
        <v>5.024</v>
      </c>
      <c r="L224" s="5">
        <v>0.65300000000000002</v>
      </c>
      <c r="M224" s="5">
        <v>1.92</v>
      </c>
      <c r="N224" s="5">
        <v>0.215</v>
      </c>
    </row>
    <row r="225" spans="1:14">
      <c r="A225" s="9" t="s">
        <v>166</v>
      </c>
      <c r="B225" s="5">
        <v>661869</v>
      </c>
      <c r="C225" s="15">
        <v>4.0629999999999997</v>
      </c>
      <c r="D225" s="5">
        <f t="shared" si="23"/>
        <v>5.0629999999999997</v>
      </c>
      <c r="E225" s="5">
        <v>23.423999999999999</v>
      </c>
      <c r="F225" s="5">
        <v>4.1970000000000001</v>
      </c>
      <c r="G225" s="5">
        <v>11.472</v>
      </c>
      <c r="H225" s="5">
        <v>2.4940000000000002</v>
      </c>
      <c r="I225" s="7">
        <f t="shared" si="24"/>
        <v>27.651589966423071</v>
      </c>
      <c r="J225" s="8">
        <f t="shared" si="22"/>
        <v>69.128974916057672</v>
      </c>
      <c r="K225" s="5">
        <v>18.256</v>
      </c>
      <c r="L225" s="5">
        <v>4.5209999999999999</v>
      </c>
      <c r="M225" s="5">
        <v>10.8</v>
      </c>
      <c r="N225" s="5">
        <v>3.1579999999999999</v>
      </c>
    </row>
    <row r="226" spans="1:14">
      <c r="A226" s="9" t="s">
        <v>167</v>
      </c>
      <c r="B226" s="5">
        <v>663179</v>
      </c>
      <c r="C226" s="15">
        <v>4.0999999999999996</v>
      </c>
      <c r="D226" s="5">
        <f t="shared" si="23"/>
        <v>5.0999999999999996</v>
      </c>
      <c r="E226" s="5">
        <v>13.423999999999999</v>
      </c>
      <c r="F226" s="5">
        <v>1.125</v>
      </c>
      <c r="G226" s="5">
        <v>7.9359999999999999</v>
      </c>
      <c r="H226" s="5">
        <v>1.431</v>
      </c>
      <c r="I226" s="7">
        <f t="shared" si="24"/>
        <v>27.450980392156865</v>
      </c>
      <c r="J226" s="8">
        <f t="shared" si="22"/>
        <v>68.627450980392169</v>
      </c>
      <c r="K226" s="5">
        <v>20.399999999999999</v>
      </c>
      <c r="L226" s="5">
        <v>5.2270000000000003</v>
      </c>
      <c r="M226" s="5">
        <v>10.048</v>
      </c>
      <c r="N226" s="5">
        <v>2.3010000000000002</v>
      </c>
    </row>
    <row r="227" spans="1:14">
      <c r="A227" s="9" t="s">
        <v>168</v>
      </c>
      <c r="B227" s="10">
        <v>352190</v>
      </c>
      <c r="C227" s="15">
        <v>4.109</v>
      </c>
      <c r="D227" s="5">
        <f t="shared" si="23"/>
        <v>5.109</v>
      </c>
      <c r="E227" s="5">
        <v>194.19200000000001</v>
      </c>
      <c r="F227" s="5">
        <v>49.188000000000002</v>
      </c>
      <c r="G227" s="5">
        <v>75.647999999999996</v>
      </c>
      <c r="H227" s="5">
        <v>7.8390000000000004</v>
      </c>
      <c r="I227" s="7">
        <f t="shared" si="24"/>
        <v>27.40262282247015</v>
      </c>
      <c r="J227" s="8">
        <f t="shared" si="22"/>
        <v>68.506557056175367</v>
      </c>
      <c r="K227" s="5">
        <v>54.223999999999997</v>
      </c>
      <c r="L227" s="5">
        <v>135.596</v>
      </c>
      <c r="M227" s="5">
        <v>41.2</v>
      </c>
      <c r="N227" s="5">
        <v>28.492000000000001</v>
      </c>
    </row>
    <row r="228" spans="1:14">
      <c r="A228" s="9" t="s">
        <v>169</v>
      </c>
      <c r="B228" s="10">
        <v>526351</v>
      </c>
      <c r="C228" s="15">
        <v>4.1500000000000004</v>
      </c>
      <c r="D228" s="5">
        <f t="shared" si="23"/>
        <v>5.15</v>
      </c>
      <c r="E228" s="5">
        <v>16</v>
      </c>
      <c r="F228" s="5">
        <v>2.6509999999999998</v>
      </c>
      <c r="G228" s="5">
        <v>6.96</v>
      </c>
      <c r="H228" s="5">
        <v>0.49199999999999999</v>
      </c>
      <c r="I228" s="7">
        <f t="shared" si="24"/>
        <v>27.184466019417474</v>
      </c>
      <c r="J228" s="8">
        <f t="shared" si="22"/>
        <v>67.961165048543691</v>
      </c>
      <c r="K228" s="5">
        <v>17.423999999999999</v>
      </c>
      <c r="L228" s="5">
        <v>3.2389999999999999</v>
      </c>
      <c r="M228" s="5">
        <v>7.024</v>
      </c>
      <c r="N228" s="5">
        <v>0.69</v>
      </c>
    </row>
    <row r="229" spans="1:14">
      <c r="A229" s="9" t="s">
        <v>170</v>
      </c>
      <c r="B229" s="5">
        <v>577968</v>
      </c>
      <c r="C229" s="15">
        <v>4.18</v>
      </c>
      <c r="D229" s="5">
        <f t="shared" si="23"/>
        <v>5.18</v>
      </c>
      <c r="E229" s="5">
        <v>6.032</v>
      </c>
      <c r="F229" s="5">
        <v>0.64400000000000002</v>
      </c>
      <c r="G229" s="5">
        <v>3.8079999999999998</v>
      </c>
      <c r="H229" s="5">
        <v>0.71299999999999997</v>
      </c>
      <c r="I229" s="7">
        <f t="shared" si="24"/>
        <v>27.027027027027028</v>
      </c>
      <c r="J229" s="8">
        <f t="shared" si="22"/>
        <v>67.567567567567565</v>
      </c>
      <c r="K229" s="5">
        <v>5.7919999999999998</v>
      </c>
      <c r="L229" s="5">
        <v>0.67900000000000005</v>
      </c>
      <c r="M229" s="5">
        <v>3.6</v>
      </c>
      <c r="N229" s="5">
        <v>0.73399999999999999</v>
      </c>
    </row>
    <row r="230" spans="1:14">
      <c r="A230" s="9" t="s">
        <v>171</v>
      </c>
      <c r="B230" s="5">
        <v>601646</v>
      </c>
      <c r="C230" s="15">
        <v>4.2329999999999997</v>
      </c>
      <c r="D230" s="5">
        <f t="shared" si="23"/>
        <v>5.2329999999999997</v>
      </c>
      <c r="E230" s="5">
        <v>68.64</v>
      </c>
      <c r="F230" s="5">
        <v>9.5679999999999996</v>
      </c>
      <c r="G230" s="5">
        <v>32.543999999999997</v>
      </c>
      <c r="H230" s="5">
        <v>9.56</v>
      </c>
      <c r="I230" s="7">
        <f t="shared" si="24"/>
        <v>26.753296388304989</v>
      </c>
      <c r="J230" s="8">
        <f t="shared" si="22"/>
        <v>66.883240970762472</v>
      </c>
      <c r="K230" s="5">
        <v>164.75200000000001</v>
      </c>
      <c r="L230" s="5">
        <v>57.526000000000003</v>
      </c>
      <c r="M230" s="5">
        <v>54.591999999999999</v>
      </c>
      <c r="N230" s="5">
        <v>43.213000000000001</v>
      </c>
    </row>
    <row r="231" spans="1:14">
      <c r="A231" s="9">
        <v>50505</v>
      </c>
      <c r="B231" s="10">
        <v>117504</v>
      </c>
      <c r="C231" s="16">
        <v>4.2699999999999996</v>
      </c>
      <c r="D231" s="5">
        <f t="shared" si="23"/>
        <v>5.27</v>
      </c>
      <c r="E231" s="5">
        <v>59.53</v>
      </c>
      <c r="F231" s="5">
        <v>7.1079999999999997</v>
      </c>
      <c r="G231" s="5">
        <v>26.992000000000001</v>
      </c>
      <c r="H231" s="5">
        <v>6.3630000000000004</v>
      </c>
      <c r="I231" s="7">
        <f t="shared" si="24"/>
        <v>26.565464895635674</v>
      </c>
      <c r="J231" s="8">
        <f t="shared" si="22"/>
        <v>66.413662239089192</v>
      </c>
      <c r="K231" s="5">
        <v>59.927999999999997</v>
      </c>
      <c r="L231" s="5">
        <v>7.5410000000000004</v>
      </c>
      <c r="M231" s="5">
        <v>25.408000000000001</v>
      </c>
      <c r="N231" s="5">
        <v>7.9390000000000001</v>
      </c>
    </row>
    <row r="232" spans="1:14">
      <c r="A232" s="9" t="s">
        <v>172</v>
      </c>
      <c r="B232" s="10">
        <v>192059</v>
      </c>
      <c r="C232" s="15">
        <v>4.41</v>
      </c>
      <c r="D232" s="5">
        <f t="shared" si="23"/>
        <v>5.41</v>
      </c>
      <c r="E232" s="5">
        <v>11.311999999999999</v>
      </c>
      <c r="F232" s="5">
        <v>1.087</v>
      </c>
      <c r="G232" s="5">
        <v>5.1520000000000001</v>
      </c>
      <c r="H232" s="5">
        <v>0.65300000000000002</v>
      </c>
      <c r="I232" s="7">
        <f t="shared" si="24"/>
        <v>25.878003696857672</v>
      </c>
      <c r="J232" s="8">
        <f t="shared" si="22"/>
        <v>64.695009242144181</v>
      </c>
      <c r="K232" s="5">
        <v>10.752000000000001</v>
      </c>
      <c r="L232" s="5">
        <v>1.472</v>
      </c>
      <c r="M232" s="5">
        <v>4.7679999999999998</v>
      </c>
      <c r="N232" s="5">
        <v>0.71499999999999997</v>
      </c>
    </row>
    <row r="233" spans="1:14">
      <c r="A233" s="9" t="s">
        <v>173</v>
      </c>
      <c r="B233" s="10">
        <v>433160</v>
      </c>
      <c r="C233" s="15">
        <v>4.5</v>
      </c>
      <c r="D233" s="5">
        <f t="shared" si="23"/>
        <v>5.5</v>
      </c>
      <c r="E233" s="5">
        <v>257.584</v>
      </c>
      <c r="F233" s="5">
        <v>18.765000000000001</v>
      </c>
      <c r="G233" s="5">
        <v>66.432000000000002</v>
      </c>
      <c r="H233" s="5">
        <v>8.5410000000000004</v>
      </c>
      <c r="I233" s="7">
        <f t="shared" si="24"/>
        <v>25.454545454545457</v>
      </c>
      <c r="J233" s="8">
        <f t="shared" si="22"/>
        <v>63.63636363636364</v>
      </c>
      <c r="K233" s="5">
        <v>85.135999999999996</v>
      </c>
      <c r="L233" s="5">
        <v>8.32</v>
      </c>
      <c r="M233" s="5">
        <v>58.896000000000001</v>
      </c>
      <c r="N233" s="5">
        <v>6.226</v>
      </c>
    </row>
    <row r="234" spans="1:14">
      <c r="A234" s="9">
        <v>90205</v>
      </c>
      <c r="B234" s="10">
        <v>342121</v>
      </c>
      <c r="C234" s="15">
        <v>4.67</v>
      </c>
      <c r="D234" s="5">
        <f t="shared" si="23"/>
        <v>5.67</v>
      </c>
      <c r="E234" s="5">
        <v>10.768000000000001</v>
      </c>
      <c r="F234" s="5">
        <v>1.8480000000000001</v>
      </c>
      <c r="G234" s="5">
        <v>5.04</v>
      </c>
      <c r="H234" s="5">
        <v>1.5529999999999999</v>
      </c>
      <c r="I234" s="7">
        <f t="shared" si="24"/>
        <v>24.691358024691358</v>
      </c>
      <c r="J234" s="8">
        <f t="shared" si="22"/>
        <v>61.728395061728392</v>
      </c>
      <c r="K234" s="5">
        <v>8.8480000000000008</v>
      </c>
      <c r="L234" s="5">
        <v>1.8480000000000001</v>
      </c>
      <c r="M234" s="5">
        <v>4.2560000000000002</v>
      </c>
      <c r="N234" s="5">
        <v>1.421</v>
      </c>
    </row>
    <row r="235" spans="1:14">
      <c r="A235" s="9" t="s">
        <v>174</v>
      </c>
      <c r="B235" s="10">
        <v>412982</v>
      </c>
      <c r="C235" s="15">
        <v>4.7</v>
      </c>
      <c r="D235" s="5">
        <f t="shared" si="23"/>
        <v>5.7</v>
      </c>
      <c r="E235" s="5">
        <v>23.007999999999999</v>
      </c>
      <c r="F235" s="5">
        <v>3.5289999999999999</v>
      </c>
      <c r="G235" s="5">
        <v>11.52</v>
      </c>
      <c r="H235" s="5">
        <v>4.6130000000000004</v>
      </c>
      <c r="I235" s="7">
        <f t="shared" si="24"/>
        <v>24.561403508771928</v>
      </c>
      <c r="J235" s="8">
        <f t="shared" si="22"/>
        <v>61.403508771929822</v>
      </c>
      <c r="K235" s="5">
        <v>26.4</v>
      </c>
      <c r="L235" s="5">
        <v>5.3140000000000001</v>
      </c>
      <c r="M235" s="5">
        <v>14.16</v>
      </c>
      <c r="N235" s="5">
        <v>5.2720000000000002</v>
      </c>
    </row>
    <row r="236" spans="1:14">
      <c r="A236" s="9" t="s">
        <v>175</v>
      </c>
      <c r="B236" s="5">
        <v>599287</v>
      </c>
      <c r="C236" s="15">
        <v>4.7069999999999999</v>
      </c>
      <c r="D236" s="5">
        <f t="shared" si="23"/>
        <v>5.7069999999999999</v>
      </c>
      <c r="E236" s="5">
        <v>60.624000000000002</v>
      </c>
      <c r="F236" s="5">
        <v>2.4089999999999998</v>
      </c>
      <c r="G236" s="5">
        <v>48.24</v>
      </c>
      <c r="H236" s="5">
        <v>3.093</v>
      </c>
      <c r="I236" s="7">
        <f t="shared" si="24"/>
        <v>24.531277378657787</v>
      </c>
      <c r="J236" s="8">
        <f t="shared" si="22"/>
        <v>61.32819344664447</v>
      </c>
      <c r="K236" s="5">
        <v>60.991999999999997</v>
      </c>
      <c r="L236" s="5">
        <v>2.5950000000000002</v>
      </c>
      <c r="M236" s="5">
        <v>49.311999999999998</v>
      </c>
      <c r="N236" s="5">
        <v>2.6709999999999998</v>
      </c>
    </row>
    <row r="237" spans="1:14">
      <c r="A237" s="9" t="s">
        <v>176</v>
      </c>
      <c r="B237" s="10">
        <v>209352</v>
      </c>
      <c r="C237" s="15">
        <v>4.9000000000000004</v>
      </c>
      <c r="D237" s="5">
        <f t="shared" si="23"/>
        <v>5.9</v>
      </c>
      <c r="E237" s="5">
        <v>275.98399999999998</v>
      </c>
      <c r="F237" s="5">
        <v>20.716999999999999</v>
      </c>
      <c r="G237" s="5">
        <v>133.28</v>
      </c>
      <c r="H237" s="5">
        <v>14.292</v>
      </c>
      <c r="I237" s="7">
        <f t="shared" si="24"/>
        <v>23.728813559322035</v>
      </c>
      <c r="J237" s="8">
        <f t="shared" si="22"/>
        <v>59.322033898305079</v>
      </c>
      <c r="K237" s="5">
        <v>262.096</v>
      </c>
      <c r="L237" s="5">
        <v>12.276999999999999</v>
      </c>
      <c r="M237" s="5">
        <v>119.104</v>
      </c>
      <c r="N237" s="5">
        <v>18.044</v>
      </c>
    </row>
    <row r="238" spans="1:14">
      <c r="A238" s="9" t="s">
        <v>177</v>
      </c>
      <c r="B238" s="10">
        <v>505054</v>
      </c>
      <c r="C238" s="15">
        <v>4.9897999999999998</v>
      </c>
      <c r="D238" s="5">
        <f t="shared" si="23"/>
        <v>5.9897999999999998</v>
      </c>
      <c r="E238" s="5">
        <v>65.52</v>
      </c>
      <c r="F238" s="5">
        <v>2.73</v>
      </c>
      <c r="G238" s="5">
        <v>30.431999999999999</v>
      </c>
      <c r="H238" s="5">
        <v>1.6659999999999999</v>
      </c>
      <c r="I238" s="7">
        <f t="shared" si="24"/>
        <v>23.373067548165217</v>
      </c>
      <c r="J238" s="8">
        <f t="shared" si="22"/>
        <v>58.432668870413039</v>
      </c>
      <c r="K238" s="5">
        <v>62.863999999999997</v>
      </c>
      <c r="L238" s="5">
        <v>14.042</v>
      </c>
      <c r="M238" s="5">
        <v>28.527999999999999</v>
      </c>
      <c r="N238" s="5">
        <v>2.202</v>
      </c>
    </row>
    <row r="239" spans="1:14">
      <c r="A239" s="4" t="s">
        <v>178</v>
      </c>
      <c r="B239" s="10">
        <v>680655</v>
      </c>
      <c r="C239" s="15">
        <v>4.99</v>
      </c>
      <c r="D239" s="5">
        <f t="shared" si="23"/>
        <v>5.99</v>
      </c>
      <c r="E239" s="5">
        <v>34.64</v>
      </c>
      <c r="F239" s="5">
        <v>8.4109999999999996</v>
      </c>
      <c r="G239" s="5">
        <v>9.952</v>
      </c>
      <c r="H239" s="5">
        <v>1.282</v>
      </c>
      <c r="I239" s="7">
        <f t="shared" si="24"/>
        <v>23.372287145242069</v>
      </c>
      <c r="J239" s="8">
        <f t="shared" si="22"/>
        <v>58.430717863105173</v>
      </c>
      <c r="K239" s="5">
        <v>31.712</v>
      </c>
      <c r="L239" s="5">
        <v>8.3879999999999999</v>
      </c>
      <c r="M239" s="5">
        <v>8.6240000000000006</v>
      </c>
      <c r="N239" s="5">
        <v>1.7729999999999999</v>
      </c>
    </row>
    <row r="240" spans="1:14">
      <c r="A240" s="9">
        <v>60522</v>
      </c>
      <c r="B240" s="10">
        <v>211117</v>
      </c>
      <c r="C240" s="15">
        <v>5.1100000000000003</v>
      </c>
      <c r="D240" s="5">
        <f t="shared" si="23"/>
        <v>6.11</v>
      </c>
      <c r="E240" s="5">
        <v>71.12</v>
      </c>
      <c r="F240" s="5">
        <v>5.774</v>
      </c>
      <c r="G240" s="5">
        <v>42.4</v>
      </c>
      <c r="H240" s="5">
        <v>9.1660000000000004</v>
      </c>
      <c r="I240" s="7">
        <f t="shared" si="24"/>
        <v>22.913256955810144</v>
      </c>
      <c r="J240" s="8">
        <f t="shared" si="22"/>
        <v>57.283142389525359</v>
      </c>
      <c r="K240" s="5">
        <v>71.44</v>
      </c>
      <c r="L240" s="5">
        <v>5.9210000000000003</v>
      </c>
      <c r="M240" s="5">
        <v>34.463999999999999</v>
      </c>
      <c r="N240" s="5">
        <v>10.305</v>
      </c>
    </row>
    <row r="241" spans="1:14">
      <c r="A241" s="9" t="s">
        <v>179</v>
      </c>
      <c r="B241" s="5">
        <v>590206</v>
      </c>
      <c r="C241" s="15">
        <v>5.2830000000000004</v>
      </c>
      <c r="D241" s="5">
        <f t="shared" si="23"/>
        <v>6.2830000000000004</v>
      </c>
      <c r="E241" s="5">
        <v>15.423999999999999</v>
      </c>
      <c r="F241" s="5">
        <v>1.7929999999999999</v>
      </c>
      <c r="G241" s="5">
        <v>9.2319999999999993</v>
      </c>
      <c r="H241" s="5">
        <v>0.502</v>
      </c>
      <c r="I241" s="7">
        <f t="shared" si="24"/>
        <v>22.282349196243832</v>
      </c>
      <c r="J241" s="8">
        <f t="shared" si="22"/>
        <v>55.705872990609578</v>
      </c>
      <c r="K241" s="5">
        <v>15.632</v>
      </c>
      <c r="L241" s="5">
        <v>2.044</v>
      </c>
      <c r="M241" s="5">
        <v>9.2639999999999993</v>
      </c>
      <c r="N241" s="5">
        <v>0.85099999999999998</v>
      </c>
    </row>
    <row r="242" spans="1:14">
      <c r="A242" s="9" t="s">
        <v>180</v>
      </c>
      <c r="B242" s="5">
        <v>582184</v>
      </c>
      <c r="C242" s="15">
        <v>5.3</v>
      </c>
      <c r="D242" s="5">
        <f t="shared" si="23"/>
        <v>6.3</v>
      </c>
      <c r="E242" s="5">
        <v>17.744</v>
      </c>
      <c r="F242" s="5">
        <v>1.323</v>
      </c>
      <c r="G242" s="5">
        <v>10.304</v>
      </c>
      <c r="H242" s="5">
        <v>1.681</v>
      </c>
      <c r="I242" s="7">
        <f t="shared" si="24"/>
        <v>22.222222222222221</v>
      </c>
      <c r="J242" s="8">
        <f t="shared" si="22"/>
        <v>55.55555555555555</v>
      </c>
      <c r="K242" s="5">
        <v>18.096</v>
      </c>
      <c r="L242" s="5">
        <v>1.625</v>
      </c>
      <c r="M242" s="5">
        <v>10.224</v>
      </c>
      <c r="N242" s="5">
        <v>1.625</v>
      </c>
    </row>
    <row r="243" spans="1:14">
      <c r="A243" s="9">
        <v>50814</v>
      </c>
      <c r="B243" s="10">
        <v>150314</v>
      </c>
      <c r="C243" s="16">
        <v>5.3</v>
      </c>
      <c r="D243" s="5">
        <f t="shared" si="23"/>
        <v>6.3</v>
      </c>
      <c r="E243" s="5">
        <v>94.207999999999998</v>
      </c>
      <c r="F243" s="5">
        <v>14.574999999999999</v>
      </c>
      <c r="G243" s="5">
        <v>42.256</v>
      </c>
      <c r="H243" s="5">
        <v>7.78</v>
      </c>
      <c r="I243" s="7">
        <f t="shared" si="24"/>
        <v>22.222222222222221</v>
      </c>
      <c r="J243" s="8">
        <f t="shared" si="22"/>
        <v>55.55555555555555</v>
      </c>
      <c r="K243" s="5">
        <v>127.93600000000001</v>
      </c>
      <c r="L243" s="5">
        <v>40.738</v>
      </c>
      <c r="M243" s="5">
        <v>50.543999999999997</v>
      </c>
      <c r="N243" s="5">
        <v>14.465999999999999</v>
      </c>
    </row>
    <row r="244" spans="1:14">
      <c r="A244" s="9">
        <v>60927</v>
      </c>
      <c r="B244" s="10">
        <v>231362</v>
      </c>
      <c r="C244" s="15">
        <v>5.6</v>
      </c>
      <c r="D244" s="5">
        <f t="shared" si="23"/>
        <v>6.6</v>
      </c>
      <c r="E244" s="5">
        <v>22.527999999999999</v>
      </c>
      <c r="F244" s="5">
        <v>1.2769999999999999</v>
      </c>
      <c r="G244" s="5">
        <v>15.792</v>
      </c>
      <c r="H244" s="5">
        <v>5.2169999999999996</v>
      </c>
      <c r="I244" s="7">
        <f t="shared" si="24"/>
        <v>21.212121212121211</v>
      </c>
      <c r="J244" s="8">
        <f t="shared" si="22"/>
        <v>53.030303030303031</v>
      </c>
      <c r="K244" s="5">
        <v>21.248000000000001</v>
      </c>
      <c r="L244" s="5">
        <v>1.395</v>
      </c>
      <c r="M244" s="5">
        <v>16.32</v>
      </c>
      <c r="N244" s="5">
        <v>5.891</v>
      </c>
    </row>
    <row r="245" spans="1:14">
      <c r="A245" s="9" t="s">
        <v>181</v>
      </c>
      <c r="B245" s="5">
        <v>557589</v>
      </c>
      <c r="C245" s="15">
        <v>5.9130000000000003</v>
      </c>
      <c r="D245" s="5">
        <f t="shared" ref="D245:D248" si="25">SUM(C245,1)</f>
        <v>6.9130000000000003</v>
      </c>
      <c r="E245" s="5">
        <v>163.08799999999999</v>
      </c>
      <c r="F245" s="5">
        <v>2.9830000000000001</v>
      </c>
      <c r="G245" s="5">
        <v>71.695999999999998</v>
      </c>
      <c r="H245" s="5">
        <v>5.9210000000000003</v>
      </c>
      <c r="I245" s="7">
        <f t="shared" si="24"/>
        <v>20.251699696224502</v>
      </c>
      <c r="J245" s="8">
        <f t="shared" si="22"/>
        <v>50.629249240561258</v>
      </c>
      <c r="K245" s="5">
        <v>163.34399999999999</v>
      </c>
      <c r="L245" s="5">
        <v>2.8050000000000002</v>
      </c>
      <c r="M245" s="5">
        <v>77.296000000000006</v>
      </c>
      <c r="N245" s="5">
        <v>64.376999999999995</v>
      </c>
    </row>
    <row r="246" spans="1:14">
      <c r="A246" s="9">
        <v>50904</v>
      </c>
      <c r="B246" s="10">
        <v>153514</v>
      </c>
      <c r="C246" s="16">
        <v>6.2</v>
      </c>
      <c r="D246" s="5">
        <f t="shared" si="25"/>
        <v>7.2</v>
      </c>
      <c r="E246" s="5">
        <v>179.5</v>
      </c>
      <c r="F246" s="5">
        <v>10.3</v>
      </c>
      <c r="G246" s="5">
        <v>85.4</v>
      </c>
      <c r="H246" s="5">
        <v>7.6</v>
      </c>
      <c r="I246" s="7">
        <f t="shared" si="24"/>
        <v>19.444444444444446</v>
      </c>
      <c r="J246" s="8">
        <f t="shared" si="22"/>
        <v>48.611111111111114</v>
      </c>
      <c r="K246" s="5">
        <v>187.744</v>
      </c>
      <c r="L246" s="5">
        <v>14.269</v>
      </c>
      <c r="M246" s="5">
        <v>87.215999999999994</v>
      </c>
      <c r="N246" s="5">
        <v>8.8450000000000006</v>
      </c>
    </row>
    <row r="247" spans="1:14">
      <c r="A247" s="9" t="s">
        <v>182</v>
      </c>
      <c r="B247" s="5">
        <v>599037</v>
      </c>
      <c r="C247" s="15">
        <v>6.32</v>
      </c>
      <c r="D247" s="5">
        <f t="shared" si="25"/>
        <v>7.32</v>
      </c>
      <c r="E247" s="5">
        <v>23.456</v>
      </c>
      <c r="F247" s="5">
        <v>2.048</v>
      </c>
      <c r="G247" s="5">
        <v>9.7759999999999998</v>
      </c>
      <c r="H247" s="5">
        <v>5.3410000000000002</v>
      </c>
      <c r="I247" s="7">
        <f t="shared" si="24"/>
        <v>19.125683060109289</v>
      </c>
      <c r="J247" s="8">
        <f t="shared" si="22"/>
        <v>47.814207650273218</v>
      </c>
      <c r="K247" s="5">
        <v>23.135999999999999</v>
      </c>
      <c r="L247" s="5">
        <v>1.958</v>
      </c>
      <c r="M247" s="5">
        <v>10.048</v>
      </c>
      <c r="N247" s="5">
        <v>5.9550000000000001</v>
      </c>
    </row>
    <row r="248" spans="1:14">
      <c r="A248" s="9">
        <v>90423</v>
      </c>
      <c r="B248" s="10">
        <v>350184</v>
      </c>
      <c r="C248" s="15">
        <v>8.0500000000000007</v>
      </c>
      <c r="D248" s="5">
        <f t="shared" si="25"/>
        <v>9.0500000000000007</v>
      </c>
      <c r="E248" s="5">
        <v>10.624000000000001</v>
      </c>
      <c r="F248" s="5">
        <v>1.008</v>
      </c>
      <c r="G248" s="5">
        <v>4.8639999999999999</v>
      </c>
      <c r="H248" s="5">
        <v>0.54400000000000004</v>
      </c>
      <c r="I248" s="7">
        <f t="shared" si="24"/>
        <v>15.469613259668508</v>
      </c>
      <c r="J248" s="8">
        <f t="shared" si="22"/>
        <v>38.674033149171272</v>
      </c>
      <c r="K248" s="5">
        <v>12.96</v>
      </c>
      <c r="L248" s="5">
        <v>2.8079999999999998</v>
      </c>
      <c r="M248" s="5">
        <v>5.2960000000000003</v>
      </c>
      <c r="N248" s="5">
        <v>0.58099999999999996</v>
      </c>
    </row>
  </sheetData>
  <hyperlinks>
    <hyperlink ref="A84" r:id="rId1" display="https://swift.gsfc.nasa.gov/archive/grb_table/181110A/"/>
    <hyperlink ref="A180" r:id="rId2" display="https://swift.gsfc.nasa.gov/archive/grb_table/181020A/"/>
    <hyperlink ref="A73" r:id="rId3" display="https://swift.gsfc.nasa.gov/archive/grb_table/181010A/"/>
    <hyperlink ref="A2" r:id="rId4" display="https://swift.gsfc.nasa.gov/archive/grb_table/180728A/"/>
    <hyperlink ref="A22" r:id="rId5" display="https://swift.gsfc.nasa.gov/archive/grb_table/180720B/"/>
    <hyperlink ref="A175" r:id="rId6" display="https://swift.gsfc.nasa.gov/archive/grb_table/180624A/"/>
    <hyperlink ref="A56" r:id="rId7" display="https://swift.gsfc.nasa.gov/archive/grb_table/180620B/"/>
    <hyperlink ref="A67" r:id="rId8" display="https://swift.gsfc.nasa.gov/archive/grb_table/180510B/"/>
    <hyperlink ref="A116" r:id="rId9" display="https://swift.gsfc.nasa.gov/archive/grb_table/180329B/"/>
    <hyperlink ref="A131" r:id="rId10" display="https://swift.gsfc.nasa.gov/archive/grb_table/180325A/"/>
    <hyperlink ref="A79" r:id="rId11" display="https://swift.gsfc.nasa.gov/archive/grb_table/180314A/"/>
    <hyperlink ref="A77" r:id="rId12" display="https://swift.gsfc.nasa.gov/archive/grb_table/180205A/"/>
    <hyperlink ref="A153" r:id="rId13" display="https://swift.gsfc.nasa.gov/archive/grb_table/180115A/"/>
    <hyperlink ref="A144" r:id="rId14" display="https://swift.gsfc.nasa.gov/archive/grb_table/171222A/"/>
    <hyperlink ref="A108" r:id="rId15" display="https://swift.gsfc.nasa.gov/archive/grb_table/171020A/"/>
    <hyperlink ref="A40" r:id="rId16" display="https://swift.gsfc.nasa.gov/archive/grb_table/170903A/"/>
    <hyperlink ref="A31" r:id="rId17" display="https://swift.gsfc.nasa.gov/archive/grb_table/170714A/"/>
    <hyperlink ref="A117" r:id="rId18" display="https://swift.gsfc.nasa.gov/archive/grb_table/170705A/"/>
    <hyperlink ref="A17" r:id="rId19" display="https://swift.gsfc.nasa.gov/archive/grb_table/170607A/"/>
    <hyperlink ref="A70" r:id="rId20" display="https://swift.gsfc.nasa.gov/archive/grb_table/170604A/"/>
    <hyperlink ref="A141" r:id="rId21" display="https://swift.gsfc.nasa.gov/archive/grb_table/170531B/"/>
    <hyperlink ref="A208" r:id="rId22" display="https://swift.gsfc.nasa.gov/archive/grb_table/170405A/"/>
    <hyperlink ref="A213" r:id="rId23" display="https://swift.gsfc.nasa.gov/archive/grb_table/170202A/"/>
    <hyperlink ref="A115" r:id="rId24" display="https://swift.gsfc.nasa.gov/archive/grb_table/170113A/"/>
    <hyperlink ref="A21" r:id="rId25" display="https://swift.gsfc.nasa.gov/archive/grb_table/161129A/"/>
    <hyperlink ref="A90" r:id="rId26" display="https://swift.gsfc.nasa.gov/archive/grb_table/161117A/"/>
    <hyperlink ref="A118" r:id="rId27" display="https://swift.gsfc.nasa.gov/archive/grb_table/161017A/"/>
    <hyperlink ref="A173" r:id="rId28" display="https://swift.gsfc.nasa.gov/archive/grb_table/161014A/"/>
    <hyperlink ref="A29" r:id="rId29" display="https://swift.gsfc.nasa.gov/archive/grb_table/160804A/"/>
    <hyperlink ref="A97" r:id="rId30" display="https://swift.gsfc.nasa.gov/archive/grb_table/160410A/"/>
    <hyperlink ref="A239" r:id="rId31" display="https://swift.gsfc.nasa.gov/archive/grb_table/160327A/"/>
    <hyperlink ref="A143" r:id="rId32" display="https://swift.gsfc.nasa.gov/archive/grb_table/160227A/"/>
    <hyperlink ref="A209" r:id="rId33" display="https://swift.gsfc.nasa.gov/archive/grb_table/160203A/"/>
    <hyperlink ref="A47" r:id="rId34" display="https://swift.gsfc.nasa.gov/archive/grb_table/160131A/"/>
    <hyperlink ref="A113" r:id="rId35" display="https://swift.gsfc.nasa.gov/archive/grb_table/160121A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NIT Surat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amite</dc:creator>
  <cp:lastModifiedBy>amite</cp:lastModifiedBy>
  <dcterms:created xsi:type="dcterms:W3CDTF">2021-03-17T07:57:21Z</dcterms:created>
  <dcterms:modified xsi:type="dcterms:W3CDTF">2021-03-22T13:12:34Z</dcterms:modified>
</cp:coreProperties>
</file>