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e\Desktop\Temp Desktop\GRB Analysis code\"/>
    </mc:Choice>
  </mc:AlternateContent>
  <bookViews>
    <workbookView xWindow="0" yWindow="0" windowWidth="28800" windowHeight="12300" firstSheet="1" activeTab="1"/>
  </bookViews>
  <sheets>
    <sheet name="_xltb_storage_" sheetId="2" state="veryHidden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53" i="1"/>
  <c r="S3" i="1"/>
  <c r="S4" i="1"/>
  <c r="S22" i="1"/>
  <c r="S56" i="1"/>
  <c r="S67" i="1"/>
  <c r="S73" i="1"/>
  <c r="S77" i="1"/>
  <c r="S79" i="1"/>
  <c r="S84" i="1"/>
  <c r="S116" i="1"/>
  <c r="S131" i="1"/>
  <c r="S2" i="1"/>
  <c r="R3" i="1" l="1"/>
  <c r="R4" i="1"/>
  <c r="R22" i="1"/>
  <c r="R56" i="1"/>
  <c r="R67" i="1"/>
  <c r="R73" i="1"/>
  <c r="R77" i="1"/>
  <c r="R79" i="1"/>
  <c r="R84" i="1"/>
  <c r="R116" i="1"/>
  <c r="R131" i="1"/>
  <c r="R153" i="1"/>
  <c r="R175" i="1"/>
  <c r="R180" i="1"/>
  <c r="R2" i="1"/>
  <c r="Q3" i="1" l="1"/>
  <c r="Q4" i="1"/>
  <c r="Q22" i="1"/>
  <c r="Q56" i="1"/>
  <c r="Q67" i="1"/>
  <c r="Q73" i="1"/>
  <c r="Q77" i="1"/>
  <c r="Q79" i="1"/>
  <c r="Q84" i="1"/>
  <c r="Q116" i="1"/>
  <c r="Q131" i="1"/>
  <c r="Q153" i="1"/>
  <c r="Q175" i="1"/>
  <c r="Q180" i="1"/>
  <c r="Q2" i="1"/>
  <c r="P3" i="1" l="1"/>
  <c r="P4" i="1"/>
  <c r="P22" i="1"/>
  <c r="P56" i="1"/>
  <c r="P67" i="1"/>
  <c r="P73" i="1"/>
  <c r="P77" i="1"/>
  <c r="P79" i="1"/>
  <c r="P84" i="1"/>
  <c r="P116" i="1"/>
  <c r="P131" i="1"/>
  <c r="P153" i="1"/>
  <c r="P175" i="1"/>
  <c r="P180" i="1"/>
  <c r="P2" i="1"/>
  <c r="O56" i="1"/>
  <c r="O67" i="1"/>
  <c r="O73" i="1"/>
  <c r="O77" i="1"/>
  <c r="O79" i="1"/>
  <c r="O84" i="1"/>
  <c r="O116" i="1"/>
  <c r="O131" i="1"/>
  <c r="O153" i="1"/>
  <c r="O175" i="1"/>
  <c r="O180" i="1"/>
  <c r="O3" i="1"/>
  <c r="O4" i="1"/>
  <c r="O22" i="1"/>
  <c r="O2" i="1"/>
  <c r="D248" i="1" l="1"/>
  <c r="R248" i="1" s="1"/>
  <c r="D247" i="1"/>
  <c r="D246" i="1"/>
  <c r="R246" i="1" s="1"/>
  <c r="D245" i="1"/>
  <c r="R245" i="1" s="1"/>
  <c r="D244" i="1"/>
  <c r="D243" i="1"/>
  <c r="R243" i="1" s="1"/>
  <c r="D242" i="1"/>
  <c r="R242" i="1" s="1"/>
  <c r="D241" i="1"/>
  <c r="R241" i="1" s="1"/>
  <c r="D240" i="1"/>
  <c r="R240" i="1" s="1"/>
  <c r="D239" i="1"/>
  <c r="D238" i="1"/>
  <c r="R238" i="1" s="1"/>
  <c r="D237" i="1"/>
  <c r="R237" i="1" s="1"/>
  <c r="D236" i="1"/>
  <c r="R236" i="1" s="1"/>
  <c r="D235" i="1"/>
  <c r="R235" i="1" s="1"/>
  <c r="D234" i="1"/>
  <c r="R234" i="1" s="1"/>
  <c r="D233" i="1"/>
  <c r="R233" i="1" s="1"/>
  <c r="D232" i="1"/>
  <c r="R232" i="1" s="1"/>
  <c r="D231" i="1"/>
  <c r="D230" i="1"/>
  <c r="R230" i="1" s="1"/>
  <c r="D229" i="1"/>
  <c r="R229" i="1" s="1"/>
  <c r="D228" i="1"/>
  <c r="R228" i="1" s="1"/>
  <c r="D227" i="1"/>
  <c r="R227" i="1" s="1"/>
  <c r="D226" i="1"/>
  <c r="R226" i="1" s="1"/>
  <c r="D225" i="1"/>
  <c r="R225" i="1" s="1"/>
  <c r="D224" i="1"/>
  <c r="R224" i="1" s="1"/>
  <c r="D223" i="1"/>
  <c r="R223" i="1" s="1"/>
  <c r="D222" i="1"/>
  <c r="R222" i="1" s="1"/>
  <c r="D221" i="1"/>
  <c r="R221" i="1" s="1"/>
  <c r="D220" i="1"/>
  <c r="R220" i="1" s="1"/>
  <c r="D219" i="1"/>
  <c r="R219" i="1" s="1"/>
  <c r="D218" i="1"/>
  <c r="R218" i="1" s="1"/>
  <c r="D217" i="1"/>
  <c r="R217" i="1" s="1"/>
  <c r="D216" i="1"/>
  <c r="R216" i="1" s="1"/>
  <c r="D215" i="1"/>
  <c r="R215" i="1" s="1"/>
  <c r="D214" i="1"/>
  <c r="R214" i="1" s="1"/>
  <c r="D213" i="1"/>
  <c r="R213" i="1" s="1"/>
  <c r="D212" i="1"/>
  <c r="D211" i="1"/>
  <c r="R211" i="1" s="1"/>
  <c r="D210" i="1"/>
  <c r="R210" i="1" s="1"/>
  <c r="D209" i="1"/>
  <c r="R209" i="1" s="1"/>
  <c r="D208" i="1"/>
  <c r="R208" i="1" s="1"/>
  <c r="D207" i="1"/>
  <c r="R207" i="1" s="1"/>
  <c r="D206" i="1"/>
  <c r="R206" i="1" s="1"/>
  <c r="D205" i="1"/>
  <c r="R205" i="1" s="1"/>
  <c r="D204" i="1"/>
  <c r="R204" i="1" s="1"/>
  <c r="D203" i="1"/>
  <c r="R203" i="1" s="1"/>
  <c r="D202" i="1"/>
  <c r="R202" i="1" s="1"/>
  <c r="D201" i="1"/>
  <c r="D200" i="1"/>
  <c r="R200" i="1" s="1"/>
  <c r="D199" i="1"/>
  <c r="R199" i="1" s="1"/>
  <c r="D198" i="1"/>
  <c r="R198" i="1" s="1"/>
  <c r="D197" i="1"/>
  <c r="R197" i="1" s="1"/>
  <c r="D196" i="1"/>
  <c r="R196" i="1" s="1"/>
  <c r="D195" i="1"/>
  <c r="R195" i="1" s="1"/>
  <c r="D194" i="1"/>
  <c r="R194" i="1" s="1"/>
  <c r="D193" i="1"/>
  <c r="R193" i="1" s="1"/>
  <c r="D192" i="1"/>
  <c r="R192" i="1" s="1"/>
  <c r="D191" i="1"/>
  <c r="R191" i="1" s="1"/>
  <c r="D190" i="1"/>
  <c r="R190" i="1" s="1"/>
  <c r="D189" i="1"/>
  <c r="R189" i="1" s="1"/>
  <c r="D188" i="1"/>
  <c r="R188" i="1" s="1"/>
  <c r="D187" i="1"/>
  <c r="R187" i="1" s="1"/>
  <c r="D186" i="1"/>
  <c r="R186" i="1" s="1"/>
  <c r="D185" i="1"/>
  <c r="R185" i="1" s="1"/>
  <c r="D184" i="1"/>
  <c r="R184" i="1" s="1"/>
  <c r="D183" i="1"/>
  <c r="R183" i="1" s="1"/>
  <c r="D182" i="1"/>
  <c r="R182" i="1" s="1"/>
  <c r="D181" i="1"/>
  <c r="R181" i="1" s="1"/>
  <c r="J180" i="1"/>
  <c r="D179" i="1"/>
  <c r="R179" i="1" s="1"/>
  <c r="D178" i="1"/>
  <c r="R178" i="1" s="1"/>
  <c r="D177" i="1"/>
  <c r="R177" i="1" s="1"/>
  <c r="D176" i="1"/>
  <c r="R176" i="1" s="1"/>
  <c r="J175" i="1"/>
  <c r="D174" i="1"/>
  <c r="D173" i="1"/>
  <c r="R173" i="1" s="1"/>
  <c r="D172" i="1"/>
  <c r="R172" i="1" s="1"/>
  <c r="D171" i="1"/>
  <c r="R171" i="1" s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J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J133" i="1"/>
  <c r="D133" i="1"/>
  <c r="D132" i="1"/>
  <c r="J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J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I99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J84" i="1"/>
  <c r="D83" i="1"/>
  <c r="D82" i="1"/>
  <c r="D81" i="1"/>
  <c r="D80" i="1"/>
  <c r="J79" i="1"/>
  <c r="D78" i="1"/>
  <c r="J77" i="1"/>
  <c r="D76" i="1"/>
  <c r="D75" i="1"/>
  <c r="D74" i="1"/>
  <c r="J73" i="1"/>
  <c r="D72" i="1"/>
  <c r="D71" i="1"/>
  <c r="D70" i="1"/>
  <c r="D69" i="1"/>
  <c r="D68" i="1"/>
  <c r="J67" i="1"/>
  <c r="D66" i="1"/>
  <c r="D65" i="1"/>
  <c r="D64" i="1"/>
  <c r="D63" i="1"/>
  <c r="D62" i="1"/>
  <c r="D61" i="1"/>
  <c r="D60" i="1"/>
  <c r="D59" i="1"/>
  <c r="D58" i="1"/>
  <c r="D57" i="1"/>
  <c r="J56" i="1"/>
  <c r="D55" i="1"/>
  <c r="D54" i="1"/>
  <c r="D53" i="1"/>
  <c r="D52" i="1"/>
  <c r="D51" i="1"/>
  <c r="D50" i="1"/>
  <c r="D49" i="1"/>
  <c r="J48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J32" i="1" s="1"/>
  <c r="D31" i="1"/>
  <c r="D30" i="1"/>
  <c r="D29" i="1"/>
  <c r="D28" i="1"/>
  <c r="D27" i="1"/>
  <c r="D26" i="1"/>
  <c r="D25" i="1"/>
  <c r="D24" i="1"/>
  <c r="D23" i="1"/>
  <c r="J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J4" i="1"/>
  <c r="J3" i="1"/>
  <c r="I3" i="1"/>
  <c r="J2" i="1"/>
  <c r="I19" i="1" l="1"/>
  <c r="S19" i="1"/>
  <c r="R19" i="1"/>
  <c r="S15" i="1"/>
  <c r="R15" i="1"/>
  <c r="S37" i="1"/>
  <c r="R37" i="1"/>
  <c r="S68" i="1"/>
  <c r="R68" i="1"/>
  <c r="S8" i="1"/>
  <c r="R8" i="1"/>
  <c r="S9" i="1"/>
  <c r="R9" i="1"/>
  <c r="J17" i="1"/>
  <c r="S17" i="1"/>
  <c r="R17" i="1"/>
  <c r="I25" i="1"/>
  <c r="S25" i="1"/>
  <c r="R25" i="1"/>
  <c r="S39" i="1"/>
  <c r="R39" i="1"/>
  <c r="S47" i="1"/>
  <c r="R47" i="1"/>
  <c r="S54" i="1"/>
  <c r="R54" i="1"/>
  <c r="S62" i="1"/>
  <c r="R62" i="1"/>
  <c r="S70" i="1"/>
  <c r="R70" i="1"/>
  <c r="S78" i="1"/>
  <c r="R78" i="1"/>
  <c r="S86" i="1"/>
  <c r="R86" i="1"/>
  <c r="S94" i="1"/>
  <c r="R94" i="1"/>
  <c r="S101" i="1"/>
  <c r="R101" i="1"/>
  <c r="S109" i="1"/>
  <c r="R109" i="1"/>
  <c r="S117" i="1"/>
  <c r="R117" i="1"/>
  <c r="S125" i="1"/>
  <c r="R125" i="1"/>
  <c r="S132" i="1"/>
  <c r="R132" i="1"/>
  <c r="S139" i="1"/>
  <c r="R139" i="1"/>
  <c r="S147" i="1"/>
  <c r="R147" i="1"/>
  <c r="S155" i="1"/>
  <c r="R155" i="1"/>
  <c r="S163" i="1"/>
  <c r="R163" i="1"/>
  <c r="S10" i="1"/>
  <c r="R10" i="1"/>
  <c r="S18" i="1"/>
  <c r="R18" i="1"/>
  <c r="S26" i="1"/>
  <c r="R26" i="1"/>
  <c r="S33" i="1"/>
  <c r="R33" i="1"/>
  <c r="S40" i="1"/>
  <c r="R40" i="1"/>
  <c r="I48" i="1"/>
  <c r="S48" i="1"/>
  <c r="R48" i="1"/>
  <c r="S55" i="1"/>
  <c r="R55" i="1"/>
  <c r="S63" i="1"/>
  <c r="R63" i="1"/>
  <c r="S71" i="1"/>
  <c r="R71" i="1"/>
  <c r="S87" i="1"/>
  <c r="R87" i="1"/>
  <c r="S95" i="1"/>
  <c r="R95" i="1"/>
  <c r="S102" i="1"/>
  <c r="R102" i="1"/>
  <c r="S110" i="1"/>
  <c r="R110" i="1"/>
  <c r="S118" i="1"/>
  <c r="R118" i="1"/>
  <c r="J125" i="1"/>
  <c r="I133" i="1"/>
  <c r="S133" i="1"/>
  <c r="R133" i="1"/>
  <c r="S140" i="1"/>
  <c r="R140" i="1"/>
  <c r="S148" i="1"/>
  <c r="R148" i="1"/>
  <c r="S156" i="1"/>
  <c r="R156" i="1"/>
  <c r="S164" i="1"/>
  <c r="R164" i="1"/>
  <c r="J226" i="1"/>
  <c r="J212" i="1"/>
  <c r="R212" i="1"/>
  <c r="S88" i="1"/>
  <c r="R88" i="1"/>
  <c r="S111" i="1"/>
  <c r="R111" i="1"/>
  <c r="S126" i="1"/>
  <c r="R126" i="1"/>
  <c r="S149" i="1"/>
  <c r="R149" i="1"/>
  <c r="S165" i="1"/>
  <c r="R165" i="1"/>
  <c r="S20" i="1"/>
  <c r="R20" i="1"/>
  <c r="S49" i="1"/>
  <c r="R49" i="1"/>
  <c r="S81" i="1"/>
  <c r="R81" i="1"/>
  <c r="S97" i="1"/>
  <c r="R97" i="1"/>
  <c r="S104" i="1"/>
  <c r="R104" i="1"/>
  <c r="S112" i="1"/>
  <c r="R112" i="1"/>
  <c r="S120" i="1"/>
  <c r="R120" i="1"/>
  <c r="S127" i="1"/>
  <c r="R127" i="1"/>
  <c r="S134" i="1"/>
  <c r="R134" i="1"/>
  <c r="S142" i="1"/>
  <c r="R142" i="1"/>
  <c r="I150" i="1"/>
  <c r="S150" i="1"/>
  <c r="R150" i="1"/>
  <c r="S158" i="1"/>
  <c r="R158" i="1"/>
  <c r="S166" i="1"/>
  <c r="R166" i="1"/>
  <c r="I174" i="1"/>
  <c r="R174" i="1"/>
  <c r="J244" i="1"/>
  <c r="R244" i="1"/>
  <c r="S11" i="1"/>
  <c r="R11" i="1"/>
  <c r="I64" i="1"/>
  <c r="S64" i="1"/>
  <c r="R64" i="1"/>
  <c r="S96" i="1"/>
  <c r="R96" i="1"/>
  <c r="J119" i="1"/>
  <c r="S119" i="1"/>
  <c r="R119" i="1"/>
  <c r="S141" i="1"/>
  <c r="R141" i="1"/>
  <c r="J28" i="1"/>
  <c r="S28" i="1"/>
  <c r="R28" i="1"/>
  <c r="S57" i="1"/>
  <c r="R57" i="1"/>
  <c r="J29" i="1"/>
  <c r="S29" i="1"/>
  <c r="R29" i="1"/>
  <c r="S66" i="1"/>
  <c r="R66" i="1"/>
  <c r="S105" i="1"/>
  <c r="R105" i="1"/>
  <c r="S143" i="1"/>
  <c r="R143" i="1"/>
  <c r="S34" i="1"/>
  <c r="R34" i="1"/>
  <c r="S80" i="1"/>
  <c r="R80" i="1"/>
  <c r="S103" i="1"/>
  <c r="R103" i="1"/>
  <c r="S157" i="1"/>
  <c r="R157" i="1"/>
  <c r="S12" i="1"/>
  <c r="R12" i="1"/>
  <c r="J34" i="1"/>
  <c r="S42" i="1"/>
  <c r="R42" i="1"/>
  <c r="S65" i="1"/>
  <c r="R65" i="1"/>
  <c r="S89" i="1"/>
  <c r="R89" i="1"/>
  <c r="S5" i="1"/>
  <c r="R5" i="1"/>
  <c r="S13" i="1"/>
  <c r="R13" i="1"/>
  <c r="S21" i="1"/>
  <c r="R21" i="1"/>
  <c r="S35" i="1"/>
  <c r="R35" i="1"/>
  <c r="S43" i="1"/>
  <c r="R43" i="1"/>
  <c r="S50" i="1"/>
  <c r="R50" i="1"/>
  <c r="S58" i="1"/>
  <c r="R58" i="1"/>
  <c r="S74" i="1"/>
  <c r="R74" i="1"/>
  <c r="I82" i="1"/>
  <c r="S82" i="1"/>
  <c r="R82" i="1"/>
  <c r="S90" i="1"/>
  <c r="R90" i="1"/>
  <c r="S98" i="1"/>
  <c r="R98" i="1"/>
  <c r="J113" i="1"/>
  <c r="S113" i="1"/>
  <c r="R113" i="1"/>
  <c r="I121" i="1"/>
  <c r="S121" i="1"/>
  <c r="R121" i="1"/>
  <c r="S128" i="1"/>
  <c r="R128" i="1"/>
  <c r="S135" i="1"/>
  <c r="R135" i="1"/>
  <c r="S151" i="1"/>
  <c r="R151" i="1"/>
  <c r="S159" i="1"/>
  <c r="R159" i="1"/>
  <c r="S167" i="1"/>
  <c r="R167" i="1"/>
  <c r="J174" i="1"/>
  <c r="S6" i="1"/>
  <c r="R6" i="1"/>
  <c r="S14" i="1"/>
  <c r="R14" i="1"/>
  <c r="S30" i="1"/>
  <c r="R30" i="1"/>
  <c r="S36" i="1"/>
  <c r="R36" i="1"/>
  <c r="S44" i="1"/>
  <c r="R44" i="1"/>
  <c r="S51" i="1"/>
  <c r="R51" i="1"/>
  <c r="S59" i="1"/>
  <c r="R59" i="1"/>
  <c r="S75" i="1"/>
  <c r="R75" i="1"/>
  <c r="S83" i="1"/>
  <c r="R83" i="1"/>
  <c r="S91" i="1"/>
  <c r="R91" i="1"/>
  <c r="S99" i="1"/>
  <c r="R99" i="1"/>
  <c r="S106" i="1"/>
  <c r="R106" i="1"/>
  <c r="S114" i="1"/>
  <c r="R114" i="1"/>
  <c r="S122" i="1"/>
  <c r="R122" i="1"/>
  <c r="I129" i="1"/>
  <c r="S129" i="1"/>
  <c r="R129" i="1"/>
  <c r="S136" i="1"/>
  <c r="R136" i="1"/>
  <c r="S144" i="1"/>
  <c r="R144" i="1"/>
  <c r="S152" i="1"/>
  <c r="R152" i="1"/>
  <c r="S160" i="1"/>
  <c r="R160" i="1"/>
  <c r="S168" i="1"/>
  <c r="R168" i="1"/>
  <c r="S41" i="1"/>
  <c r="R41" i="1"/>
  <c r="I23" i="1"/>
  <c r="S23" i="1"/>
  <c r="R23" i="1"/>
  <c r="S45" i="1"/>
  <c r="R45" i="1"/>
  <c r="S60" i="1"/>
  <c r="R60" i="1"/>
  <c r="S92" i="1"/>
  <c r="R92" i="1"/>
  <c r="S107" i="1"/>
  <c r="R107" i="1"/>
  <c r="J115" i="1"/>
  <c r="S115" i="1"/>
  <c r="R115" i="1"/>
  <c r="S123" i="1"/>
  <c r="R123" i="1"/>
  <c r="S130" i="1"/>
  <c r="R130" i="1"/>
  <c r="S137" i="1"/>
  <c r="R137" i="1"/>
  <c r="S145" i="1"/>
  <c r="R145" i="1"/>
  <c r="I161" i="1"/>
  <c r="S161" i="1"/>
  <c r="R161" i="1"/>
  <c r="J169" i="1"/>
  <c r="S169" i="1"/>
  <c r="R169" i="1"/>
  <c r="J231" i="1"/>
  <c r="R231" i="1"/>
  <c r="J239" i="1"/>
  <c r="R239" i="1"/>
  <c r="J247" i="1"/>
  <c r="R247" i="1"/>
  <c r="S27" i="1"/>
  <c r="R27" i="1"/>
  <c r="S72" i="1"/>
  <c r="R72" i="1"/>
  <c r="S7" i="1"/>
  <c r="R7" i="1"/>
  <c r="S31" i="1"/>
  <c r="R31" i="1"/>
  <c r="S52" i="1"/>
  <c r="R52" i="1"/>
  <c r="S76" i="1"/>
  <c r="R76" i="1"/>
  <c r="S16" i="1"/>
  <c r="R16" i="1"/>
  <c r="S24" i="1"/>
  <c r="R24" i="1"/>
  <c r="S32" i="1"/>
  <c r="R32" i="1"/>
  <c r="S38" i="1"/>
  <c r="R38" i="1"/>
  <c r="S46" i="1"/>
  <c r="R46" i="1"/>
  <c r="S53" i="1"/>
  <c r="R53" i="1"/>
  <c r="S61" i="1"/>
  <c r="R61" i="1"/>
  <c r="S69" i="1"/>
  <c r="R69" i="1"/>
  <c r="S85" i="1"/>
  <c r="R85" i="1"/>
  <c r="S93" i="1"/>
  <c r="R93" i="1"/>
  <c r="S100" i="1"/>
  <c r="R100" i="1"/>
  <c r="S108" i="1"/>
  <c r="R108" i="1"/>
  <c r="J124" i="1"/>
  <c r="S124" i="1"/>
  <c r="R124" i="1"/>
  <c r="S138" i="1"/>
  <c r="R138" i="1"/>
  <c r="S146" i="1"/>
  <c r="R146" i="1"/>
  <c r="S154" i="1"/>
  <c r="R154" i="1"/>
  <c r="S162" i="1"/>
  <c r="R162" i="1"/>
  <c r="S170" i="1"/>
  <c r="R170" i="1"/>
  <c r="J201" i="1"/>
  <c r="R201" i="1"/>
  <c r="I201" i="1"/>
  <c r="J25" i="1"/>
  <c r="I231" i="1"/>
  <c r="J8" i="1"/>
  <c r="Q8" i="1"/>
  <c r="O8" i="1"/>
  <c r="P8" i="1"/>
  <c r="J16" i="1"/>
  <c r="Q16" i="1"/>
  <c r="O16" i="1"/>
  <c r="P16" i="1"/>
  <c r="Q27" i="1"/>
  <c r="P27" i="1"/>
  <c r="O27" i="1"/>
  <c r="Q32" i="1"/>
  <c r="O32" i="1"/>
  <c r="P32" i="1"/>
  <c r="J37" i="1"/>
  <c r="Q37" i="1"/>
  <c r="P37" i="1"/>
  <c r="O37" i="1"/>
  <c r="J44" i="1"/>
  <c r="Q44" i="1"/>
  <c r="P44" i="1"/>
  <c r="O44" i="1"/>
  <c r="I50" i="1"/>
  <c r="Q50" i="1"/>
  <c r="O50" i="1"/>
  <c r="P50" i="1"/>
  <c r="I57" i="1"/>
  <c r="Q57" i="1"/>
  <c r="P57" i="1"/>
  <c r="O57" i="1"/>
  <c r="J63" i="1"/>
  <c r="Q63" i="1"/>
  <c r="P63" i="1"/>
  <c r="O63" i="1"/>
  <c r="Q69" i="1"/>
  <c r="P69" i="1"/>
  <c r="O69" i="1"/>
  <c r="J92" i="1"/>
  <c r="Q92" i="1"/>
  <c r="P92" i="1"/>
  <c r="O92" i="1"/>
  <c r="Q105" i="1"/>
  <c r="P105" i="1"/>
  <c r="O105" i="1"/>
  <c r="J112" i="1"/>
  <c r="Q112" i="1"/>
  <c r="P112" i="1"/>
  <c r="O112" i="1"/>
  <c r="J118" i="1"/>
  <c r="Q118" i="1"/>
  <c r="P118" i="1"/>
  <c r="O118" i="1"/>
  <c r="Q124" i="1"/>
  <c r="P124" i="1"/>
  <c r="O124" i="1"/>
  <c r="Q128" i="1"/>
  <c r="P128" i="1"/>
  <c r="O128" i="1"/>
  <c r="J139" i="1"/>
  <c r="Q139" i="1"/>
  <c r="P139" i="1"/>
  <c r="O139" i="1"/>
  <c r="J146" i="1"/>
  <c r="Q146" i="1"/>
  <c r="P146" i="1"/>
  <c r="O146" i="1"/>
  <c r="I160" i="1"/>
  <c r="Q160" i="1"/>
  <c r="P160" i="1"/>
  <c r="O160" i="1"/>
  <c r="I167" i="1"/>
  <c r="Q167" i="1"/>
  <c r="P167" i="1"/>
  <c r="O167" i="1"/>
  <c r="Q173" i="1"/>
  <c r="P173" i="1"/>
  <c r="O173" i="1"/>
  <c r="J179" i="1"/>
  <c r="Q179" i="1"/>
  <c r="P179" i="1"/>
  <c r="O179" i="1"/>
  <c r="I187" i="1"/>
  <c r="Q187" i="1"/>
  <c r="P187" i="1"/>
  <c r="O187" i="1"/>
  <c r="J194" i="1"/>
  <c r="Q194" i="1"/>
  <c r="O194" i="1"/>
  <c r="P194" i="1"/>
  <c r="J207" i="1"/>
  <c r="Q207" i="1"/>
  <c r="P207" i="1"/>
  <c r="O207" i="1"/>
  <c r="J218" i="1"/>
  <c r="Q218" i="1"/>
  <c r="O218" i="1"/>
  <c r="P218" i="1"/>
  <c r="Q226" i="1"/>
  <c r="O226" i="1"/>
  <c r="P226" i="1"/>
  <c r="I237" i="1"/>
  <c r="Q237" i="1"/>
  <c r="P237" i="1"/>
  <c r="O237" i="1"/>
  <c r="I243" i="1"/>
  <c r="Q243" i="1"/>
  <c r="P243" i="1"/>
  <c r="O243" i="1"/>
  <c r="J9" i="1"/>
  <c r="Q9" i="1"/>
  <c r="O9" i="1"/>
  <c r="P9" i="1"/>
  <c r="Q17" i="1"/>
  <c r="O17" i="1"/>
  <c r="P17" i="1"/>
  <c r="J23" i="1"/>
  <c r="Q23" i="1"/>
  <c r="P23" i="1"/>
  <c r="O23" i="1"/>
  <c r="I28" i="1"/>
  <c r="Q28" i="1"/>
  <c r="P28" i="1"/>
  <c r="O28" i="1"/>
  <c r="I32" i="1"/>
  <c r="Q38" i="1"/>
  <c r="P38" i="1"/>
  <c r="O38" i="1"/>
  <c r="J45" i="1"/>
  <c r="Q45" i="1"/>
  <c r="P45" i="1"/>
  <c r="O45" i="1"/>
  <c r="J51" i="1"/>
  <c r="Q51" i="1"/>
  <c r="P51" i="1"/>
  <c r="O51" i="1"/>
  <c r="J57" i="1"/>
  <c r="J64" i="1"/>
  <c r="Q64" i="1"/>
  <c r="P64" i="1"/>
  <c r="O64" i="1"/>
  <c r="J70" i="1"/>
  <c r="Q70" i="1"/>
  <c r="P70" i="1"/>
  <c r="O70" i="1"/>
  <c r="I78" i="1"/>
  <c r="Q78" i="1"/>
  <c r="P78" i="1"/>
  <c r="O78" i="1"/>
  <c r="J85" i="1"/>
  <c r="Q85" i="1"/>
  <c r="P85" i="1"/>
  <c r="O85" i="1"/>
  <c r="J93" i="1"/>
  <c r="Q93" i="1"/>
  <c r="P93" i="1"/>
  <c r="O93" i="1"/>
  <c r="I100" i="1"/>
  <c r="Q100" i="1"/>
  <c r="P100" i="1"/>
  <c r="O100" i="1"/>
  <c r="I106" i="1"/>
  <c r="Q106" i="1"/>
  <c r="O106" i="1"/>
  <c r="P106" i="1"/>
  <c r="I113" i="1"/>
  <c r="Q113" i="1"/>
  <c r="P113" i="1"/>
  <c r="O113" i="1"/>
  <c r="I119" i="1"/>
  <c r="Q119" i="1"/>
  <c r="P119" i="1"/>
  <c r="O119" i="1"/>
  <c r="I124" i="1"/>
  <c r="J129" i="1"/>
  <c r="Q129" i="1"/>
  <c r="P129" i="1"/>
  <c r="O129" i="1"/>
  <c r="J140" i="1"/>
  <c r="Q140" i="1"/>
  <c r="P140" i="1"/>
  <c r="O140" i="1"/>
  <c r="J147" i="1"/>
  <c r="Q147" i="1"/>
  <c r="P147" i="1"/>
  <c r="O147" i="1"/>
  <c r="J154" i="1"/>
  <c r="Q154" i="1"/>
  <c r="P154" i="1"/>
  <c r="O154" i="1"/>
  <c r="J161" i="1"/>
  <c r="Q161" i="1"/>
  <c r="P161" i="1"/>
  <c r="O161" i="1"/>
  <c r="J168" i="1"/>
  <c r="Q168" i="1"/>
  <c r="P168" i="1"/>
  <c r="O168" i="1"/>
  <c r="Q174" i="1"/>
  <c r="P174" i="1"/>
  <c r="O174" i="1"/>
  <c r="Q188" i="1"/>
  <c r="P188" i="1"/>
  <c r="O188" i="1"/>
  <c r="J195" i="1"/>
  <c r="Q195" i="1"/>
  <c r="P195" i="1"/>
  <c r="O195" i="1"/>
  <c r="J208" i="1"/>
  <c r="Q208" i="1"/>
  <c r="P208" i="1"/>
  <c r="O208" i="1"/>
  <c r="J213" i="1"/>
  <c r="Q213" i="1"/>
  <c r="P213" i="1"/>
  <c r="O213" i="1"/>
  <c r="J219" i="1"/>
  <c r="Q219" i="1"/>
  <c r="P219" i="1"/>
  <c r="O219" i="1"/>
  <c r="I226" i="1"/>
  <c r="J238" i="1"/>
  <c r="Q238" i="1"/>
  <c r="P238" i="1"/>
  <c r="O238" i="1"/>
  <c r="I244" i="1"/>
  <c r="Q244" i="1"/>
  <c r="P244" i="1"/>
  <c r="O244" i="1"/>
  <c r="J46" i="1"/>
  <c r="Q46" i="1"/>
  <c r="P46" i="1"/>
  <c r="O46" i="1"/>
  <c r="Q86" i="1"/>
  <c r="P86" i="1"/>
  <c r="O86" i="1"/>
  <c r="Q107" i="1"/>
  <c r="P107" i="1"/>
  <c r="O107" i="1"/>
  <c r="J141" i="1"/>
  <c r="Q141" i="1"/>
  <c r="P141" i="1"/>
  <c r="O141" i="1"/>
  <c r="J155" i="1"/>
  <c r="Q155" i="1"/>
  <c r="P155" i="1"/>
  <c r="O155" i="1"/>
  <c r="J181" i="1"/>
  <c r="Q181" i="1"/>
  <c r="P181" i="1"/>
  <c r="O181" i="1"/>
  <c r="J202" i="1"/>
  <c r="Q202" i="1"/>
  <c r="P202" i="1"/>
  <c r="O202" i="1"/>
  <c r="Q209" i="1"/>
  <c r="P209" i="1"/>
  <c r="O209" i="1"/>
  <c r="J214" i="1"/>
  <c r="Q214" i="1"/>
  <c r="P214" i="1"/>
  <c r="O214" i="1"/>
  <c r="I220" i="1"/>
  <c r="Q220" i="1"/>
  <c r="P220" i="1"/>
  <c r="O220" i="1"/>
  <c r="J11" i="1"/>
  <c r="Q11" i="1"/>
  <c r="P11" i="1"/>
  <c r="O11" i="1"/>
  <c r="Q18" i="1"/>
  <c r="O18" i="1"/>
  <c r="P18" i="1"/>
  <c r="J24" i="1"/>
  <c r="Q24" i="1"/>
  <c r="O24" i="1"/>
  <c r="P24" i="1"/>
  <c r="Q29" i="1"/>
  <c r="O29" i="1"/>
  <c r="P29" i="1"/>
  <c r="J33" i="1"/>
  <c r="Q33" i="1"/>
  <c r="O33" i="1"/>
  <c r="P33" i="1"/>
  <c r="J40" i="1"/>
  <c r="Q40" i="1"/>
  <c r="P40" i="1"/>
  <c r="O40" i="1"/>
  <c r="I47" i="1"/>
  <c r="Q47" i="1"/>
  <c r="P47" i="1"/>
  <c r="O47" i="1"/>
  <c r="Q53" i="1"/>
  <c r="P53" i="1"/>
  <c r="O53" i="1"/>
  <c r="J59" i="1"/>
  <c r="Q59" i="1"/>
  <c r="P59" i="1"/>
  <c r="O59" i="1"/>
  <c r="I65" i="1"/>
  <c r="Q65" i="1"/>
  <c r="O65" i="1"/>
  <c r="P65" i="1"/>
  <c r="Q72" i="1"/>
  <c r="P72" i="1"/>
  <c r="O72" i="1"/>
  <c r="J80" i="1"/>
  <c r="Q80" i="1"/>
  <c r="P80" i="1"/>
  <c r="O80" i="1"/>
  <c r="I87" i="1"/>
  <c r="Q87" i="1"/>
  <c r="P87" i="1"/>
  <c r="O87" i="1"/>
  <c r="I95" i="1"/>
  <c r="Q95" i="1"/>
  <c r="P95" i="1"/>
  <c r="O95" i="1"/>
  <c r="I102" i="1"/>
  <c r="Q102" i="1"/>
  <c r="P102" i="1"/>
  <c r="O102" i="1"/>
  <c r="J107" i="1"/>
  <c r="Q114" i="1"/>
  <c r="P114" i="1"/>
  <c r="O114" i="1"/>
  <c r="Q120" i="1"/>
  <c r="P120" i="1"/>
  <c r="O120" i="1"/>
  <c r="Q125" i="1"/>
  <c r="P125" i="1"/>
  <c r="O125" i="1"/>
  <c r="J130" i="1"/>
  <c r="Q130" i="1"/>
  <c r="O130" i="1"/>
  <c r="P130" i="1"/>
  <c r="J135" i="1"/>
  <c r="Q135" i="1"/>
  <c r="P135" i="1"/>
  <c r="O135" i="1"/>
  <c r="J142" i="1"/>
  <c r="Q142" i="1"/>
  <c r="P142" i="1"/>
  <c r="O142" i="1"/>
  <c r="I149" i="1"/>
  <c r="Q149" i="1"/>
  <c r="P149" i="1"/>
  <c r="O149" i="1"/>
  <c r="J156" i="1"/>
  <c r="Q156" i="1"/>
  <c r="P156" i="1"/>
  <c r="O156" i="1"/>
  <c r="J162" i="1"/>
  <c r="Q162" i="1"/>
  <c r="O162" i="1"/>
  <c r="P162" i="1"/>
  <c r="I169" i="1"/>
  <c r="I182" i="1"/>
  <c r="Q182" i="1"/>
  <c r="P182" i="1"/>
  <c r="O182" i="1"/>
  <c r="I190" i="1"/>
  <c r="Q190" i="1"/>
  <c r="P190" i="1"/>
  <c r="O190" i="1"/>
  <c r="I197" i="1"/>
  <c r="Q197" i="1"/>
  <c r="P197" i="1"/>
  <c r="O197" i="1"/>
  <c r="I203" i="1"/>
  <c r="Q203" i="1"/>
  <c r="P203" i="1"/>
  <c r="O203" i="1"/>
  <c r="I209" i="1"/>
  <c r="I215" i="1"/>
  <c r="Q215" i="1"/>
  <c r="P215" i="1"/>
  <c r="O215" i="1"/>
  <c r="J221" i="1"/>
  <c r="Q221" i="1"/>
  <c r="P221" i="1"/>
  <c r="O221" i="1"/>
  <c r="J227" i="1"/>
  <c r="Q227" i="1"/>
  <c r="P227" i="1"/>
  <c r="O227" i="1"/>
  <c r="I233" i="1"/>
  <c r="Q233" i="1"/>
  <c r="P233" i="1"/>
  <c r="O233" i="1"/>
  <c r="I239" i="1"/>
  <c r="J245" i="1"/>
  <c r="Q245" i="1"/>
  <c r="P245" i="1"/>
  <c r="O245" i="1"/>
  <c r="J12" i="1"/>
  <c r="Q12" i="1"/>
  <c r="P12" i="1"/>
  <c r="O12" i="1"/>
  <c r="J19" i="1"/>
  <c r="Q19" i="1"/>
  <c r="P19" i="1"/>
  <c r="O19" i="1"/>
  <c r="Q25" i="1"/>
  <c r="O25" i="1"/>
  <c r="P25" i="1"/>
  <c r="I29" i="1"/>
  <c r="I34" i="1"/>
  <c r="Q34" i="1"/>
  <c r="O34" i="1"/>
  <c r="P34" i="1"/>
  <c r="Q41" i="1"/>
  <c r="O41" i="1"/>
  <c r="P41" i="1"/>
  <c r="Q48" i="1"/>
  <c r="P48" i="1"/>
  <c r="O48" i="1"/>
  <c r="J53" i="1"/>
  <c r="Q60" i="1"/>
  <c r="P60" i="1"/>
  <c r="O60" i="1"/>
  <c r="I66" i="1"/>
  <c r="Q66" i="1"/>
  <c r="O66" i="1"/>
  <c r="P66" i="1"/>
  <c r="J81" i="1"/>
  <c r="Q81" i="1"/>
  <c r="P81" i="1"/>
  <c r="O81" i="1"/>
  <c r="J88" i="1"/>
  <c r="Q88" i="1"/>
  <c r="P88" i="1"/>
  <c r="O88" i="1"/>
  <c r="J96" i="1"/>
  <c r="Q96" i="1"/>
  <c r="P96" i="1"/>
  <c r="O96" i="1"/>
  <c r="J102" i="1"/>
  <c r="J108" i="1"/>
  <c r="Q108" i="1"/>
  <c r="P108" i="1"/>
  <c r="O108" i="1"/>
  <c r="Q115" i="1"/>
  <c r="P115" i="1"/>
  <c r="O115" i="1"/>
  <c r="J121" i="1"/>
  <c r="Q121" i="1"/>
  <c r="O121" i="1"/>
  <c r="P121" i="1"/>
  <c r="I125" i="1"/>
  <c r="I130" i="1"/>
  <c r="I136" i="1"/>
  <c r="Q136" i="1"/>
  <c r="P136" i="1"/>
  <c r="O136" i="1"/>
  <c r="J143" i="1"/>
  <c r="Q143" i="1"/>
  <c r="P143" i="1"/>
  <c r="O143" i="1"/>
  <c r="J150" i="1"/>
  <c r="Q150" i="1"/>
  <c r="P150" i="1"/>
  <c r="O150" i="1"/>
  <c r="I156" i="1"/>
  <c r="J163" i="1"/>
  <c r="Q163" i="1"/>
  <c r="P163" i="1"/>
  <c r="O163" i="1"/>
  <c r="I183" i="1"/>
  <c r="Q183" i="1"/>
  <c r="P183" i="1"/>
  <c r="O183" i="1"/>
  <c r="J190" i="1"/>
  <c r="J198" i="1"/>
  <c r="Q198" i="1"/>
  <c r="P198" i="1"/>
  <c r="O198" i="1"/>
  <c r="J203" i="1"/>
  <c r="J209" i="1"/>
  <c r="Q216" i="1"/>
  <c r="P216" i="1"/>
  <c r="O216" i="1"/>
  <c r="J222" i="1"/>
  <c r="Q222" i="1"/>
  <c r="P222" i="1"/>
  <c r="O222" i="1"/>
  <c r="J228" i="1"/>
  <c r="Q228" i="1"/>
  <c r="P228" i="1"/>
  <c r="O228" i="1"/>
  <c r="J233" i="1"/>
  <c r="J246" i="1"/>
  <c r="Q246" i="1"/>
  <c r="P246" i="1"/>
  <c r="O246" i="1"/>
  <c r="J10" i="1"/>
  <c r="Q10" i="1"/>
  <c r="O10" i="1"/>
  <c r="P10" i="1"/>
  <c r="J52" i="1"/>
  <c r="Q52" i="1"/>
  <c r="P52" i="1"/>
  <c r="O52" i="1"/>
  <c r="J71" i="1"/>
  <c r="Q71" i="1"/>
  <c r="P71" i="1"/>
  <c r="O71" i="1"/>
  <c r="Q94" i="1"/>
  <c r="P94" i="1"/>
  <c r="O94" i="1"/>
  <c r="Q134" i="1"/>
  <c r="P134" i="1"/>
  <c r="O134" i="1"/>
  <c r="I189" i="1"/>
  <c r="Q189" i="1"/>
  <c r="P189" i="1"/>
  <c r="O189" i="1"/>
  <c r="Q232" i="1"/>
  <c r="P232" i="1"/>
  <c r="O232" i="1"/>
  <c r="I13" i="1"/>
  <c r="Q13" i="1"/>
  <c r="O13" i="1"/>
  <c r="P13" i="1"/>
  <c r="I42" i="1"/>
  <c r="Q42" i="1"/>
  <c r="O42" i="1"/>
  <c r="P42" i="1"/>
  <c r="J61" i="1"/>
  <c r="Q61" i="1"/>
  <c r="P61" i="1"/>
  <c r="O61" i="1"/>
  <c r="I74" i="1"/>
  <c r="Q74" i="1"/>
  <c r="O74" i="1"/>
  <c r="P74" i="1"/>
  <c r="J97" i="1"/>
  <c r="Q97" i="1"/>
  <c r="O97" i="1"/>
  <c r="P97" i="1"/>
  <c r="Q144" i="1"/>
  <c r="P144" i="1"/>
  <c r="O144" i="1"/>
  <c r="Q157" i="1"/>
  <c r="P157" i="1"/>
  <c r="O157" i="1"/>
  <c r="J176" i="1"/>
  <c r="Q176" i="1"/>
  <c r="P176" i="1"/>
  <c r="O176" i="1"/>
  <c r="J199" i="1"/>
  <c r="Q199" i="1"/>
  <c r="P199" i="1"/>
  <c r="O199" i="1"/>
  <c r="J210" i="1"/>
  <c r="Q210" i="1"/>
  <c r="P210" i="1"/>
  <c r="O210" i="1"/>
  <c r="I229" i="1"/>
  <c r="Q229" i="1"/>
  <c r="P229" i="1"/>
  <c r="O229" i="1"/>
  <c r="Q240" i="1"/>
  <c r="P240" i="1"/>
  <c r="O240" i="1"/>
  <c r="I6" i="1"/>
  <c r="Q6" i="1"/>
  <c r="O6" i="1"/>
  <c r="P6" i="1"/>
  <c r="I20" i="1"/>
  <c r="Q20" i="1"/>
  <c r="P20" i="1"/>
  <c r="O20" i="1"/>
  <c r="J30" i="1"/>
  <c r="Q30" i="1"/>
  <c r="O30" i="1"/>
  <c r="P30" i="1"/>
  <c r="I43" i="1"/>
  <c r="Q43" i="1"/>
  <c r="P43" i="1"/>
  <c r="O43" i="1"/>
  <c r="Q62" i="1"/>
  <c r="P62" i="1"/>
  <c r="O62" i="1"/>
  <c r="J98" i="1"/>
  <c r="Q98" i="1"/>
  <c r="P98" i="1"/>
  <c r="O98" i="1"/>
  <c r="I110" i="1"/>
  <c r="Q110" i="1"/>
  <c r="P110" i="1"/>
  <c r="O110" i="1"/>
  <c r="I122" i="1"/>
  <c r="Q122" i="1"/>
  <c r="P122" i="1"/>
  <c r="O122" i="1"/>
  <c r="J138" i="1"/>
  <c r="Q138" i="1"/>
  <c r="O138" i="1"/>
  <c r="P138" i="1"/>
  <c r="J158" i="1"/>
  <c r="Q158" i="1"/>
  <c r="P158" i="1"/>
  <c r="O158" i="1"/>
  <c r="J171" i="1"/>
  <c r="Q171" i="1"/>
  <c r="P171" i="1"/>
  <c r="O171" i="1"/>
  <c r="I185" i="1"/>
  <c r="Q185" i="1"/>
  <c r="P185" i="1"/>
  <c r="O185" i="1"/>
  <c r="J192" i="1"/>
  <c r="Q192" i="1"/>
  <c r="P192" i="1"/>
  <c r="O192" i="1"/>
  <c r="I200" i="1"/>
  <c r="Q200" i="1"/>
  <c r="P200" i="1"/>
  <c r="O200" i="1"/>
  <c r="J205" i="1"/>
  <c r="Q205" i="1"/>
  <c r="P205" i="1"/>
  <c r="O205" i="1"/>
  <c r="J211" i="1"/>
  <c r="Q211" i="1"/>
  <c r="P211" i="1"/>
  <c r="O211" i="1"/>
  <c r="Q224" i="1"/>
  <c r="P224" i="1"/>
  <c r="O224" i="1"/>
  <c r="J230" i="1"/>
  <c r="Q230" i="1"/>
  <c r="P230" i="1"/>
  <c r="O230" i="1"/>
  <c r="J235" i="1"/>
  <c r="Q235" i="1"/>
  <c r="P235" i="1"/>
  <c r="O235" i="1"/>
  <c r="I241" i="1"/>
  <c r="Q241" i="1"/>
  <c r="O241" i="1"/>
  <c r="P241" i="1"/>
  <c r="I39" i="1"/>
  <c r="Q39" i="1"/>
  <c r="P39" i="1"/>
  <c r="O39" i="1"/>
  <c r="J58" i="1"/>
  <c r="Q58" i="1"/>
  <c r="P58" i="1"/>
  <c r="O58" i="1"/>
  <c r="J101" i="1"/>
  <c r="Q101" i="1"/>
  <c r="P101" i="1"/>
  <c r="O101" i="1"/>
  <c r="Q148" i="1"/>
  <c r="P148" i="1"/>
  <c r="O148" i="1"/>
  <c r="Q169" i="1"/>
  <c r="O169" i="1"/>
  <c r="P169" i="1"/>
  <c r="Q196" i="1"/>
  <c r="P196" i="1"/>
  <c r="O196" i="1"/>
  <c r="Q239" i="1"/>
  <c r="P239" i="1"/>
  <c r="O239" i="1"/>
  <c r="I5" i="1"/>
  <c r="Q5" i="1"/>
  <c r="O5" i="1"/>
  <c r="P5" i="1"/>
  <c r="I54" i="1"/>
  <c r="Q54" i="1"/>
  <c r="P54" i="1"/>
  <c r="O54" i="1"/>
  <c r="J82" i="1"/>
  <c r="Q82" i="1"/>
  <c r="O82" i="1"/>
  <c r="P82" i="1"/>
  <c r="J89" i="1"/>
  <c r="Q89" i="1"/>
  <c r="O89" i="1"/>
  <c r="P89" i="1"/>
  <c r="J103" i="1"/>
  <c r="Q103" i="1"/>
  <c r="P103" i="1"/>
  <c r="O103" i="1"/>
  <c r="J109" i="1"/>
  <c r="Q109" i="1"/>
  <c r="P109" i="1"/>
  <c r="O109" i="1"/>
  <c r="I137" i="1"/>
  <c r="Q137" i="1"/>
  <c r="O137" i="1"/>
  <c r="P137" i="1"/>
  <c r="I164" i="1"/>
  <c r="Q164" i="1"/>
  <c r="P164" i="1"/>
  <c r="O164" i="1"/>
  <c r="J170" i="1"/>
  <c r="Q170" i="1"/>
  <c r="O170" i="1"/>
  <c r="P170" i="1"/>
  <c r="J184" i="1"/>
  <c r="Q184" i="1"/>
  <c r="P184" i="1"/>
  <c r="O184" i="1"/>
  <c r="J191" i="1"/>
  <c r="Q191" i="1"/>
  <c r="P191" i="1"/>
  <c r="O191" i="1"/>
  <c r="I204" i="1"/>
  <c r="Q204" i="1"/>
  <c r="P204" i="1"/>
  <c r="O204" i="1"/>
  <c r="Q217" i="1"/>
  <c r="O217" i="1"/>
  <c r="P217" i="1"/>
  <c r="I223" i="1"/>
  <c r="Q223" i="1"/>
  <c r="O223" i="1"/>
  <c r="P223" i="1"/>
  <c r="I234" i="1"/>
  <c r="Q234" i="1"/>
  <c r="P234" i="1"/>
  <c r="O234" i="1"/>
  <c r="I247" i="1"/>
  <c r="Q247" i="1"/>
  <c r="P247" i="1"/>
  <c r="O247" i="1"/>
  <c r="J14" i="1"/>
  <c r="Q14" i="1"/>
  <c r="O14" i="1"/>
  <c r="P14" i="1"/>
  <c r="J35" i="1"/>
  <c r="Q35" i="1"/>
  <c r="P35" i="1"/>
  <c r="O35" i="1"/>
  <c r="J55" i="1"/>
  <c r="Q55" i="1"/>
  <c r="P55" i="1"/>
  <c r="O55" i="1"/>
  <c r="J68" i="1"/>
  <c r="Q68" i="1"/>
  <c r="P68" i="1"/>
  <c r="O68" i="1"/>
  <c r="J75" i="1"/>
  <c r="Q75" i="1"/>
  <c r="P75" i="1"/>
  <c r="O75" i="1"/>
  <c r="J90" i="1"/>
  <c r="Q90" i="1"/>
  <c r="P90" i="1"/>
  <c r="O90" i="1"/>
  <c r="J104" i="1"/>
  <c r="Q104" i="1"/>
  <c r="P104" i="1"/>
  <c r="O104" i="1"/>
  <c r="J126" i="1"/>
  <c r="Q126" i="1"/>
  <c r="P126" i="1"/>
  <c r="O126" i="1"/>
  <c r="J132" i="1"/>
  <c r="Q132" i="1"/>
  <c r="P132" i="1"/>
  <c r="O132" i="1"/>
  <c r="J144" i="1"/>
  <c r="I151" i="1"/>
  <c r="Q151" i="1"/>
  <c r="P151" i="1"/>
  <c r="O151" i="1"/>
  <c r="Q165" i="1"/>
  <c r="P165" i="1"/>
  <c r="O165" i="1"/>
  <c r="J177" i="1"/>
  <c r="Q177" i="1"/>
  <c r="O177" i="1"/>
  <c r="P177" i="1"/>
  <c r="I217" i="1"/>
  <c r="Q7" i="1"/>
  <c r="P7" i="1"/>
  <c r="O7" i="1"/>
  <c r="Q15" i="1"/>
  <c r="P15" i="1"/>
  <c r="O15" i="1"/>
  <c r="J21" i="1"/>
  <c r="Q21" i="1"/>
  <c r="O21" i="1"/>
  <c r="P21" i="1"/>
  <c r="J26" i="1"/>
  <c r="Q26" i="1"/>
  <c r="P26" i="1"/>
  <c r="O26" i="1"/>
  <c r="J31" i="1"/>
  <c r="Q31" i="1"/>
  <c r="P31" i="1"/>
  <c r="O31" i="1"/>
  <c r="J36" i="1"/>
  <c r="Q36" i="1"/>
  <c r="P36" i="1"/>
  <c r="O36" i="1"/>
  <c r="J43" i="1"/>
  <c r="Q49" i="1"/>
  <c r="P49" i="1"/>
  <c r="O49" i="1"/>
  <c r="J62" i="1"/>
  <c r="I68" i="1"/>
  <c r="J76" i="1"/>
  <c r="Q76" i="1"/>
  <c r="P76" i="1"/>
  <c r="O76" i="1"/>
  <c r="J83" i="1"/>
  <c r="Q83" i="1"/>
  <c r="P83" i="1"/>
  <c r="O83" i="1"/>
  <c r="I91" i="1"/>
  <c r="Q91" i="1"/>
  <c r="P91" i="1"/>
  <c r="O91" i="1"/>
  <c r="J99" i="1"/>
  <c r="Q99" i="1"/>
  <c r="P99" i="1"/>
  <c r="O99" i="1"/>
  <c r="I104" i="1"/>
  <c r="Q111" i="1"/>
  <c r="P111" i="1"/>
  <c r="O111" i="1"/>
  <c r="J117" i="1"/>
  <c r="Q117" i="1"/>
  <c r="P117" i="1"/>
  <c r="O117" i="1"/>
  <c r="I123" i="1"/>
  <c r="Q123" i="1"/>
  <c r="P123" i="1"/>
  <c r="O123" i="1"/>
  <c r="J127" i="1"/>
  <c r="Q127" i="1"/>
  <c r="P127" i="1"/>
  <c r="O127" i="1"/>
  <c r="Q133" i="1"/>
  <c r="P133" i="1"/>
  <c r="O133" i="1"/>
  <c r="I138" i="1"/>
  <c r="I145" i="1"/>
  <c r="Q145" i="1"/>
  <c r="P145" i="1"/>
  <c r="O145" i="1"/>
  <c r="J152" i="1"/>
  <c r="Q152" i="1"/>
  <c r="P152" i="1"/>
  <c r="O152" i="1"/>
  <c r="I159" i="1"/>
  <c r="Q159" i="1"/>
  <c r="P159" i="1"/>
  <c r="O159" i="1"/>
  <c r="J166" i="1"/>
  <c r="Q166" i="1"/>
  <c r="P166" i="1"/>
  <c r="O166" i="1"/>
  <c r="J172" i="1"/>
  <c r="Q172" i="1"/>
  <c r="P172" i="1"/>
  <c r="O172" i="1"/>
  <c r="I178" i="1"/>
  <c r="Q178" i="1"/>
  <c r="P178" i="1"/>
  <c r="O178" i="1"/>
  <c r="J186" i="1"/>
  <c r="Q186" i="1"/>
  <c r="P186" i="1"/>
  <c r="O186" i="1"/>
  <c r="I193" i="1"/>
  <c r="Q193" i="1"/>
  <c r="O193" i="1"/>
  <c r="P193" i="1"/>
  <c r="Q201" i="1"/>
  <c r="P201" i="1"/>
  <c r="O201" i="1"/>
  <c r="J206" i="1"/>
  <c r="Q206" i="1"/>
  <c r="P206" i="1"/>
  <c r="O206" i="1"/>
  <c r="I212" i="1"/>
  <c r="Q212" i="1"/>
  <c r="P212" i="1"/>
  <c r="O212" i="1"/>
  <c r="J217" i="1"/>
  <c r="J225" i="1"/>
  <c r="Q225" i="1"/>
  <c r="P225" i="1"/>
  <c r="O225" i="1"/>
  <c r="Q231" i="1"/>
  <c r="P231" i="1"/>
  <c r="O231" i="1"/>
  <c r="J236" i="1"/>
  <c r="Q236" i="1"/>
  <c r="P236" i="1"/>
  <c r="O236" i="1"/>
  <c r="J242" i="1"/>
  <c r="Q242" i="1"/>
  <c r="P242" i="1"/>
  <c r="O242" i="1"/>
  <c r="Q248" i="1"/>
  <c r="P248" i="1"/>
  <c r="O248" i="1"/>
  <c r="J215" i="1"/>
  <c r="I225" i="1"/>
  <c r="J178" i="1"/>
  <c r="J182" i="1"/>
  <c r="J187" i="1"/>
  <c r="I16" i="1"/>
  <c r="I26" i="1"/>
  <c r="I85" i="1"/>
  <c r="J106" i="1"/>
  <c r="J159" i="1"/>
  <c r="I170" i="1"/>
  <c r="J189" i="1"/>
  <c r="I195" i="1"/>
  <c r="J200" i="1"/>
  <c r="J204" i="1"/>
  <c r="J234" i="1"/>
  <c r="I245" i="1"/>
  <c r="J5" i="1"/>
  <c r="J164" i="1"/>
  <c r="I11" i="1"/>
  <c r="I61" i="1"/>
  <c r="J6" i="1"/>
  <c r="I36" i="1"/>
  <c r="I45" i="1"/>
  <c r="J91" i="1"/>
  <c r="I96" i="1"/>
  <c r="J149" i="1"/>
  <c r="I181" i="1"/>
  <c r="J185" i="1"/>
  <c r="I221" i="1"/>
  <c r="J39" i="1"/>
  <c r="J54" i="1"/>
  <c r="J229" i="1"/>
  <c r="J95" i="1"/>
  <c r="J136" i="1"/>
  <c r="J220" i="1"/>
  <c r="I8" i="1"/>
  <c r="I37" i="1"/>
  <c r="J42" i="1"/>
  <c r="J47" i="1"/>
  <c r="I93" i="1"/>
  <c r="I139" i="1"/>
  <c r="J145" i="1"/>
  <c r="I9" i="1"/>
  <c r="J13" i="1"/>
  <c r="J20" i="1"/>
  <c r="J50" i="1"/>
  <c r="J65" i="1"/>
  <c r="J74" i="1"/>
  <c r="J78" i="1"/>
  <c r="J87" i="1"/>
  <c r="J110" i="1"/>
  <c r="J122" i="1"/>
  <c r="J167" i="1"/>
  <c r="J193" i="1"/>
  <c r="J197" i="1"/>
  <c r="J223" i="1"/>
  <c r="J237" i="1"/>
  <c r="J241" i="1"/>
  <c r="I14" i="1"/>
  <c r="I51" i="1"/>
  <c r="I59" i="1"/>
  <c r="I71" i="1"/>
  <c r="I75" i="1"/>
  <c r="I88" i="1"/>
  <c r="I127" i="1"/>
  <c r="I135" i="1"/>
  <c r="I142" i="1"/>
  <c r="I154" i="1"/>
  <c r="I158" i="1"/>
  <c r="I172" i="1"/>
  <c r="I176" i="1"/>
  <c r="I184" i="1"/>
  <c r="I198" i="1"/>
  <c r="I228" i="1"/>
  <c r="I242" i="1"/>
  <c r="I147" i="1"/>
  <c r="I162" i="1"/>
  <c r="I166" i="1"/>
  <c r="I192" i="1"/>
  <c r="I206" i="1"/>
  <c r="I210" i="1"/>
  <c r="I218" i="1"/>
  <c r="I236" i="1"/>
  <c r="I101" i="1"/>
  <c r="I24" i="1"/>
  <c r="I12" i="1"/>
  <c r="I41" i="1"/>
  <c r="J41" i="1"/>
  <c r="J111" i="1"/>
  <c r="I111" i="1"/>
  <c r="I224" i="1"/>
  <c r="J224" i="1"/>
  <c r="J134" i="1"/>
  <c r="I134" i="1"/>
  <c r="I157" i="1"/>
  <c r="J157" i="1"/>
  <c r="I27" i="1"/>
  <c r="J27" i="1"/>
  <c r="I63" i="1"/>
  <c r="I120" i="1"/>
  <c r="J120" i="1"/>
  <c r="I165" i="1"/>
  <c r="J165" i="1"/>
  <c r="I15" i="1"/>
  <c r="J15" i="1"/>
  <c r="J49" i="1"/>
  <c r="I49" i="1"/>
  <c r="J72" i="1"/>
  <c r="I72" i="1"/>
  <c r="J128" i="1"/>
  <c r="I128" i="1"/>
  <c r="J173" i="1"/>
  <c r="I173" i="1"/>
  <c r="I35" i="1"/>
  <c r="I46" i="1"/>
  <c r="J7" i="1"/>
  <c r="I7" i="1"/>
  <c r="J86" i="1"/>
  <c r="I86" i="1"/>
  <c r="J196" i="1"/>
  <c r="I196" i="1"/>
  <c r="I240" i="1"/>
  <c r="J240" i="1"/>
  <c r="I38" i="1"/>
  <c r="J38" i="1"/>
  <c r="I60" i="1"/>
  <c r="J60" i="1"/>
  <c r="J232" i="1"/>
  <c r="I232" i="1"/>
  <c r="J18" i="1"/>
  <c r="I18" i="1"/>
  <c r="J94" i="1"/>
  <c r="I94" i="1"/>
  <c r="J105" i="1"/>
  <c r="I105" i="1"/>
  <c r="J148" i="1"/>
  <c r="I148" i="1"/>
  <c r="J188" i="1"/>
  <c r="I188" i="1"/>
  <c r="J69" i="1"/>
  <c r="I69" i="1"/>
  <c r="I114" i="1"/>
  <c r="J114" i="1"/>
  <c r="J216" i="1"/>
  <c r="I216" i="1"/>
  <c r="I248" i="1"/>
  <c r="J248" i="1"/>
  <c r="I97" i="1"/>
  <c r="I168" i="1"/>
  <c r="I191" i="1"/>
  <c r="I199" i="1"/>
  <c r="I219" i="1"/>
  <c r="I227" i="1"/>
  <c r="I235" i="1"/>
  <c r="I10" i="1"/>
  <c r="I30" i="1"/>
  <c r="I33" i="1"/>
  <c r="I44" i="1"/>
  <c r="I52" i="1"/>
  <c r="I55" i="1"/>
  <c r="J66" i="1"/>
  <c r="I76" i="1"/>
  <c r="I80" i="1"/>
  <c r="I83" i="1"/>
  <c r="I89" i="1"/>
  <c r="I92" i="1"/>
  <c r="J100" i="1"/>
  <c r="I103" i="1"/>
  <c r="I109" i="1"/>
  <c r="J123" i="1"/>
  <c r="I126" i="1"/>
  <c r="I132" i="1"/>
  <c r="J137" i="1"/>
  <c r="I140" i="1"/>
  <c r="I143" i="1"/>
  <c r="I146" i="1"/>
  <c r="J151" i="1"/>
  <c r="I155" i="1"/>
  <c r="J160" i="1"/>
  <c r="I163" i="1"/>
  <c r="I171" i="1"/>
  <c r="I177" i="1"/>
  <c r="J183" i="1"/>
  <c r="I186" i="1"/>
  <c r="I194" i="1"/>
  <c r="I205" i="1"/>
  <c r="I211" i="1"/>
  <c r="I214" i="1"/>
  <c r="I222" i="1"/>
  <c r="I230" i="1"/>
  <c r="I238" i="1"/>
  <c r="J243" i="1"/>
  <c r="I246" i="1"/>
</calcChain>
</file>

<file path=xl/sharedStrings.xml><?xml version="1.0" encoding="utf-8"?>
<sst xmlns="http://schemas.openxmlformats.org/spreadsheetml/2006/main" count="196" uniqueCount="196">
  <si>
    <t>GRB Name</t>
  </si>
  <si>
    <t>Obs_ID</t>
  </si>
  <si>
    <t>z</t>
  </si>
  <si>
    <t>1+z</t>
  </si>
  <si>
    <t>T90_raw(s)</t>
  </si>
  <si>
    <t>T90_raw_error</t>
  </si>
  <si>
    <t>T50_raw(s)</t>
  </si>
  <si>
    <t>T50_raw_error</t>
  </si>
  <si>
    <t>E1_obsframe(KeV)</t>
  </si>
  <si>
    <t>E2_obsframe(KeV)</t>
  </si>
  <si>
    <t>T90_(s)</t>
  </si>
  <si>
    <t>T90_error</t>
  </si>
  <si>
    <t>T50_(s)</t>
  </si>
  <si>
    <t>T50_error</t>
  </si>
  <si>
    <t>180728A</t>
  </si>
  <si>
    <t>150727A</t>
  </si>
  <si>
    <t>130427A</t>
  </si>
  <si>
    <t>130925A</t>
  </si>
  <si>
    <t>130603B</t>
  </si>
  <si>
    <t>130831A</t>
  </si>
  <si>
    <t>100621A</t>
  </si>
  <si>
    <t>051221A</t>
  </si>
  <si>
    <t>170607A</t>
  </si>
  <si>
    <t>141004A</t>
  </si>
  <si>
    <t>150323A</t>
  </si>
  <si>
    <t>050525A</t>
  </si>
  <si>
    <t>161129A</t>
  </si>
  <si>
    <t>180720B</t>
  </si>
  <si>
    <t>080916A</t>
  </si>
  <si>
    <t>060904B</t>
  </si>
  <si>
    <t>111228A</t>
  </si>
  <si>
    <t>131004A</t>
  </si>
  <si>
    <t>101219A</t>
  </si>
  <si>
    <t>140512A</t>
  </si>
  <si>
    <t>160804A</t>
  </si>
  <si>
    <t>170714A</t>
  </si>
  <si>
    <t>120729A</t>
  </si>
  <si>
    <t>100816A</t>
  </si>
  <si>
    <t>151027A</t>
  </si>
  <si>
    <t>110715A</t>
  </si>
  <si>
    <t>170903A</t>
  </si>
  <si>
    <t>140506A</t>
  </si>
  <si>
    <t>141225A</t>
  </si>
  <si>
    <t>070714B</t>
  </si>
  <si>
    <t>080319B</t>
  </si>
  <si>
    <t>060912A</t>
  </si>
  <si>
    <t>160131A</t>
  </si>
  <si>
    <t>130604A</t>
  </si>
  <si>
    <t>091208B</t>
  </si>
  <si>
    <t>201021C</t>
  </si>
  <si>
    <t>080413B</t>
  </si>
  <si>
    <t>180620B</t>
  </si>
  <si>
    <t>130701A</t>
  </si>
  <si>
    <t>190324A</t>
  </si>
  <si>
    <t>140213A</t>
  </si>
  <si>
    <t>140907A</t>
  </si>
  <si>
    <t>090926B</t>
  </si>
  <si>
    <t>200829A</t>
  </si>
  <si>
    <t>131030A</t>
  </si>
  <si>
    <t>180510B</t>
  </si>
  <si>
    <t>1.305 </t>
  </si>
  <si>
    <t>141220A</t>
  </si>
  <si>
    <t>170604A</t>
  </si>
  <si>
    <t>150910A</t>
  </si>
  <si>
    <t>181010A</t>
  </si>
  <si>
    <t>1.39 </t>
  </si>
  <si>
    <t>150423A</t>
  </si>
  <si>
    <t>100615A</t>
  </si>
  <si>
    <t>100901A</t>
  </si>
  <si>
    <t>180205A</t>
  </si>
  <si>
    <t>180314A</t>
  </si>
  <si>
    <t>141221A</t>
  </si>
  <si>
    <t>200205B</t>
  </si>
  <si>
    <t>181110A</t>
  </si>
  <si>
    <t>060502A</t>
  </si>
  <si>
    <t>150301B</t>
  </si>
  <si>
    <t>161117A</t>
  </si>
  <si>
    <t>100728A</t>
  </si>
  <si>
    <t>090418A</t>
  </si>
  <si>
    <t>110503A</t>
  </si>
  <si>
    <t>160410A</t>
  </si>
  <si>
    <t>191011A</t>
  </si>
  <si>
    <t>100906A</t>
  </si>
  <si>
    <t>120119A</t>
  </si>
  <si>
    <t>150314A</t>
  </si>
  <si>
    <t>110422A</t>
  </si>
  <si>
    <t>121027A</t>
  </si>
  <si>
    <t>120326A</t>
  </si>
  <si>
    <t>110801A</t>
  </si>
  <si>
    <t>190106A</t>
  </si>
  <si>
    <t>171020A</t>
  </si>
  <si>
    <t>080319C</t>
  </si>
  <si>
    <t>201104B</t>
  </si>
  <si>
    <t>160121A</t>
  </si>
  <si>
    <t>170113A</t>
  </si>
  <si>
    <t>180329B</t>
  </si>
  <si>
    <t>170705A</t>
  </si>
  <si>
    <t>161017A</t>
  </si>
  <si>
    <t>150403A</t>
  </si>
  <si>
    <t>150206A</t>
  </si>
  <si>
    <t>061222A</t>
  </si>
  <si>
    <t>130610A</t>
  </si>
  <si>
    <t>110205A</t>
  </si>
  <si>
    <t>100728B</t>
  </si>
  <si>
    <t>070810A</t>
  </si>
  <si>
    <t>050922C</t>
  </si>
  <si>
    <t>121128A</t>
  </si>
  <si>
    <t>180325A</t>
  </si>
  <si>
    <t>121024A</t>
  </si>
  <si>
    <t>151021A</t>
  </si>
  <si>
    <t>110128A</t>
  </si>
  <si>
    <t>051109A</t>
  </si>
  <si>
    <t>120815A</t>
  </si>
  <si>
    <t>170531B</t>
  </si>
  <si>
    <t>080905B</t>
  </si>
  <si>
    <t>160227A</t>
  </si>
  <si>
    <t>171222A</t>
  </si>
  <si>
    <t>080413A</t>
  </si>
  <si>
    <t>100424A</t>
  </si>
  <si>
    <t>190719C</t>
  </si>
  <si>
    <t>180115A</t>
  </si>
  <si>
    <t>2.487 </t>
  </si>
  <si>
    <t>050915A</t>
  </si>
  <si>
    <t>130131B</t>
  </si>
  <si>
    <t>151215A</t>
  </si>
  <si>
    <t>050820A</t>
  </si>
  <si>
    <t>120811C</t>
  </si>
  <si>
    <t>080603B</t>
  </si>
  <si>
    <t>140206A</t>
  </si>
  <si>
    <t>120327A</t>
  </si>
  <si>
    <t>161014A</t>
  </si>
  <si>
    <t>110731A</t>
  </si>
  <si>
    <t>180624A</t>
  </si>
  <si>
    <t>120404A</t>
  </si>
  <si>
    <t>111107A</t>
  </si>
  <si>
    <t>201020A</t>
  </si>
  <si>
    <t>181020A</t>
  </si>
  <si>
    <t>2.938 </t>
  </si>
  <si>
    <t>120118B</t>
  </si>
  <si>
    <t>141109A</t>
  </si>
  <si>
    <t>140114A</t>
  </si>
  <si>
    <t>090715B</t>
  </si>
  <si>
    <t>091109A</t>
  </si>
  <si>
    <t>060607A</t>
  </si>
  <si>
    <t>120922A</t>
  </si>
  <si>
    <t>120805A</t>
  </si>
  <si>
    <t>140703A</t>
  </si>
  <si>
    <t>111123A</t>
  </si>
  <si>
    <t>140423A</t>
  </si>
  <si>
    <t>141026A</t>
  </si>
  <si>
    <t>061222B</t>
  </si>
  <si>
    <t>110818A</t>
  </si>
  <si>
    <t>190114A</t>
  </si>
  <si>
    <t>121201A</t>
  </si>
  <si>
    <t>061110B</t>
  </si>
  <si>
    <t>151111A</t>
  </si>
  <si>
    <t>191004B</t>
  </si>
  <si>
    <t>170405A</t>
  </si>
  <si>
    <t>160203A</t>
  </si>
  <si>
    <t>130514A</t>
  </si>
  <si>
    <t>070721B</t>
  </si>
  <si>
    <t>170202A</t>
  </si>
  <si>
    <t>120802A</t>
  </si>
  <si>
    <t>100413A</t>
  </si>
  <si>
    <t>120909A</t>
  </si>
  <si>
    <t>140419A</t>
  </si>
  <si>
    <t>151027B</t>
  </si>
  <si>
    <t>151112A</t>
  </si>
  <si>
    <t>090516A</t>
  </si>
  <si>
    <t>120712A</t>
  </si>
  <si>
    <t>131117A</t>
  </si>
  <si>
    <t>140614A</t>
  </si>
  <si>
    <t>060223A</t>
  </si>
  <si>
    <t>100902A</t>
  </si>
  <si>
    <t>100219A</t>
  </si>
  <si>
    <t>140518A</t>
  </si>
  <si>
    <t>060510B</t>
  </si>
  <si>
    <t>111008A</t>
  </si>
  <si>
    <t>160327A</t>
  </si>
  <si>
    <t>140304A</t>
  </si>
  <si>
    <t>131227A</t>
  </si>
  <si>
    <t>130606A</t>
  </si>
  <si>
    <t>140515A</t>
  </si>
  <si>
    <t>T90_rest_error</t>
  </si>
  <si>
    <t>T50_rest_error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</si>
  <si>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</si>
  <si>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</si>
  <si>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550 dpi, RGB, White canvas&lt;/Name&gt;_x000D_
  &lt;Dpi&gt;550&lt;/Dpi&gt;_x000D_
  &lt;FileType&gt;Png&lt;/FileType&gt;_x000D_
  &lt;ColorSpace&gt;Rgb&lt;/ColorSpace&gt;_x000D_
  &lt;Transparency&gt;TransparentCanvas&lt;/Transparency&gt;_x000D_
  &lt;UseColorProfile&gt;false&lt;/UseColorProfile&gt;_x000D_
  &lt;ColorProfile&gt;GL703VM_10DE_AF06119D&lt;/ColorProfile&gt;_x000D_
&lt;/Preset&gt;</t>
  </si>
  <si>
    <t>export_path</t>
  </si>
  <si>
    <t>T90_rest</t>
  </si>
  <si>
    <t>T50_rest</t>
  </si>
  <si>
    <t>C:\Users\amite\Desktop\T50_rest.png</t>
  </si>
  <si>
    <t>T90_restt_error</t>
  </si>
  <si>
    <t>T50_restt_error</t>
  </si>
  <si>
    <t xml:space="preserve">T90_raw_1plusz </t>
  </si>
  <si>
    <t>T50_raw_1plusz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</si>
</sst>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A2A2A"/>
      <name val="Calibri"/>
      <family val="2"/>
      <scheme val="minor"/>
    </font>
    <font>
      <sz val="10"/>
      <color rgb="FF000000"/>
      <name val="Arial Unicode MS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9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T50_raw_1plusz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Sheet1!$R$2:$R$248</c:f>
                <c:numCache>
                  <c:formatCode>General</c:formatCode>
                  <c:ptCount val="247"/>
                  <c:pt idx="0">
                    <c:v>3.133393017009848E-2</c:v>
                  </c:pt>
                  <c:pt idx="1">
                    <c:v>0.69420035149384896</c:v>
                  </c:pt>
                  <c:pt idx="2">
                    <c:v>2.7600913937547604</c:v>
                  </c:pt>
                  <c:pt idx="3">
                    <c:v>0.96716417910447761</c:v>
                  </c:pt>
                  <c:pt idx="4">
                    <c:v>0.83562356087053402</c:v>
                  </c:pt>
                  <c:pt idx="5">
                    <c:v>1.9829250185597624</c:v>
                  </c:pt>
                  <c:pt idx="6">
                    <c:v>1.1799410029498527E-2</c:v>
                  </c:pt>
                  <c:pt idx="7">
                    <c:v>4.7517580872011251</c:v>
                  </c:pt>
                  <c:pt idx="8">
                    <c:v>0.49083902373064697</c:v>
                  </c:pt>
                  <c:pt idx="9">
                    <c:v>0.35838926174496649</c:v>
                  </c:pt>
                  <c:pt idx="10">
                    <c:v>0.10194805194805195</c:v>
                  </c:pt>
                  <c:pt idx="11">
                    <c:v>0.50194552529182879</c:v>
                  </c:pt>
                  <c:pt idx="12">
                    <c:v>3.6917098445595854E-2</c:v>
                  </c:pt>
                  <c:pt idx="13">
                    <c:v>6.2702003878474466E-2</c:v>
                  </c:pt>
                  <c:pt idx="14">
                    <c:v>0.19768190598840954</c:v>
                  </c:pt>
                  <c:pt idx="15">
                    <c:v>0.64804110468850351</c:v>
                  </c:pt>
                  <c:pt idx="16">
                    <c:v>0.11337579617834395</c:v>
                  </c:pt>
                  <c:pt idx="17">
                    <c:v>0.7934714375392341</c:v>
                  </c:pt>
                  <c:pt idx="18">
                    <c:v>1.4072229140722292E-2</c:v>
                  </c:pt>
                  <c:pt idx="19">
                    <c:v>1.5635258358662614</c:v>
                  </c:pt>
                  <c:pt idx="20">
                    <c:v>0.99697702539298672</c:v>
                  </c:pt>
                  <c:pt idx="21">
                    <c:v>0.59325044404973359</c:v>
                  </c:pt>
                  <c:pt idx="22">
                    <c:v>2.6952436876101</c:v>
                  </c:pt>
                  <c:pt idx="23">
                    <c:v>0.4550758459743291</c:v>
                  </c:pt>
                  <c:pt idx="24">
                    <c:v>3.7856726849155503E-2</c:v>
                  </c:pt>
                  <c:pt idx="25">
                    <c:v>2.0372526193247968E-2</c:v>
                  </c:pt>
                  <c:pt idx="26">
                    <c:v>14.522318840579709</c:v>
                  </c:pt>
                  <c:pt idx="27">
                    <c:v>1.5103686635944702</c:v>
                  </c:pt>
                  <c:pt idx="28">
                    <c:v>0.31306818181818186</c:v>
                  </c:pt>
                  <c:pt idx="29">
                    <c:v>27.233128834355828</c:v>
                  </c:pt>
                  <c:pt idx="30">
                    <c:v>1.3638888888888889</c:v>
                  </c:pt>
                  <c:pt idx="31">
                    <c:v>3.1605212087607429E-2</c:v>
                  </c:pt>
                  <c:pt idx="32">
                    <c:v>4.5541436464088401</c:v>
                  </c:pt>
                  <c:pt idx="33">
                    <c:v>2.4725274725274728E-2</c:v>
                  </c:pt>
                  <c:pt idx="34">
                    <c:v>8.0769230769230774E-2</c:v>
                  </c:pt>
                  <c:pt idx="35">
                    <c:v>3.1198686371100168E-2</c:v>
                  </c:pt>
                  <c:pt idx="36">
                    <c:v>2.4113166485310122</c:v>
                  </c:pt>
                  <c:pt idx="37">
                    <c:v>0.38097826086956527</c:v>
                  </c:pt>
                  <c:pt idx="38">
                    <c:v>2.6898197242841997</c:v>
                  </c:pt>
                  <c:pt idx="39">
                    <c:v>1.9179460031762841</c:v>
                  </c:pt>
                  <c:pt idx="40">
                    <c:v>2.6274303730951132E-2</c:v>
                  </c:pt>
                  <c:pt idx="41">
                    <c:v>1.7613577023498694</c:v>
                  </c:pt>
                  <c:pt idx="42">
                    <c:v>3.7880208333333334</c:v>
                  </c:pt>
                  <c:pt idx="43">
                    <c:v>6.4016520392359319E-2</c:v>
                  </c:pt>
                  <c:pt idx="44">
                    <c:v>9.3959731543624164E-2</c:v>
                  </c:pt>
                  <c:pt idx="45">
                    <c:v>1.2497461928934011</c:v>
                  </c:pt>
                  <c:pt idx="46">
                    <c:v>4.3632673769660062E-2</c:v>
                  </c:pt>
                  <c:pt idx="47">
                    <c:v>0.35221674876847286</c:v>
                  </c:pt>
                  <c:pt idx="48">
                    <c:v>3.9237493929091789</c:v>
                  </c:pt>
                  <c:pt idx="49">
                    <c:v>1.2519417475728156</c:v>
                  </c:pt>
                  <c:pt idx="50">
                    <c:v>1.4886088221037328</c:v>
                  </c:pt>
                  <c:pt idx="51">
                    <c:v>1.029951690821256</c:v>
                  </c:pt>
                  <c:pt idx="52">
                    <c:v>1.8757170172084128</c:v>
                  </c:pt>
                  <c:pt idx="53">
                    <c:v>6.4761904761904757E-2</c:v>
                  </c:pt>
                  <c:pt idx="54">
                    <c:v>4.4580873671782761</c:v>
                  </c:pt>
                  <c:pt idx="55">
                    <c:v>9.4663573085846844E-2</c:v>
                  </c:pt>
                  <c:pt idx="56">
                    <c:v>12.873129173382454</c:v>
                  </c:pt>
                  <c:pt idx="57">
                    <c:v>0.12321072658090233</c:v>
                  </c:pt>
                  <c:pt idx="58">
                    <c:v>0.35475113122171947</c:v>
                  </c:pt>
                  <c:pt idx="59">
                    <c:v>0.97232142857142845</c:v>
                  </c:pt>
                  <c:pt idx="60">
                    <c:v>2.5333333333333333E-2</c:v>
                  </c:pt>
                  <c:pt idx="61">
                    <c:v>8.4918177797434768E-2</c:v>
                  </c:pt>
                  <c:pt idx="62">
                    <c:v>4.8314210061782878</c:v>
                  </c:pt>
                  <c:pt idx="63">
                    <c:v>0.88908296943231446</c:v>
                  </c:pt>
                  <c:pt idx="64">
                    <c:v>9.8996947230702126E-2</c:v>
                  </c:pt>
                  <c:pt idx="65">
                    <c:v>3.205206073752711</c:v>
                  </c:pt>
                  <c:pt idx="66">
                    <c:v>5.2290406222990492E-2</c:v>
                  </c:pt>
                  <c:pt idx="67">
                    <c:v>0.39663720629446009</c:v>
                  </c:pt>
                  <c:pt idx="68">
                    <c:v>0.46672391584370981</c:v>
                  </c:pt>
                  <c:pt idx="69">
                    <c:v>3.0459030459030458E-2</c:v>
                  </c:pt>
                  <c:pt idx="70">
                    <c:v>3.6485799067401437</c:v>
                  </c:pt>
                  <c:pt idx="71">
                    <c:v>0.302510460251046</c:v>
                  </c:pt>
                  <c:pt idx="72">
                    <c:v>1.4619883040935673E-2</c:v>
                  </c:pt>
                  <c:pt idx="73">
                    <c:v>0.61009174311926617</c:v>
                  </c:pt>
                  <c:pt idx="74">
                    <c:v>8.8463455149501655</c:v>
                  </c:pt>
                  <c:pt idx="75">
                    <c:v>0.21378165213781652</c:v>
                  </c:pt>
                  <c:pt idx="76">
                    <c:v>4.3508196721311476</c:v>
                  </c:pt>
                  <c:pt idx="77">
                    <c:v>0.17607361963190185</c:v>
                  </c:pt>
                  <c:pt idx="78">
                    <c:v>1.254078303425775</c:v>
                  </c:pt>
                  <c:pt idx="79">
                    <c:v>1.15131845841785</c:v>
                  </c:pt>
                  <c:pt idx="80">
                    <c:v>0.29558232931726902</c:v>
                  </c:pt>
                  <c:pt idx="81">
                    <c:v>4.4152983580296361</c:v>
                  </c:pt>
                  <c:pt idx="82">
                    <c:v>0.57325349301397199</c:v>
                  </c:pt>
                  <c:pt idx="83">
                    <c:v>0.28804780876494024</c:v>
                  </c:pt>
                  <c:pt idx="84">
                    <c:v>0.17601017124240137</c:v>
                  </c:pt>
                  <c:pt idx="85">
                    <c:v>0.70039682539682535</c:v>
                  </c:pt>
                  <c:pt idx="86">
                    <c:v>4.3515007898894158</c:v>
                  </c:pt>
                  <c:pt idx="87">
                    <c:v>0.61601884570082455</c:v>
                  </c:pt>
                  <c:pt idx="88">
                    <c:v>0.20517850137308752</c:v>
                  </c:pt>
                  <c:pt idx="89">
                    <c:v>0.47798987144526683</c:v>
                  </c:pt>
                  <c:pt idx="90">
                    <c:v>1.0901073619631902</c:v>
                  </c:pt>
                  <c:pt idx="91">
                    <c:v>9.6440872560275545E-2</c:v>
                  </c:pt>
                  <c:pt idx="92">
                    <c:v>4.2806273202515344E-2</c:v>
                  </c:pt>
                  <c:pt idx="93">
                    <c:v>25.137444279346209</c:v>
                  </c:pt>
                  <c:pt idx="94">
                    <c:v>0.37121771217712179</c:v>
                  </c:pt>
                  <c:pt idx="95">
                    <c:v>5.1511029411764708</c:v>
                  </c:pt>
                  <c:pt idx="96">
                    <c:v>0.57016899338721527</c:v>
                  </c:pt>
                  <c:pt idx="97">
                    <c:v>3.1895856252291894</c:v>
                  </c:pt>
                  <c:pt idx="98">
                    <c:v>0.26502932551319647</c:v>
                  </c:pt>
                  <c:pt idx="99">
                    <c:v>0.22623940639435494</c:v>
                  </c:pt>
                  <c:pt idx="100">
                    <c:v>5.4749818709209572E-2</c:v>
                  </c:pt>
                  <c:pt idx="101">
                    <c:v>9.4584837545126366E-2</c:v>
                  </c:pt>
                  <c:pt idx="102">
                    <c:v>2.5293905517490085</c:v>
                  </c:pt>
                  <c:pt idx="103">
                    <c:v>0.18656182987848463</c:v>
                  </c:pt>
                  <c:pt idx="104">
                    <c:v>2.5615815255423371</c:v>
                  </c:pt>
                  <c:pt idx="105">
                    <c:v>0.21923076923076923</c:v>
                  </c:pt>
                  <c:pt idx="106">
                    <c:v>1.0083623693379791</c:v>
                  </c:pt>
                  <c:pt idx="107">
                    <c:v>0.2229851574420863</c:v>
                  </c:pt>
                  <c:pt idx="108">
                    <c:v>0.49881315700237372</c:v>
                  </c:pt>
                  <c:pt idx="109">
                    <c:v>0.16677966101694913</c:v>
                  </c:pt>
                  <c:pt idx="110">
                    <c:v>0.14116452268111038</c:v>
                  </c:pt>
                  <c:pt idx="111">
                    <c:v>0.2780405405405405</c:v>
                  </c:pt>
                  <c:pt idx="112">
                    <c:v>0.65183687226154363</c:v>
                  </c:pt>
                  <c:pt idx="113">
                    <c:v>0.21866576819407008</c:v>
                  </c:pt>
                  <c:pt idx="114">
                    <c:v>1.1767845230153435</c:v>
                  </c:pt>
                  <c:pt idx="115">
                    <c:v>23.48970099667774</c:v>
                  </c:pt>
                  <c:pt idx="116">
                    <c:v>1.7342192691029901</c:v>
                  </c:pt>
                  <c:pt idx="117">
                    <c:v>0.66809210526315799</c:v>
                  </c:pt>
                  <c:pt idx="118">
                    <c:v>0.15490196078431373</c:v>
                  </c:pt>
                  <c:pt idx="119">
                    <c:v>6.3267224058590976</c:v>
                  </c:pt>
                  <c:pt idx="120">
                    <c:v>0.21250404923874311</c:v>
                  </c:pt>
                  <c:pt idx="121">
                    <c:v>0.5136010362694301</c:v>
                  </c:pt>
                  <c:pt idx="122">
                    <c:v>2.495148771021992</c:v>
                  </c:pt>
                  <c:pt idx="123">
                    <c:v>2.4193548387096775</c:v>
                  </c:pt>
                  <c:pt idx="124">
                    <c:v>0.39729555698647784</c:v>
                  </c:pt>
                  <c:pt idx="125">
                    <c:v>0.12618296529968454</c:v>
                  </c:pt>
                  <c:pt idx="126">
                    <c:v>2.8142589118198873E-2</c:v>
                  </c:pt>
                  <c:pt idx="127">
                    <c:v>0.13625000000000001</c:v>
                  </c:pt>
                  <c:pt idx="128">
                    <c:v>0.38187499999999996</c:v>
                  </c:pt>
                  <c:pt idx="129">
                    <c:v>0.35661538461538467</c:v>
                  </c:pt>
                  <c:pt idx="130">
                    <c:v>0.71822869275098566</c:v>
                  </c:pt>
                  <c:pt idx="131">
                    <c:v>0.3838690115221346</c:v>
                  </c:pt>
                  <c:pt idx="132">
                    <c:v>0.17915407854984891</c:v>
                  </c:pt>
                  <c:pt idx="133">
                    <c:v>0.37387387387387389</c:v>
                  </c:pt>
                  <c:pt idx="134">
                    <c:v>9.2430505631440205</c:v>
                  </c:pt>
                  <c:pt idx="135">
                    <c:v>0.69781371668164127</c:v>
                  </c:pt>
                  <c:pt idx="136">
                    <c:v>4.6186491332934843</c:v>
                  </c:pt>
                  <c:pt idx="137">
                    <c:v>1.7461217183770885</c:v>
                  </c:pt>
                  <c:pt idx="138">
                    <c:v>0.25640262060750446</c:v>
                  </c:pt>
                  <c:pt idx="139">
                    <c:v>3.1221033868092696</c:v>
                  </c:pt>
                  <c:pt idx="140">
                    <c:v>1.8026081802015412</c:v>
                  </c:pt>
                  <c:pt idx="141">
                    <c:v>3.9071005917159765</c:v>
                  </c:pt>
                  <c:pt idx="142">
                    <c:v>5.6591375770020536</c:v>
                  </c:pt>
                  <c:pt idx="143">
                    <c:v>9.2567646372754844</c:v>
                  </c:pt>
                  <c:pt idx="144">
                    <c:v>0.21836734693877549</c:v>
                  </c:pt>
                  <c:pt idx="145">
                    <c:v>3.8720116618075799</c:v>
                  </c:pt>
                  <c:pt idx="146">
                    <c:v>0.74144927536231886</c:v>
                  </c:pt>
                  <c:pt idx="147">
                    <c:v>0.37543453070683663</c:v>
                  </c:pt>
                  <c:pt idx="148">
                    <c:v>10.981460023174971</c:v>
                  </c:pt>
                  <c:pt idx="149">
                    <c:v>2.1038961038961044</c:v>
                  </c:pt>
                  <c:pt idx="150">
                    <c:v>1.7445949841452866</c:v>
                  </c:pt>
                  <c:pt idx="151">
                    <c:v>0.86779466590192145</c:v>
                  </c:pt>
                  <c:pt idx="152">
                    <c:v>2.4045605212024226</c:v>
                  </c:pt>
                  <c:pt idx="153">
                    <c:v>1.2998610835483231</c:v>
                  </c:pt>
                  <c:pt idx="154">
                    <c:v>0.23905057925967785</c:v>
                  </c:pt>
                  <c:pt idx="155">
                    <c:v>8.9972144846796664E-2</c:v>
                  </c:pt>
                  <c:pt idx="156">
                    <c:v>5.0429481850928236E-2</c:v>
                  </c:pt>
                  <c:pt idx="157">
                    <c:v>0.86231222508091965</c:v>
                  </c:pt>
                  <c:pt idx="158">
                    <c:v>1.5535240830755632</c:v>
                  </c:pt>
                  <c:pt idx="159">
                    <c:v>2.7616551724137928</c:v>
                  </c:pt>
                  <c:pt idx="160">
                    <c:v>0.66822301565503972</c:v>
                  </c:pt>
                  <c:pt idx="161">
                    <c:v>0.13320621084173251</c:v>
                  </c:pt>
                  <c:pt idx="162">
                    <c:v>0.3046070460704608</c:v>
                  </c:pt>
                  <c:pt idx="163">
                    <c:v>3.0731310942578549</c:v>
                  </c:pt>
                  <c:pt idx="164">
                    <c:v>2.566576819407008</c:v>
                  </c:pt>
                  <c:pt idx="165">
                    <c:v>0.93180592991913735</c:v>
                  </c:pt>
                  <c:pt idx="166">
                    <c:v>5.1260053619302957</c:v>
                  </c:pt>
                  <c:pt idx="167">
                    <c:v>0.26893229863526891</c:v>
                  </c:pt>
                  <c:pt idx="168">
                    <c:v>0.2849147121535181</c:v>
                  </c:pt>
                  <c:pt idx="169">
                    <c:v>5.3050397877984094E-2</c:v>
                  </c:pt>
                  <c:pt idx="170">
                    <c:v>0.90322580645161288</c:v>
                  </c:pt>
                  <c:pt idx="171">
                    <c:v>1.0167407794925452</c:v>
                  </c:pt>
                  <c:pt idx="172">
                    <c:v>4.8563968668407308E-2</c:v>
                  </c:pt>
                  <c:pt idx="173">
                    <c:v>2.4137483787289238</c:v>
                  </c:pt>
                  <c:pt idx="174">
                    <c:v>0.79385964912280704</c:v>
                  </c:pt>
                  <c:pt idx="175">
                    <c:v>0.75674287182121769</c:v>
                  </c:pt>
                  <c:pt idx="176">
                    <c:v>0.15076923076923077</c:v>
                  </c:pt>
                  <c:pt idx="177">
                    <c:v>1.2462208557519858</c:v>
                  </c:pt>
                  <c:pt idx="178">
                    <c:v>1.5947181310309801</c:v>
                  </c:pt>
                  <c:pt idx="179">
                    <c:v>0.29520669540958661</c:v>
                  </c:pt>
                  <c:pt idx="180">
                    <c:v>1.6120711244678185</c:v>
                  </c:pt>
                  <c:pt idx="181">
                    <c:v>0.82199999999999995</c:v>
                  </c:pt>
                  <c:pt idx="182">
                    <c:v>0.29775000000000001</c:v>
                  </c:pt>
                  <c:pt idx="183">
                    <c:v>0.30277502477700696</c:v>
                  </c:pt>
                  <c:pt idx="184">
                    <c:v>0.88395485770363103</c:v>
                  </c:pt>
                  <c:pt idx="185">
                    <c:v>0.5323370896619305</c:v>
                  </c:pt>
                  <c:pt idx="186">
                    <c:v>0.98463414634146351</c:v>
                  </c:pt>
                  <c:pt idx="187">
                    <c:v>1.8448780487804879</c:v>
                  </c:pt>
                  <c:pt idx="188">
                    <c:v>1.860869565217391</c:v>
                  </c:pt>
                  <c:pt idx="189">
                    <c:v>1.3910299643510935</c:v>
                  </c:pt>
                  <c:pt idx="190">
                    <c:v>7.8333333333333338E-2</c:v>
                  </c:pt>
                  <c:pt idx="191">
                    <c:v>0.30228136882129275</c:v>
                  </c:pt>
                  <c:pt idx="192">
                    <c:v>2.0090261282660333</c:v>
                  </c:pt>
                  <c:pt idx="193">
                    <c:v>0.99716981132075455</c:v>
                  </c:pt>
                  <c:pt idx="194">
                    <c:v>0.51596244131455393</c:v>
                  </c:pt>
                  <c:pt idx="195">
                    <c:v>2.6586206896551725</c:v>
                  </c:pt>
                  <c:pt idx="196">
                    <c:v>0.58781609195402307</c:v>
                  </c:pt>
                  <c:pt idx="197">
                    <c:v>0.45977011494252878</c:v>
                  </c:pt>
                  <c:pt idx="198">
                    <c:v>0.5841561423650975</c:v>
                  </c:pt>
                  <c:pt idx="199">
                    <c:v>1.4233944954128444</c:v>
                  </c:pt>
                  <c:pt idx="200">
                    <c:v>0.26116759968010966</c:v>
                  </c:pt>
                  <c:pt idx="201">
                    <c:v>0.6789053591790194</c:v>
                  </c:pt>
                  <c:pt idx="202">
                    <c:v>3.1891647855530478</c:v>
                  </c:pt>
                  <c:pt idx="203">
                    <c:v>0.35675675675675683</c:v>
                  </c:pt>
                  <c:pt idx="204">
                    <c:v>0.75555555555555554</c:v>
                  </c:pt>
                  <c:pt idx="205">
                    <c:v>6.1958694203864094E-2</c:v>
                  </c:pt>
                  <c:pt idx="206">
                    <c:v>0.45565410199556544</c:v>
                  </c:pt>
                  <c:pt idx="207">
                    <c:v>0.68207964601769921</c:v>
                  </c:pt>
                  <c:pt idx="208">
                    <c:v>0.62869757174392948</c:v>
                  </c:pt>
                  <c:pt idx="209">
                    <c:v>0.61152173913043484</c:v>
                  </c:pt>
                  <c:pt idx="210">
                    <c:v>7.4507133592736716</c:v>
                  </c:pt>
                  <c:pt idx="211">
                    <c:v>0.27139784946236556</c:v>
                  </c:pt>
                  <c:pt idx="212">
                    <c:v>0.58975453575240122</c:v>
                  </c:pt>
                  <c:pt idx="213">
                    <c:v>0.25794979079497909</c:v>
                  </c:pt>
                  <c:pt idx="214">
                    <c:v>0.11843202668890743</c:v>
                  </c:pt>
                  <c:pt idx="215">
                    <c:v>2.5012892180119226</c:v>
                  </c:pt>
                  <c:pt idx="216">
                    <c:v>2.8876796714579056</c:v>
                  </c:pt>
                  <c:pt idx="217">
                    <c:v>1.693877551020408</c:v>
                  </c:pt>
                  <c:pt idx="218">
                    <c:v>1.6639511201629327</c:v>
                  </c:pt>
                  <c:pt idx="219">
                    <c:v>0.45618661257606496</c:v>
                  </c:pt>
                  <c:pt idx="220">
                    <c:v>0.27360774818401939</c:v>
                  </c:pt>
                  <c:pt idx="221">
                    <c:v>2.1064814814814814</c:v>
                  </c:pt>
                  <c:pt idx="222">
                    <c:v>3.8644470868014265E-2</c:v>
                  </c:pt>
                  <c:pt idx="223">
                    <c:v>0.49259332411613677</c:v>
                  </c:pt>
                  <c:pt idx="224">
                    <c:v>0.28058823529411769</c:v>
                  </c:pt>
                  <c:pt idx="225">
                    <c:v>1.5343511450381679</c:v>
                  </c:pt>
                  <c:pt idx="226">
                    <c:v>9.5533980582524269E-2</c:v>
                  </c:pt>
                  <c:pt idx="227">
                    <c:v>0.13764478764478763</c:v>
                  </c:pt>
                  <c:pt idx="228">
                    <c:v>1.8268679533728265</c:v>
                  </c:pt>
                  <c:pt idx="229">
                    <c:v>1.2074003795066415</c:v>
                  </c:pt>
                  <c:pt idx="230">
                    <c:v>0.12070240295748615</c:v>
                  </c:pt>
                  <c:pt idx="231">
                    <c:v>1.552909090909091</c:v>
                  </c:pt>
                  <c:pt idx="232">
                    <c:v>0.27389770723104051</c:v>
                  </c:pt>
                  <c:pt idx="233">
                    <c:v>0.80929824561403507</c:v>
                  </c:pt>
                  <c:pt idx="234">
                    <c:v>0.5419660066584896</c:v>
                  </c:pt>
                  <c:pt idx="235">
                    <c:v>2.422372881355932</c:v>
                  </c:pt>
                  <c:pt idx="236">
                    <c:v>0.27813950382316605</c:v>
                  </c:pt>
                  <c:pt idx="237">
                    <c:v>0.21402337228714524</c:v>
                  </c:pt>
                  <c:pt idx="238">
                    <c:v>1.5001636661211128</c:v>
                  </c:pt>
                  <c:pt idx="239">
                    <c:v>7.9898137832245739E-2</c:v>
                  </c:pt>
                  <c:pt idx="240">
                    <c:v>0.2668253968253968</c:v>
                  </c:pt>
                  <c:pt idx="241">
                    <c:v>1.234920634920635</c:v>
                  </c:pt>
                  <c:pt idx="242">
                    <c:v>0.79045454545454541</c:v>
                  </c:pt>
                  <c:pt idx="243">
                    <c:v>0.85650224215246629</c:v>
                  </c:pt>
                  <c:pt idx="244">
                    <c:v>1.0555555555555556</c:v>
                  </c:pt>
                  <c:pt idx="245">
                    <c:v>0.72964480874316939</c:v>
                  </c:pt>
                  <c:pt idx="246">
                    <c:v>6.011049723756906E-2</c:v>
                  </c:pt>
                </c:numCache>
              </c:numRef>
            </c:plus>
            <c:minus>
              <c:numRef>
                <c:f>Sheet1!$R$2:$R$248</c:f>
                <c:numCache>
                  <c:formatCode>General</c:formatCode>
                  <c:ptCount val="247"/>
                  <c:pt idx="0">
                    <c:v>3.133393017009848E-2</c:v>
                  </c:pt>
                  <c:pt idx="1">
                    <c:v>0.69420035149384896</c:v>
                  </c:pt>
                  <c:pt idx="2">
                    <c:v>2.7600913937547604</c:v>
                  </c:pt>
                  <c:pt idx="3">
                    <c:v>0.96716417910447761</c:v>
                  </c:pt>
                  <c:pt idx="4">
                    <c:v>0.83562356087053402</c:v>
                  </c:pt>
                  <c:pt idx="5">
                    <c:v>1.9829250185597624</c:v>
                  </c:pt>
                  <c:pt idx="6">
                    <c:v>1.1799410029498527E-2</c:v>
                  </c:pt>
                  <c:pt idx="7">
                    <c:v>4.7517580872011251</c:v>
                  </c:pt>
                  <c:pt idx="8">
                    <c:v>0.49083902373064697</c:v>
                  </c:pt>
                  <c:pt idx="9">
                    <c:v>0.35838926174496649</c:v>
                  </c:pt>
                  <c:pt idx="10">
                    <c:v>0.10194805194805195</c:v>
                  </c:pt>
                  <c:pt idx="11">
                    <c:v>0.50194552529182879</c:v>
                  </c:pt>
                  <c:pt idx="12">
                    <c:v>3.6917098445595854E-2</c:v>
                  </c:pt>
                  <c:pt idx="13">
                    <c:v>6.2702003878474466E-2</c:v>
                  </c:pt>
                  <c:pt idx="14">
                    <c:v>0.19768190598840954</c:v>
                  </c:pt>
                  <c:pt idx="15">
                    <c:v>0.64804110468850351</c:v>
                  </c:pt>
                  <c:pt idx="16">
                    <c:v>0.11337579617834395</c:v>
                  </c:pt>
                  <c:pt idx="17">
                    <c:v>0.7934714375392341</c:v>
                  </c:pt>
                  <c:pt idx="18">
                    <c:v>1.4072229140722292E-2</c:v>
                  </c:pt>
                  <c:pt idx="19">
                    <c:v>1.5635258358662614</c:v>
                  </c:pt>
                  <c:pt idx="20">
                    <c:v>0.99697702539298672</c:v>
                  </c:pt>
                  <c:pt idx="21">
                    <c:v>0.59325044404973359</c:v>
                  </c:pt>
                  <c:pt idx="22">
                    <c:v>2.6952436876101</c:v>
                  </c:pt>
                  <c:pt idx="23">
                    <c:v>0.4550758459743291</c:v>
                  </c:pt>
                  <c:pt idx="24">
                    <c:v>3.7856726849155503E-2</c:v>
                  </c:pt>
                  <c:pt idx="25">
                    <c:v>2.0372526193247968E-2</c:v>
                  </c:pt>
                  <c:pt idx="26">
                    <c:v>14.522318840579709</c:v>
                  </c:pt>
                  <c:pt idx="27">
                    <c:v>1.5103686635944702</c:v>
                  </c:pt>
                  <c:pt idx="28">
                    <c:v>0.31306818181818186</c:v>
                  </c:pt>
                  <c:pt idx="29">
                    <c:v>27.233128834355828</c:v>
                  </c:pt>
                  <c:pt idx="30">
                    <c:v>1.3638888888888889</c:v>
                  </c:pt>
                  <c:pt idx="31">
                    <c:v>3.1605212087607429E-2</c:v>
                  </c:pt>
                  <c:pt idx="32">
                    <c:v>4.5541436464088401</c:v>
                  </c:pt>
                  <c:pt idx="33">
                    <c:v>2.4725274725274728E-2</c:v>
                  </c:pt>
                  <c:pt idx="34">
                    <c:v>8.0769230769230774E-2</c:v>
                  </c:pt>
                  <c:pt idx="35">
                    <c:v>3.1198686371100168E-2</c:v>
                  </c:pt>
                  <c:pt idx="36">
                    <c:v>2.4113166485310122</c:v>
                  </c:pt>
                  <c:pt idx="37">
                    <c:v>0.38097826086956527</c:v>
                  </c:pt>
                  <c:pt idx="38">
                    <c:v>2.6898197242841997</c:v>
                  </c:pt>
                  <c:pt idx="39">
                    <c:v>1.9179460031762841</c:v>
                  </c:pt>
                  <c:pt idx="40">
                    <c:v>2.6274303730951132E-2</c:v>
                  </c:pt>
                  <c:pt idx="41">
                    <c:v>1.7613577023498694</c:v>
                  </c:pt>
                  <c:pt idx="42">
                    <c:v>3.7880208333333334</c:v>
                  </c:pt>
                  <c:pt idx="43">
                    <c:v>6.4016520392359319E-2</c:v>
                  </c:pt>
                  <c:pt idx="44">
                    <c:v>9.3959731543624164E-2</c:v>
                  </c:pt>
                  <c:pt idx="45">
                    <c:v>1.2497461928934011</c:v>
                  </c:pt>
                  <c:pt idx="46">
                    <c:v>4.3632673769660062E-2</c:v>
                  </c:pt>
                  <c:pt idx="47">
                    <c:v>0.35221674876847286</c:v>
                  </c:pt>
                  <c:pt idx="48">
                    <c:v>3.9237493929091789</c:v>
                  </c:pt>
                  <c:pt idx="49">
                    <c:v>1.2519417475728156</c:v>
                  </c:pt>
                  <c:pt idx="50">
                    <c:v>1.4886088221037328</c:v>
                  </c:pt>
                  <c:pt idx="51">
                    <c:v>1.029951690821256</c:v>
                  </c:pt>
                  <c:pt idx="52">
                    <c:v>1.8757170172084128</c:v>
                  </c:pt>
                  <c:pt idx="53">
                    <c:v>6.4761904761904757E-2</c:v>
                  </c:pt>
                  <c:pt idx="54">
                    <c:v>4.4580873671782761</c:v>
                  </c:pt>
                  <c:pt idx="55">
                    <c:v>9.4663573085846844E-2</c:v>
                  </c:pt>
                  <c:pt idx="56">
                    <c:v>12.873129173382454</c:v>
                  </c:pt>
                  <c:pt idx="57">
                    <c:v>0.12321072658090233</c:v>
                  </c:pt>
                  <c:pt idx="58">
                    <c:v>0.35475113122171947</c:v>
                  </c:pt>
                  <c:pt idx="59">
                    <c:v>0.97232142857142845</c:v>
                  </c:pt>
                  <c:pt idx="60">
                    <c:v>2.5333333333333333E-2</c:v>
                  </c:pt>
                  <c:pt idx="61">
                    <c:v>8.4918177797434768E-2</c:v>
                  </c:pt>
                  <c:pt idx="62">
                    <c:v>4.8314210061782878</c:v>
                  </c:pt>
                  <c:pt idx="63">
                    <c:v>0.88908296943231446</c:v>
                  </c:pt>
                  <c:pt idx="64">
                    <c:v>9.8996947230702126E-2</c:v>
                  </c:pt>
                  <c:pt idx="65">
                    <c:v>3.205206073752711</c:v>
                  </c:pt>
                  <c:pt idx="66">
                    <c:v>5.2290406222990492E-2</c:v>
                  </c:pt>
                  <c:pt idx="67">
                    <c:v>0.39663720629446009</c:v>
                  </c:pt>
                  <c:pt idx="68">
                    <c:v>0.46672391584370981</c:v>
                  </c:pt>
                  <c:pt idx="69">
                    <c:v>3.0459030459030458E-2</c:v>
                  </c:pt>
                  <c:pt idx="70">
                    <c:v>3.6485799067401437</c:v>
                  </c:pt>
                  <c:pt idx="71">
                    <c:v>0.302510460251046</c:v>
                  </c:pt>
                  <c:pt idx="72">
                    <c:v>1.4619883040935673E-2</c:v>
                  </c:pt>
                  <c:pt idx="73">
                    <c:v>0.61009174311926617</c:v>
                  </c:pt>
                  <c:pt idx="74">
                    <c:v>8.8463455149501655</c:v>
                  </c:pt>
                  <c:pt idx="75">
                    <c:v>0.21378165213781652</c:v>
                  </c:pt>
                  <c:pt idx="76">
                    <c:v>4.3508196721311476</c:v>
                  </c:pt>
                  <c:pt idx="77">
                    <c:v>0.17607361963190185</c:v>
                  </c:pt>
                  <c:pt idx="78">
                    <c:v>1.254078303425775</c:v>
                  </c:pt>
                  <c:pt idx="79">
                    <c:v>1.15131845841785</c:v>
                  </c:pt>
                  <c:pt idx="80">
                    <c:v>0.29558232931726902</c:v>
                  </c:pt>
                  <c:pt idx="81">
                    <c:v>4.4152983580296361</c:v>
                  </c:pt>
                  <c:pt idx="82">
                    <c:v>0.57325349301397199</c:v>
                  </c:pt>
                  <c:pt idx="83">
                    <c:v>0.28804780876494024</c:v>
                  </c:pt>
                  <c:pt idx="84">
                    <c:v>0.17601017124240137</c:v>
                  </c:pt>
                  <c:pt idx="85">
                    <c:v>0.70039682539682535</c:v>
                  </c:pt>
                  <c:pt idx="86">
                    <c:v>4.3515007898894158</c:v>
                  </c:pt>
                  <c:pt idx="87">
                    <c:v>0.61601884570082455</c:v>
                  </c:pt>
                  <c:pt idx="88">
                    <c:v>0.20517850137308752</c:v>
                  </c:pt>
                  <c:pt idx="89">
                    <c:v>0.47798987144526683</c:v>
                  </c:pt>
                  <c:pt idx="90">
                    <c:v>1.0901073619631902</c:v>
                  </c:pt>
                  <c:pt idx="91">
                    <c:v>9.6440872560275545E-2</c:v>
                  </c:pt>
                  <c:pt idx="92">
                    <c:v>4.2806273202515344E-2</c:v>
                  </c:pt>
                  <c:pt idx="93">
                    <c:v>25.137444279346209</c:v>
                  </c:pt>
                  <c:pt idx="94">
                    <c:v>0.37121771217712179</c:v>
                  </c:pt>
                  <c:pt idx="95">
                    <c:v>5.1511029411764708</c:v>
                  </c:pt>
                  <c:pt idx="96">
                    <c:v>0.57016899338721527</c:v>
                  </c:pt>
                  <c:pt idx="97">
                    <c:v>3.1895856252291894</c:v>
                  </c:pt>
                  <c:pt idx="98">
                    <c:v>0.26502932551319647</c:v>
                  </c:pt>
                  <c:pt idx="99">
                    <c:v>0.22623940639435494</c:v>
                  </c:pt>
                  <c:pt idx="100">
                    <c:v>5.4749818709209572E-2</c:v>
                  </c:pt>
                  <c:pt idx="101">
                    <c:v>9.4584837545126366E-2</c:v>
                  </c:pt>
                  <c:pt idx="102">
                    <c:v>2.5293905517490085</c:v>
                  </c:pt>
                  <c:pt idx="103">
                    <c:v>0.18656182987848463</c:v>
                  </c:pt>
                  <c:pt idx="104">
                    <c:v>2.5615815255423371</c:v>
                  </c:pt>
                  <c:pt idx="105">
                    <c:v>0.21923076923076923</c:v>
                  </c:pt>
                  <c:pt idx="106">
                    <c:v>1.0083623693379791</c:v>
                  </c:pt>
                  <c:pt idx="107">
                    <c:v>0.2229851574420863</c:v>
                  </c:pt>
                  <c:pt idx="108">
                    <c:v>0.49881315700237372</c:v>
                  </c:pt>
                  <c:pt idx="109">
                    <c:v>0.16677966101694913</c:v>
                  </c:pt>
                  <c:pt idx="110">
                    <c:v>0.14116452268111038</c:v>
                  </c:pt>
                  <c:pt idx="111">
                    <c:v>0.2780405405405405</c:v>
                  </c:pt>
                  <c:pt idx="112">
                    <c:v>0.65183687226154363</c:v>
                  </c:pt>
                  <c:pt idx="113">
                    <c:v>0.21866576819407008</c:v>
                  </c:pt>
                  <c:pt idx="114">
                    <c:v>1.1767845230153435</c:v>
                  </c:pt>
                  <c:pt idx="115">
                    <c:v>23.48970099667774</c:v>
                  </c:pt>
                  <c:pt idx="116">
                    <c:v>1.7342192691029901</c:v>
                  </c:pt>
                  <c:pt idx="117">
                    <c:v>0.66809210526315799</c:v>
                  </c:pt>
                  <c:pt idx="118">
                    <c:v>0.15490196078431373</c:v>
                  </c:pt>
                  <c:pt idx="119">
                    <c:v>6.3267224058590976</c:v>
                  </c:pt>
                  <c:pt idx="120">
                    <c:v>0.21250404923874311</c:v>
                  </c:pt>
                  <c:pt idx="121">
                    <c:v>0.5136010362694301</c:v>
                  </c:pt>
                  <c:pt idx="122">
                    <c:v>2.495148771021992</c:v>
                  </c:pt>
                  <c:pt idx="123">
                    <c:v>2.4193548387096775</c:v>
                  </c:pt>
                  <c:pt idx="124">
                    <c:v>0.39729555698647784</c:v>
                  </c:pt>
                  <c:pt idx="125">
                    <c:v>0.12618296529968454</c:v>
                  </c:pt>
                  <c:pt idx="126">
                    <c:v>2.8142589118198873E-2</c:v>
                  </c:pt>
                  <c:pt idx="127">
                    <c:v>0.13625000000000001</c:v>
                  </c:pt>
                  <c:pt idx="128">
                    <c:v>0.38187499999999996</c:v>
                  </c:pt>
                  <c:pt idx="129">
                    <c:v>0.35661538461538467</c:v>
                  </c:pt>
                  <c:pt idx="130">
                    <c:v>0.71822869275098566</c:v>
                  </c:pt>
                  <c:pt idx="131">
                    <c:v>0.3838690115221346</c:v>
                  </c:pt>
                  <c:pt idx="132">
                    <c:v>0.17915407854984891</c:v>
                  </c:pt>
                  <c:pt idx="133">
                    <c:v>0.37387387387387389</c:v>
                  </c:pt>
                  <c:pt idx="134">
                    <c:v>9.2430505631440205</c:v>
                  </c:pt>
                  <c:pt idx="135">
                    <c:v>0.69781371668164127</c:v>
                  </c:pt>
                  <c:pt idx="136">
                    <c:v>4.6186491332934843</c:v>
                  </c:pt>
                  <c:pt idx="137">
                    <c:v>1.7461217183770885</c:v>
                  </c:pt>
                  <c:pt idx="138">
                    <c:v>0.25640262060750446</c:v>
                  </c:pt>
                  <c:pt idx="139">
                    <c:v>3.1221033868092696</c:v>
                  </c:pt>
                  <c:pt idx="140">
                    <c:v>1.8026081802015412</c:v>
                  </c:pt>
                  <c:pt idx="141">
                    <c:v>3.9071005917159765</c:v>
                  </c:pt>
                  <c:pt idx="142">
                    <c:v>5.6591375770020536</c:v>
                  </c:pt>
                  <c:pt idx="143">
                    <c:v>9.2567646372754844</c:v>
                  </c:pt>
                  <c:pt idx="144">
                    <c:v>0.21836734693877549</c:v>
                  </c:pt>
                  <c:pt idx="145">
                    <c:v>3.8720116618075799</c:v>
                  </c:pt>
                  <c:pt idx="146">
                    <c:v>0.74144927536231886</c:v>
                  </c:pt>
                  <c:pt idx="147">
                    <c:v>0.37543453070683663</c:v>
                  </c:pt>
                  <c:pt idx="148">
                    <c:v>10.981460023174971</c:v>
                  </c:pt>
                  <c:pt idx="149">
                    <c:v>2.1038961038961044</c:v>
                  </c:pt>
                  <c:pt idx="150">
                    <c:v>1.7445949841452866</c:v>
                  </c:pt>
                  <c:pt idx="151">
                    <c:v>0.86779466590192145</c:v>
                  </c:pt>
                  <c:pt idx="152">
                    <c:v>2.4045605212024226</c:v>
                  </c:pt>
                  <c:pt idx="153">
                    <c:v>1.2998610835483231</c:v>
                  </c:pt>
                  <c:pt idx="154">
                    <c:v>0.23905057925967785</c:v>
                  </c:pt>
                  <c:pt idx="155">
                    <c:v>8.9972144846796664E-2</c:v>
                  </c:pt>
                  <c:pt idx="156">
                    <c:v>5.0429481850928236E-2</c:v>
                  </c:pt>
                  <c:pt idx="157">
                    <c:v>0.86231222508091965</c:v>
                  </c:pt>
                  <c:pt idx="158">
                    <c:v>1.5535240830755632</c:v>
                  </c:pt>
                  <c:pt idx="159">
                    <c:v>2.7616551724137928</c:v>
                  </c:pt>
                  <c:pt idx="160">
                    <c:v>0.66822301565503972</c:v>
                  </c:pt>
                  <c:pt idx="161">
                    <c:v>0.13320621084173251</c:v>
                  </c:pt>
                  <c:pt idx="162">
                    <c:v>0.3046070460704608</c:v>
                  </c:pt>
                  <c:pt idx="163">
                    <c:v>3.0731310942578549</c:v>
                  </c:pt>
                  <c:pt idx="164">
                    <c:v>2.566576819407008</c:v>
                  </c:pt>
                  <c:pt idx="165">
                    <c:v>0.93180592991913735</c:v>
                  </c:pt>
                  <c:pt idx="166">
                    <c:v>5.1260053619302957</c:v>
                  </c:pt>
                  <c:pt idx="167">
                    <c:v>0.26893229863526891</c:v>
                  </c:pt>
                  <c:pt idx="168">
                    <c:v>0.2849147121535181</c:v>
                  </c:pt>
                  <c:pt idx="169">
                    <c:v>5.3050397877984094E-2</c:v>
                  </c:pt>
                  <c:pt idx="170">
                    <c:v>0.90322580645161288</c:v>
                  </c:pt>
                  <c:pt idx="171">
                    <c:v>1.0167407794925452</c:v>
                  </c:pt>
                  <c:pt idx="172">
                    <c:v>4.8563968668407308E-2</c:v>
                  </c:pt>
                  <c:pt idx="173">
                    <c:v>2.4137483787289238</c:v>
                  </c:pt>
                  <c:pt idx="174">
                    <c:v>0.79385964912280704</c:v>
                  </c:pt>
                  <c:pt idx="175">
                    <c:v>0.75674287182121769</c:v>
                  </c:pt>
                  <c:pt idx="176">
                    <c:v>0.15076923076923077</c:v>
                  </c:pt>
                  <c:pt idx="177">
                    <c:v>1.2462208557519858</c:v>
                  </c:pt>
                  <c:pt idx="178">
                    <c:v>1.5947181310309801</c:v>
                  </c:pt>
                  <c:pt idx="179">
                    <c:v>0.29520669540958661</c:v>
                  </c:pt>
                  <c:pt idx="180">
                    <c:v>1.6120711244678185</c:v>
                  </c:pt>
                  <c:pt idx="181">
                    <c:v>0.82199999999999995</c:v>
                  </c:pt>
                  <c:pt idx="182">
                    <c:v>0.29775000000000001</c:v>
                  </c:pt>
                  <c:pt idx="183">
                    <c:v>0.30277502477700696</c:v>
                  </c:pt>
                  <c:pt idx="184">
                    <c:v>0.88395485770363103</c:v>
                  </c:pt>
                  <c:pt idx="185">
                    <c:v>0.5323370896619305</c:v>
                  </c:pt>
                  <c:pt idx="186">
                    <c:v>0.98463414634146351</c:v>
                  </c:pt>
                  <c:pt idx="187">
                    <c:v>1.8448780487804879</c:v>
                  </c:pt>
                  <c:pt idx="188">
                    <c:v>1.860869565217391</c:v>
                  </c:pt>
                  <c:pt idx="189">
                    <c:v>1.3910299643510935</c:v>
                  </c:pt>
                  <c:pt idx="190">
                    <c:v>7.8333333333333338E-2</c:v>
                  </c:pt>
                  <c:pt idx="191">
                    <c:v>0.30228136882129275</c:v>
                  </c:pt>
                  <c:pt idx="192">
                    <c:v>2.0090261282660333</c:v>
                  </c:pt>
                  <c:pt idx="193">
                    <c:v>0.99716981132075455</c:v>
                  </c:pt>
                  <c:pt idx="194">
                    <c:v>0.51596244131455393</c:v>
                  </c:pt>
                  <c:pt idx="195">
                    <c:v>2.6586206896551725</c:v>
                  </c:pt>
                  <c:pt idx="196">
                    <c:v>0.58781609195402307</c:v>
                  </c:pt>
                  <c:pt idx="197">
                    <c:v>0.45977011494252878</c:v>
                  </c:pt>
                  <c:pt idx="198">
                    <c:v>0.5841561423650975</c:v>
                  </c:pt>
                  <c:pt idx="199">
                    <c:v>1.4233944954128444</c:v>
                  </c:pt>
                  <c:pt idx="200">
                    <c:v>0.26116759968010966</c:v>
                  </c:pt>
                  <c:pt idx="201">
                    <c:v>0.6789053591790194</c:v>
                  </c:pt>
                  <c:pt idx="202">
                    <c:v>3.1891647855530478</c:v>
                  </c:pt>
                  <c:pt idx="203">
                    <c:v>0.35675675675675683</c:v>
                  </c:pt>
                  <c:pt idx="204">
                    <c:v>0.75555555555555554</c:v>
                  </c:pt>
                  <c:pt idx="205">
                    <c:v>6.1958694203864094E-2</c:v>
                  </c:pt>
                  <c:pt idx="206">
                    <c:v>0.45565410199556544</c:v>
                  </c:pt>
                  <c:pt idx="207">
                    <c:v>0.68207964601769921</c:v>
                  </c:pt>
                  <c:pt idx="208">
                    <c:v>0.62869757174392948</c:v>
                  </c:pt>
                  <c:pt idx="209">
                    <c:v>0.61152173913043484</c:v>
                  </c:pt>
                  <c:pt idx="210">
                    <c:v>7.4507133592736716</c:v>
                  </c:pt>
                  <c:pt idx="211">
                    <c:v>0.27139784946236556</c:v>
                  </c:pt>
                  <c:pt idx="212">
                    <c:v>0.58975453575240122</c:v>
                  </c:pt>
                  <c:pt idx="213">
                    <c:v>0.25794979079497909</c:v>
                  </c:pt>
                  <c:pt idx="214">
                    <c:v>0.11843202668890743</c:v>
                  </c:pt>
                  <c:pt idx="215">
                    <c:v>2.5012892180119226</c:v>
                  </c:pt>
                  <c:pt idx="216">
                    <c:v>2.8876796714579056</c:v>
                  </c:pt>
                  <c:pt idx="217">
                    <c:v>1.693877551020408</c:v>
                  </c:pt>
                  <c:pt idx="218">
                    <c:v>1.6639511201629327</c:v>
                  </c:pt>
                  <c:pt idx="219">
                    <c:v>0.45618661257606496</c:v>
                  </c:pt>
                  <c:pt idx="220">
                    <c:v>0.27360774818401939</c:v>
                  </c:pt>
                  <c:pt idx="221">
                    <c:v>2.1064814814814814</c:v>
                  </c:pt>
                  <c:pt idx="222">
                    <c:v>3.8644470868014265E-2</c:v>
                  </c:pt>
                  <c:pt idx="223">
                    <c:v>0.49259332411613677</c:v>
                  </c:pt>
                  <c:pt idx="224">
                    <c:v>0.28058823529411769</c:v>
                  </c:pt>
                  <c:pt idx="225">
                    <c:v>1.5343511450381679</c:v>
                  </c:pt>
                  <c:pt idx="226">
                    <c:v>9.5533980582524269E-2</c:v>
                  </c:pt>
                  <c:pt idx="227">
                    <c:v>0.13764478764478763</c:v>
                  </c:pt>
                  <c:pt idx="228">
                    <c:v>1.8268679533728265</c:v>
                  </c:pt>
                  <c:pt idx="229">
                    <c:v>1.2074003795066415</c:v>
                  </c:pt>
                  <c:pt idx="230">
                    <c:v>0.12070240295748615</c:v>
                  </c:pt>
                  <c:pt idx="231">
                    <c:v>1.552909090909091</c:v>
                  </c:pt>
                  <c:pt idx="232">
                    <c:v>0.27389770723104051</c:v>
                  </c:pt>
                  <c:pt idx="233">
                    <c:v>0.80929824561403507</c:v>
                  </c:pt>
                  <c:pt idx="234">
                    <c:v>0.5419660066584896</c:v>
                  </c:pt>
                  <c:pt idx="235">
                    <c:v>2.422372881355932</c:v>
                  </c:pt>
                  <c:pt idx="236">
                    <c:v>0.27813950382316605</c:v>
                  </c:pt>
                  <c:pt idx="237">
                    <c:v>0.21402337228714524</c:v>
                  </c:pt>
                  <c:pt idx="238">
                    <c:v>1.5001636661211128</c:v>
                  </c:pt>
                  <c:pt idx="239">
                    <c:v>7.9898137832245739E-2</c:v>
                  </c:pt>
                  <c:pt idx="240">
                    <c:v>0.2668253968253968</c:v>
                  </c:pt>
                  <c:pt idx="241">
                    <c:v>1.234920634920635</c:v>
                  </c:pt>
                  <c:pt idx="242">
                    <c:v>0.79045454545454541</c:v>
                  </c:pt>
                  <c:pt idx="243">
                    <c:v>0.85650224215246629</c:v>
                  </c:pt>
                  <c:pt idx="244">
                    <c:v>1.0555555555555556</c:v>
                  </c:pt>
                  <c:pt idx="245">
                    <c:v>0.72964480874316939</c:v>
                  </c:pt>
                  <c:pt idx="246">
                    <c:v>6.011049723756906E-2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Sheet1!$D$2:$D$248</c:f>
              <c:numCache>
                <c:formatCode>General</c:formatCode>
                <c:ptCount val="247"/>
                <c:pt idx="0">
                  <c:v>1.117</c:v>
                </c:pt>
                <c:pt idx="1">
                  <c:v>1.1379999999999999</c:v>
                </c:pt>
                <c:pt idx="2">
                  <c:v>1.3129999999999999</c:v>
                </c:pt>
                <c:pt idx="3">
                  <c:v>1.34</c:v>
                </c:pt>
                <c:pt idx="4">
                  <c:v>1.3463000000000001</c:v>
                </c:pt>
                <c:pt idx="5">
                  <c:v>1.347</c:v>
                </c:pt>
                <c:pt idx="6">
                  <c:v>1.3559999999999999</c:v>
                </c:pt>
                <c:pt idx="7">
                  <c:v>1.4219999999999999</c:v>
                </c:pt>
                <c:pt idx="8">
                  <c:v>1.4791000000000001</c:v>
                </c:pt>
                <c:pt idx="9">
                  <c:v>1.49</c:v>
                </c:pt>
                <c:pt idx="10">
                  <c:v>1.54</c:v>
                </c:pt>
                <c:pt idx="11">
                  <c:v>1.542</c:v>
                </c:pt>
                <c:pt idx="12">
                  <c:v>1.544</c:v>
                </c:pt>
                <c:pt idx="13">
                  <c:v>1.5470000000000002</c:v>
                </c:pt>
                <c:pt idx="14">
                  <c:v>1.5529999999999999</c:v>
                </c:pt>
                <c:pt idx="15">
                  <c:v>1.5569999999999999</c:v>
                </c:pt>
                <c:pt idx="16">
                  <c:v>1.5699999999999998</c:v>
                </c:pt>
                <c:pt idx="17">
                  <c:v>1.593</c:v>
                </c:pt>
                <c:pt idx="18">
                  <c:v>1.6059999999999999</c:v>
                </c:pt>
                <c:pt idx="19">
                  <c:v>1.645</c:v>
                </c:pt>
                <c:pt idx="20">
                  <c:v>1.6539999999999999</c:v>
                </c:pt>
                <c:pt idx="21">
                  <c:v>1.6890000000000001</c:v>
                </c:pt>
                <c:pt idx="22">
                  <c:v>1.7029999999999998</c:v>
                </c:pt>
                <c:pt idx="23">
                  <c:v>1.714</c:v>
                </c:pt>
                <c:pt idx="24">
                  <c:v>1.7170000000000001</c:v>
                </c:pt>
                <c:pt idx="25">
                  <c:v>1.718</c:v>
                </c:pt>
                <c:pt idx="26">
                  <c:v>1.7250000000000001</c:v>
                </c:pt>
                <c:pt idx="27">
                  <c:v>1.736</c:v>
                </c:pt>
                <c:pt idx="28">
                  <c:v>1.76</c:v>
                </c:pt>
                <c:pt idx="29">
                  <c:v>1.7930000000000001</c:v>
                </c:pt>
                <c:pt idx="30">
                  <c:v>1.8</c:v>
                </c:pt>
                <c:pt idx="31">
                  <c:v>1.8035000000000001</c:v>
                </c:pt>
                <c:pt idx="32">
                  <c:v>1.81</c:v>
                </c:pt>
                <c:pt idx="33">
                  <c:v>1.8199999999999998</c:v>
                </c:pt>
                <c:pt idx="34">
                  <c:v>1.8199999999999998</c:v>
                </c:pt>
                <c:pt idx="35">
                  <c:v>1.827</c:v>
                </c:pt>
                <c:pt idx="36">
                  <c:v>1.8380000000000001</c:v>
                </c:pt>
                <c:pt idx="37">
                  <c:v>1.8399999999999999</c:v>
                </c:pt>
                <c:pt idx="38">
                  <c:v>1.8860000000000001</c:v>
                </c:pt>
                <c:pt idx="39">
                  <c:v>1.889</c:v>
                </c:pt>
                <c:pt idx="40">
                  <c:v>1.903</c:v>
                </c:pt>
                <c:pt idx="41">
                  <c:v>1.915</c:v>
                </c:pt>
                <c:pt idx="42">
                  <c:v>1.92</c:v>
                </c:pt>
                <c:pt idx="43">
                  <c:v>1.9370000000000001</c:v>
                </c:pt>
                <c:pt idx="44">
                  <c:v>1.9370000000000001</c:v>
                </c:pt>
                <c:pt idx="45">
                  <c:v>1.97</c:v>
                </c:pt>
                <c:pt idx="46">
                  <c:v>1.9710000000000001</c:v>
                </c:pt>
                <c:pt idx="47">
                  <c:v>2.0300000000000002</c:v>
                </c:pt>
                <c:pt idx="48">
                  <c:v>2.0590000000000002</c:v>
                </c:pt>
                <c:pt idx="49">
                  <c:v>2.06</c:v>
                </c:pt>
                <c:pt idx="50">
                  <c:v>2.0629999999999997</c:v>
                </c:pt>
                <c:pt idx="51">
                  <c:v>2.0700000000000003</c:v>
                </c:pt>
                <c:pt idx="52">
                  <c:v>2.0920000000000001</c:v>
                </c:pt>
                <c:pt idx="53">
                  <c:v>2.1</c:v>
                </c:pt>
                <c:pt idx="54">
                  <c:v>2.1175000000000002</c:v>
                </c:pt>
                <c:pt idx="55">
                  <c:v>2.1550000000000002</c:v>
                </c:pt>
                <c:pt idx="56">
                  <c:v>2.1715</c:v>
                </c:pt>
                <c:pt idx="57">
                  <c:v>2.2076000000000002</c:v>
                </c:pt>
                <c:pt idx="58">
                  <c:v>2.21</c:v>
                </c:pt>
                <c:pt idx="59">
                  <c:v>2.2400000000000002</c:v>
                </c:pt>
                <c:pt idx="60">
                  <c:v>2.25</c:v>
                </c:pt>
                <c:pt idx="61">
                  <c:v>2.2610000000000001</c:v>
                </c:pt>
                <c:pt idx="62">
                  <c:v>2.266</c:v>
                </c:pt>
                <c:pt idx="63">
                  <c:v>2.29</c:v>
                </c:pt>
                <c:pt idx="64">
                  <c:v>2.2930000000000001</c:v>
                </c:pt>
                <c:pt idx="65">
                  <c:v>2.3050000000000002</c:v>
                </c:pt>
                <c:pt idx="66">
                  <c:v>2.3140000000000001</c:v>
                </c:pt>
                <c:pt idx="67">
                  <c:v>2.3194999999999997</c:v>
                </c:pt>
                <c:pt idx="68">
                  <c:v>2.3289999999999997</c:v>
                </c:pt>
                <c:pt idx="69">
                  <c:v>2.331</c:v>
                </c:pt>
                <c:pt idx="70">
                  <c:v>2.359</c:v>
                </c:pt>
                <c:pt idx="71">
                  <c:v>2.39</c:v>
                </c:pt>
                <c:pt idx="72">
                  <c:v>2.3940000000000001</c:v>
                </c:pt>
                <c:pt idx="73">
                  <c:v>2.3979999999999997</c:v>
                </c:pt>
                <c:pt idx="74">
                  <c:v>2.4079999999999999</c:v>
                </c:pt>
                <c:pt idx="75">
                  <c:v>2.4089999999999998</c:v>
                </c:pt>
                <c:pt idx="76">
                  <c:v>2.44</c:v>
                </c:pt>
                <c:pt idx="77">
                  <c:v>2.4449999999999998</c:v>
                </c:pt>
                <c:pt idx="78">
                  <c:v>2.452</c:v>
                </c:pt>
                <c:pt idx="79">
                  <c:v>2.4649999999999999</c:v>
                </c:pt>
                <c:pt idx="80">
                  <c:v>2.4900000000000002</c:v>
                </c:pt>
                <c:pt idx="81">
                  <c:v>2.4969999999999999</c:v>
                </c:pt>
                <c:pt idx="82">
                  <c:v>2.5049999999999999</c:v>
                </c:pt>
                <c:pt idx="83">
                  <c:v>2.5099999999999998</c:v>
                </c:pt>
                <c:pt idx="84">
                  <c:v>2.5168999999999997</c:v>
                </c:pt>
                <c:pt idx="85">
                  <c:v>2.52</c:v>
                </c:pt>
                <c:pt idx="86">
                  <c:v>2.532</c:v>
                </c:pt>
                <c:pt idx="87">
                  <c:v>2.5469999999999997</c:v>
                </c:pt>
                <c:pt idx="88">
                  <c:v>2.5489999999999999</c:v>
                </c:pt>
                <c:pt idx="89">
                  <c:v>2.5670000000000002</c:v>
                </c:pt>
                <c:pt idx="90">
                  <c:v>2.6080000000000001</c:v>
                </c:pt>
                <c:pt idx="91">
                  <c:v>2.613</c:v>
                </c:pt>
                <c:pt idx="92">
                  <c:v>2.6398000000000001</c:v>
                </c:pt>
                <c:pt idx="93">
                  <c:v>2.6920000000000002</c:v>
                </c:pt>
                <c:pt idx="94">
                  <c:v>2.71</c:v>
                </c:pt>
                <c:pt idx="95">
                  <c:v>2.7199999999999998</c:v>
                </c:pt>
                <c:pt idx="96">
                  <c:v>2.722</c:v>
                </c:pt>
                <c:pt idx="97">
                  <c:v>2.7270000000000003</c:v>
                </c:pt>
                <c:pt idx="98">
                  <c:v>2.7279999999999998</c:v>
                </c:pt>
                <c:pt idx="99">
                  <c:v>2.7492999999999999</c:v>
                </c:pt>
                <c:pt idx="100">
                  <c:v>2.758</c:v>
                </c:pt>
                <c:pt idx="101">
                  <c:v>2.77</c:v>
                </c:pt>
                <c:pt idx="102">
                  <c:v>2.7729999999999997</c:v>
                </c:pt>
                <c:pt idx="103">
                  <c:v>2.798</c:v>
                </c:pt>
                <c:pt idx="104">
                  <c:v>2.8580000000000001</c:v>
                </c:pt>
                <c:pt idx="105">
                  <c:v>2.8600000000000003</c:v>
                </c:pt>
                <c:pt idx="106">
                  <c:v>2.87</c:v>
                </c:pt>
                <c:pt idx="107">
                  <c:v>2.8835999999999999</c:v>
                </c:pt>
                <c:pt idx="108">
                  <c:v>2.9489999999999998</c:v>
                </c:pt>
                <c:pt idx="109">
                  <c:v>2.95</c:v>
                </c:pt>
                <c:pt idx="110">
                  <c:v>2.9539999999999997</c:v>
                </c:pt>
                <c:pt idx="111">
                  <c:v>2.96</c:v>
                </c:pt>
                <c:pt idx="112">
                  <c:v>2.9670000000000001</c:v>
                </c:pt>
                <c:pt idx="113">
                  <c:v>2.968</c:v>
                </c:pt>
                <c:pt idx="114">
                  <c:v>2.9980000000000002</c:v>
                </c:pt>
                <c:pt idx="115">
                  <c:v>3.01</c:v>
                </c:pt>
                <c:pt idx="116">
                  <c:v>3.01</c:v>
                </c:pt>
                <c:pt idx="117">
                  <c:v>3.04</c:v>
                </c:pt>
                <c:pt idx="118">
                  <c:v>3.06</c:v>
                </c:pt>
                <c:pt idx="119">
                  <c:v>3.0857999999999999</c:v>
                </c:pt>
                <c:pt idx="120">
                  <c:v>3.0870000000000002</c:v>
                </c:pt>
                <c:pt idx="121">
                  <c:v>3.0880000000000001</c:v>
                </c:pt>
                <c:pt idx="122">
                  <c:v>3.0920000000000001</c:v>
                </c:pt>
                <c:pt idx="123">
                  <c:v>3.1</c:v>
                </c:pt>
                <c:pt idx="124">
                  <c:v>3.1059999999999999</c:v>
                </c:pt>
                <c:pt idx="125">
                  <c:v>3.17</c:v>
                </c:pt>
                <c:pt idx="126">
                  <c:v>3.198</c:v>
                </c:pt>
                <c:pt idx="127">
                  <c:v>3.2</c:v>
                </c:pt>
                <c:pt idx="128">
                  <c:v>3.2</c:v>
                </c:pt>
                <c:pt idx="129">
                  <c:v>3.25</c:v>
                </c:pt>
                <c:pt idx="130">
                  <c:v>3.2970000000000002</c:v>
                </c:pt>
                <c:pt idx="131">
                  <c:v>3.298</c:v>
                </c:pt>
                <c:pt idx="132">
                  <c:v>3.31</c:v>
                </c:pt>
                <c:pt idx="133">
                  <c:v>3.33</c:v>
                </c:pt>
                <c:pt idx="134">
                  <c:v>3.3384</c:v>
                </c:pt>
                <c:pt idx="135">
                  <c:v>3.339</c:v>
                </c:pt>
                <c:pt idx="136">
                  <c:v>3.3460000000000001</c:v>
                </c:pt>
                <c:pt idx="137">
                  <c:v>3.3519999999999999</c:v>
                </c:pt>
                <c:pt idx="138">
                  <c:v>3.3580000000000001</c:v>
                </c:pt>
                <c:pt idx="139">
                  <c:v>3.3660000000000001</c:v>
                </c:pt>
                <c:pt idx="140">
                  <c:v>3.3740000000000001</c:v>
                </c:pt>
                <c:pt idx="141">
                  <c:v>3.38</c:v>
                </c:pt>
                <c:pt idx="142">
                  <c:v>3.4089999999999998</c:v>
                </c:pt>
                <c:pt idx="143">
                  <c:v>3.4296000000000002</c:v>
                </c:pt>
                <c:pt idx="144">
                  <c:v>3.43</c:v>
                </c:pt>
                <c:pt idx="145">
                  <c:v>3.43</c:v>
                </c:pt>
                <c:pt idx="146">
                  <c:v>3.45</c:v>
                </c:pt>
                <c:pt idx="147">
                  <c:v>3.452</c:v>
                </c:pt>
                <c:pt idx="148">
                  <c:v>3.452</c:v>
                </c:pt>
                <c:pt idx="149">
                  <c:v>3.4649999999999999</c:v>
                </c:pt>
                <c:pt idx="150">
                  <c:v>3.4689999999999999</c:v>
                </c:pt>
                <c:pt idx="151">
                  <c:v>3.4870000000000001</c:v>
                </c:pt>
                <c:pt idx="152">
                  <c:v>3.4996</c:v>
                </c:pt>
                <c:pt idx="153">
                  <c:v>3.5272999999999999</c:v>
                </c:pt>
                <c:pt idx="154">
                  <c:v>3.5390000000000001</c:v>
                </c:pt>
                <c:pt idx="155">
                  <c:v>3.59</c:v>
                </c:pt>
                <c:pt idx="156">
                  <c:v>3.609</c:v>
                </c:pt>
                <c:pt idx="157">
                  <c:v>3.6147</c:v>
                </c:pt>
                <c:pt idx="158">
                  <c:v>3.6208</c:v>
                </c:pt>
                <c:pt idx="159">
                  <c:v>3.625</c:v>
                </c:pt>
                <c:pt idx="160">
                  <c:v>3.641</c:v>
                </c:pt>
                <c:pt idx="161">
                  <c:v>3.6709999999999998</c:v>
                </c:pt>
                <c:pt idx="162">
                  <c:v>3.69</c:v>
                </c:pt>
                <c:pt idx="163">
                  <c:v>3.6920000000000002</c:v>
                </c:pt>
                <c:pt idx="164">
                  <c:v>3.71</c:v>
                </c:pt>
                <c:pt idx="165">
                  <c:v>3.71</c:v>
                </c:pt>
                <c:pt idx="166">
                  <c:v>3.73</c:v>
                </c:pt>
                <c:pt idx="167">
                  <c:v>3.7370000000000001</c:v>
                </c:pt>
                <c:pt idx="168">
                  <c:v>3.7519999999999998</c:v>
                </c:pt>
                <c:pt idx="169">
                  <c:v>3.77</c:v>
                </c:pt>
                <c:pt idx="170">
                  <c:v>3.8130000000000002</c:v>
                </c:pt>
                <c:pt idx="171">
                  <c:v>3.823</c:v>
                </c:pt>
                <c:pt idx="172">
                  <c:v>3.83</c:v>
                </c:pt>
                <c:pt idx="173">
                  <c:v>3.855</c:v>
                </c:pt>
                <c:pt idx="174">
                  <c:v>3.8759999999999999</c:v>
                </c:pt>
                <c:pt idx="175">
                  <c:v>3.8929999999999998</c:v>
                </c:pt>
                <c:pt idx="176">
                  <c:v>3.9</c:v>
                </c:pt>
                <c:pt idx="177">
                  <c:v>3.903</c:v>
                </c:pt>
                <c:pt idx="178">
                  <c:v>3.9380000000000002</c:v>
                </c:pt>
                <c:pt idx="179">
                  <c:v>3.9430000000000001</c:v>
                </c:pt>
                <c:pt idx="180">
                  <c:v>3.9929999999999999</c:v>
                </c:pt>
                <c:pt idx="181">
                  <c:v>4</c:v>
                </c:pt>
                <c:pt idx="182">
                  <c:v>4</c:v>
                </c:pt>
                <c:pt idx="183">
                  <c:v>4.0359999999999996</c:v>
                </c:pt>
                <c:pt idx="184">
                  <c:v>4.0760000000000005</c:v>
                </c:pt>
                <c:pt idx="185">
                  <c:v>4.0819999999999999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4.1400000000000006</c:v>
                </c:pt>
                <c:pt idx="189">
                  <c:v>4.1516000000000002</c:v>
                </c:pt>
                <c:pt idx="190">
                  <c:v>4.2</c:v>
                </c:pt>
                <c:pt idx="191">
                  <c:v>4.2080000000000002</c:v>
                </c:pt>
                <c:pt idx="192">
                  <c:v>4.21</c:v>
                </c:pt>
                <c:pt idx="193">
                  <c:v>4.24</c:v>
                </c:pt>
                <c:pt idx="194">
                  <c:v>4.26</c:v>
                </c:pt>
                <c:pt idx="195">
                  <c:v>4.3499999999999996</c:v>
                </c:pt>
                <c:pt idx="196">
                  <c:v>4.3499999999999996</c:v>
                </c:pt>
                <c:pt idx="197">
                  <c:v>4.3499999999999996</c:v>
                </c:pt>
                <c:pt idx="198">
                  <c:v>4.3550000000000004</c:v>
                </c:pt>
                <c:pt idx="199">
                  <c:v>4.3599999999999994</c:v>
                </c:pt>
                <c:pt idx="200">
                  <c:v>4.3765000000000001</c:v>
                </c:pt>
                <c:pt idx="201">
                  <c:v>4.3849999999999998</c:v>
                </c:pt>
                <c:pt idx="202">
                  <c:v>4.43</c:v>
                </c:pt>
                <c:pt idx="203">
                  <c:v>4.4399999999999995</c:v>
                </c:pt>
                <c:pt idx="204">
                  <c:v>4.5</c:v>
                </c:pt>
                <c:pt idx="205">
                  <c:v>4.5030000000000001</c:v>
                </c:pt>
                <c:pt idx="206">
                  <c:v>4.51</c:v>
                </c:pt>
                <c:pt idx="207">
                  <c:v>4.5199999999999996</c:v>
                </c:pt>
                <c:pt idx="208">
                  <c:v>4.5299999999999994</c:v>
                </c:pt>
                <c:pt idx="209">
                  <c:v>4.5999999999999996</c:v>
                </c:pt>
                <c:pt idx="210">
                  <c:v>4.6259999999999994</c:v>
                </c:pt>
                <c:pt idx="211">
                  <c:v>4.6500000000000004</c:v>
                </c:pt>
                <c:pt idx="212">
                  <c:v>4.6850000000000005</c:v>
                </c:pt>
                <c:pt idx="213">
                  <c:v>4.7799999999999994</c:v>
                </c:pt>
                <c:pt idx="214">
                  <c:v>4.7959999999999994</c:v>
                </c:pt>
                <c:pt idx="215">
                  <c:v>4.8479000000000001</c:v>
                </c:pt>
                <c:pt idx="216">
                  <c:v>4.87</c:v>
                </c:pt>
                <c:pt idx="217">
                  <c:v>4.9000000000000004</c:v>
                </c:pt>
                <c:pt idx="218">
                  <c:v>4.91</c:v>
                </c:pt>
                <c:pt idx="219">
                  <c:v>4.93</c:v>
                </c:pt>
                <c:pt idx="220">
                  <c:v>4.9559999999999995</c:v>
                </c:pt>
                <c:pt idx="221">
                  <c:v>4.968</c:v>
                </c:pt>
                <c:pt idx="222">
                  <c:v>5.0460000000000003</c:v>
                </c:pt>
                <c:pt idx="223">
                  <c:v>5.0629999999999997</c:v>
                </c:pt>
                <c:pt idx="224">
                  <c:v>5.0999999999999996</c:v>
                </c:pt>
                <c:pt idx="225">
                  <c:v>5.109</c:v>
                </c:pt>
                <c:pt idx="226">
                  <c:v>5.15</c:v>
                </c:pt>
                <c:pt idx="227">
                  <c:v>5.18</c:v>
                </c:pt>
                <c:pt idx="228">
                  <c:v>5.2329999999999997</c:v>
                </c:pt>
                <c:pt idx="229">
                  <c:v>5.27</c:v>
                </c:pt>
                <c:pt idx="230">
                  <c:v>5.41</c:v>
                </c:pt>
                <c:pt idx="231">
                  <c:v>5.5</c:v>
                </c:pt>
                <c:pt idx="232">
                  <c:v>5.67</c:v>
                </c:pt>
                <c:pt idx="233">
                  <c:v>5.7</c:v>
                </c:pt>
                <c:pt idx="234">
                  <c:v>5.7069999999999999</c:v>
                </c:pt>
                <c:pt idx="235">
                  <c:v>5.9</c:v>
                </c:pt>
                <c:pt idx="236">
                  <c:v>5.9897999999999998</c:v>
                </c:pt>
                <c:pt idx="237">
                  <c:v>5.99</c:v>
                </c:pt>
                <c:pt idx="238">
                  <c:v>6.11</c:v>
                </c:pt>
                <c:pt idx="239">
                  <c:v>6.2830000000000004</c:v>
                </c:pt>
                <c:pt idx="240">
                  <c:v>6.3</c:v>
                </c:pt>
                <c:pt idx="241">
                  <c:v>6.3</c:v>
                </c:pt>
                <c:pt idx="242">
                  <c:v>6.6</c:v>
                </c:pt>
                <c:pt idx="243">
                  <c:v>6.9130000000000003</c:v>
                </c:pt>
                <c:pt idx="244">
                  <c:v>7.2</c:v>
                </c:pt>
                <c:pt idx="245">
                  <c:v>7.32</c:v>
                </c:pt>
                <c:pt idx="246">
                  <c:v>9.0500000000000007</c:v>
                </c:pt>
              </c:numCache>
            </c:numRef>
          </c:xVal>
          <c:yVal>
            <c:numRef>
              <c:f>Sheet1!$P$2:$P$248</c:f>
              <c:numCache>
                <c:formatCode>0.000</c:formatCode>
                <c:ptCount val="247"/>
                <c:pt idx="0">
                  <c:v>2.2059086839749327</c:v>
                </c:pt>
                <c:pt idx="1">
                  <c:v>38.045694200351498</c:v>
                </c:pt>
                <c:pt idx="2">
                  <c:v>22.994668697638996</c:v>
                </c:pt>
                <c:pt idx="3">
                  <c:v>23.92835820895522</c:v>
                </c:pt>
                <c:pt idx="4">
                  <c:v>7.6060313451682386</c:v>
                </c:pt>
                <c:pt idx="5">
                  <c:v>96.582034149962894</c:v>
                </c:pt>
                <c:pt idx="6">
                  <c:v>3.5398230088495582E-2</c:v>
                </c:pt>
                <c:pt idx="7">
                  <c:v>27.701828410689171</c:v>
                </c:pt>
                <c:pt idx="8">
                  <c:v>5.4303292542762485</c:v>
                </c:pt>
                <c:pt idx="9">
                  <c:v>3.7476510067114095</c:v>
                </c:pt>
                <c:pt idx="10">
                  <c:v>18.150649350649353</c:v>
                </c:pt>
                <c:pt idx="11">
                  <c:v>16.705577172503244</c:v>
                </c:pt>
                <c:pt idx="12">
                  <c:v>2.1865284974093262</c:v>
                </c:pt>
                <c:pt idx="13">
                  <c:v>0.35164835164835162</c:v>
                </c:pt>
                <c:pt idx="14">
                  <c:v>9.3960077269800397</c:v>
                </c:pt>
                <c:pt idx="15">
                  <c:v>138.49197174052665</c:v>
                </c:pt>
                <c:pt idx="16">
                  <c:v>0.71337579617834412</c:v>
                </c:pt>
                <c:pt idx="17">
                  <c:v>8.1155053358443201</c:v>
                </c:pt>
                <c:pt idx="18">
                  <c:v>3.2577833125778337</c:v>
                </c:pt>
                <c:pt idx="19">
                  <c:v>8.909422492401216</c:v>
                </c:pt>
                <c:pt idx="20">
                  <c:v>14.200725513905683</c:v>
                </c:pt>
                <c:pt idx="21">
                  <c:v>13.698046181172291</c:v>
                </c:pt>
                <c:pt idx="22">
                  <c:v>19.091015854374636</c:v>
                </c:pt>
                <c:pt idx="23">
                  <c:v>27.285880980163363</c:v>
                </c:pt>
                <c:pt idx="24">
                  <c:v>0.25160163075131042</c:v>
                </c:pt>
                <c:pt idx="25">
                  <c:v>0.24214202561117579</c:v>
                </c:pt>
                <c:pt idx="26">
                  <c:v>52.220289855072465</c:v>
                </c:pt>
                <c:pt idx="27">
                  <c:v>29.25345622119816</c:v>
                </c:pt>
                <c:pt idx="28">
                  <c:v>3.0272727272727278</c:v>
                </c:pt>
                <c:pt idx="29">
                  <c:v>134.05019520356944</c:v>
                </c:pt>
                <c:pt idx="30">
                  <c:v>12.346666666666668</c:v>
                </c:pt>
                <c:pt idx="31">
                  <c:v>0.55891322428611034</c:v>
                </c:pt>
                <c:pt idx="32">
                  <c:v>53.233149171270725</c:v>
                </c:pt>
                <c:pt idx="33">
                  <c:v>0.87032967032967046</c:v>
                </c:pt>
                <c:pt idx="34">
                  <c:v>4.1582417582417586</c:v>
                </c:pt>
                <c:pt idx="35">
                  <c:v>5.2545155993431861E-2</c:v>
                </c:pt>
                <c:pt idx="36">
                  <c:v>18.420021762785638</c:v>
                </c:pt>
                <c:pt idx="37">
                  <c:v>33.582608695652176</c:v>
                </c:pt>
                <c:pt idx="38">
                  <c:v>5.7857900318133622</c:v>
                </c:pt>
                <c:pt idx="39">
                  <c:v>31.008999470619379</c:v>
                </c:pt>
                <c:pt idx="40">
                  <c:v>0.12611665790856544</c:v>
                </c:pt>
                <c:pt idx="41">
                  <c:v>8.7979112271540458</c:v>
                </c:pt>
                <c:pt idx="42">
                  <c:v>19.991666666666667</c:v>
                </c:pt>
                <c:pt idx="43">
                  <c:v>13.373257614868354</c:v>
                </c:pt>
                <c:pt idx="44">
                  <c:v>0.90862157976251945</c:v>
                </c:pt>
                <c:pt idx="45">
                  <c:v>27.736040609137053</c:v>
                </c:pt>
                <c:pt idx="46">
                  <c:v>0.7955352612886859</c:v>
                </c:pt>
                <c:pt idx="47">
                  <c:v>12.32758620689655</c:v>
                </c:pt>
                <c:pt idx="48">
                  <c:v>4.1728994657600778</c:v>
                </c:pt>
                <c:pt idx="49">
                  <c:v>8.5592233009708742</c:v>
                </c:pt>
                <c:pt idx="50">
                  <c:v>2.7610276296655361</c:v>
                </c:pt>
                <c:pt idx="51">
                  <c:v>4.1198067632850242</c:v>
                </c:pt>
                <c:pt idx="52">
                  <c:v>23.70172084130019</c:v>
                </c:pt>
                <c:pt idx="53">
                  <c:v>0.79999999999999993</c:v>
                </c:pt>
                <c:pt idx="54">
                  <c:v>21.308146399055488</c:v>
                </c:pt>
                <c:pt idx="55">
                  <c:v>1.1730858468677492</c:v>
                </c:pt>
                <c:pt idx="56">
                  <c:v>14.802670964770895</c:v>
                </c:pt>
                <c:pt idx="57">
                  <c:v>2.9570574379416557</c:v>
                </c:pt>
                <c:pt idx="58">
                  <c:v>6.161085972850679</c:v>
                </c:pt>
                <c:pt idx="59">
                  <c:v>12.735714285714284</c:v>
                </c:pt>
                <c:pt idx="60">
                  <c:v>1.2657777777777777</c:v>
                </c:pt>
                <c:pt idx="61">
                  <c:v>10.232640424590889</c:v>
                </c:pt>
                <c:pt idx="62">
                  <c:v>10.570167696381288</c:v>
                </c:pt>
                <c:pt idx="63">
                  <c:v>5.4288209606986904</c:v>
                </c:pt>
                <c:pt idx="64">
                  <c:v>3.7051897078063671</c:v>
                </c:pt>
                <c:pt idx="65">
                  <c:v>12.147505422993492</c:v>
                </c:pt>
                <c:pt idx="66">
                  <c:v>3.2290406222990495</c:v>
                </c:pt>
                <c:pt idx="67">
                  <c:v>1.3244233671049797</c:v>
                </c:pt>
                <c:pt idx="68">
                  <c:v>3.8677544010304854</c:v>
                </c:pt>
                <c:pt idx="69">
                  <c:v>0.65208065208065213</c:v>
                </c:pt>
                <c:pt idx="70">
                  <c:v>21.466723187791438</c:v>
                </c:pt>
                <c:pt idx="71">
                  <c:v>3.2937238493723848</c:v>
                </c:pt>
                <c:pt idx="72">
                  <c:v>5.3467000835421885E-2</c:v>
                </c:pt>
                <c:pt idx="73">
                  <c:v>9.8682235195996686</c:v>
                </c:pt>
                <c:pt idx="74">
                  <c:v>81.295681063122913</c:v>
                </c:pt>
                <c:pt idx="75">
                  <c:v>0.75051888750518891</c:v>
                </c:pt>
                <c:pt idx="76">
                  <c:v>6.2885245901639344</c:v>
                </c:pt>
                <c:pt idx="77">
                  <c:v>4.0768916155419221</c:v>
                </c:pt>
                <c:pt idx="78">
                  <c:v>5.9902120717781413</c:v>
                </c:pt>
                <c:pt idx="79">
                  <c:v>21.523732251521299</c:v>
                </c:pt>
                <c:pt idx="80">
                  <c:v>10.204016064257027</c:v>
                </c:pt>
                <c:pt idx="81">
                  <c:v>10.104925911093313</c:v>
                </c:pt>
                <c:pt idx="82">
                  <c:v>18.727345309381239</c:v>
                </c:pt>
                <c:pt idx="83">
                  <c:v>4.2836653386454193</c:v>
                </c:pt>
                <c:pt idx="84">
                  <c:v>1.8435376852477254</c:v>
                </c:pt>
                <c:pt idx="85">
                  <c:v>3.2380952380952381</c:v>
                </c:pt>
                <c:pt idx="86">
                  <c:v>13.447077409162718</c:v>
                </c:pt>
                <c:pt idx="87">
                  <c:v>4.4601491951315273</c:v>
                </c:pt>
                <c:pt idx="88">
                  <c:v>29.351118085523737</c:v>
                </c:pt>
                <c:pt idx="89">
                  <c:v>28.428515777171793</c:v>
                </c:pt>
                <c:pt idx="90">
                  <c:v>12.208588957055214</c:v>
                </c:pt>
                <c:pt idx="91">
                  <c:v>1.1144278606965174</c:v>
                </c:pt>
                <c:pt idx="92">
                  <c:v>2.6971740283354797</c:v>
                </c:pt>
                <c:pt idx="93">
                  <c:v>17.7890044576523</c:v>
                </c:pt>
                <c:pt idx="94">
                  <c:v>3.2</c:v>
                </c:pt>
                <c:pt idx="95">
                  <c:v>0.72352941176470598</c:v>
                </c:pt>
                <c:pt idx="96">
                  <c:v>20.255694342395298</c:v>
                </c:pt>
                <c:pt idx="97">
                  <c:v>20.013201320132012</c:v>
                </c:pt>
                <c:pt idx="98">
                  <c:v>6.7155425219941352</c:v>
                </c:pt>
                <c:pt idx="99">
                  <c:v>2.1358163896264504</c:v>
                </c:pt>
                <c:pt idx="100">
                  <c:v>1.937635968092821</c:v>
                </c:pt>
                <c:pt idx="101">
                  <c:v>4.0953068592057766</c:v>
                </c:pt>
                <c:pt idx="102">
                  <c:v>11.609087630724847</c:v>
                </c:pt>
                <c:pt idx="103">
                  <c:v>1.9385275196568978</c:v>
                </c:pt>
                <c:pt idx="104">
                  <c:v>116.06997900629811</c:v>
                </c:pt>
                <c:pt idx="105">
                  <c:v>21.717482517482516</c:v>
                </c:pt>
                <c:pt idx="106">
                  <c:v>5.1233449477351911</c:v>
                </c:pt>
                <c:pt idx="107">
                  <c:v>2.5357192398390902</c:v>
                </c:pt>
                <c:pt idx="108">
                  <c:v>8.4693116310613767</c:v>
                </c:pt>
                <c:pt idx="109">
                  <c:v>2.6142372881355929</c:v>
                </c:pt>
                <c:pt idx="110">
                  <c:v>1.8794854434664863</c:v>
                </c:pt>
                <c:pt idx="111">
                  <c:v>1.6486486486486485</c:v>
                </c:pt>
                <c:pt idx="112">
                  <c:v>37.511290866194813</c:v>
                </c:pt>
                <c:pt idx="113">
                  <c:v>3.5741239892183287</c:v>
                </c:pt>
                <c:pt idx="114">
                  <c:v>47.621080720480322</c:v>
                </c:pt>
                <c:pt idx="115">
                  <c:v>35.561461794019934</c:v>
                </c:pt>
                <c:pt idx="116">
                  <c:v>42.073089700996682</c:v>
                </c:pt>
                <c:pt idx="117">
                  <c:v>1.2894736842105263</c:v>
                </c:pt>
                <c:pt idx="118">
                  <c:v>2.949019607843137</c:v>
                </c:pt>
                <c:pt idx="119">
                  <c:v>47.749044008036819</c:v>
                </c:pt>
                <c:pt idx="120">
                  <c:v>5.9241982507288622</c:v>
                </c:pt>
                <c:pt idx="121">
                  <c:v>7.652849740932643</c:v>
                </c:pt>
                <c:pt idx="122">
                  <c:v>6.0388098318240617</c:v>
                </c:pt>
                <c:pt idx="123">
                  <c:v>33.13548387096774</c:v>
                </c:pt>
                <c:pt idx="124">
                  <c:v>1.4372182871860917</c:v>
                </c:pt>
                <c:pt idx="125">
                  <c:v>1.0649842271293375</c:v>
                </c:pt>
                <c:pt idx="126">
                  <c:v>0.44027517198248906</c:v>
                </c:pt>
                <c:pt idx="127">
                  <c:v>2.27</c:v>
                </c:pt>
                <c:pt idx="128">
                  <c:v>3.4200000000000004</c:v>
                </c:pt>
                <c:pt idx="129">
                  <c:v>1.5310769230769232</c:v>
                </c:pt>
                <c:pt idx="130">
                  <c:v>2.261449802851077</c:v>
                </c:pt>
                <c:pt idx="131">
                  <c:v>1.8823529411764706</c:v>
                </c:pt>
                <c:pt idx="132">
                  <c:v>0.53172205438066467</c:v>
                </c:pt>
                <c:pt idx="133">
                  <c:v>11.03183183183183</c:v>
                </c:pt>
                <c:pt idx="134">
                  <c:v>79.003115264797515</c:v>
                </c:pt>
                <c:pt idx="135">
                  <c:v>2.4678047319556753</c:v>
                </c:pt>
                <c:pt idx="136">
                  <c:v>6.9336521219366398</c:v>
                </c:pt>
                <c:pt idx="137">
                  <c:v>9.1885441527446314</c:v>
                </c:pt>
                <c:pt idx="138">
                  <c:v>1.03394877903514</c:v>
                </c:pt>
                <c:pt idx="139">
                  <c:v>39.871657754010698</c:v>
                </c:pt>
                <c:pt idx="140">
                  <c:v>22.420865441612328</c:v>
                </c:pt>
                <c:pt idx="141">
                  <c:v>55.166863905325442</c:v>
                </c:pt>
                <c:pt idx="142">
                  <c:v>29.277794074508655</c:v>
                </c:pt>
                <c:pt idx="143">
                  <c:v>28.938651737811991</c:v>
                </c:pt>
                <c:pt idx="144">
                  <c:v>4.4734693877551015</c:v>
                </c:pt>
                <c:pt idx="145">
                  <c:v>71.402915451895041</c:v>
                </c:pt>
                <c:pt idx="146">
                  <c:v>2.583188405797102</c:v>
                </c:pt>
                <c:pt idx="147">
                  <c:v>7.2027809965237548</c:v>
                </c:pt>
                <c:pt idx="148">
                  <c:v>17.663962920046348</c:v>
                </c:pt>
                <c:pt idx="149">
                  <c:v>11.682539682539684</c:v>
                </c:pt>
                <c:pt idx="150">
                  <c:v>28.669933698472182</c:v>
                </c:pt>
                <c:pt idx="151">
                  <c:v>8.8419845139088054</c:v>
                </c:pt>
                <c:pt idx="152">
                  <c:v>15.937821465310321</c:v>
                </c:pt>
                <c:pt idx="153">
                  <c:v>4.9578998100530152</c:v>
                </c:pt>
                <c:pt idx="154">
                  <c:v>0.75953659225769987</c:v>
                </c:pt>
                <c:pt idx="155">
                  <c:v>0.54818941504178276</c:v>
                </c:pt>
                <c:pt idx="156">
                  <c:v>0.12413410917151567</c:v>
                </c:pt>
                <c:pt idx="157">
                  <c:v>61.017511826707619</c:v>
                </c:pt>
                <c:pt idx="158">
                  <c:v>1.9796730004418912</c:v>
                </c:pt>
                <c:pt idx="159">
                  <c:v>10.319448275862069</c:v>
                </c:pt>
                <c:pt idx="160">
                  <c:v>3.1991211205712715</c:v>
                </c:pt>
                <c:pt idx="161">
                  <c:v>1.9090166167256881</c:v>
                </c:pt>
                <c:pt idx="162">
                  <c:v>12.3319783197832</c:v>
                </c:pt>
                <c:pt idx="163">
                  <c:v>30.933911159263271</c:v>
                </c:pt>
                <c:pt idx="164">
                  <c:v>5.7660377358490562</c:v>
                </c:pt>
                <c:pt idx="165">
                  <c:v>22.201617250673852</c:v>
                </c:pt>
                <c:pt idx="166">
                  <c:v>3.0198391420911528</c:v>
                </c:pt>
                <c:pt idx="167">
                  <c:v>0.68504147712068508</c:v>
                </c:pt>
                <c:pt idx="168">
                  <c:v>3.4840085287846478</c:v>
                </c:pt>
                <c:pt idx="169">
                  <c:v>1.4005305039787801</c:v>
                </c:pt>
                <c:pt idx="170">
                  <c:v>6.2480986100183591</c:v>
                </c:pt>
                <c:pt idx="171">
                  <c:v>3.2937483651582529</c:v>
                </c:pt>
                <c:pt idx="172">
                  <c:v>1.2741514360313315</c:v>
                </c:pt>
                <c:pt idx="173">
                  <c:v>84.449286640726342</c:v>
                </c:pt>
                <c:pt idx="174">
                  <c:v>4.4499484004127972</c:v>
                </c:pt>
                <c:pt idx="175">
                  <c:v>2.8399691754431031</c:v>
                </c:pt>
                <c:pt idx="176">
                  <c:v>6.6133333333333342</c:v>
                </c:pt>
                <c:pt idx="177">
                  <c:v>0.95157571099154503</c:v>
                </c:pt>
                <c:pt idx="178">
                  <c:v>4.3920771965464702</c:v>
                </c:pt>
                <c:pt idx="179">
                  <c:v>2.3210753233578494</c:v>
                </c:pt>
                <c:pt idx="180">
                  <c:v>12.313548710242925</c:v>
                </c:pt>
                <c:pt idx="181">
                  <c:v>13.416</c:v>
                </c:pt>
                <c:pt idx="182">
                  <c:v>15.868</c:v>
                </c:pt>
                <c:pt idx="183">
                  <c:v>5.7443012884043618</c:v>
                </c:pt>
                <c:pt idx="184">
                  <c:v>2.4651619234543669</c:v>
                </c:pt>
                <c:pt idx="185">
                  <c:v>6.4987751102400786</c:v>
                </c:pt>
                <c:pt idx="186">
                  <c:v>23.075121951219515</c:v>
                </c:pt>
                <c:pt idx="187">
                  <c:v>3.6995121951219514</c:v>
                </c:pt>
                <c:pt idx="188">
                  <c:v>8.4444444444444429</c:v>
                </c:pt>
                <c:pt idx="189">
                  <c:v>19.69746603719048</c:v>
                </c:pt>
                <c:pt idx="190">
                  <c:v>1.2571428571428571</c:v>
                </c:pt>
                <c:pt idx="191">
                  <c:v>0.87832699619771859</c:v>
                </c:pt>
                <c:pt idx="192">
                  <c:v>58.994774346793349</c:v>
                </c:pt>
                <c:pt idx="193">
                  <c:v>29.316981132075469</c:v>
                </c:pt>
                <c:pt idx="194">
                  <c:v>11.064788732394367</c:v>
                </c:pt>
                <c:pt idx="195">
                  <c:v>19.277241379310347</c:v>
                </c:pt>
                <c:pt idx="196">
                  <c:v>8.9600000000000009</c:v>
                </c:pt>
                <c:pt idx="197">
                  <c:v>1.5402298850574714</c:v>
                </c:pt>
                <c:pt idx="198">
                  <c:v>4.4307692307692301</c:v>
                </c:pt>
                <c:pt idx="199">
                  <c:v>8.6678899082568819</c:v>
                </c:pt>
                <c:pt idx="200">
                  <c:v>7.0814577859019767</c:v>
                </c:pt>
                <c:pt idx="201">
                  <c:v>4.2581527936145953</c:v>
                </c:pt>
                <c:pt idx="202">
                  <c:v>7.1909706546275407</c:v>
                </c:pt>
                <c:pt idx="203">
                  <c:v>2.8108108108108114</c:v>
                </c:pt>
                <c:pt idx="204">
                  <c:v>6.7662222222222219</c:v>
                </c:pt>
                <c:pt idx="205">
                  <c:v>1.2684876748834111</c:v>
                </c:pt>
                <c:pt idx="206">
                  <c:v>9.9689578713968956</c:v>
                </c:pt>
                <c:pt idx="207">
                  <c:v>2.0814159292035397</c:v>
                </c:pt>
                <c:pt idx="208">
                  <c:v>20.439735099337753</c:v>
                </c:pt>
                <c:pt idx="209">
                  <c:v>22.730434782608697</c:v>
                </c:pt>
                <c:pt idx="210">
                  <c:v>57.760484219628196</c:v>
                </c:pt>
                <c:pt idx="211">
                  <c:v>3.196559139784946</c:v>
                </c:pt>
                <c:pt idx="212">
                  <c:v>4.0059765208110987</c:v>
                </c:pt>
                <c:pt idx="213">
                  <c:v>1.5899581589958161</c:v>
                </c:pt>
                <c:pt idx="214">
                  <c:v>1.3177648040033363</c:v>
                </c:pt>
                <c:pt idx="215">
                  <c:v>11.544792590606242</c:v>
                </c:pt>
                <c:pt idx="216">
                  <c:v>5.2271047227926077</c:v>
                </c:pt>
                <c:pt idx="217">
                  <c:v>21.27673469387755</c:v>
                </c:pt>
                <c:pt idx="218">
                  <c:v>12.627291242362524</c:v>
                </c:pt>
                <c:pt idx="219">
                  <c:v>9.1456389452332676</c:v>
                </c:pt>
                <c:pt idx="220">
                  <c:v>8.2873284907183233</c:v>
                </c:pt>
                <c:pt idx="221">
                  <c:v>13.758454106280194</c:v>
                </c:pt>
                <c:pt idx="222">
                  <c:v>0.46294094332144264</c:v>
                </c:pt>
                <c:pt idx="223">
                  <c:v>2.2658502863914673</c:v>
                </c:pt>
                <c:pt idx="224">
                  <c:v>1.5560784313725493</c:v>
                </c:pt>
                <c:pt idx="225">
                  <c:v>14.806811509101584</c:v>
                </c:pt>
                <c:pt idx="226">
                  <c:v>1.3514563106796116</c:v>
                </c:pt>
                <c:pt idx="227">
                  <c:v>0.73513513513513506</c:v>
                </c:pt>
                <c:pt idx="228">
                  <c:v>6.2189948404356965</c:v>
                </c:pt>
                <c:pt idx="229">
                  <c:v>5.1218216318785581</c:v>
                </c:pt>
                <c:pt idx="230">
                  <c:v>0.95231053604436233</c:v>
                </c:pt>
                <c:pt idx="231">
                  <c:v>12.078545454545456</c:v>
                </c:pt>
                <c:pt idx="232">
                  <c:v>0.88888888888888884</c:v>
                </c:pt>
                <c:pt idx="233">
                  <c:v>2.021052631578947</c:v>
                </c:pt>
                <c:pt idx="234">
                  <c:v>8.4527772910460843</c:v>
                </c:pt>
                <c:pt idx="235">
                  <c:v>22.589830508474577</c:v>
                </c:pt>
                <c:pt idx="236">
                  <c:v>5.0806370830411698</c:v>
                </c:pt>
                <c:pt idx="237">
                  <c:v>1.6614357262103505</c:v>
                </c:pt>
                <c:pt idx="238">
                  <c:v>6.9394435351882153</c:v>
                </c:pt>
                <c:pt idx="239">
                  <c:v>1.4693617698551646</c:v>
                </c:pt>
                <c:pt idx="240">
                  <c:v>1.6355555555555554</c:v>
                </c:pt>
                <c:pt idx="241">
                  <c:v>6.7073015873015871</c:v>
                </c:pt>
                <c:pt idx="242">
                  <c:v>2.3927272727272726</c:v>
                </c:pt>
                <c:pt idx="243">
                  <c:v>10.371184724432227</c:v>
                </c:pt>
                <c:pt idx="244">
                  <c:v>11.861111111111112</c:v>
                </c:pt>
                <c:pt idx="245">
                  <c:v>1.3355191256830599</c:v>
                </c:pt>
                <c:pt idx="246">
                  <c:v>0.53745856353591159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3-4FEB-8110-1B84EEFB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99103"/>
        <c:axId val="1480605759"/>
      </c:scatterChart>
      <c:valAx>
        <c:axId val="14805991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>
                    <a:solidFill>
                      <a:sysClr val="windowText" lastClr="000000"/>
                    </a:solidFill>
                  </a:rPr>
                  <a:t>(1+z)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05759"/>
        <c:crossesAt val="1.0000000000000002E-2"/>
        <c:crossBetween val="midCat"/>
      </c:valAx>
      <c:valAx>
        <c:axId val="148060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 i="0" baseline="0">
                    <a:solidFill>
                      <a:sysClr val="windowText" lastClr="000000"/>
                    </a:solidFill>
                    <a:effectLst/>
                  </a:rPr>
                  <a:t>T50_raw/(1+z)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T90_raw_1plusz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Sheet1!$Q$2:$Q$248</c:f>
                <c:numCache>
                  <c:formatCode>General</c:formatCode>
                  <c:ptCount val="247"/>
                  <c:pt idx="0">
                    <c:v>0.28737690241718888</c:v>
                  </c:pt>
                  <c:pt idx="1">
                    <c:v>3.0008787346221446</c:v>
                  </c:pt>
                  <c:pt idx="2">
                    <c:v>9.7090632140137085</c:v>
                  </c:pt>
                  <c:pt idx="3">
                    <c:v>5.6940298507462677</c:v>
                  </c:pt>
                  <c:pt idx="4">
                    <c:v>3.862437792468246</c:v>
                  </c:pt>
                  <c:pt idx="5">
                    <c:v>31.798069784706758</c:v>
                  </c:pt>
                  <c:pt idx="6">
                    <c:v>2.3598820058997053E-2</c:v>
                  </c:pt>
                  <c:pt idx="7">
                    <c:v>7.0196905766526019</c:v>
                  </c:pt>
                  <c:pt idx="8">
                    <c:v>1.141910621323778</c:v>
                  </c:pt>
                  <c:pt idx="9">
                    <c:v>0.46308724832214765</c:v>
                  </c:pt>
                  <c:pt idx="10">
                    <c:v>0.37987012987012986</c:v>
                  </c:pt>
                  <c:pt idx="11">
                    <c:v>1.1673151750972763</c:v>
                  </c:pt>
                  <c:pt idx="12">
                    <c:v>1.5025906735751293</c:v>
                  </c:pt>
                  <c:pt idx="13">
                    <c:v>0.13574660633484162</c:v>
                  </c:pt>
                  <c:pt idx="14">
                    <c:v>1.4874436574372185</c:v>
                  </c:pt>
                  <c:pt idx="15">
                    <c:v>28.208734746307002</c:v>
                  </c:pt>
                  <c:pt idx="16">
                    <c:v>0.69490445859872618</c:v>
                  </c:pt>
                  <c:pt idx="17">
                    <c:v>4.2780916509730069</c:v>
                  </c:pt>
                  <c:pt idx="18">
                    <c:v>5.0435865504358662E-2</c:v>
                  </c:pt>
                  <c:pt idx="19">
                    <c:v>1.2936170212765958</c:v>
                  </c:pt>
                  <c:pt idx="20">
                    <c:v>6.4848851269649339</c:v>
                  </c:pt>
                  <c:pt idx="21">
                    <c:v>3.7276494967436355</c:v>
                  </c:pt>
                  <c:pt idx="22">
                    <c:v>6.8056371109806229</c:v>
                  </c:pt>
                  <c:pt idx="23">
                    <c:v>3.1942823803967326</c:v>
                  </c:pt>
                  <c:pt idx="24">
                    <c:v>0.1001747233546884</c:v>
                  </c:pt>
                  <c:pt idx="25">
                    <c:v>0.11175785797438884</c:v>
                  </c:pt>
                  <c:pt idx="26">
                    <c:v>2.6718840579710146</c:v>
                  </c:pt>
                  <c:pt idx="27">
                    <c:v>9.7240783410138256</c:v>
                  </c:pt>
                  <c:pt idx="28">
                    <c:v>1.4062500000000002</c:v>
                  </c:pt>
                  <c:pt idx="29">
                    <c:v>22.11823759063023</c:v>
                  </c:pt>
                  <c:pt idx="30">
                    <c:v>9.254999999999999</c:v>
                  </c:pt>
                  <c:pt idx="31">
                    <c:v>0.2944275020792903</c:v>
                  </c:pt>
                  <c:pt idx="32">
                    <c:v>3.2729281767955807</c:v>
                  </c:pt>
                  <c:pt idx="33">
                    <c:v>2.0395604395604399</c:v>
                  </c:pt>
                  <c:pt idx="34">
                    <c:v>0.40164835164835166</c:v>
                  </c:pt>
                  <c:pt idx="35">
                    <c:v>3.6672140120415989E-2</c:v>
                  </c:pt>
                  <c:pt idx="36">
                    <c:v>12.336779107725789</c:v>
                  </c:pt>
                  <c:pt idx="37">
                    <c:v>2.5913043478260871</c:v>
                  </c:pt>
                  <c:pt idx="38">
                    <c:v>1.6765641569459173</c:v>
                  </c:pt>
                  <c:pt idx="39">
                    <c:v>5.6341979883536268</c:v>
                  </c:pt>
                  <c:pt idx="40">
                    <c:v>5.9379926431949559E-2</c:v>
                  </c:pt>
                  <c:pt idx="41">
                    <c:v>3.8276762402088771</c:v>
                  </c:pt>
                  <c:pt idx="42">
                    <c:v>3.9817708333333335</c:v>
                  </c:pt>
                  <c:pt idx="43">
                    <c:v>1.878162106350026</c:v>
                  </c:pt>
                  <c:pt idx="44">
                    <c:v>0.28497676819824475</c:v>
                  </c:pt>
                  <c:pt idx="45">
                    <c:v>11.156852791878171</c:v>
                  </c:pt>
                  <c:pt idx="46">
                    <c:v>0.30542871638762048</c:v>
                  </c:pt>
                  <c:pt idx="47">
                    <c:v>0.4448275862068965</c:v>
                  </c:pt>
                  <c:pt idx="48">
                    <c:v>2.3360854783875662</c:v>
                  </c:pt>
                  <c:pt idx="49">
                    <c:v>2.2461165048543688</c:v>
                  </c:pt>
                  <c:pt idx="50">
                    <c:v>1.4541929229277752</c:v>
                  </c:pt>
                  <c:pt idx="51">
                    <c:v>1.594685990338164</c:v>
                  </c:pt>
                  <c:pt idx="52">
                    <c:v>6.7762906309751427</c:v>
                  </c:pt>
                  <c:pt idx="53">
                    <c:v>0.59285714285714286</c:v>
                  </c:pt>
                  <c:pt idx="54">
                    <c:v>10.350413223140496</c:v>
                  </c:pt>
                  <c:pt idx="55">
                    <c:v>12.863573085846866</c:v>
                  </c:pt>
                  <c:pt idx="56">
                    <c:v>37.629288510246376</c:v>
                  </c:pt>
                  <c:pt idx="57">
                    <c:v>1.2189708280485592</c:v>
                  </c:pt>
                  <c:pt idx="58">
                    <c:v>3.4099547511312216</c:v>
                  </c:pt>
                  <c:pt idx="59">
                    <c:v>5.4897321428571431</c:v>
                  </c:pt>
                  <c:pt idx="60">
                    <c:v>7.626666666666666</c:v>
                  </c:pt>
                  <c:pt idx="61">
                    <c:v>1.2543122512162759</c:v>
                  </c:pt>
                  <c:pt idx="62">
                    <c:v>1.8879082082965575</c:v>
                  </c:pt>
                  <c:pt idx="63">
                    <c:v>1.1048034934497817</c:v>
                  </c:pt>
                  <c:pt idx="64">
                    <c:v>1.7679895333624072</c:v>
                  </c:pt>
                  <c:pt idx="65">
                    <c:v>24.275054229934923</c:v>
                  </c:pt>
                  <c:pt idx="66">
                    <c:v>10.919187554019015</c:v>
                  </c:pt>
                  <c:pt idx="67">
                    <c:v>0.21082129769346844</c:v>
                  </c:pt>
                  <c:pt idx="68">
                    <c:v>1.2056676685272649</c:v>
                  </c:pt>
                  <c:pt idx="69">
                    <c:v>0.16559416559416559</c:v>
                  </c:pt>
                  <c:pt idx="70">
                    <c:v>11.54768969902501</c:v>
                  </c:pt>
                  <c:pt idx="71">
                    <c:v>0.43807531380753134</c:v>
                  </c:pt>
                  <c:pt idx="72">
                    <c:v>1.4619883040935673E-2</c:v>
                  </c:pt>
                  <c:pt idx="73">
                    <c:v>0.3544620517097582</c:v>
                  </c:pt>
                  <c:pt idx="74">
                    <c:v>10.349252491694353</c:v>
                  </c:pt>
                  <c:pt idx="75">
                    <c:v>156.20547945205479</c:v>
                  </c:pt>
                  <c:pt idx="76">
                    <c:v>0.19344262295081965</c:v>
                  </c:pt>
                  <c:pt idx="77">
                    <c:v>0.55910020449897746</c:v>
                  </c:pt>
                  <c:pt idx="78">
                    <c:v>1.6574225122349104</c:v>
                  </c:pt>
                  <c:pt idx="79">
                    <c:v>1.1083164300202841</c:v>
                  </c:pt>
                  <c:pt idx="80">
                    <c:v>19.250200803212849</c:v>
                  </c:pt>
                  <c:pt idx="81">
                    <c:v>43.630356427713259</c:v>
                  </c:pt>
                  <c:pt idx="82">
                    <c:v>4.6447105788423153</c:v>
                  </c:pt>
                  <c:pt idx="83">
                    <c:v>3.3868525896414345</c:v>
                  </c:pt>
                  <c:pt idx="84">
                    <c:v>0.58206523898446505</c:v>
                  </c:pt>
                  <c:pt idx="85">
                    <c:v>1.3865079365079365</c:v>
                  </c:pt>
                  <c:pt idx="86">
                    <c:v>4.5647709320695107</c:v>
                  </c:pt>
                  <c:pt idx="87">
                    <c:v>0.8920298390263055</c:v>
                  </c:pt>
                  <c:pt idx="88">
                    <c:v>0.48254217340133387</c:v>
                  </c:pt>
                  <c:pt idx="89">
                    <c:v>4.5749902610050635</c:v>
                  </c:pt>
                  <c:pt idx="90">
                    <c:v>1.5720858895705521</c:v>
                  </c:pt>
                  <c:pt idx="91">
                    <c:v>1.1829314963643323</c:v>
                  </c:pt>
                  <c:pt idx="92">
                    <c:v>0.35002651716039096</c:v>
                  </c:pt>
                  <c:pt idx="93">
                    <c:v>22.815378900445761</c:v>
                  </c:pt>
                  <c:pt idx="94">
                    <c:v>1.2525092250922509</c:v>
                  </c:pt>
                  <c:pt idx="95">
                    <c:v>127.45588235294119</c:v>
                  </c:pt>
                  <c:pt idx="96">
                    <c:v>5.0551065393093317</c:v>
                  </c:pt>
                  <c:pt idx="97">
                    <c:v>0.60249358269160247</c:v>
                  </c:pt>
                  <c:pt idx="98">
                    <c:v>4.7452346041055717</c:v>
                  </c:pt>
                  <c:pt idx="99">
                    <c:v>0.33281198850616522</c:v>
                  </c:pt>
                  <c:pt idx="100">
                    <c:v>0.97208121827411165</c:v>
                  </c:pt>
                  <c:pt idx="101">
                    <c:v>0.50361010830324915</c:v>
                  </c:pt>
                  <c:pt idx="102">
                    <c:v>3.4821492967904804</c:v>
                  </c:pt>
                  <c:pt idx="103">
                    <c:v>3.1336669049320944</c:v>
                  </c:pt>
                  <c:pt idx="104">
                    <c:v>3.2438768369489157</c:v>
                  </c:pt>
                  <c:pt idx="105">
                    <c:v>0.75769230769230755</c:v>
                  </c:pt>
                  <c:pt idx="106">
                    <c:v>0.94703832752613226</c:v>
                  </c:pt>
                  <c:pt idx="107">
                    <c:v>0.40054099042863089</c:v>
                  </c:pt>
                  <c:pt idx="108">
                    <c:v>4.9633774160732456</c:v>
                  </c:pt>
                  <c:pt idx="109">
                    <c:v>3.3769491525423727</c:v>
                  </c:pt>
                  <c:pt idx="110">
                    <c:v>0.97596479350033871</c:v>
                  </c:pt>
                  <c:pt idx="111">
                    <c:v>0.56418918918918914</c:v>
                  </c:pt>
                  <c:pt idx="112">
                    <c:v>11.250084260195482</c:v>
                  </c:pt>
                  <c:pt idx="113">
                    <c:v>1.508423180592992</c:v>
                  </c:pt>
                  <c:pt idx="114">
                    <c:v>11.711474316210806</c:v>
                  </c:pt>
                  <c:pt idx="115">
                    <c:v>4.9936877076411967</c:v>
                  </c:pt>
                  <c:pt idx="116">
                    <c:v>2.1684385382059803</c:v>
                  </c:pt>
                  <c:pt idx="117">
                    <c:v>0.79802631578947381</c:v>
                  </c:pt>
                  <c:pt idx="118">
                    <c:v>8.1205882352941181</c:v>
                  </c:pt>
                  <c:pt idx="119">
                    <c:v>2.8595501976796944</c:v>
                  </c:pt>
                  <c:pt idx="120">
                    <c:v>8.7862001943634596</c:v>
                  </c:pt>
                  <c:pt idx="121">
                    <c:v>3.891839378238342</c:v>
                  </c:pt>
                  <c:pt idx="122">
                    <c:v>29.223479948253555</c:v>
                  </c:pt>
                  <c:pt idx="123">
                    <c:v>5.2161290322580651</c:v>
                  </c:pt>
                  <c:pt idx="124">
                    <c:v>0.84900193174500971</c:v>
                  </c:pt>
                  <c:pt idx="125">
                    <c:v>0.36119873817034698</c:v>
                  </c:pt>
                  <c:pt idx="126">
                    <c:v>0.13821138211382114</c:v>
                  </c:pt>
                  <c:pt idx="127">
                    <c:v>0.57593749999999999</c:v>
                  </c:pt>
                  <c:pt idx="128">
                    <c:v>2.0093749999999999</c:v>
                  </c:pt>
                  <c:pt idx="129">
                    <c:v>1.0415384615384615</c:v>
                  </c:pt>
                  <c:pt idx="130">
                    <c:v>0.39793751895662727</c:v>
                  </c:pt>
                  <c:pt idx="131">
                    <c:v>0.35779260157671311</c:v>
                  </c:pt>
                  <c:pt idx="132">
                    <c:v>0.18549848942598185</c:v>
                  </c:pt>
                  <c:pt idx="133">
                    <c:v>1.2387387387387387</c:v>
                  </c:pt>
                  <c:pt idx="134">
                    <c:v>18.996225736879943</c:v>
                  </c:pt>
                  <c:pt idx="135">
                    <c:v>0.91284815813117703</c:v>
                  </c:pt>
                  <c:pt idx="136">
                    <c:v>1.4820681410639567</c:v>
                  </c:pt>
                  <c:pt idx="137">
                    <c:v>4.2896778042959429</c:v>
                  </c:pt>
                  <c:pt idx="138">
                    <c:v>0.30434782608695654</c:v>
                  </c:pt>
                  <c:pt idx="139">
                    <c:v>2.8645276292335113</c:v>
                  </c:pt>
                  <c:pt idx="140">
                    <c:v>2.7548903378778897</c:v>
                  </c:pt>
                  <c:pt idx="141">
                    <c:v>20.797337278106511</c:v>
                  </c:pt>
                  <c:pt idx="142">
                    <c:v>6.7239659724259315</c:v>
                  </c:pt>
                  <c:pt idx="143">
                    <c:v>4.0200023326335437</c:v>
                  </c:pt>
                  <c:pt idx="144">
                    <c:v>0.13556851311953352</c:v>
                  </c:pt>
                  <c:pt idx="145">
                    <c:v>4.8460641399416904</c:v>
                  </c:pt>
                  <c:pt idx="146">
                    <c:v>0.76086956521739135</c:v>
                  </c:pt>
                  <c:pt idx="147">
                    <c:v>3.6205098493626879</c:v>
                  </c:pt>
                  <c:pt idx="148">
                    <c:v>19.386152954808807</c:v>
                  </c:pt>
                  <c:pt idx="149">
                    <c:v>2.4756132756132758</c:v>
                  </c:pt>
                  <c:pt idx="150">
                    <c:v>2.6834822715479962</c:v>
                  </c:pt>
                  <c:pt idx="151">
                    <c:v>0.87926584456552914</c:v>
                  </c:pt>
                  <c:pt idx="152">
                    <c:v>5.6286432735169729</c:v>
                  </c:pt>
                  <c:pt idx="153">
                    <c:v>2.8475037564142549</c:v>
                  </c:pt>
                  <c:pt idx="154">
                    <c:v>8.4769708957332573E-2</c:v>
                  </c:pt>
                  <c:pt idx="155">
                    <c:v>0.1233983286908078</c:v>
                  </c:pt>
                  <c:pt idx="156">
                    <c:v>7.5644222776392364E-2</c:v>
                  </c:pt>
                  <c:pt idx="157">
                    <c:v>3.3964091072564804</c:v>
                  </c:pt>
                  <c:pt idx="158">
                    <c:v>0.31484754750331412</c:v>
                  </c:pt>
                  <c:pt idx="159">
                    <c:v>3.835862068965517</c:v>
                  </c:pt>
                  <c:pt idx="160">
                    <c:v>2.9255698983795657</c:v>
                  </c:pt>
                  <c:pt idx="161">
                    <c:v>0.86488695178425501</c:v>
                  </c:pt>
                  <c:pt idx="162">
                    <c:v>0.61029810298102982</c:v>
                  </c:pt>
                  <c:pt idx="163">
                    <c:v>8.1351570964247024</c:v>
                  </c:pt>
                  <c:pt idx="164">
                    <c:v>3.2814016172506735</c:v>
                  </c:pt>
                  <c:pt idx="165">
                    <c:v>2.1482479784366575</c:v>
                  </c:pt>
                  <c:pt idx="166">
                    <c:v>5.0589812332439683</c:v>
                  </c:pt>
                  <c:pt idx="167">
                    <c:v>0.35108375702435107</c:v>
                  </c:pt>
                  <c:pt idx="168">
                    <c:v>0.44989339019189761</c:v>
                  </c:pt>
                  <c:pt idx="169">
                    <c:v>0.67984084880636619</c:v>
                  </c:pt>
                  <c:pt idx="170">
                    <c:v>1.7773406766325728</c:v>
                  </c:pt>
                  <c:pt idx="171">
                    <c:v>1.0303426628302381</c:v>
                  </c:pt>
                  <c:pt idx="172">
                    <c:v>3.3524804177545686</c:v>
                  </c:pt>
                  <c:pt idx="173">
                    <c:v>9.424643320363165</c:v>
                  </c:pt>
                  <c:pt idx="174">
                    <c:v>1.2662538699690404</c:v>
                  </c:pt>
                  <c:pt idx="175">
                    <c:v>2.0482918058052917</c:v>
                  </c:pt>
                  <c:pt idx="176">
                    <c:v>0.26589743589743592</c:v>
                  </c:pt>
                  <c:pt idx="177">
                    <c:v>3.0581603894440175</c:v>
                  </c:pt>
                  <c:pt idx="178">
                    <c:v>3.4126460132046721</c:v>
                  </c:pt>
                  <c:pt idx="179">
                    <c:v>0.56632006086735998</c:v>
                  </c:pt>
                  <c:pt idx="180">
                    <c:v>3.329576759328825</c:v>
                  </c:pt>
                  <c:pt idx="181">
                    <c:v>3.1644999999999999</c:v>
                  </c:pt>
                  <c:pt idx="182">
                    <c:v>2.85</c:v>
                  </c:pt>
                  <c:pt idx="183">
                    <c:v>0.66278493557978202</c:v>
                  </c:pt>
                  <c:pt idx="184">
                    <c:v>0.93424926398429819</c:v>
                  </c:pt>
                  <c:pt idx="185">
                    <c:v>4.9110730034296921</c:v>
                  </c:pt>
                  <c:pt idx="186">
                    <c:v>7.4278048780487813</c:v>
                  </c:pt>
                  <c:pt idx="187">
                    <c:v>1.2146341463414636</c:v>
                  </c:pt>
                  <c:pt idx="188">
                    <c:v>2.0929951690821249</c:v>
                  </c:pt>
                  <c:pt idx="189">
                    <c:v>3.623904036997784</c:v>
                  </c:pt>
                  <c:pt idx="190">
                    <c:v>0.17928571428571427</c:v>
                  </c:pt>
                  <c:pt idx="191">
                    <c:v>0.33650190114068435</c:v>
                  </c:pt>
                  <c:pt idx="192">
                    <c:v>5.3441805225653205</c:v>
                  </c:pt>
                  <c:pt idx="193">
                    <c:v>2.6674528301886791</c:v>
                  </c:pt>
                  <c:pt idx="194">
                    <c:v>1.1267605633802817</c:v>
                  </c:pt>
                  <c:pt idx="195">
                    <c:v>3.2926436781609199</c:v>
                  </c:pt>
                  <c:pt idx="196">
                    <c:v>0.70666666666666667</c:v>
                  </c:pt>
                  <c:pt idx="197">
                    <c:v>0.80459770114942541</c:v>
                  </c:pt>
                  <c:pt idx="198">
                    <c:v>1.3655568312284729</c:v>
                  </c:pt>
                  <c:pt idx="199">
                    <c:v>4.5919724770642212</c:v>
                  </c:pt>
                  <c:pt idx="200">
                    <c:v>1.1767394036330401</c:v>
                  </c:pt>
                  <c:pt idx="201">
                    <c:v>0.41322690992018246</c:v>
                  </c:pt>
                  <c:pt idx="202">
                    <c:v>3.7625282167042893</c:v>
                  </c:pt>
                  <c:pt idx="203">
                    <c:v>0.40045045045045052</c:v>
                  </c:pt>
                  <c:pt idx="204">
                    <c:v>2.7424444444444442</c:v>
                  </c:pt>
                  <c:pt idx="205">
                    <c:v>1.5562958027981346</c:v>
                  </c:pt>
                  <c:pt idx="206">
                    <c:v>10.987583148558759</c:v>
                  </c:pt>
                  <c:pt idx="207">
                    <c:v>0.68938053097345142</c:v>
                  </c:pt>
                  <c:pt idx="208">
                    <c:v>3.433333333333334</c:v>
                  </c:pt>
                  <c:pt idx="209">
                    <c:v>3.8321739130434787</c:v>
                  </c:pt>
                  <c:pt idx="210">
                    <c:v>5.5646346735840915</c:v>
                  </c:pt>
                  <c:pt idx="211">
                    <c:v>2.4776344086021505</c:v>
                  </c:pt>
                  <c:pt idx="212">
                    <c:v>0.94578441835645677</c:v>
                  </c:pt>
                  <c:pt idx="213">
                    <c:v>0.34811715481171551</c:v>
                  </c:pt>
                  <c:pt idx="214">
                    <c:v>0.35696413678065059</c:v>
                  </c:pt>
                  <c:pt idx="215">
                    <c:v>2.4375502795024651</c:v>
                  </c:pt>
                  <c:pt idx="216">
                    <c:v>2.9057494866529772</c:v>
                  </c:pt>
                  <c:pt idx="217">
                    <c:v>2.2077551020408159</c:v>
                  </c:pt>
                  <c:pt idx="218">
                    <c:v>18.336863543788187</c:v>
                  </c:pt>
                  <c:pt idx="219">
                    <c:v>1.5356997971602435</c:v>
                  </c:pt>
                  <c:pt idx="220">
                    <c:v>2.2255851493139631</c:v>
                  </c:pt>
                  <c:pt idx="221">
                    <c:v>2.9730273752012883</c:v>
                  </c:pt>
                  <c:pt idx="222">
                    <c:v>0.38030122869599681</c:v>
                  </c:pt>
                  <c:pt idx="223">
                    <c:v>0.82895516492198307</c:v>
                  </c:pt>
                  <c:pt idx="224">
                    <c:v>0.22058823529411767</c:v>
                  </c:pt>
                  <c:pt idx="225">
                    <c:v>9.6277157956547263</c:v>
                  </c:pt>
                  <c:pt idx="226">
                    <c:v>0.51475728155339806</c:v>
                  </c:pt>
                  <c:pt idx="227">
                    <c:v>0.12432432432432433</c:v>
                  </c:pt>
                  <c:pt idx="228">
                    <c:v>1.8283967131664438</c:v>
                  </c:pt>
                  <c:pt idx="229">
                    <c:v>1.3487666034155597</c:v>
                  </c:pt>
                  <c:pt idx="230">
                    <c:v>0.20092421441774491</c:v>
                  </c:pt>
                  <c:pt idx="231">
                    <c:v>3.4118181818181821</c:v>
                  </c:pt>
                  <c:pt idx="232">
                    <c:v>0.3259259259259259</c:v>
                  </c:pt>
                  <c:pt idx="233">
                    <c:v>0.61912280701754385</c:v>
                  </c:pt>
                  <c:pt idx="234">
                    <c:v>0.42211319432276151</c:v>
                  </c:pt>
                  <c:pt idx="235">
                    <c:v>3.5113559322033896</c:v>
                  </c:pt>
                  <c:pt idx="236">
                    <c:v>0.45577481718922169</c:v>
                  </c:pt>
                  <c:pt idx="237">
                    <c:v>1.4041736227045074</c:v>
                  </c:pt>
                  <c:pt idx="238">
                    <c:v>0.94500818330605552</c:v>
                  </c:pt>
                  <c:pt idx="239">
                    <c:v>0.28537322934903708</c:v>
                  </c:pt>
                  <c:pt idx="240">
                    <c:v>0.21</c:v>
                  </c:pt>
                  <c:pt idx="241">
                    <c:v>2.3134920634920633</c:v>
                  </c:pt>
                  <c:pt idx="242">
                    <c:v>0.19348484848484848</c:v>
                  </c:pt>
                  <c:pt idx="243">
                    <c:v>0.43150585852741208</c:v>
                  </c:pt>
                  <c:pt idx="244">
                    <c:v>1.4305555555555558</c:v>
                  </c:pt>
                  <c:pt idx="245">
                    <c:v>0.27978142076502732</c:v>
                  </c:pt>
                  <c:pt idx="246">
                    <c:v>0.11138121546961326</c:v>
                  </c:pt>
                </c:numCache>
              </c:numRef>
            </c:plus>
            <c:minus>
              <c:numRef>
                <c:f>Sheet1!$Q$2:$Q$248</c:f>
                <c:numCache>
                  <c:formatCode>General</c:formatCode>
                  <c:ptCount val="247"/>
                  <c:pt idx="0">
                    <c:v>0.28737690241718888</c:v>
                  </c:pt>
                  <c:pt idx="1">
                    <c:v>3.0008787346221446</c:v>
                  </c:pt>
                  <c:pt idx="2">
                    <c:v>9.7090632140137085</c:v>
                  </c:pt>
                  <c:pt idx="3">
                    <c:v>5.6940298507462677</c:v>
                  </c:pt>
                  <c:pt idx="4">
                    <c:v>3.862437792468246</c:v>
                  </c:pt>
                  <c:pt idx="5">
                    <c:v>31.798069784706758</c:v>
                  </c:pt>
                  <c:pt idx="6">
                    <c:v>2.3598820058997053E-2</c:v>
                  </c:pt>
                  <c:pt idx="7">
                    <c:v>7.0196905766526019</c:v>
                  </c:pt>
                  <c:pt idx="8">
                    <c:v>1.141910621323778</c:v>
                  </c:pt>
                  <c:pt idx="9">
                    <c:v>0.46308724832214765</c:v>
                  </c:pt>
                  <c:pt idx="10">
                    <c:v>0.37987012987012986</c:v>
                  </c:pt>
                  <c:pt idx="11">
                    <c:v>1.1673151750972763</c:v>
                  </c:pt>
                  <c:pt idx="12">
                    <c:v>1.5025906735751293</c:v>
                  </c:pt>
                  <c:pt idx="13">
                    <c:v>0.13574660633484162</c:v>
                  </c:pt>
                  <c:pt idx="14">
                    <c:v>1.4874436574372185</c:v>
                  </c:pt>
                  <c:pt idx="15">
                    <c:v>28.208734746307002</c:v>
                  </c:pt>
                  <c:pt idx="16">
                    <c:v>0.69490445859872618</c:v>
                  </c:pt>
                  <c:pt idx="17">
                    <c:v>4.2780916509730069</c:v>
                  </c:pt>
                  <c:pt idx="18">
                    <c:v>5.0435865504358662E-2</c:v>
                  </c:pt>
                  <c:pt idx="19">
                    <c:v>1.2936170212765958</c:v>
                  </c:pt>
                  <c:pt idx="20">
                    <c:v>6.4848851269649339</c:v>
                  </c:pt>
                  <c:pt idx="21">
                    <c:v>3.7276494967436355</c:v>
                  </c:pt>
                  <c:pt idx="22">
                    <c:v>6.8056371109806229</c:v>
                  </c:pt>
                  <c:pt idx="23">
                    <c:v>3.1942823803967326</c:v>
                  </c:pt>
                  <c:pt idx="24">
                    <c:v>0.1001747233546884</c:v>
                  </c:pt>
                  <c:pt idx="25">
                    <c:v>0.11175785797438884</c:v>
                  </c:pt>
                  <c:pt idx="26">
                    <c:v>2.6718840579710146</c:v>
                  </c:pt>
                  <c:pt idx="27">
                    <c:v>9.7240783410138256</c:v>
                  </c:pt>
                  <c:pt idx="28">
                    <c:v>1.4062500000000002</c:v>
                  </c:pt>
                  <c:pt idx="29">
                    <c:v>22.11823759063023</c:v>
                  </c:pt>
                  <c:pt idx="30">
                    <c:v>9.254999999999999</c:v>
                  </c:pt>
                  <c:pt idx="31">
                    <c:v>0.2944275020792903</c:v>
                  </c:pt>
                  <c:pt idx="32">
                    <c:v>3.2729281767955807</c:v>
                  </c:pt>
                  <c:pt idx="33">
                    <c:v>2.0395604395604399</c:v>
                  </c:pt>
                  <c:pt idx="34">
                    <c:v>0.40164835164835166</c:v>
                  </c:pt>
                  <c:pt idx="35">
                    <c:v>3.6672140120415989E-2</c:v>
                  </c:pt>
                  <c:pt idx="36">
                    <c:v>12.336779107725789</c:v>
                  </c:pt>
                  <c:pt idx="37">
                    <c:v>2.5913043478260871</c:v>
                  </c:pt>
                  <c:pt idx="38">
                    <c:v>1.6765641569459173</c:v>
                  </c:pt>
                  <c:pt idx="39">
                    <c:v>5.6341979883536268</c:v>
                  </c:pt>
                  <c:pt idx="40">
                    <c:v>5.9379926431949559E-2</c:v>
                  </c:pt>
                  <c:pt idx="41">
                    <c:v>3.8276762402088771</c:v>
                  </c:pt>
                  <c:pt idx="42">
                    <c:v>3.9817708333333335</c:v>
                  </c:pt>
                  <c:pt idx="43">
                    <c:v>1.878162106350026</c:v>
                  </c:pt>
                  <c:pt idx="44">
                    <c:v>0.28497676819824475</c:v>
                  </c:pt>
                  <c:pt idx="45">
                    <c:v>11.156852791878171</c:v>
                  </c:pt>
                  <c:pt idx="46">
                    <c:v>0.30542871638762048</c:v>
                  </c:pt>
                  <c:pt idx="47">
                    <c:v>0.4448275862068965</c:v>
                  </c:pt>
                  <c:pt idx="48">
                    <c:v>2.3360854783875662</c:v>
                  </c:pt>
                  <c:pt idx="49">
                    <c:v>2.2461165048543688</c:v>
                  </c:pt>
                  <c:pt idx="50">
                    <c:v>1.4541929229277752</c:v>
                  </c:pt>
                  <c:pt idx="51">
                    <c:v>1.594685990338164</c:v>
                  </c:pt>
                  <c:pt idx="52">
                    <c:v>6.7762906309751427</c:v>
                  </c:pt>
                  <c:pt idx="53">
                    <c:v>0.59285714285714286</c:v>
                  </c:pt>
                  <c:pt idx="54">
                    <c:v>10.350413223140496</c:v>
                  </c:pt>
                  <c:pt idx="55">
                    <c:v>12.863573085846866</c:v>
                  </c:pt>
                  <c:pt idx="56">
                    <c:v>37.629288510246376</c:v>
                  </c:pt>
                  <c:pt idx="57">
                    <c:v>1.2189708280485592</c:v>
                  </c:pt>
                  <c:pt idx="58">
                    <c:v>3.4099547511312216</c:v>
                  </c:pt>
                  <c:pt idx="59">
                    <c:v>5.4897321428571431</c:v>
                  </c:pt>
                  <c:pt idx="60">
                    <c:v>7.626666666666666</c:v>
                  </c:pt>
                  <c:pt idx="61">
                    <c:v>1.2543122512162759</c:v>
                  </c:pt>
                  <c:pt idx="62">
                    <c:v>1.8879082082965575</c:v>
                  </c:pt>
                  <c:pt idx="63">
                    <c:v>1.1048034934497817</c:v>
                  </c:pt>
                  <c:pt idx="64">
                    <c:v>1.7679895333624072</c:v>
                  </c:pt>
                  <c:pt idx="65">
                    <c:v>24.275054229934923</c:v>
                  </c:pt>
                  <c:pt idx="66">
                    <c:v>10.919187554019015</c:v>
                  </c:pt>
                  <c:pt idx="67">
                    <c:v>0.21082129769346844</c:v>
                  </c:pt>
                  <c:pt idx="68">
                    <c:v>1.2056676685272649</c:v>
                  </c:pt>
                  <c:pt idx="69">
                    <c:v>0.16559416559416559</c:v>
                  </c:pt>
                  <c:pt idx="70">
                    <c:v>11.54768969902501</c:v>
                  </c:pt>
                  <c:pt idx="71">
                    <c:v>0.43807531380753134</c:v>
                  </c:pt>
                  <c:pt idx="72">
                    <c:v>1.4619883040935673E-2</c:v>
                  </c:pt>
                  <c:pt idx="73">
                    <c:v>0.3544620517097582</c:v>
                  </c:pt>
                  <c:pt idx="74">
                    <c:v>10.349252491694353</c:v>
                  </c:pt>
                  <c:pt idx="75">
                    <c:v>156.20547945205479</c:v>
                  </c:pt>
                  <c:pt idx="76">
                    <c:v>0.19344262295081965</c:v>
                  </c:pt>
                  <c:pt idx="77">
                    <c:v>0.55910020449897746</c:v>
                  </c:pt>
                  <c:pt idx="78">
                    <c:v>1.6574225122349104</c:v>
                  </c:pt>
                  <c:pt idx="79">
                    <c:v>1.1083164300202841</c:v>
                  </c:pt>
                  <c:pt idx="80">
                    <c:v>19.250200803212849</c:v>
                  </c:pt>
                  <c:pt idx="81">
                    <c:v>43.630356427713259</c:v>
                  </c:pt>
                  <c:pt idx="82">
                    <c:v>4.6447105788423153</c:v>
                  </c:pt>
                  <c:pt idx="83">
                    <c:v>3.3868525896414345</c:v>
                  </c:pt>
                  <c:pt idx="84">
                    <c:v>0.58206523898446505</c:v>
                  </c:pt>
                  <c:pt idx="85">
                    <c:v>1.3865079365079365</c:v>
                  </c:pt>
                  <c:pt idx="86">
                    <c:v>4.5647709320695107</c:v>
                  </c:pt>
                  <c:pt idx="87">
                    <c:v>0.8920298390263055</c:v>
                  </c:pt>
                  <c:pt idx="88">
                    <c:v>0.48254217340133387</c:v>
                  </c:pt>
                  <c:pt idx="89">
                    <c:v>4.5749902610050635</c:v>
                  </c:pt>
                  <c:pt idx="90">
                    <c:v>1.5720858895705521</c:v>
                  </c:pt>
                  <c:pt idx="91">
                    <c:v>1.1829314963643323</c:v>
                  </c:pt>
                  <c:pt idx="92">
                    <c:v>0.35002651716039096</c:v>
                  </c:pt>
                  <c:pt idx="93">
                    <c:v>22.815378900445761</c:v>
                  </c:pt>
                  <c:pt idx="94">
                    <c:v>1.2525092250922509</c:v>
                  </c:pt>
                  <c:pt idx="95">
                    <c:v>127.45588235294119</c:v>
                  </c:pt>
                  <c:pt idx="96">
                    <c:v>5.0551065393093317</c:v>
                  </c:pt>
                  <c:pt idx="97">
                    <c:v>0.60249358269160247</c:v>
                  </c:pt>
                  <c:pt idx="98">
                    <c:v>4.7452346041055717</c:v>
                  </c:pt>
                  <c:pt idx="99">
                    <c:v>0.33281198850616522</c:v>
                  </c:pt>
                  <c:pt idx="100">
                    <c:v>0.97208121827411165</c:v>
                  </c:pt>
                  <c:pt idx="101">
                    <c:v>0.50361010830324915</c:v>
                  </c:pt>
                  <c:pt idx="102">
                    <c:v>3.4821492967904804</c:v>
                  </c:pt>
                  <c:pt idx="103">
                    <c:v>3.1336669049320944</c:v>
                  </c:pt>
                  <c:pt idx="104">
                    <c:v>3.2438768369489157</c:v>
                  </c:pt>
                  <c:pt idx="105">
                    <c:v>0.75769230769230755</c:v>
                  </c:pt>
                  <c:pt idx="106">
                    <c:v>0.94703832752613226</c:v>
                  </c:pt>
                  <c:pt idx="107">
                    <c:v>0.40054099042863089</c:v>
                  </c:pt>
                  <c:pt idx="108">
                    <c:v>4.9633774160732456</c:v>
                  </c:pt>
                  <c:pt idx="109">
                    <c:v>3.3769491525423727</c:v>
                  </c:pt>
                  <c:pt idx="110">
                    <c:v>0.97596479350033871</c:v>
                  </c:pt>
                  <c:pt idx="111">
                    <c:v>0.56418918918918914</c:v>
                  </c:pt>
                  <c:pt idx="112">
                    <c:v>11.250084260195482</c:v>
                  </c:pt>
                  <c:pt idx="113">
                    <c:v>1.508423180592992</c:v>
                  </c:pt>
                  <c:pt idx="114">
                    <c:v>11.711474316210806</c:v>
                  </c:pt>
                  <c:pt idx="115">
                    <c:v>4.9936877076411967</c:v>
                  </c:pt>
                  <c:pt idx="116">
                    <c:v>2.1684385382059803</c:v>
                  </c:pt>
                  <c:pt idx="117">
                    <c:v>0.79802631578947381</c:v>
                  </c:pt>
                  <c:pt idx="118">
                    <c:v>8.1205882352941181</c:v>
                  </c:pt>
                  <c:pt idx="119">
                    <c:v>2.8595501976796944</c:v>
                  </c:pt>
                  <c:pt idx="120">
                    <c:v>8.7862001943634596</c:v>
                  </c:pt>
                  <c:pt idx="121">
                    <c:v>3.891839378238342</c:v>
                  </c:pt>
                  <c:pt idx="122">
                    <c:v>29.223479948253555</c:v>
                  </c:pt>
                  <c:pt idx="123">
                    <c:v>5.2161290322580651</c:v>
                  </c:pt>
                  <c:pt idx="124">
                    <c:v>0.84900193174500971</c:v>
                  </c:pt>
                  <c:pt idx="125">
                    <c:v>0.36119873817034698</c:v>
                  </c:pt>
                  <c:pt idx="126">
                    <c:v>0.13821138211382114</c:v>
                  </c:pt>
                  <c:pt idx="127">
                    <c:v>0.57593749999999999</c:v>
                  </c:pt>
                  <c:pt idx="128">
                    <c:v>2.0093749999999999</c:v>
                  </c:pt>
                  <c:pt idx="129">
                    <c:v>1.0415384615384615</c:v>
                  </c:pt>
                  <c:pt idx="130">
                    <c:v>0.39793751895662727</c:v>
                  </c:pt>
                  <c:pt idx="131">
                    <c:v>0.35779260157671311</c:v>
                  </c:pt>
                  <c:pt idx="132">
                    <c:v>0.18549848942598185</c:v>
                  </c:pt>
                  <c:pt idx="133">
                    <c:v>1.2387387387387387</c:v>
                  </c:pt>
                  <c:pt idx="134">
                    <c:v>18.996225736879943</c:v>
                  </c:pt>
                  <c:pt idx="135">
                    <c:v>0.91284815813117703</c:v>
                  </c:pt>
                  <c:pt idx="136">
                    <c:v>1.4820681410639567</c:v>
                  </c:pt>
                  <c:pt idx="137">
                    <c:v>4.2896778042959429</c:v>
                  </c:pt>
                  <c:pt idx="138">
                    <c:v>0.30434782608695654</c:v>
                  </c:pt>
                  <c:pt idx="139">
                    <c:v>2.8645276292335113</c:v>
                  </c:pt>
                  <c:pt idx="140">
                    <c:v>2.7548903378778897</c:v>
                  </c:pt>
                  <c:pt idx="141">
                    <c:v>20.797337278106511</c:v>
                  </c:pt>
                  <c:pt idx="142">
                    <c:v>6.7239659724259315</c:v>
                  </c:pt>
                  <c:pt idx="143">
                    <c:v>4.0200023326335437</c:v>
                  </c:pt>
                  <c:pt idx="144">
                    <c:v>0.13556851311953352</c:v>
                  </c:pt>
                  <c:pt idx="145">
                    <c:v>4.8460641399416904</c:v>
                  </c:pt>
                  <c:pt idx="146">
                    <c:v>0.76086956521739135</c:v>
                  </c:pt>
                  <c:pt idx="147">
                    <c:v>3.6205098493626879</c:v>
                  </c:pt>
                  <c:pt idx="148">
                    <c:v>19.386152954808807</c:v>
                  </c:pt>
                  <c:pt idx="149">
                    <c:v>2.4756132756132758</c:v>
                  </c:pt>
                  <c:pt idx="150">
                    <c:v>2.6834822715479962</c:v>
                  </c:pt>
                  <c:pt idx="151">
                    <c:v>0.87926584456552914</c:v>
                  </c:pt>
                  <c:pt idx="152">
                    <c:v>5.6286432735169729</c:v>
                  </c:pt>
                  <c:pt idx="153">
                    <c:v>2.8475037564142549</c:v>
                  </c:pt>
                  <c:pt idx="154">
                    <c:v>8.4769708957332573E-2</c:v>
                  </c:pt>
                  <c:pt idx="155">
                    <c:v>0.1233983286908078</c:v>
                  </c:pt>
                  <c:pt idx="156">
                    <c:v>7.5644222776392364E-2</c:v>
                  </c:pt>
                  <c:pt idx="157">
                    <c:v>3.3964091072564804</c:v>
                  </c:pt>
                  <c:pt idx="158">
                    <c:v>0.31484754750331412</c:v>
                  </c:pt>
                  <c:pt idx="159">
                    <c:v>3.835862068965517</c:v>
                  </c:pt>
                  <c:pt idx="160">
                    <c:v>2.9255698983795657</c:v>
                  </c:pt>
                  <c:pt idx="161">
                    <c:v>0.86488695178425501</c:v>
                  </c:pt>
                  <c:pt idx="162">
                    <c:v>0.61029810298102982</c:v>
                  </c:pt>
                  <c:pt idx="163">
                    <c:v>8.1351570964247024</c:v>
                  </c:pt>
                  <c:pt idx="164">
                    <c:v>3.2814016172506735</c:v>
                  </c:pt>
                  <c:pt idx="165">
                    <c:v>2.1482479784366575</c:v>
                  </c:pt>
                  <c:pt idx="166">
                    <c:v>5.0589812332439683</c:v>
                  </c:pt>
                  <c:pt idx="167">
                    <c:v>0.35108375702435107</c:v>
                  </c:pt>
                  <c:pt idx="168">
                    <c:v>0.44989339019189761</c:v>
                  </c:pt>
                  <c:pt idx="169">
                    <c:v>0.67984084880636619</c:v>
                  </c:pt>
                  <c:pt idx="170">
                    <c:v>1.7773406766325728</c:v>
                  </c:pt>
                  <c:pt idx="171">
                    <c:v>1.0303426628302381</c:v>
                  </c:pt>
                  <c:pt idx="172">
                    <c:v>3.3524804177545686</c:v>
                  </c:pt>
                  <c:pt idx="173">
                    <c:v>9.424643320363165</c:v>
                  </c:pt>
                  <c:pt idx="174">
                    <c:v>1.2662538699690404</c:v>
                  </c:pt>
                  <c:pt idx="175">
                    <c:v>2.0482918058052917</c:v>
                  </c:pt>
                  <c:pt idx="176">
                    <c:v>0.26589743589743592</c:v>
                  </c:pt>
                  <c:pt idx="177">
                    <c:v>3.0581603894440175</c:v>
                  </c:pt>
                  <c:pt idx="178">
                    <c:v>3.4126460132046721</c:v>
                  </c:pt>
                  <c:pt idx="179">
                    <c:v>0.56632006086735998</c:v>
                  </c:pt>
                  <c:pt idx="180">
                    <c:v>3.329576759328825</c:v>
                  </c:pt>
                  <c:pt idx="181">
                    <c:v>3.1644999999999999</c:v>
                  </c:pt>
                  <c:pt idx="182">
                    <c:v>2.85</c:v>
                  </c:pt>
                  <c:pt idx="183">
                    <c:v>0.66278493557978202</c:v>
                  </c:pt>
                  <c:pt idx="184">
                    <c:v>0.93424926398429819</c:v>
                  </c:pt>
                  <c:pt idx="185">
                    <c:v>4.9110730034296921</c:v>
                  </c:pt>
                  <c:pt idx="186">
                    <c:v>7.4278048780487813</c:v>
                  </c:pt>
                  <c:pt idx="187">
                    <c:v>1.2146341463414636</c:v>
                  </c:pt>
                  <c:pt idx="188">
                    <c:v>2.0929951690821249</c:v>
                  </c:pt>
                  <c:pt idx="189">
                    <c:v>3.623904036997784</c:v>
                  </c:pt>
                  <c:pt idx="190">
                    <c:v>0.17928571428571427</c:v>
                  </c:pt>
                  <c:pt idx="191">
                    <c:v>0.33650190114068435</c:v>
                  </c:pt>
                  <c:pt idx="192">
                    <c:v>5.3441805225653205</c:v>
                  </c:pt>
                  <c:pt idx="193">
                    <c:v>2.6674528301886791</c:v>
                  </c:pt>
                  <c:pt idx="194">
                    <c:v>1.1267605633802817</c:v>
                  </c:pt>
                  <c:pt idx="195">
                    <c:v>3.2926436781609199</c:v>
                  </c:pt>
                  <c:pt idx="196">
                    <c:v>0.70666666666666667</c:v>
                  </c:pt>
                  <c:pt idx="197">
                    <c:v>0.80459770114942541</c:v>
                  </c:pt>
                  <c:pt idx="198">
                    <c:v>1.3655568312284729</c:v>
                  </c:pt>
                  <c:pt idx="199">
                    <c:v>4.5919724770642212</c:v>
                  </c:pt>
                  <c:pt idx="200">
                    <c:v>1.1767394036330401</c:v>
                  </c:pt>
                  <c:pt idx="201">
                    <c:v>0.41322690992018246</c:v>
                  </c:pt>
                  <c:pt idx="202">
                    <c:v>3.7625282167042893</c:v>
                  </c:pt>
                  <c:pt idx="203">
                    <c:v>0.40045045045045052</c:v>
                  </c:pt>
                  <c:pt idx="204">
                    <c:v>2.7424444444444442</c:v>
                  </c:pt>
                  <c:pt idx="205">
                    <c:v>1.5562958027981346</c:v>
                  </c:pt>
                  <c:pt idx="206">
                    <c:v>10.987583148558759</c:v>
                  </c:pt>
                  <c:pt idx="207">
                    <c:v>0.68938053097345142</c:v>
                  </c:pt>
                  <c:pt idx="208">
                    <c:v>3.433333333333334</c:v>
                  </c:pt>
                  <c:pt idx="209">
                    <c:v>3.8321739130434787</c:v>
                  </c:pt>
                  <c:pt idx="210">
                    <c:v>5.5646346735840915</c:v>
                  </c:pt>
                  <c:pt idx="211">
                    <c:v>2.4776344086021505</c:v>
                  </c:pt>
                  <c:pt idx="212">
                    <c:v>0.94578441835645677</c:v>
                  </c:pt>
                  <c:pt idx="213">
                    <c:v>0.34811715481171551</c:v>
                  </c:pt>
                  <c:pt idx="214">
                    <c:v>0.35696413678065059</c:v>
                  </c:pt>
                  <c:pt idx="215">
                    <c:v>2.4375502795024651</c:v>
                  </c:pt>
                  <c:pt idx="216">
                    <c:v>2.9057494866529772</c:v>
                  </c:pt>
                  <c:pt idx="217">
                    <c:v>2.2077551020408159</c:v>
                  </c:pt>
                  <c:pt idx="218">
                    <c:v>18.336863543788187</c:v>
                  </c:pt>
                  <c:pt idx="219">
                    <c:v>1.5356997971602435</c:v>
                  </c:pt>
                  <c:pt idx="220">
                    <c:v>2.2255851493139631</c:v>
                  </c:pt>
                  <c:pt idx="221">
                    <c:v>2.9730273752012883</c:v>
                  </c:pt>
                  <c:pt idx="222">
                    <c:v>0.38030122869599681</c:v>
                  </c:pt>
                  <c:pt idx="223">
                    <c:v>0.82895516492198307</c:v>
                  </c:pt>
                  <c:pt idx="224">
                    <c:v>0.22058823529411767</c:v>
                  </c:pt>
                  <c:pt idx="225">
                    <c:v>9.6277157956547263</c:v>
                  </c:pt>
                  <c:pt idx="226">
                    <c:v>0.51475728155339806</c:v>
                  </c:pt>
                  <c:pt idx="227">
                    <c:v>0.12432432432432433</c:v>
                  </c:pt>
                  <c:pt idx="228">
                    <c:v>1.8283967131664438</c:v>
                  </c:pt>
                  <c:pt idx="229">
                    <c:v>1.3487666034155597</c:v>
                  </c:pt>
                  <c:pt idx="230">
                    <c:v>0.20092421441774491</c:v>
                  </c:pt>
                  <c:pt idx="231">
                    <c:v>3.4118181818181821</c:v>
                  </c:pt>
                  <c:pt idx="232">
                    <c:v>0.3259259259259259</c:v>
                  </c:pt>
                  <c:pt idx="233">
                    <c:v>0.61912280701754385</c:v>
                  </c:pt>
                  <c:pt idx="234">
                    <c:v>0.42211319432276151</c:v>
                  </c:pt>
                  <c:pt idx="235">
                    <c:v>3.5113559322033896</c:v>
                  </c:pt>
                  <c:pt idx="236">
                    <c:v>0.45577481718922169</c:v>
                  </c:pt>
                  <c:pt idx="237">
                    <c:v>1.4041736227045074</c:v>
                  </c:pt>
                  <c:pt idx="238">
                    <c:v>0.94500818330605552</c:v>
                  </c:pt>
                  <c:pt idx="239">
                    <c:v>0.28537322934903708</c:v>
                  </c:pt>
                  <c:pt idx="240">
                    <c:v>0.21</c:v>
                  </c:pt>
                  <c:pt idx="241">
                    <c:v>2.3134920634920633</c:v>
                  </c:pt>
                  <c:pt idx="242">
                    <c:v>0.19348484848484848</c:v>
                  </c:pt>
                  <c:pt idx="243">
                    <c:v>0.43150585852741208</c:v>
                  </c:pt>
                  <c:pt idx="244">
                    <c:v>1.4305555555555558</c:v>
                  </c:pt>
                  <c:pt idx="245">
                    <c:v>0.27978142076502732</c:v>
                  </c:pt>
                  <c:pt idx="246">
                    <c:v>0.11138121546961326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Sheet1!$D$2:$D$248</c:f>
              <c:numCache>
                <c:formatCode>General</c:formatCode>
                <c:ptCount val="247"/>
                <c:pt idx="0">
                  <c:v>1.117</c:v>
                </c:pt>
                <c:pt idx="1">
                  <c:v>1.1379999999999999</c:v>
                </c:pt>
                <c:pt idx="2">
                  <c:v>1.3129999999999999</c:v>
                </c:pt>
                <c:pt idx="3">
                  <c:v>1.34</c:v>
                </c:pt>
                <c:pt idx="4">
                  <c:v>1.3463000000000001</c:v>
                </c:pt>
                <c:pt idx="5">
                  <c:v>1.347</c:v>
                </c:pt>
                <c:pt idx="6">
                  <c:v>1.3559999999999999</c:v>
                </c:pt>
                <c:pt idx="7">
                  <c:v>1.4219999999999999</c:v>
                </c:pt>
                <c:pt idx="8">
                  <c:v>1.4791000000000001</c:v>
                </c:pt>
                <c:pt idx="9">
                  <c:v>1.49</c:v>
                </c:pt>
                <c:pt idx="10">
                  <c:v>1.54</c:v>
                </c:pt>
                <c:pt idx="11">
                  <c:v>1.542</c:v>
                </c:pt>
                <c:pt idx="12">
                  <c:v>1.544</c:v>
                </c:pt>
                <c:pt idx="13">
                  <c:v>1.5470000000000002</c:v>
                </c:pt>
                <c:pt idx="14">
                  <c:v>1.5529999999999999</c:v>
                </c:pt>
                <c:pt idx="15">
                  <c:v>1.5569999999999999</c:v>
                </c:pt>
                <c:pt idx="16">
                  <c:v>1.5699999999999998</c:v>
                </c:pt>
                <c:pt idx="17">
                  <c:v>1.593</c:v>
                </c:pt>
                <c:pt idx="18">
                  <c:v>1.6059999999999999</c:v>
                </c:pt>
                <c:pt idx="19">
                  <c:v>1.645</c:v>
                </c:pt>
                <c:pt idx="20">
                  <c:v>1.6539999999999999</c:v>
                </c:pt>
                <c:pt idx="21">
                  <c:v>1.6890000000000001</c:v>
                </c:pt>
                <c:pt idx="22">
                  <c:v>1.7029999999999998</c:v>
                </c:pt>
                <c:pt idx="23">
                  <c:v>1.714</c:v>
                </c:pt>
                <c:pt idx="24">
                  <c:v>1.7170000000000001</c:v>
                </c:pt>
                <c:pt idx="25">
                  <c:v>1.718</c:v>
                </c:pt>
                <c:pt idx="26">
                  <c:v>1.7250000000000001</c:v>
                </c:pt>
                <c:pt idx="27">
                  <c:v>1.736</c:v>
                </c:pt>
                <c:pt idx="28">
                  <c:v>1.76</c:v>
                </c:pt>
                <c:pt idx="29">
                  <c:v>1.7930000000000001</c:v>
                </c:pt>
                <c:pt idx="30">
                  <c:v>1.8</c:v>
                </c:pt>
                <c:pt idx="31">
                  <c:v>1.8035000000000001</c:v>
                </c:pt>
                <c:pt idx="32">
                  <c:v>1.81</c:v>
                </c:pt>
                <c:pt idx="33">
                  <c:v>1.8199999999999998</c:v>
                </c:pt>
                <c:pt idx="34">
                  <c:v>1.8199999999999998</c:v>
                </c:pt>
                <c:pt idx="35">
                  <c:v>1.827</c:v>
                </c:pt>
                <c:pt idx="36">
                  <c:v>1.8380000000000001</c:v>
                </c:pt>
                <c:pt idx="37">
                  <c:v>1.8399999999999999</c:v>
                </c:pt>
                <c:pt idx="38">
                  <c:v>1.8860000000000001</c:v>
                </c:pt>
                <c:pt idx="39">
                  <c:v>1.889</c:v>
                </c:pt>
                <c:pt idx="40">
                  <c:v>1.903</c:v>
                </c:pt>
                <c:pt idx="41">
                  <c:v>1.915</c:v>
                </c:pt>
                <c:pt idx="42">
                  <c:v>1.92</c:v>
                </c:pt>
                <c:pt idx="43">
                  <c:v>1.9370000000000001</c:v>
                </c:pt>
                <c:pt idx="44">
                  <c:v>1.9370000000000001</c:v>
                </c:pt>
                <c:pt idx="45">
                  <c:v>1.97</c:v>
                </c:pt>
                <c:pt idx="46">
                  <c:v>1.9710000000000001</c:v>
                </c:pt>
                <c:pt idx="47">
                  <c:v>2.0300000000000002</c:v>
                </c:pt>
                <c:pt idx="48">
                  <c:v>2.0590000000000002</c:v>
                </c:pt>
                <c:pt idx="49">
                  <c:v>2.06</c:v>
                </c:pt>
                <c:pt idx="50">
                  <c:v>2.0629999999999997</c:v>
                </c:pt>
                <c:pt idx="51">
                  <c:v>2.0700000000000003</c:v>
                </c:pt>
                <c:pt idx="52">
                  <c:v>2.0920000000000001</c:v>
                </c:pt>
                <c:pt idx="53">
                  <c:v>2.1</c:v>
                </c:pt>
                <c:pt idx="54">
                  <c:v>2.1175000000000002</c:v>
                </c:pt>
                <c:pt idx="55">
                  <c:v>2.1550000000000002</c:v>
                </c:pt>
                <c:pt idx="56">
                  <c:v>2.1715</c:v>
                </c:pt>
                <c:pt idx="57">
                  <c:v>2.2076000000000002</c:v>
                </c:pt>
                <c:pt idx="58">
                  <c:v>2.21</c:v>
                </c:pt>
                <c:pt idx="59">
                  <c:v>2.2400000000000002</c:v>
                </c:pt>
                <c:pt idx="60">
                  <c:v>2.25</c:v>
                </c:pt>
                <c:pt idx="61">
                  <c:v>2.2610000000000001</c:v>
                </c:pt>
                <c:pt idx="62">
                  <c:v>2.266</c:v>
                </c:pt>
                <c:pt idx="63">
                  <c:v>2.29</c:v>
                </c:pt>
                <c:pt idx="64">
                  <c:v>2.2930000000000001</c:v>
                </c:pt>
                <c:pt idx="65">
                  <c:v>2.3050000000000002</c:v>
                </c:pt>
                <c:pt idx="66">
                  <c:v>2.3140000000000001</c:v>
                </c:pt>
                <c:pt idx="67">
                  <c:v>2.3194999999999997</c:v>
                </c:pt>
                <c:pt idx="68">
                  <c:v>2.3289999999999997</c:v>
                </c:pt>
                <c:pt idx="69">
                  <c:v>2.331</c:v>
                </c:pt>
                <c:pt idx="70">
                  <c:v>2.359</c:v>
                </c:pt>
                <c:pt idx="71">
                  <c:v>2.39</c:v>
                </c:pt>
                <c:pt idx="72">
                  <c:v>2.3940000000000001</c:v>
                </c:pt>
                <c:pt idx="73">
                  <c:v>2.3979999999999997</c:v>
                </c:pt>
                <c:pt idx="74">
                  <c:v>2.4079999999999999</c:v>
                </c:pt>
                <c:pt idx="75">
                  <c:v>2.4089999999999998</c:v>
                </c:pt>
                <c:pt idx="76">
                  <c:v>2.44</c:v>
                </c:pt>
                <c:pt idx="77">
                  <c:v>2.4449999999999998</c:v>
                </c:pt>
                <c:pt idx="78">
                  <c:v>2.452</c:v>
                </c:pt>
                <c:pt idx="79">
                  <c:v>2.4649999999999999</c:v>
                </c:pt>
                <c:pt idx="80">
                  <c:v>2.4900000000000002</c:v>
                </c:pt>
                <c:pt idx="81">
                  <c:v>2.4969999999999999</c:v>
                </c:pt>
                <c:pt idx="82">
                  <c:v>2.5049999999999999</c:v>
                </c:pt>
                <c:pt idx="83">
                  <c:v>2.5099999999999998</c:v>
                </c:pt>
                <c:pt idx="84">
                  <c:v>2.5168999999999997</c:v>
                </c:pt>
                <c:pt idx="85">
                  <c:v>2.52</c:v>
                </c:pt>
                <c:pt idx="86">
                  <c:v>2.532</c:v>
                </c:pt>
                <c:pt idx="87">
                  <c:v>2.5469999999999997</c:v>
                </c:pt>
                <c:pt idx="88">
                  <c:v>2.5489999999999999</c:v>
                </c:pt>
                <c:pt idx="89">
                  <c:v>2.5670000000000002</c:v>
                </c:pt>
                <c:pt idx="90">
                  <c:v>2.6080000000000001</c:v>
                </c:pt>
                <c:pt idx="91">
                  <c:v>2.613</c:v>
                </c:pt>
                <c:pt idx="92">
                  <c:v>2.6398000000000001</c:v>
                </c:pt>
                <c:pt idx="93">
                  <c:v>2.6920000000000002</c:v>
                </c:pt>
                <c:pt idx="94">
                  <c:v>2.71</c:v>
                </c:pt>
                <c:pt idx="95">
                  <c:v>2.7199999999999998</c:v>
                </c:pt>
                <c:pt idx="96">
                  <c:v>2.722</c:v>
                </c:pt>
                <c:pt idx="97">
                  <c:v>2.7270000000000003</c:v>
                </c:pt>
                <c:pt idx="98">
                  <c:v>2.7279999999999998</c:v>
                </c:pt>
                <c:pt idx="99">
                  <c:v>2.7492999999999999</c:v>
                </c:pt>
                <c:pt idx="100">
                  <c:v>2.758</c:v>
                </c:pt>
                <c:pt idx="101">
                  <c:v>2.77</c:v>
                </c:pt>
                <c:pt idx="102">
                  <c:v>2.7729999999999997</c:v>
                </c:pt>
                <c:pt idx="103">
                  <c:v>2.798</c:v>
                </c:pt>
                <c:pt idx="104">
                  <c:v>2.8580000000000001</c:v>
                </c:pt>
                <c:pt idx="105">
                  <c:v>2.8600000000000003</c:v>
                </c:pt>
                <c:pt idx="106">
                  <c:v>2.87</c:v>
                </c:pt>
                <c:pt idx="107">
                  <c:v>2.8835999999999999</c:v>
                </c:pt>
                <c:pt idx="108">
                  <c:v>2.9489999999999998</c:v>
                </c:pt>
                <c:pt idx="109">
                  <c:v>2.95</c:v>
                </c:pt>
                <c:pt idx="110">
                  <c:v>2.9539999999999997</c:v>
                </c:pt>
                <c:pt idx="111">
                  <c:v>2.96</c:v>
                </c:pt>
                <c:pt idx="112">
                  <c:v>2.9670000000000001</c:v>
                </c:pt>
                <c:pt idx="113">
                  <c:v>2.968</c:v>
                </c:pt>
                <c:pt idx="114">
                  <c:v>2.9980000000000002</c:v>
                </c:pt>
                <c:pt idx="115">
                  <c:v>3.01</c:v>
                </c:pt>
                <c:pt idx="116">
                  <c:v>3.01</c:v>
                </c:pt>
                <c:pt idx="117">
                  <c:v>3.04</c:v>
                </c:pt>
                <c:pt idx="118">
                  <c:v>3.06</c:v>
                </c:pt>
                <c:pt idx="119">
                  <c:v>3.0857999999999999</c:v>
                </c:pt>
                <c:pt idx="120">
                  <c:v>3.0870000000000002</c:v>
                </c:pt>
                <c:pt idx="121">
                  <c:v>3.0880000000000001</c:v>
                </c:pt>
                <c:pt idx="122">
                  <c:v>3.0920000000000001</c:v>
                </c:pt>
                <c:pt idx="123">
                  <c:v>3.1</c:v>
                </c:pt>
                <c:pt idx="124">
                  <c:v>3.1059999999999999</c:v>
                </c:pt>
                <c:pt idx="125">
                  <c:v>3.17</c:v>
                </c:pt>
                <c:pt idx="126">
                  <c:v>3.198</c:v>
                </c:pt>
                <c:pt idx="127">
                  <c:v>3.2</c:v>
                </c:pt>
                <c:pt idx="128">
                  <c:v>3.2</c:v>
                </c:pt>
                <c:pt idx="129">
                  <c:v>3.25</c:v>
                </c:pt>
                <c:pt idx="130">
                  <c:v>3.2970000000000002</c:v>
                </c:pt>
                <c:pt idx="131">
                  <c:v>3.298</c:v>
                </c:pt>
                <c:pt idx="132">
                  <c:v>3.31</c:v>
                </c:pt>
                <c:pt idx="133">
                  <c:v>3.33</c:v>
                </c:pt>
                <c:pt idx="134">
                  <c:v>3.3384</c:v>
                </c:pt>
                <c:pt idx="135">
                  <c:v>3.339</c:v>
                </c:pt>
                <c:pt idx="136">
                  <c:v>3.3460000000000001</c:v>
                </c:pt>
                <c:pt idx="137">
                  <c:v>3.3519999999999999</c:v>
                </c:pt>
                <c:pt idx="138">
                  <c:v>3.3580000000000001</c:v>
                </c:pt>
                <c:pt idx="139">
                  <c:v>3.3660000000000001</c:v>
                </c:pt>
                <c:pt idx="140">
                  <c:v>3.3740000000000001</c:v>
                </c:pt>
                <c:pt idx="141">
                  <c:v>3.38</c:v>
                </c:pt>
                <c:pt idx="142">
                  <c:v>3.4089999999999998</c:v>
                </c:pt>
                <c:pt idx="143">
                  <c:v>3.4296000000000002</c:v>
                </c:pt>
                <c:pt idx="144">
                  <c:v>3.43</c:v>
                </c:pt>
                <c:pt idx="145">
                  <c:v>3.43</c:v>
                </c:pt>
                <c:pt idx="146">
                  <c:v>3.45</c:v>
                </c:pt>
                <c:pt idx="147">
                  <c:v>3.452</c:v>
                </c:pt>
                <c:pt idx="148">
                  <c:v>3.452</c:v>
                </c:pt>
                <c:pt idx="149">
                  <c:v>3.4649999999999999</c:v>
                </c:pt>
                <c:pt idx="150">
                  <c:v>3.4689999999999999</c:v>
                </c:pt>
                <c:pt idx="151">
                  <c:v>3.4870000000000001</c:v>
                </c:pt>
                <c:pt idx="152">
                  <c:v>3.4996</c:v>
                </c:pt>
                <c:pt idx="153">
                  <c:v>3.5272999999999999</c:v>
                </c:pt>
                <c:pt idx="154">
                  <c:v>3.5390000000000001</c:v>
                </c:pt>
                <c:pt idx="155">
                  <c:v>3.59</c:v>
                </c:pt>
                <c:pt idx="156">
                  <c:v>3.609</c:v>
                </c:pt>
                <c:pt idx="157">
                  <c:v>3.6147</c:v>
                </c:pt>
                <c:pt idx="158">
                  <c:v>3.6208</c:v>
                </c:pt>
                <c:pt idx="159">
                  <c:v>3.625</c:v>
                </c:pt>
                <c:pt idx="160">
                  <c:v>3.641</c:v>
                </c:pt>
                <c:pt idx="161">
                  <c:v>3.6709999999999998</c:v>
                </c:pt>
                <c:pt idx="162">
                  <c:v>3.69</c:v>
                </c:pt>
                <c:pt idx="163">
                  <c:v>3.6920000000000002</c:v>
                </c:pt>
                <c:pt idx="164">
                  <c:v>3.71</c:v>
                </c:pt>
                <c:pt idx="165">
                  <c:v>3.71</c:v>
                </c:pt>
                <c:pt idx="166">
                  <c:v>3.73</c:v>
                </c:pt>
                <c:pt idx="167">
                  <c:v>3.7370000000000001</c:v>
                </c:pt>
                <c:pt idx="168">
                  <c:v>3.7519999999999998</c:v>
                </c:pt>
                <c:pt idx="169">
                  <c:v>3.77</c:v>
                </c:pt>
                <c:pt idx="170">
                  <c:v>3.8130000000000002</c:v>
                </c:pt>
                <c:pt idx="171">
                  <c:v>3.823</c:v>
                </c:pt>
                <c:pt idx="172">
                  <c:v>3.83</c:v>
                </c:pt>
                <c:pt idx="173">
                  <c:v>3.855</c:v>
                </c:pt>
                <c:pt idx="174">
                  <c:v>3.8759999999999999</c:v>
                </c:pt>
                <c:pt idx="175">
                  <c:v>3.8929999999999998</c:v>
                </c:pt>
                <c:pt idx="176">
                  <c:v>3.9</c:v>
                </c:pt>
                <c:pt idx="177">
                  <c:v>3.903</c:v>
                </c:pt>
                <c:pt idx="178">
                  <c:v>3.9380000000000002</c:v>
                </c:pt>
                <c:pt idx="179">
                  <c:v>3.9430000000000001</c:v>
                </c:pt>
                <c:pt idx="180">
                  <c:v>3.9929999999999999</c:v>
                </c:pt>
                <c:pt idx="181">
                  <c:v>4</c:v>
                </c:pt>
                <c:pt idx="182">
                  <c:v>4</c:v>
                </c:pt>
                <c:pt idx="183">
                  <c:v>4.0359999999999996</c:v>
                </c:pt>
                <c:pt idx="184">
                  <c:v>4.0760000000000005</c:v>
                </c:pt>
                <c:pt idx="185">
                  <c:v>4.0819999999999999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4.1400000000000006</c:v>
                </c:pt>
                <c:pt idx="189">
                  <c:v>4.1516000000000002</c:v>
                </c:pt>
                <c:pt idx="190">
                  <c:v>4.2</c:v>
                </c:pt>
                <c:pt idx="191">
                  <c:v>4.2080000000000002</c:v>
                </c:pt>
                <c:pt idx="192">
                  <c:v>4.21</c:v>
                </c:pt>
                <c:pt idx="193">
                  <c:v>4.24</c:v>
                </c:pt>
                <c:pt idx="194">
                  <c:v>4.26</c:v>
                </c:pt>
                <c:pt idx="195">
                  <c:v>4.3499999999999996</c:v>
                </c:pt>
                <c:pt idx="196">
                  <c:v>4.3499999999999996</c:v>
                </c:pt>
                <c:pt idx="197">
                  <c:v>4.3499999999999996</c:v>
                </c:pt>
                <c:pt idx="198">
                  <c:v>4.3550000000000004</c:v>
                </c:pt>
                <c:pt idx="199">
                  <c:v>4.3599999999999994</c:v>
                </c:pt>
                <c:pt idx="200">
                  <c:v>4.3765000000000001</c:v>
                </c:pt>
                <c:pt idx="201">
                  <c:v>4.3849999999999998</c:v>
                </c:pt>
                <c:pt idx="202">
                  <c:v>4.43</c:v>
                </c:pt>
                <c:pt idx="203">
                  <c:v>4.4399999999999995</c:v>
                </c:pt>
                <c:pt idx="204">
                  <c:v>4.5</c:v>
                </c:pt>
                <c:pt idx="205">
                  <c:v>4.5030000000000001</c:v>
                </c:pt>
                <c:pt idx="206">
                  <c:v>4.51</c:v>
                </c:pt>
                <c:pt idx="207">
                  <c:v>4.5199999999999996</c:v>
                </c:pt>
                <c:pt idx="208">
                  <c:v>4.5299999999999994</c:v>
                </c:pt>
                <c:pt idx="209">
                  <c:v>4.5999999999999996</c:v>
                </c:pt>
                <c:pt idx="210">
                  <c:v>4.6259999999999994</c:v>
                </c:pt>
                <c:pt idx="211">
                  <c:v>4.6500000000000004</c:v>
                </c:pt>
                <c:pt idx="212">
                  <c:v>4.6850000000000005</c:v>
                </c:pt>
                <c:pt idx="213">
                  <c:v>4.7799999999999994</c:v>
                </c:pt>
                <c:pt idx="214">
                  <c:v>4.7959999999999994</c:v>
                </c:pt>
                <c:pt idx="215">
                  <c:v>4.8479000000000001</c:v>
                </c:pt>
                <c:pt idx="216">
                  <c:v>4.87</c:v>
                </c:pt>
                <c:pt idx="217">
                  <c:v>4.9000000000000004</c:v>
                </c:pt>
                <c:pt idx="218">
                  <c:v>4.91</c:v>
                </c:pt>
                <c:pt idx="219">
                  <c:v>4.93</c:v>
                </c:pt>
                <c:pt idx="220">
                  <c:v>4.9559999999999995</c:v>
                </c:pt>
                <c:pt idx="221">
                  <c:v>4.968</c:v>
                </c:pt>
                <c:pt idx="222">
                  <c:v>5.0460000000000003</c:v>
                </c:pt>
                <c:pt idx="223">
                  <c:v>5.0629999999999997</c:v>
                </c:pt>
                <c:pt idx="224">
                  <c:v>5.0999999999999996</c:v>
                </c:pt>
                <c:pt idx="225">
                  <c:v>5.109</c:v>
                </c:pt>
                <c:pt idx="226">
                  <c:v>5.15</c:v>
                </c:pt>
                <c:pt idx="227">
                  <c:v>5.18</c:v>
                </c:pt>
                <c:pt idx="228">
                  <c:v>5.2329999999999997</c:v>
                </c:pt>
                <c:pt idx="229">
                  <c:v>5.27</c:v>
                </c:pt>
                <c:pt idx="230">
                  <c:v>5.41</c:v>
                </c:pt>
                <c:pt idx="231">
                  <c:v>5.5</c:v>
                </c:pt>
                <c:pt idx="232">
                  <c:v>5.67</c:v>
                </c:pt>
                <c:pt idx="233">
                  <c:v>5.7</c:v>
                </c:pt>
                <c:pt idx="234">
                  <c:v>5.7069999999999999</c:v>
                </c:pt>
                <c:pt idx="235">
                  <c:v>5.9</c:v>
                </c:pt>
                <c:pt idx="236">
                  <c:v>5.9897999999999998</c:v>
                </c:pt>
                <c:pt idx="237">
                  <c:v>5.99</c:v>
                </c:pt>
                <c:pt idx="238">
                  <c:v>6.11</c:v>
                </c:pt>
                <c:pt idx="239">
                  <c:v>6.2830000000000004</c:v>
                </c:pt>
                <c:pt idx="240">
                  <c:v>6.3</c:v>
                </c:pt>
                <c:pt idx="241">
                  <c:v>6.3</c:v>
                </c:pt>
                <c:pt idx="242">
                  <c:v>6.6</c:v>
                </c:pt>
                <c:pt idx="243">
                  <c:v>6.9130000000000003</c:v>
                </c:pt>
                <c:pt idx="244">
                  <c:v>7.2</c:v>
                </c:pt>
                <c:pt idx="245">
                  <c:v>7.32</c:v>
                </c:pt>
                <c:pt idx="246">
                  <c:v>9.0500000000000007</c:v>
                </c:pt>
              </c:numCache>
            </c:numRef>
          </c:xVal>
          <c:yVal>
            <c:numRef>
              <c:f>Sheet1!$O$2:$O$248</c:f>
              <c:numCache>
                <c:formatCode>0.000</c:formatCode>
                <c:ptCount val="247"/>
                <c:pt idx="0">
                  <c:v>7.7779767233661596</c:v>
                </c:pt>
                <c:pt idx="1">
                  <c:v>96.014059753954314</c:v>
                </c:pt>
                <c:pt idx="2">
                  <c:v>65.596344249809604</c:v>
                </c:pt>
                <c:pt idx="3">
                  <c:v>236.02388059701491</c:v>
                </c:pt>
                <c:pt idx="4">
                  <c:v>34.500482804724058</c:v>
                </c:pt>
                <c:pt idx="5">
                  <c:v>339.08834446919082</c:v>
                </c:pt>
                <c:pt idx="6">
                  <c:v>0.14159292035398233</c:v>
                </c:pt>
                <c:pt idx="7">
                  <c:v>62.008438818565402</c:v>
                </c:pt>
                <c:pt idx="8">
                  <c:v>21.980934351970792</c:v>
                </c:pt>
                <c:pt idx="9">
                  <c:v>5.5302013422818792</c:v>
                </c:pt>
                <c:pt idx="10">
                  <c:v>73.724675324675331</c:v>
                </c:pt>
                <c:pt idx="11">
                  <c:v>42.334630350194558</c:v>
                </c:pt>
                <c:pt idx="12">
                  <c:v>32.217616580310882</c:v>
                </c:pt>
                <c:pt idx="13">
                  <c:v>0.89980607627666431</c:v>
                </c:pt>
                <c:pt idx="14">
                  <c:v>25.00450740502254</c:v>
                </c:pt>
                <c:pt idx="15">
                  <c:v>173.28709055876686</c:v>
                </c:pt>
                <c:pt idx="16">
                  <c:v>2.4866242038216564</c:v>
                </c:pt>
                <c:pt idx="17">
                  <c:v>93.609541745134962</c:v>
                </c:pt>
                <c:pt idx="18">
                  <c:v>5.499377334993774</c:v>
                </c:pt>
                <c:pt idx="19">
                  <c:v>21.505167173252278</c:v>
                </c:pt>
                <c:pt idx="20">
                  <c:v>79.119709794437739</c:v>
                </c:pt>
                <c:pt idx="21">
                  <c:v>35.741859088217879</c:v>
                </c:pt>
                <c:pt idx="22">
                  <c:v>100.70698766881974</c:v>
                </c:pt>
                <c:pt idx="23">
                  <c:v>58.548424737456244</c:v>
                </c:pt>
                <c:pt idx="24">
                  <c:v>0.65230052417006412</c:v>
                </c:pt>
                <c:pt idx="25">
                  <c:v>0.48428405122235157</c:v>
                </c:pt>
                <c:pt idx="26">
                  <c:v>90.666666666666671</c:v>
                </c:pt>
                <c:pt idx="27">
                  <c:v>88.230414746543786</c:v>
                </c:pt>
                <c:pt idx="28">
                  <c:v>9.1363636363636367</c:v>
                </c:pt>
                <c:pt idx="29">
                  <c:v>221.96542108198548</c:v>
                </c:pt>
                <c:pt idx="30">
                  <c:v>39.68888888888889</c:v>
                </c:pt>
                <c:pt idx="31">
                  <c:v>1.4194621569171058</c:v>
                </c:pt>
                <c:pt idx="32">
                  <c:v>71.204419889502759</c:v>
                </c:pt>
                <c:pt idx="33">
                  <c:v>4.2285714285714286</c:v>
                </c:pt>
                <c:pt idx="34">
                  <c:v>11.393406593406596</c:v>
                </c:pt>
                <c:pt idx="35">
                  <c:v>0.13136288998357964</c:v>
                </c:pt>
                <c:pt idx="36">
                  <c:v>51.142546245919476</c:v>
                </c:pt>
                <c:pt idx="37">
                  <c:v>79.600000000000009</c:v>
                </c:pt>
                <c:pt idx="38">
                  <c:v>15.51643690349947</c:v>
                </c:pt>
                <c:pt idx="39">
                  <c:v>59.942826892535741</c:v>
                </c:pt>
                <c:pt idx="40">
                  <c:v>0.21019442984760905</c:v>
                </c:pt>
                <c:pt idx="41">
                  <c:v>21.063185378590074</c:v>
                </c:pt>
                <c:pt idx="42">
                  <c:v>30.933333333333337</c:v>
                </c:pt>
                <c:pt idx="43">
                  <c:v>68.7661331956634</c:v>
                </c:pt>
                <c:pt idx="44">
                  <c:v>2.6102219927723285</c:v>
                </c:pt>
                <c:pt idx="45">
                  <c:v>109.69340101522842</c:v>
                </c:pt>
                <c:pt idx="46">
                  <c:v>2.2404870624048705</c:v>
                </c:pt>
                <c:pt idx="47">
                  <c:v>27.728078817733987</c:v>
                </c:pt>
                <c:pt idx="48">
                  <c:v>14.842156386595432</c:v>
                </c:pt>
                <c:pt idx="49">
                  <c:v>18.345631067961165</c:v>
                </c:pt>
                <c:pt idx="50">
                  <c:v>6.7784779447406702</c:v>
                </c:pt>
                <c:pt idx="51">
                  <c:v>10.427053140096616</c:v>
                </c:pt>
                <c:pt idx="52">
                  <c:v>54.347992351816437</c:v>
                </c:pt>
                <c:pt idx="53">
                  <c:v>2.8876190476190473</c:v>
                </c:pt>
                <c:pt idx="54">
                  <c:v>108.60354191263281</c:v>
                </c:pt>
                <c:pt idx="55">
                  <c:v>14.129002320185613</c:v>
                </c:pt>
                <c:pt idx="56">
                  <c:v>138.14598204006447</c:v>
                </c:pt>
                <c:pt idx="57">
                  <c:v>27.142598296792894</c:v>
                </c:pt>
                <c:pt idx="58">
                  <c:v>19.858823529411765</c:v>
                </c:pt>
                <c:pt idx="59">
                  <c:v>49.635714285714279</c:v>
                </c:pt>
                <c:pt idx="60">
                  <c:v>28.629333333333332</c:v>
                </c:pt>
                <c:pt idx="61">
                  <c:v>34.639540026536928</c:v>
                </c:pt>
                <c:pt idx="62">
                  <c:v>17.496910856134157</c:v>
                </c:pt>
                <c:pt idx="63">
                  <c:v>10.151965065502184</c:v>
                </c:pt>
                <c:pt idx="64">
                  <c:v>18.23288268643698</c:v>
                </c:pt>
                <c:pt idx="65">
                  <c:v>57.766594360086756</c:v>
                </c:pt>
                <c:pt idx="66">
                  <c:v>15.509075194468451</c:v>
                </c:pt>
                <c:pt idx="67">
                  <c:v>3.2351799956887262</c:v>
                </c:pt>
                <c:pt idx="68">
                  <c:v>11.369686560755691</c:v>
                </c:pt>
                <c:pt idx="69">
                  <c:v>1.7915057915057917</c:v>
                </c:pt>
                <c:pt idx="70">
                  <c:v>53.717676981771938</c:v>
                </c:pt>
                <c:pt idx="71">
                  <c:v>5.3154811715481172</c:v>
                </c:pt>
                <c:pt idx="72">
                  <c:v>9.3567251461988299E-2</c:v>
                </c:pt>
                <c:pt idx="73">
                  <c:v>16.300250208507091</c:v>
                </c:pt>
                <c:pt idx="74">
                  <c:v>183.00332225913621</c:v>
                </c:pt>
                <c:pt idx="75">
                  <c:v>157.11747613117475</c:v>
                </c:pt>
                <c:pt idx="76">
                  <c:v>11.908196721311477</c:v>
                </c:pt>
                <c:pt idx="77">
                  <c:v>9.9664621676891603</c:v>
                </c:pt>
                <c:pt idx="78">
                  <c:v>15.060358890701469</c:v>
                </c:pt>
                <c:pt idx="79">
                  <c:v>47.286004056795136</c:v>
                </c:pt>
                <c:pt idx="80">
                  <c:v>32.526907630522082</c:v>
                </c:pt>
                <c:pt idx="81">
                  <c:v>103.88786543852625</c:v>
                </c:pt>
                <c:pt idx="82">
                  <c:v>53.799600798403191</c:v>
                </c:pt>
                <c:pt idx="83">
                  <c:v>9.4470119521912359</c:v>
                </c:pt>
                <c:pt idx="84">
                  <c:v>5.1809765981961942</c:v>
                </c:pt>
                <c:pt idx="85">
                  <c:v>7.5111111111111111</c:v>
                </c:pt>
                <c:pt idx="86">
                  <c:v>26.432859399684045</c:v>
                </c:pt>
                <c:pt idx="87">
                  <c:v>10.773458971338831</c:v>
                </c:pt>
                <c:pt idx="88">
                  <c:v>49.694782267555908</c:v>
                </c:pt>
                <c:pt idx="89">
                  <c:v>82.318659914296845</c:v>
                </c:pt>
                <c:pt idx="90">
                  <c:v>21.54601226993865</c:v>
                </c:pt>
                <c:pt idx="91">
                  <c:v>3.7596632223497894</c:v>
                </c:pt>
                <c:pt idx="92">
                  <c:v>7.2672172134252593</c:v>
                </c:pt>
                <c:pt idx="93">
                  <c:v>93.295690936106965</c:v>
                </c:pt>
                <c:pt idx="94">
                  <c:v>13.225092250922511</c:v>
                </c:pt>
                <c:pt idx="95">
                  <c:v>4.6941176470588237</c:v>
                </c:pt>
                <c:pt idx="96">
                  <c:v>136.78177810433505</c:v>
                </c:pt>
                <c:pt idx="97">
                  <c:v>41.915658232489911</c:v>
                </c:pt>
                <c:pt idx="98">
                  <c:v>27.912023460410559</c:v>
                </c:pt>
                <c:pt idx="99">
                  <c:v>3.2881097006510749</c:v>
                </c:pt>
                <c:pt idx="100">
                  <c:v>5.362581580855692</c:v>
                </c:pt>
                <c:pt idx="101">
                  <c:v>9.9465703971119144</c:v>
                </c:pt>
                <c:pt idx="102">
                  <c:v>24.677966101694917</c:v>
                </c:pt>
                <c:pt idx="103">
                  <c:v>25.995711222301644</c:v>
                </c:pt>
                <c:pt idx="104">
                  <c:v>136.63820853743877</c:v>
                </c:pt>
                <c:pt idx="105">
                  <c:v>27.412587412587413</c:v>
                </c:pt>
                <c:pt idx="106">
                  <c:v>9.2320557491289179</c:v>
                </c:pt>
                <c:pt idx="107">
                  <c:v>6.5640172007213211</c:v>
                </c:pt>
                <c:pt idx="108">
                  <c:v>32.976602238046802</c:v>
                </c:pt>
                <c:pt idx="109">
                  <c:v>11.145762711864407</c:v>
                </c:pt>
                <c:pt idx="110">
                  <c:v>3.5368991198375093</c:v>
                </c:pt>
                <c:pt idx="111">
                  <c:v>3.6648648648648652</c:v>
                </c:pt>
                <c:pt idx="112">
                  <c:v>56.256150994270307</c:v>
                </c:pt>
                <c:pt idx="113">
                  <c:v>6.9380053908355785</c:v>
                </c:pt>
                <c:pt idx="114">
                  <c:v>74.999332888592392</c:v>
                </c:pt>
                <c:pt idx="115">
                  <c:v>74.418604651162795</c:v>
                </c:pt>
                <c:pt idx="116">
                  <c:v>72.334883720930236</c:v>
                </c:pt>
                <c:pt idx="117">
                  <c:v>3.9684210526315793</c:v>
                </c:pt>
                <c:pt idx="118">
                  <c:v>15.958169934640523</c:v>
                </c:pt>
                <c:pt idx="119">
                  <c:v>98.536522133644453</c:v>
                </c:pt>
                <c:pt idx="120">
                  <c:v>30.03563330093942</c:v>
                </c:pt>
                <c:pt idx="121">
                  <c:v>24.393782383419691</c:v>
                </c:pt>
                <c:pt idx="122">
                  <c:v>62.561448900388093</c:v>
                </c:pt>
                <c:pt idx="123">
                  <c:v>86.291612903225811</c:v>
                </c:pt>
                <c:pt idx="124">
                  <c:v>3.8377334191886674</c:v>
                </c:pt>
                <c:pt idx="125">
                  <c:v>2.3621451104100948</c:v>
                </c:pt>
                <c:pt idx="126">
                  <c:v>1.4208880550343965</c:v>
                </c:pt>
                <c:pt idx="127">
                  <c:v>7.2050000000000001</c:v>
                </c:pt>
                <c:pt idx="128">
                  <c:v>8.83</c:v>
                </c:pt>
                <c:pt idx="129">
                  <c:v>27.938461538461539</c:v>
                </c:pt>
                <c:pt idx="130">
                  <c:v>4.1346678798908094</c:v>
                </c:pt>
                <c:pt idx="131">
                  <c:v>3.439660400242571</c:v>
                </c:pt>
                <c:pt idx="132">
                  <c:v>1.3148036253776436</c:v>
                </c:pt>
                <c:pt idx="133">
                  <c:v>34.402402402402402</c:v>
                </c:pt>
                <c:pt idx="134">
                  <c:v>138.08291397076445</c:v>
                </c:pt>
                <c:pt idx="135">
                  <c:v>4.9691524408505536</c:v>
                </c:pt>
                <c:pt idx="136">
                  <c:v>10.998206814106394</c:v>
                </c:pt>
                <c:pt idx="137">
                  <c:v>26.434367541766115</c:v>
                </c:pt>
                <c:pt idx="138">
                  <c:v>2.0678975580702801</c:v>
                </c:pt>
                <c:pt idx="139">
                  <c:v>51.213309566250743</c:v>
                </c:pt>
                <c:pt idx="140">
                  <c:v>28.068761114404268</c:v>
                </c:pt>
                <c:pt idx="141">
                  <c:v>93.448520710059171</c:v>
                </c:pt>
                <c:pt idx="142">
                  <c:v>51.074215312408327</c:v>
                </c:pt>
                <c:pt idx="143">
                  <c:v>52.092372288313506</c:v>
                </c:pt>
                <c:pt idx="144">
                  <c:v>13.513702623906703</c:v>
                </c:pt>
                <c:pt idx="145">
                  <c:v>93.457725947521851</c:v>
                </c:pt>
                <c:pt idx="146">
                  <c:v>4.0533333333333337</c:v>
                </c:pt>
                <c:pt idx="147">
                  <c:v>22.637311703360371</c:v>
                </c:pt>
                <c:pt idx="148">
                  <c:v>68.505214368482044</c:v>
                </c:pt>
                <c:pt idx="149">
                  <c:v>26.223376623376627</c:v>
                </c:pt>
                <c:pt idx="150">
                  <c:v>53.677716921302967</c:v>
                </c:pt>
                <c:pt idx="151">
                  <c:v>11.902494981359334</c:v>
                </c:pt>
                <c:pt idx="152">
                  <c:v>31.226425877243113</c:v>
                </c:pt>
                <c:pt idx="153">
                  <c:v>15.145862274260766</c:v>
                </c:pt>
                <c:pt idx="154">
                  <c:v>1.2297259112743713</c:v>
                </c:pt>
                <c:pt idx="155">
                  <c:v>0.85571030640668533</c:v>
                </c:pt>
                <c:pt idx="156">
                  <c:v>0.35023552230534777</c:v>
                </c:pt>
                <c:pt idx="157">
                  <c:v>66.77179295653859</c:v>
                </c:pt>
                <c:pt idx="158">
                  <c:v>5.0596553247901017</c:v>
                </c:pt>
                <c:pt idx="159">
                  <c:v>22.016000000000002</c:v>
                </c:pt>
                <c:pt idx="160">
                  <c:v>12.515243065092006</c:v>
                </c:pt>
                <c:pt idx="161">
                  <c:v>6.5987469354399355</c:v>
                </c:pt>
                <c:pt idx="162">
                  <c:v>16.125745257452575</c:v>
                </c:pt>
                <c:pt idx="163">
                  <c:v>49.157096424702061</c:v>
                </c:pt>
                <c:pt idx="164">
                  <c:v>15.650673854447438</c:v>
                </c:pt>
                <c:pt idx="165">
                  <c:v>30.973584905660378</c:v>
                </c:pt>
                <c:pt idx="166">
                  <c:v>25.763002680965151</c:v>
                </c:pt>
                <c:pt idx="167">
                  <c:v>1.626973508161627</c:v>
                </c:pt>
                <c:pt idx="168">
                  <c:v>9.0746268656716431</c:v>
                </c:pt>
                <c:pt idx="169">
                  <c:v>6.6291777188328922</c:v>
                </c:pt>
                <c:pt idx="170">
                  <c:v>17.296616837136114</c:v>
                </c:pt>
                <c:pt idx="171">
                  <c:v>6.6753858226523679</c:v>
                </c:pt>
                <c:pt idx="172">
                  <c:v>10.991122715404698</c:v>
                </c:pt>
                <c:pt idx="173">
                  <c:v>120.6785992217899</c:v>
                </c:pt>
                <c:pt idx="174">
                  <c:v>9.9035087719298254</c:v>
                </c:pt>
                <c:pt idx="175">
                  <c:v>7.981505265861804</c:v>
                </c:pt>
                <c:pt idx="176">
                  <c:v>8.4923076923076923</c:v>
                </c:pt>
                <c:pt idx="177">
                  <c:v>3.6305406097873432</c:v>
                </c:pt>
                <c:pt idx="178">
                  <c:v>61.850685627221935</c:v>
                </c:pt>
                <c:pt idx="179">
                  <c:v>5.7499365965001275</c:v>
                </c:pt>
                <c:pt idx="180">
                  <c:v>37.894315051339845</c:v>
                </c:pt>
                <c:pt idx="181">
                  <c:v>35.844000000000001</c:v>
                </c:pt>
                <c:pt idx="182">
                  <c:v>67.063999999999993</c:v>
                </c:pt>
                <c:pt idx="183">
                  <c:v>20.289395441030727</c:v>
                </c:pt>
                <c:pt idx="184">
                  <c:v>5.3778213935230621</c:v>
                </c:pt>
                <c:pt idx="185">
                  <c:v>25.066144047035767</c:v>
                </c:pt>
                <c:pt idx="186">
                  <c:v>42.88</c:v>
                </c:pt>
                <c:pt idx="187">
                  <c:v>7.4263414634146345</c:v>
                </c:pt>
                <c:pt idx="188">
                  <c:v>19.084057971014488</c:v>
                </c:pt>
                <c:pt idx="189">
                  <c:v>52.937662587917913</c:v>
                </c:pt>
                <c:pt idx="190">
                  <c:v>1.5733333333333333</c:v>
                </c:pt>
                <c:pt idx="191">
                  <c:v>2.2167300380228134</c:v>
                </c:pt>
                <c:pt idx="192">
                  <c:v>70.802850356294542</c:v>
                </c:pt>
                <c:pt idx="193">
                  <c:v>36.101886792452824</c:v>
                </c:pt>
                <c:pt idx="194">
                  <c:v>22.689201877934273</c:v>
                </c:pt>
                <c:pt idx="195">
                  <c:v>34.05977011494253</c:v>
                </c:pt>
                <c:pt idx="196">
                  <c:v>24.290574712643682</c:v>
                </c:pt>
                <c:pt idx="197">
                  <c:v>4.5747126436781613</c:v>
                </c:pt>
                <c:pt idx="198">
                  <c:v>8.5345579793340978</c:v>
                </c:pt>
                <c:pt idx="199">
                  <c:v>23.317431192660553</c:v>
                </c:pt>
                <c:pt idx="200">
                  <c:v>16.08956929052896</c:v>
                </c:pt>
                <c:pt idx="201">
                  <c:v>6.3197263397947552</c:v>
                </c:pt>
                <c:pt idx="202">
                  <c:v>16.642889390519187</c:v>
                </c:pt>
                <c:pt idx="203">
                  <c:v>5.744144144144145</c:v>
                </c:pt>
                <c:pt idx="204">
                  <c:v>17.084444444444443</c:v>
                </c:pt>
                <c:pt idx="205">
                  <c:v>4.1785476349100596</c:v>
                </c:pt>
                <c:pt idx="206">
                  <c:v>32.035476718403544</c:v>
                </c:pt>
                <c:pt idx="207">
                  <c:v>4.4070796460176993</c:v>
                </c:pt>
                <c:pt idx="208">
                  <c:v>31.897571743929369</c:v>
                </c:pt>
                <c:pt idx="209">
                  <c:v>46.845217391304352</c:v>
                </c:pt>
                <c:pt idx="210">
                  <c:v>74.466061392131451</c:v>
                </c:pt>
                <c:pt idx="211">
                  <c:v>10.412043010752686</c:v>
                </c:pt>
                <c:pt idx="212">
                  <c:v>10.580149413020276</c:v>
                </c:pt>
                <c:pt idx="213">
                  <c:v>3.2200836820083683</c:v>
                </c:pt>
                <c:pt idx="214">
                  <c:v>3.16930775646372</c:v>
                </c:pt>
                <c:pt idx="215">
                  <c:v>21.076342333794013</c:v>
                </c:pt>
                <c:pt idx="216">
                  <c:v>15.848870636550307</c:v>
                </c:pt>
                <c:pt idx="217">
                  <c:v>39.791020408163263</c:v>
                </c:pt>
                <c:pt idx="218">
                  <c:v>64.27617107942973</c:v>
                </c:pt>
                <c:pt idx="219">
                  <c:v>21.400405679513188</c:v>
                </c:pt>
                <c:pt idx="220">
                  <c:v>19.938660209846653</c:v>
                </c:pt>
                <c:pt idx="221">
                  <c:v>31.719806763285025</c:v>
                </c:pt>
                <c:pt idx="222">
                  <c:v>1.5061434799841458</c:v>
                </c:pt>
                <c:pt idx="223">
                  <c:v>4.6265060240963853</c:v>
                </c:pt>
                <c:pt idx="224">
                  <c:v>2.6321568627450982</c:v>
                </c:pt>
                <c:pt idx="225">
                  <c:v>38.009786651008021</c:v>
                </c:pt>
                <c:pt idx="226">
                  <c:v>3.1067961165048543</c:v>
                </c:pt>
                <c:pt idx="227">
                  <c:v>1.1644787644787644</c:v>
                </c:pt>
                <c:pt idx="228">
                  <c:v>13.116759029237532</c:v>
                </c:pt>
                <c:pt idx="229">
                  <c:v>11.296015180265655</c:v>
                </c:pt>
                <c:pt idx="230">
                  <c:v>2.0909426987060997</c:v>
                </c:pt>
                <c:pt idx="231">
                  <c:v>46.833454545454551</c:v>
                </c:pt>
                <c:pt idx="232">
                  <c:v>1.8991181657848324</c:v>
                </c:pt>
                <c:pt idx="233">
                  <c:v>4.036491228070175</c:v>
                </c:pt>
                <c:pt idx="234">
                  <c:v>10.622743998598214</c:v>
                </c:pt>
                <c:pt idx="235">
                  <c:v>46.776949152542365</c:v>
                </c:pt>
                <c:pt idx="236">
                  <c:v>10.93859561254132</c:v>
                </c:pt>
                <c:pt idx="237">
                  <c:v>5.7829716193656093</c:v>
                </c:pt>
                <c:pt idx="238">
                  <c:v>11.639934533551555</c:v>
                </c:pt>
                <c:pt idx="239">
                  <c:v>2.4548782428776064</c:v>
                </c:pt>
                <c:pt idx="240">
                  <c:v>2.8165079365079362</c:v>
                </c:pt>
                <c:pt idx="241">
                  <c:v>14.953650793650793</c:v>
                </c:pt>
                <c:pt idx="242">
                  <c:v>3.4133333333333331</c:v>
                </c:pt>
                <c:pt idx="243">
                  <c:v>23.591494286127581</c:v>
                </c:pt>
                <c:pt idx="244">
                  <c:v>24.930555555555557</c:v>
                </c:pt>
                <c:pt idx="245">
                  <c:v>3.2043715846994529</c:v>
                </c:pt>
                <c:pt idx="246">
                  <c:v>1.1739226519337016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A-4C60-B3C0-6ED2D7F2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27327"/>
        <c:axId val="1282832319"/>
      </c:scatterChart>
      <c:valAx>
        <c:axId val="1282827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3600" b="1">
                    <a:solidFill>
                      <a:sysClr val="windowText" lastClr="000000"/>
                    </a:solidFill>
                  </a:rPr>
                  <a:t>(1+z)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32319"/>
        <c:crossesAt val="1.0000000000000002E-2"/>
        <c:crossBetween val="midCat"/>
      </c:valAx>
      <c:valAx>
        <c:axId val="1282832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>
                    <a:solidFill>
                      <a:sysClr val="windowText" lastClr="000000"/>
                    </a:solidFill>
                  </a:rPr>
                  <a:t>T90_raw/(1+z)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T90_rest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10"/>
            <c:marker>
              <c:symbol val="circle"/>
              <c:size val="13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65-417C-9720-58C0EC7C149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Sheet1!$U$2:$U$248</c:f>
                <c:numCache>
                  <c:formatCode>General</c:formatCode>
                  <c:ptCount val="247"/>
                  <c:pt idx="0">
                    <c:v>1.9668755595344674</c:v>
                  </c:pt>
                  <c:pt idx="1">
                    <c:v>3.6142355008787352</c:v>
                  </c:pt>
                  <c:pt idx="2">
                    <c:v>3.341964965727342</c:v>
                  </c:pt>
                  <c:pt idx="3">
                    <c:v>3.6261194029850743</c:v>
                  </c:pt>
                  <c:pt idx="4">
                    <c:v>0.63953056525291541</c:v>
                  </c:pt>
                  <c:pt idx="5">
                    <c:v>33.137342242019308</c:v>
                  </c:pt>
                  <c:pt idx="6">
                    <c:v>2.581120943952803E-2</c:v>
                  </c:pt>
                  <c:pt idx="7">
                    <c:v>5.4774964838255977</c:v>
                  </c:pt>
                  <c:pt idx="8">
                    <c:v>4.3262794942870659</c:v>
                  </c:pt>
                  <c:pt idx="9">
                    <c:v>0.32617449664429532</c:v>
                  </c:pt>
                  <c:pt idx="10">
                    <c:v>1.1954545454545453</c:v>
                  </c:pt>
                  <c:pt idx="11">
                    <c:v>1.6783398184176395</c:v>
                  </c:pt>
                  <c:pt idx="12">
                    <c:v>0.12435233160621761</c:v>
                  </c:pt>
                  <c:pt idx="13">
                    <c:v>6.5934065934065922E-2</c:v>
                  </c:pt>
                  <c:pt idx="14">
                    <c:v>1.0779137153895686</c:v>
                  </c:pt>
                  <c:pt idx="15">
                    <c:v>1.6942838792549775</c:v>
                  </c:pt>
                  <c:pt idx="16">
                    <c:v>5.0955414012738863E-2</c:v>
                  </c:pt>
                  <c:pt idx="17">
                    <c:v>1.0590081607030759</c:v>
                  </c:pt>
                  <c:pt idx="18">
                    <c:v>8.4682440846824428E-2</c:v>
                  </c:pt>
                  <c:pt idx="19">
                    <c:v>3.163525835866261</c:v>
                  </c:pt>
                  <c:pt idx="20">
                    <c:v>6.0701330108827083</c:v>
                  </c:pt>
                  <c:pt idx="21">
                    <c:v>3.1853167554766135</c:v>
                  </c:pt>
                  <c:pt idx="22">
                    <c:v>0.31884908984145632</c:v>
                  </c:pt>
                  <c:pt idx="23">
                    <c:v>17.148774795799302</c:v>
                  </c:pt>
                  <c:pt idx="24">
                    <c:v>0.1292952824694234</c:v>
                  </c:pt>
                  <c:pt idx="25">
                    <c:v>4.1327124563445866E-2</c:v>
                  </c:pt>
                  <c:pt idx="26">
                    <c:v>7.9379710144927538</c:v>
                  </c:pt>
                  <c:pt idx="27">
                    <c:v>3.717165898617512</c:v>
                  </c:pt>
                  <c:pt idx="28">
                    <c:v>1.303409090909091</c:v>
                  </c:pt>
                  <c:pt idx="29">
                    <c:v>6.9157836029001676E-2</c:v>
                  </c:pt>
                  <c:pt idx="30">
                    <c:v>5.8</c:v>
                  </c:pt>
                  <c:pt idx="31">
                    <c:v>9.5370113667868031E-2</c:v>
                  </c:pt>
                  <c:pt idx="32">
                    <c:v>9.7569060773480665</c:v>
                  </c:pt>
                  <c:pt idx="33">
                    <c:v>0.11813186813186814</c:v>
                  </c:pt>
                  <c:pt idx="34">
                    <c:v>0.75604395604395602</c:v>
                  </c:pt>
                  <c:pt idx="35">
                    <c:v>2.4630541871921183E-2</c:v>
                  </c:pt>
                  <c:pt idx="36">
                    <c:v>1.4526659412404788</c:v>
                  </c:pt>
                  <c:pt idx="37">
                    <c:v>6.2527173913043494</c:v>
                  </c:pt>
                  <c:pt idx="38">
                    <c:v>2.9215270413573702</c:v>
                  </c:pt>
                  <c:pt idx="39">
                    <c:v>30.407623080995236</c:v>
                  </c:pt>
                  <c:pt idx="40">
                    <c:v>3.4682080924855495E-2</c:v>
                  </c:pt>
                  <c:pt idx="41">
                    <c:v>1.6908616187989554</c:v>
                  </c:pt>
                  <c:pt idx="42">
                    <c:v>0.14531250000000001</c:v>
                  </c:pt>
                  <c:pt idx="43">
                    <c:v>0.19876097057305114</c:v>
                  </c:pt>
                  <c:pt idx="44">
                    <c:v>1.4006195147134746</c:v>
                  </c:pt>
                  <c:pt idx="45">
                    <c:v>26.374111675126901</c:v>
                  </c:pt>
                  <c:pt idx="46">
                    <c:v>0.14358193810248604</c:v>
                  </c:pt>
                  <c:pt idx="47">
                    <c:v>1.0275862068965516</c:v>
                  </c:pt>
                  <c:pt idx="48">
                    <c:v>0.54832442933462844</c:v>
                  </c:pt>
                  <c:pt idx="49">
                    <c:v>2.0626213592233009</c:v>
                  </c:pt>
                  <c:pt idx="50">
                    <c:v>6.6408143480368415E-2</c:v>
                  </c:pt>
                  <c:pt idx="51">
                    <c:v>1.0492753623188404</c:v>
                  </c:pt>
                  <c:pt idx="52">
                    <c:v>2.4847036328871894</c:v>
                  </c:pt>
                  <c:pt idx="53">
                    <c:v>0.26809523809523805</c:v>
                  </c:pt>
                  <c:pt idx="54">
                    <c:v>33.474380165289254</c:v>
                  </c:pt>
                  <c:pt idx="55">
                    <c:v>0.14617169373549882</c:v>
                  </c:pt>
                  <c:pt idx="56">
                    <c:v>0.90122035459359884</c:v>
                  </c:pt>
                  <c:pt idx="57">
                    <c:v>1.721326327233194</c:v>
                  </c:pt>
                  <c:pt idx="58">
                    <c:v>1.8067873303167421</c:v>
                  </c:pt>
                  <c:pt idx="59">
                    <c:v>2.980803571428571</c:v>
                  </c:pt>
                  <c:pt idx="60">
                    <c:v>0.12577777777777777</c:v>
                  </c:pt>
                  <c:pt idx="61">
                    <c:v>0.39805395842547547</c:v>
                  </c:pt>
                  <c:pt idx="62">
                    <c:v>1.4090909090909089</c:v>
                  </c:pt>
                  <c:pt idx="63">
                    <c:v>1.2100436681222708</c:v>
                  </c:pt>
                  <c:pt idx="64">
                    <c:v>0.74313126907980798</c:v>
                  </c:pt>
                  <c:pt idx="65">
                    <c:v>2.5739696312364422</c:v>
                  </c:pt>
                  <c:pt idx="66">
                    <c:v>22.774416594641316</c:v>
                  </c:pt>
                  <c:pt idx="67">
                    <c:v>0.33196809657253723</c:v>
                  </c:pt>
                  <c:pt idx="68">
                    <c:v>0.32374409617861749</c:v>
                  </c:pt>
                  <c:pt idx="69">
                    <c:v>0.22908622908622911</c:v>
                  </c:pt>
                  <c:pt idx="70">
                    <c:v>4.6070368800339123</c:v>
                  </c:pt>
                  <c:pt idx="71">
                    <c:v>0.62175732217573221</c:v>
                  </c:pt>
                  <c:pt idx="72">
                    <c:v>9.1896407685881365E-3</c:v>
                  </c:pt>
                  <c:pt idx="73">
                    <c:v>1.4566305254378651</c:v>
                  </c:pt>
                  <c:pt idx="74">
                    <c:v>1.1777408637873754</c:v>
                  </c:pt>
                  <c:pt idx="75">
                    <c:v>0.22083852220838524</c:v>
                  </c:pt>
                  <c:pt idx="76">
                    <c:v>0.41721311475409839</c:v>
                  </c:pt>
                  <c:pt idx="77">
                    <c:v>0.3918200408997955</c:v>
                  </c:pt>
                  <c:pt idx="78">
                    <c:v>5.0942088091353996</c:v>
                  </c:pt>
                  <c:pt idx="79">
                    <c:v>2.0957403651115625</c:v>
                  </c:pt>
                  <c:pt idx="80">
                    <c:v>1.3755020080321283</c:v>
                  </c:pt>
                  <c:pt idx="81">
                    <c:v>7.8998798558269927</c:v>
                  </c:pt>
                  <c:pt idx="82">
                    <c:v>6.5477045908183635</c:v>
                  </c:pt>
                  <c:pt idx="83">
                    <c:v>0.80318725099601607</c:v>
                  </c:pt>
                  <c:pt idx="84">
                    <c:v>2.8872819738567288</c:v>
                  </c:pt>
                  <c:pt idx="85">
                    <c:v>0.78611111111111109</c:v>
                  </c:pt>
                  <c:pt idx="86">
                    <c:v>0.89691943127962082</c:v>
                  </c:pt>
                  <c:pt idx="87">
                    <c:v>0.48959560266980773</c:v>
                  </c:pt>
                  <c:pt idx="88">
                    <c:v>0.44174185955276579</c:v>
                  </c:pt>
                  <c:pt idx="89">
                    <c:v>0.99220880405142187</c:v>
                  </c:pt>
                  <c:pt idx="90">
                    <c:v>1.5318251533742333</c:v>
                  </c:pt>
                  <c:pt idx="91">
                    <c:v>0.51243781094527363</c:v>
                  </c:pt>
                  <c:pt idx="92">
                    <c:v>0.36820971285703458</c:v>
                  </c:pt>
                  <c:pt idx="93">
                    <c:v>1.3963595839524514</c:v>
                  </c:pt>
                  <c:pt idx="94">
                    <c:v>2.9232472324723244</c:v>
                  </c:pt>
                  <c:pt idx="95">
                    <c:v>13.977205882352942</c:v>
                  </c:pt>
                  <c:pt idx="96">
                    <c:v>4.9081557678177807</c:v>
                  </c:pt>
                  <c:pt idx="97">
                    <c:v>0.818115144847818</c:v>
                  </c:pt>
                  <c:pt idx="98">
                    <c:v>15.304618768328446</c:v>
                  </c:pt>
                  <c:pt idx="99">
                    <c:v>0.16440548503255376</c:v>
                  </c:pt>
                  <c:pt idx="100">
                    <c:v>0.12654097171863668</c:v>
                  </c:pt>
                  <c:pt idx="101">
                    <c:v>0.32707581227436827</c:v>
                  </c:pt>
                  <c:pt idx="102">
                    <c:v>3.373602596465922</c:v>
                  </c:pt>
                  <c:pt idx="103">
                    <c:v>1.2212294496068619</c:v>
                  </c:pt>
                  <c:pt idx="104">
                    <c:v>15.883834849545137</c:v>
                  </c:pt>
                  <c:pt idx="105">
                    <c:v>0.5755244755244755</c:v>
                  </c:pt>
                  <c:pt idx="106">
                    <c:v>0.90174216027874554</c:v>
                  </c:pt>
                  <c:pt idx="107">
                    <c:v>0.36620890553474827</c:v>
                  </c:pt>
                  <c:pt idx="108">
                    <c:v>3.6653102746693795</c:v>
                  </c:pt>
                  <c:pt idx="109">
                    <c:v>0.33389830508474572</c:v>
                  </c:pt>
                  <c:pt idx="110">
                    <c:v>7.7860528097494941E-2</c:v>
                  </c:pt>
                  <c:pt idx="111">
                    <c:v>0.34527027027027024</c:v>
                  </c:pt>
                  <c:pt idx="112">
                    <c:v>8.3370407819346131</c:v>
                  </c:pt>
                  <c:pt idx="113">
                    <c:v>1.6000673854447438</c:v>
                  </c:pt>
                  <c:pt idx="114">
                    <c:v>1.8552368245497</c:v>
                  </c:pt>
                  <c:pt idx="115">
                    <c:v>10.242192691029901</c:v>
                  </c:pt>
                  <c:pt idx="116">
                    <c:v>4.4322259136212621</c:v>
                  </c:pt>
                  <c:pt idx="117">
                    <c:v>0.90032894736842117</c:v>
                  </c:pt>
                  <c:pt idx="118">
                    <c:v>0.93006535947712421</c:v>
                  </c:pt>
                  <c:pt idx="119">
                    <c:v>3.1576900641648846</c:v>
                  </c:pt>
                  <c:pt idx="120">
                    <c:v>4.9449303530936177</c:v>
                  </c:pt>
                  <c:pt idx="121">
                    <c:v>5.2924222797927456</c:v>
                  </c:pt>
                  <c:pt idx="122">
                    <c:v>3.4411384217335059</c:v>
                  </c:pt>
                  <c:pt idx="123">
                    <c:v>10.774193548387096</c:v>
                  </c:pt>
                  <c:pt idx="124">
                    <c:v>0.87218287186091448</c:v>
                  </c:pt>
                  <c:pt idx="125">
                    <c:v>0.18201892744479492</c:v>
                  </c:pt>
                  <c:pt idx="126">
                    <c:v>0.25672295184490307</c:v>
                  </c:pt>
                  <c:pt idx="127">
                    <c:v>0.46781250000000002</c:v>
                  </c:pt>
                  <c:pt idx="128">
                    <c:v>1.9075</c:v>
                  </c:pt>
                  <c:pt idx="129">
                    <c:v>19.080000000000002</c:v>
                  </c:pt>
                  <c:pt idx="130">
                    <c:v>0.35456475583864122</c:v>
                  </c:pt>
                  <c:pt idx="131">
                    <c:v>0.39993935718617341</c:v>
                  </c:pt>
                  <c:pt idx="132">
                    <c:v>0.16042296072507553</c:v>
                  </c:pt>
                  <c:pt idx="133">
                    <c:v>2.2963963963963967</c:v>
                  </c:pt>
                  <c:pt idx="134">
                    <c:v>1.7783968368080518</c:v>
                  </c:pt>
                  <c:pt idx="135">
                    <c:v>4.3111710092842168</c:v>
                  </c:pt>
                  <c:pt idx="136">
                    <c:v>0.27824267782426776</c:v>
                  </c:pt>
                  <c:pt idx="137">
                    <c:v>1.0268496420047735</c:v>
                  </c:pt>
                  <c:pt idx="138">
                    <c:v>0.2257296009529482</c:v>
                  </c:pt>
                  <c:pt idx="139">
                    <c:v>2.6990493166963758</c:v>
                  </c:pt>
                  <c:pt idx="140">
                    <c:v>1.0800237107291049</c:v>
                  </c:pt>
                  <c:pt idx="141">
                    <c:v>3.9908284023668643</c:v>
                  </c:pt>
                  <c:pt idx="142">
                    <c:v>9.5764153710765623</c:v>
                  </c:pt>
                  <c:pt idx="143">
                    <c:v>5.1597853977140193</c:v>
                  </c:pt>
                  <c:pt idx="144">
                    <c:v>0.3256559766763848</c:v>
                  </c:pt>
                  <c:pt idx="145">
                    <c:v>1.9839650145772592</c:v>
                  </c:pt>
                  <c:pt idx="146">
                    <c:v>0.59507246376811596</c:v>
                  </c:pt>
                  <c:pt idx="147">
                    <c:v>0.98812282734646584</c:v>
                  </c:pt>
                  <c:pt idx="148">
                    <c:v>6.1590382387022018</c:v>
                  </c:pt>
                  <c:pt idx="149">
                    <c:v>1.9310245310245313</c:v>
                  </c:pt>
                  <c:pt idx="150">
                    <c:v>1.8587489189968291</c:v>
                  </c:pt>
                  <c:pt idx="151">
                    <c:v>1.4341841124175512</c:v>
                  </c:pt>
                  <c:pt idx="152">
                    <c:v>8.9875985826951652</c:v>
                  </c:pt>
                  <c:pt idx="153">
                    <c:v>3.6084257080486495</c:v>
                  </c:pt>
                  <c:pt idx="154">
                    <c:v>0.11556936987849674</c:v>
                  </c:pt>
                  <c:pt idx="155">
                    <c:v>6.3788300835654607E-2</c:v>
                  </c:pt>
                  <c:pt idx="156">
                    <c:v>3.7960653920753679E-2</c:v>
                  </c:pt>
                  <c:pt idx="157">
                    <c:v>1.3185049934987689</c:v>
                  </c:pt>
                  <c:pt idx="158">
                    <c:v>0.15549049933716302</c:v>
                  </c:pt>
                  <c:pt idx="159">
                    <c:v>4.0452413793103448</c:v>
                  </c:pt>
                  <c:pt idx="160">
                    <c:v>0.88547102444383408</c:v>
                  </c:pt>
                  <c:pt idx="161">
                    <c:v>1.2408063198038681</c:v>
                  </c:pt>
                  <c:pt idx="162">
                    <c:v>0.60325203252032522</c:v>
                  </c:pt>
                  <c:pt idx="163">
                    <c:v>3.6235102925243772</c:v>
                  </c:pt>
                  <c:pt idx="164">
                    <c:v>1.157142857142857</c:v>
                  </c:pt>
                  <c:pt idx="165">
                    <c:v>1.8649595687331535</c:v>
                  </c:pt>
                  <c:pt idx="166">
                    <c:v>2.4611260053619302</c:v>
                  </c:pt>
                  <c:pt idx="167">
                    <c:v>0.44179823387744177</c:v>
                  </c:pt>
                  <c:pt idx="168">
                    <c:v>0.70628997867803833</c:v>
                  </c:pt>
                  <c:pt idx="169">
                    <c:v>0.75676392572944307</c:v>
                  </c:pt>
                  <c:pt idx="170">
                    <c:v>10.126934172567532</c:v>
                  </c:pt>
                  <c:pt idx="171">
                    <c:v>0.47292702066439973</c:v>
                  </c:pt>
                  <c:pt idx="172">
                    <c:v>5.0464751958224534</c:v>
                  </c:pt>
                  <c:pt idx="173">
                    <c:v>15.32892347600519</c:v>
                  </c:pt>
                  <c:pt idx="174">
                    <c:v>1.6367389060887514</c:v>
                  </c:pt>
                  <c:pt idx="175">
                    <c:v>2.8862060107885954</c:v>
                  </c:pt>
                  <c:pt idx="176">
                    <c:v>0.19743589743589746</c:v>
                  </c:pt>
                  <c:pt idx="177">
                    <c:v>0.22879836023571615</c:v>
                  </c:pt>
                  <c:pt idx="178">
                    <c:v>4.1912138141188411</c:v>
                  </c:pt>
                  <c:pt idx="179">
                    <c:v>1.0978950038042101</c:v>
                  </c:pt>
                  <c:pt idx="180">
                    <c:v>8.0077635862759831</c:v>
                  </c:pt>
                  <c:pt idx="181">
                    <c:v>3.6475</c:v>
                  </c:pt>
                  <c:pt idx="182">
                    <c:v>3.6675</c:v>
                  </c:pt>
                  <c:pt idx="183">
                    <c:v>2.5916749256689799</c:v>
                  </c:pt>
                  <c:pt idx="184">
                    <c:v>0.81476938174681057</c:v>
                  </c:pt>
                  <c:pt idx="185">
                    <c:v>3.3576678098971096</c:v>
                  </c:pt>
                  <c:pt idx="186">
                    <c:v>9.3880487804878054</c:v>
                  </c:pt>
                  <c:pt idx="187">
                    <c:v>1.4026829268292684</c:v>
                  </c:pt>
                  <c:pt idx="188">
                    <c:v>2.8135265700483085</c:v>
                  </c:pt>
                  <c:pt idx="189">
                    <c:v>4.0642162058001734</c:v>
                  </c:pt>
                  <c:pt idx="190">
                    <c:v>0.64928571428571424</c:v>
                  </c:pt>
                  <c:pt idx="191">
                    <c:v>0.87808935361216722</c:v>
                  </c:pt>
                  <c:pt idx="192">
                    <c:v>1.3399049881235154</c:v>
                  </c:pt>
                  <c:pt idx="193">
                    <c:v>1.5561320754716979</c:v>
                  </c:pt>
                  <c:pt idx="194">
                    <c:v>3.9544600938967136</c:v>
                  </c:pt>
                  <c:pt idx="195">
                    <c:v>4.5034482758620697</c:v>
                  </c:pt>
                  <c:pt idx="196">
                    <c:v>2.7756321839080464</c:v>
                  </c:pt>
                  <c:pt idx="197">
                    <c:v>0.20298850574712646</c:v>
                  </c:pt>
                  <c:pt idx="198">
                    <c:v>0.84293915040183687</c:v>
                  </c:pt>
                  <c:pt idx="199">
                    <c:v>1.5321100917431194</c:v>
                  </c:pt>
                  <c:pt idx="200">
                    <c:v>1.746144179138581</c:v>
                  </c:pt>
                  <c:pt idx="201">
                    <c:v>1.8177879133409351</c:v>
                  </c:pt>
                  <c:pt idx="202">
                    <c:v>1.7478555304740409</c:v>
                  </c:pt>
                  <c:pt idx="203">
                    <c:v>0.30270270270270278</c:v>
                  </c:pt>
                  <c:pt idx="204">
                    <c:v>1.004</c:v>
                  </c:pt>
                  <c:pt idx="205">
                    <c:v>2.8891849877859204</c:v>
                  </c:pt>
                  <c:pt idx="206">
                    <c:v>19.945454545454545</c:v>
                  </c:pt>
                  <c:pt idx="207">
                    <c:v>0.8719026548672566</c:v>
                  </c:pt>
                  <c:pt idx="208">
                    <c:v>6.7149006622516572</c:v>
                  </c:pt>
                  <c:pt idx="209">
                    <c:v>4.2178260869565225</c:v>
                  </c:pt>
                  <c:pt idx="210">
                    <c:v>6.0332900994379601</c:v>
                  </c:pt>
                  <c:pt idx="211">
                    <c:v>3.4249462365591392</c:v>
                  </c:pt>
                  <c:pt idx="212">
                    <c:v>2.9519743863393808</c:v>
                  </c:pt>
                  <c:pt idx="213">
                    <c:v>0.69456066945606698</c:v>
                  </c:pt>
                  <c:pt idx="214">
                    <c:v>0.53231859883236032</c:v>
                  </c:pt>
                  <c:pt idx="215">
                    <c:v>9.4603849089296386</c:v>
                  </c:pt>
                  <c:pt idx="216">
                    <c:v>3.2100616016427099</c:v>
                  </c:pt>
                  <c:pt idx="217">
                    <c:v>2.868163265306122</c:v>
                  </c:pt>
                  <c:pt idx="218">
                    <c:v>21.15193482688391</c:v>
                  </c:pt>
                  <c:pt idx="219">
                    <c:v>12.396146044624748</c:v>
                  </c:pt>
                  <c:pt idx="220">
                    <c:v>0.89870863599677164</c:v>
                  </c:pt>
                  <c:pt idx="221">
                    <c:v>5.155595813204509</c:v>
                  </c:pt>
                  <c:pt idx="222">
                    <c:v>0.12940943321442727</c:v>
                  </c:pt>
                  <c:pt idx="223">
                    <c:v>0.89294884455856216</c:v>
                  </c:pt>
                  <c:pt idx="224">
                    <c:v>1.0249019607843139</c:v>
                  </c:pt>
                  <c:pt idx="225">
                    <c:v>26.540614601683302</c:v>
                  </c:pt>
                  <c:pt idx="226">
                    <c:v>0.62893203883495141</c:v>
                  </c:pt>
                  <c:pt idx="227">
                    <c:v>0.1310810810810811</c:v>
                  </c:pt>
                  <c:pt idx="228">
                    <c:v>10.992929485954521</c:v>
                  </c:pt>
                  <c:pt idx="229">
                    <c:v>1.4309297912713475</c:v>
                  </c:pt>
                  <c:pt idx="230">
                    <c:v>0.27208872458410349</c:v>
                  </c:pt>
                  <c:pt idx="231">
                    <c:v>1.5127272727272729</c:v>
                  </c:pt>
                  <c:pt idx="232">
                    <c:v>0.3259259259259259</c:v>
                  </c:pt>
                  <c:pt idx="233">
                    <c:v>0.93228070175438593</c:v>
                  </c:pt>
                  <c:pt idx="234">
                    <c:v>0.4547047485544069</c:v>
                  </c:pt>
                  <c:pt idx="235">
                    <c:v>2.0808474576271183</c:v>
                  </c:pt>
                  <c:pt idx="236">
                    <c:v>2.344318675080971</c:v>
                  </c:pt>
                  <c:pt idx="237">
                    <c:v>1.4003338898163606</c:v>
                  </c:pt>
                  <c:pt idx="238">
                    <c:v>0.96906710310965627</c:v>
                  </c:pt>
                  <c:pt idx="239">
                    <c:v>0.32532229826515996</c:v>
                  </c:pt>
                  <c:pt idx="240">
                    <c:v>0.25793650793650791</c:v>
                  </c:pt>
                  <c:pt idx="241">
                    <c:v>6.4663492063492063</c:v>
                  </c:pt>
                  <c:pt idx="242">
                    <c:v>0.21136363636363636</c:v>
                  </c:pt>
                  <c:pt idx="243">
                    <c:v>0.40575726891364094</c:v>
                  </c:pt>
                  <c:pt idx="244">
                    <c:v>1.9818055555555556</c:v>
                  </c:pt>
                  <c:pt idx="245">
                    <c:v>0.26748633879781419</c:v>
                  </c:pt>
                  <c:pt idx="246">
                    <c:v>0.3102762430939226</c:v>
                  </c:pt>
                </c:numCache>
              </c:numRef>
            </c:plus>
            <c:minus>
              <c:numRef>
                <c:f>Sheet1!$U$2:$U$248</c:f>
                <c:numCache>
                  <c:formatCode>General</c:formatCode>
                  <c:ptCount val="247"/>
                  <c:pt idx="0">
                    <c:v>1.9668755595344674</c:v>
                  </c:pt>
                  <c:pt idx="1">
                    <c:v>3.6142355008787352</c:v>
                  </c:pt>
                  <c:pt idx="2">
                    <c:v>3.341964965727342</c:v>
                  </c:pt>
                  <c:pt idx="3">
                    <c:v>3.6261194029850743</c:v>
                  </c:pt>
                  <c:pt idx="4">
                    <c:v>0.63953056525291541</c:v>
                  </c:pt>
                  <c:pt idx="5">
                    <c:v>33.137342242019308</c:v>
                  </c:pt>
                  <c:pt idx="6">
                    <c:v>2.581120943952803E-2</c:v>
                  </c:pt>
                  <c:pt idx="7">
                    <c:v>5.4774964838255977</c:v>
                  </c:pt>
                  <c:pt idx="8">
                    <c:v>4.3262794942870659</c:v>
                  </c:pt>
                  <c:pt idx="9">
                    <c:v>0.32617449664429532</c:v>
                  </c:pt>
                  <c:pt idx="10">
                    <c:v>1.1954545454545453</c:v>
                  </c:pt>
                  <c:pt idx="11">
                    <c:v>1.6783398184176395</c:v>
                  </c:pt>
                  <c:pt idx="12">
                    <c:v>0.12435233160621761</c:v>
                  </c:pt>
                  <c:pt idx="13">
                    <c:v>6.5934065934065922E-2</c:v>
                  </c:pt>
                  <c:pt idx="14">
                    <c:v>1.0779137153895686</c:v>
                  </c:pt>
                  <c:pt idx="15">
                    <c:v>1.6942838792549775</c:v>
                  </c:pt>
                  <c:pt idx="16">
                    <c:v>5.0955414012738863E-2</c:v>
                  </c:pt>
                  <c:pt idx="17">
                    <c:v>1.0590081607030759</c:v>
                  </c:pt>
                  <c:pt idx="18">
                    <c:v>8.4682440846824428E-2</c:v>
                  </c:pt>
                  <c:pt idx="19">
                    <c:v>3.163525835866261</c:v>
                  </c:pt>
                  <c:pt idx="20">
                    <c:v>6.0701330108827083</c:v>
                  </c:pt>
                  <c:pt idx="21">
                    <c:v>3.1853167554766135</c:v>
                  </c:pt>
                  <c:pt idx="22">
                    <c:v>0.31884908984145632</c:v>
                  </c:pt>
                  <c:pt idx="23">
                    <c:v>17.148774795799302</c:v>
                  </c:pt>
                  <c:pt idx="24">
                    <c:v>0.1292952824694234</c:v>
                  </c:pt>
                  <c:pt idx="25">
                    <c:v>4.1327124563445866E-2</c:v>
                  </c:pt>
                  <c:pt idx="26">
                    <c:v>7.9379710144927538</c:v>
                  </c:pt>
                  <c:pt idx="27">
                    <c:v>3.717165898617512</c:v>
                  </c:pt>
                  <c:pt idx="28">
                    <c:v>1.303409090909091</c:v>
                  </c:pt>
                  <c:pt idx="29">
                    <c:v>6.9157836029001676E-2</c:v>
                  </c:pt>
                  <c:pt idx="30">
                    <c:v>5.8</c:v>
                  </c:pt>
                  <c:pt idx="31">
                    <c:v>9.5370113667868031E-2</c:v>
                  </c:pt>
                  <c:pt idx="32">
                    <c:v>9.7569060773480665</c:v>
                  </c:pt>
                  <c:pt idx="33">
                    <c:v>0.11813186813186814</c:v>
                  </c:pt>
                  <c:pt idx="34">
                    <c:v>0.75604395604395602</c:v>
                  </c:pt>
                  <c:pt idx="35">
                    <c:v>2.4630541871921183E-2</c:v>
                  </c:pt>
                  <c:pt idx="36">
                    <c:v>1.4526659412404788</c:v>
                  </c:pt>
                  <c:pt idx="37">
                    <c:v>6.2527173913043494</c:v>
                  </c:pt>
                  <c:pt idx="38">
                    <c:v>2.9215270413573702</c:v>
                  </c:pt>
                  <c:pt idx="39">
                    <c:v>30.407623080995236</c:v>
                  </c:pt>
                  <c:pt idx="40">
                    <c:v>3.4682080924855495E-2</c:v>
                  </c:pt>
                  <c:pt idx="41">
                    <c:v>1.6908616187989554</c:v>
                  </c:pt>
                  <c:pt idx="42">
                    <c:v>0.14531250000000001</c:v>
                  </c:pt>
                  <c:pt idx="43">
                    <c:v>0.19876097057305114</c:v>
                  </c:pt>
                  <c:pt idx="44">
                    <c:v>1.4006195147134746</c:v>
                  </c:pt>
                  <c:pt idx="45">
                    <c:v>26.374111675126901</c:v>
                  </c:pt>
                  <c:pt idx="46">
                    <c:v>0.14358193810248604</c:v>
                  </c:pt>
                  <c:pt idx="47">
                    <c:v>1.0275862068965516</c:v>
                  </c:pt>
                  <c:pt idx="48">
                    <c:v>0.54832442933462844</c:v>
                  </c:pt>
                  <c:pt idx="49">
                    <c:v>2.0626213592233009</c:v>
                  </c:pt>
                  <c:pt idx="50">
                    <c:v>6.6408143480368415E-2</c:v>
                  </c:pt>
                  <c:pt idx="51">
                    <c:v>1.0492753623188404</c:v>
                  </c:pt>
                  <c:pt idx="52">
                    <c:v>2.4847036328871894</c:v>
                  </c:pt>
                  <c:pt idx="53">
                    <c:v>0.26809523809523805</c:v>
                  </c:pt>
                  <c:pt idx="54">
                    <c:v>33.474380165289254</c:v>
                  </c:pt>
                  <c:pt idx="55">
                    <c:v>0.14617169373549882</c:v>
                  </c:pt>
                  <c:pt idx="56">
                    <c:v>0.90122035459359884</c:v>
                  </c:pt>
                  <c:pt idx="57">
                    <c:v>1.721326327233194</c:v>
                  </c:pt>
                  <c:pt idx="58">
                    <c:v>1.8067873303167421</c:v>
                  </c:pt>
                  <c:pt idx="59">
                    <c:v>2.980803571428571</c:v>
                  </c:pt>
                  <c:pt idx="60">
                    <c:v>0.12577777777777777</c:v>
                  </c:pt>
                  <c:pt idx="61">
                    <c:v>0.39805395842547547</c:v>
                  </c:pt>
                  <c:pt idx="62">
                    <c:v>1.4090909090909089</c:v>
                  </c:pt>
                  <c:pt idx="63">
                    <c:v>1.2100436681222708</c:v>
                  </c:pt>
                  <c:pt idx="64">
                    <c:v>0.74313126907980798</c:v>
                  </c:pt>
                  <c:pt idx="65">
                    <c:v>2.5739696312364422</c:v>
                  </c:pt>
                  <c:pt idx="66">
                    <c:v>22.774416594641316</c:v>
                  </c:pt>
                  <c:pt idx="67">
                    <c:v>0.33196809657253723</c:v>
                  </c:pt>
                  <c:pt idx="68">
                    <c:v>0.32374409617861749</c:v>
                  </c:pt>
                  <c:pt idx="69">
                    <c:v>0.22908622908622911</c:v>
                  </c:pt>
                  <c:pt idx="70">
                    <c:v>4.6070368800339123</c:v>
                  </c:pt>
                  <c:pt idx="71">
                    <c:v>0.62175732217573221</c:v>
                  </c:pt>
                  <c:pt idx="72">
                    <c:v>9.1896407685881365E-3</c:v>
                  </c:pt>
                  <c:pt idx="73">
                    <c:v>1.4566305254378651</c:v>
                  </c:pt>
                  <c:pt idx="74">
                    <c:v>1.1777408637873754</c:v>
                  </c:pt>
                  <c:pt idx="75">
                    <c:v>0.22083852220838524</c:v>
                  </c:pt>
                  <c:pt idx="76">
                    <c:v>0.41721311475409839</c:v>
                  </c:pt>
                  <c:pt idx="77">
                    <c:v>0.3918200408997955</c:v>
                  </c:pt>
                  <c:pt idx="78">
                    <c:v>5.0942088091353996</c:v>
                  </c:pt>
                  <c:pt idx="79">
                    <c:v>2.0957403651115625</c:v>
                  </c:pt>
                  <c:pt idx="80">
                    <c:v>1.3755020080321283</c:v>
                  </c:pt>
                  <c:pt idx="81">
                    <c:v>7.8998798558269927</c:v>
                  </c:pt>
                  <c:pt idx="82">
                    <c:v>6.5477045908183635</c:v>
                  </c:pt>
                  <c:pt idx="83">
                    <c:v>0.80318725099601607</c:v>
                  </c:pt>
                  <c:pt idx="84">
                    <c:v>2.8872819738567288</c:v>
                  </c:pt>
                  <c:pt idx="85">
                    <c:v>0.78611111111111109</c:v>
                  </c:pt>
                  <c:pt idx="86">
                    <c:v>0.89691943127962082</c:v>
                  </c:pt>
                  <c:pt idx="87">
                    <c:v>0.48959560266980773</c:v>
                  </c:pt>
                  <c:pt idx="88">
                    <c:v>0.44174185955276579</c:v>
                  </c:pt>
                  <c:pt idx="89">
                    <c:v>0.99220880405142187</c:v>
                  </c:pt>
                  <c:pt idx="90">
                    <c:v>1.5318251533742333</c:v>
                  </c:pt>
                  <c:pt idx="91">
                    <c:v>0.51243781094527363</c:v>
                  </c:pt>
                  <c:pt idx="92">
                    <c:v>0.36820971285703458</c:v>
                  </c:pt>
                  <c:pt idx="93">
                    <c:v>1.3963595839524514</c:v>
                  </c:pt>
                  <c:pt idx="94">
                    <c:v>2.9232472324723244</c:v>
                  </c:pt>
                  <c:pt idx="95">
                    <c:v>13.977205882352942</c:v>
                  </c:pt>
                  <c:pt idx="96">
                    <c:v>4.9081557678177807</c:v>
                  </c:pt>
                  <c:pt idx="97">
                    <c:v>0.818115144847818</c:v>
                  </c:pt>
                  <c:pt idx="98">
                    <c:v>15.304618768328446</c:v>
                  </c:pt>
                  <c:pt idx="99">
                    <c:v>0.16440548503255376</c:v>
                  </c:pt>
                  <c:pt idx="100">
                    <c:v>0.12654097171863668</c:v>
                  </c:pt>
                  <c:pt idx="101">
                    <c:v>0.32707581227436827</c:v>
                  </c:pt>
                  <c:pt idx="102">
                    <c:v>3.373602596465922</c:v>
                  </c:pt>
                  <c:pt idx="103">
                    <c:v>1.2212294496068619</c:v>
                  </c:pt>
                  <c:pt idx="104">
                    <c:v>15.883834849545137</c:v>
                  </c:pt>
                  <c:pt idx="105">
                    <c:v>0.5755244755244755</c:v>
                  </c:pt>
                  <c:pt idx="106">
                    <c:v>0.90174216027874554</c:v>
                  </c:pt>
                  <c:pt idx="107">
                    <c:v>0.36620890553474827</c:v>
                  </c:pt>
                  <c:pt idx="108">
                    <c:v>3.6653102746693795</c:v>
                  </c:pt>
                  <c:pt idx="109">
                    <c:v>0.33389830508474572</c:v>
                  </c:pt>
                  <c:pt idx="110">
                    <c:v>7.7860528097494941E-2</c:v>
                  </c:pt>
                  <c:pt idx="111">
                    <c:v>0.34527027027027024</c:v>
                  </c:pt>
                  <c:pt idx="112">
                    <c:v>8.3370407819346131</c:v>
                  </c:pt>
                  <c:pt idx="113">
                    <c:v>1.6000673854447438</c:v>
                  </c:pt>
                  <c:pt idx="114">
                    <c:v>1.8552368245497</c:v>
                  </c:pt>
                  <c:pt idx="115">
                    <c:v>10.242192691029901</c:v>
                  </c:pt>
                  <c:pt idx="116">
                    <c:v>4.4322259136212621</c:v>
                  </c:pt>
                  <c:pt idx="117">
                    <c:v>0.90032894736842117</c:v>
                  </c:pt>
                  <c:pt idx="118">
                    <c:v>0.93006535947712421</c:v>
                  </c:pt>
                  <c:pt idx="119">
                    <c:v>3.1576900641648846</c:v>
                  </c:pt>
                  <c:pt idx="120">
                    <c:v>4.9449303530936177</c:v>
                  </c:pt>
                  <c:pt idx="121">
                    <c:v>5.2924222797927456</c:v>
                  </c:pt>
                  <c:pt idx="122">
                    <c:v>3.4411384217335059</c:v>
                  </c:pt>
                  <c:pt idx="123">
                    <c:v>10.774193548387096</c:v>
                  </c:pt>
                  <c:pt idx="124">
                    <c:v>0.87218287186091448</c:v>
                  </c:pt>
                  <c:pt idx="125">
                    <c:v>0.18201892744479492</c:v>
                  </c:pt>
                  <c:pt idx="126">
                    <c:v>0.25672295184490307</c:v>
                  </c:pt>
                  <c:pt idx="127">
                    <c:v>0.46781250000000002</c:v>
                  </c:pt>
                  <c:pt idx="128">
                    <c:v>1.9075</c:v>
                  </c:pt>
                  <c:pt idx="129">
                    <c:v>19.080000000000002</c:v>
                  </c:pt>
                  <c:pt idx="130">
                    <c:v>0.35456475583864122</c:v>
                  </c:pt>
                  <c:pt idx="131">
                    <c:v>0.39993935718617341</c:v>
                  </c:pt>
                  <c:pt idx="132">
                    <c:v>0.16042296072507553</c:v>
                  </c:pt>
                  <c:pt idx="133">
                    <c:v>2.2963963963963967</c:v>
                  </c:pt>
                  <c:pt idx="134">
                    <c:v>1.7783968368080518</c:v>
                  </c:pt>
                  <c:pt idx="135">
                    <c:v>4.3111710092842168</c:v>
                  </c:pt>
                  <c:pt idx="136">
                    <c:v>0.27824267782426776</c:v>
                  </c:pt>
                  <c:pt idx="137">
                    <c:v>1.0268496420047735</c:v>
                  </c:pt>
                  <c:pt idx="138">
                    <c:v>0.2257296009529482</c:v>
                  </c:pt>
                  <c:pt idx="139">
                    <c:v>2.6990493166963758</c:v>
                  </c:pt>
                  <c:pt idx="140">
                    <c:v>1.0800237107291049</c:v>
                  </c:pt>
                  <c:pt idx="141">
                    <c:v>3.9908284023668643</c:v>
                  </c:pt>
                  <c:pt idx="142">
                    <c:v>9.5764153710765623</c:v>
                  </c:pt>
                  <c:pt idx="143">
                    <c:v>5.1597853977140193</c:v>
                  </c:pt>
                  <c:pt idx="144">
                    <c:v>0.3256559766763848</c:v>
                  </c:pt>
                  <c:pt idx="145">
                    <c:v>1.9839650145772592</c:v>
                  </c:pt>
                  <c:pt idx="146">
                    <c:v>0.59507246376811596</c:v>
                  </c:pt>
                  <c:pt idx="147">
                    <c:v>0.98812282734646584</c:v>
                  </c:pt>
                  <c:pt idx="148">
                    <c:v>6.1590382387022018</c:v>
                  </c:pt>
                  <c:pt idx="149">
                    <c:v>1.9310245310245313</c:v>
                  </c:pt>
                  <c:pt idx="150">
                    <c:v>1.8587489189968291</c:v>
                  </c:pt>
                  <c:pt idx="151">
                    <c:v>1.4341841124175512</c:v>
                  </c:pt>
                  <c:pt idx="152">
                    <c:v>8.9875985826951652</c:v>
                  </c:pt>
                  <c:pt idx="153">
                    <c:v>3.6084257080486495</c:v>
                  </c:pt>
                  <c:pt idx="154">
                    <c:v>0.11556936987849674</c:v>
                  </c:pt>
                  <c:pt idx="155">
                    <c:v>6.3788300835654607E-2</c:v>
                  </c:pt>
                  <c:pt idx="156">
                    <c:v>3.7960653920753679E-2</c:v>
                  </c:pt>
                  <c:pt idx="157">
                    <c:v>1.3185049934987689</c:v>
                  </c:pt>
                  <c:pt idx="158">
                    <c:v>0.15549049933716302</c:v>
                  </c:pt>
                  <c:pt idx="159">
                    <c:v>4.0452413793103448</c:v>
                  </c:pt>
                  <c:pt idx="160">
                    <c:v>0.88547102444383408</c:v>
                  </c:pt>
                  <c:pt idx="161">
                    <c:v>1.2408063198038681</c:v>
                  </c:pt>
                  <c:pt idx="162">
                    <c:v>0.60325203252032522</c:v>
                  </c:pt>
                  <c:pt idx="163">
                    <c:v>3.6235102925243772</c:v>
                  </c:pt>
                  <c:pt idx="164">
                    <c:v>1.157142857142857</c:v>
                  </c:pt>
                  <c:pt idx="165">
                    <c:v>1.8649595687331535</c:v>
                  </c:pt>
                  <c:pt idx="166">
                    <c:v>2.4611260053619302</c:v>
                  </c:pt>
                  <c:pt idx="167">
                    <c:v>0.44179823387744177</c:v>
                  </c:pt>
                  <c:pt idx="168">
                    <c:v>0.70628997867803833</c:v>
                  </c:pt>
                  <c:pt idx="169">
                    <c:v>0.75676392572944307</c:v>
                  </c:pt>
                  <c:pt idx="170">
                    <c:v>10.126934172567532</c:v>
                  </c:pt>
                  <c:pt idx="171">
                    <c:v>0.47292702066439973</c:v>
                  </c:pt>
                  <c:pt idx="172">
                    <c:v>5.0464751958224534</c:v>
                  </c:pt>
                  <c:pt idx="173">
                    <c:v>15.32892347600519</c:v>
                  </c:pt>
                  <c:pt idx="174">
                    <c:v>1.6367389060887514</c:v>
                  </c:pt>
                  <c:pt idx="175">
                    <c:v>2.8862060107885954</c:v>
                  </c:pt>
                  <c:pt idx="176">
                    <c:v>0.19743589743589746</c:v>
                  </c:pt>
                  <c:pt idx="177">
                    <c:v>0.22879836023571615</c:v>
                  </c:pt>
                  <c:pt idx="178">
                    <c:v>4.1912138141188411</c:v>
                  </c:pt>
                  <c:pt idx="179">
                    <c:v>1.0978950038042101</c:v>
                  </c:pt>
                  <c:pt idx="180">
                    <c:v>8.0077635862759831</c:v>
                  </c:pt>
                  <c:pt idx="181">
                    <c:v>3.6475</c:v>
                  </c:pt>
                  <c:pt idx="182">
                    <c:v>3.6675</c:v>
                  </c:pt>
                  <c:pt idx="183">
                    <c:v>2.5916749256689799</c:v>
                  </c:pt>
                  <c:pt idx="184">
                    <c:v>0.81476938174681057</c:v>
                  </c:pt>
                  <c:pt idx="185">
                    <c:v>3.3576678098971096</c:v>
                  </c:pt>
                  <c:pt idx="186">
                    <c:v>9.3880487804878054</c:v>
                  </c:pt>
                  <c:pt idx="187">
                    <c:v>1.4026829268292684</c:v>
                  </c:pt>
                  <c:pt idx="188">
                    <c:v>2.8135265700483085</c:v>
                  </c:pt>
                  <c:pt idx="189">
                    <c:v>4.0642162058001734</c:v>
                  </c:pt>
                  <c:pt idx="190">
                    <c:v>0.64928571428571424</c:v>
                  </c:pt>
                  <c:pt idx="191">
                    <c:v>0.87808935361216722</c:v>
                  </c:pt>
                  <c:pt idx="192">
                    <c:v>1.3399049881235154</c:v>
                  </c:pt>
                  <c:pt idx="193">
                    <c:v>1.5561320754716979</c:v>
                  </c:pt>
                  <c:pt idx="194">
                    <c:v>3.9544600938967136</c:v>
                  </c:pt>
                  <c:pt idx="195">
                    <c:v>4.5034482758620697</c:v>
                  </c:pt>
                  <c:pt idx="196">
                    <c:v>2.7756321839080464</c:v>
                  </c:pt>
                  <c:pt idx="197">
                    <c:v>0.20298850574712646</c:v>
                  </c:pt>
                  <c:pt idx="198">
                    <c:v>0.84293915040183687</c:v>
                  </c:pt>
                  <c:pt idx="199">
                    <c:v>1.5321100917431194</c:v>
                  </c:pt>
                  <c:pt idx="200">
                    <c:v>1.746144179138581</c:v>
                  </c:pt>
                  <c:pt idx="201">
                    <c:v>1.8177879133409351</c:v>
                  </c:pt>
                  <c:pt idx="202">
                    <c:v>1.7478555304740409</c:v>
                  </c:pt>
                  <c:pt idx="203">
                    <c:v>0.30270270270270278</c:v>
                  </c:pt>
                  <c:pt idx="204">
                    <c:v>1.004</c:v>
                  </c:pt>
                  <c:pt idx="205">
                    <c:v>2.8891849877859204</c:v>
                  </c:pt>
                  <c:pt idx="206">
                    <c:v>19.945454545454545</c:v>
                  </c:pt>
                  <c:pt idx="207">
                    <c:v>0.8719026548672566</c:v>
                  </c:pt>
                  <c:pt idx="208">
                    <c:v>6.7149006622516572</c:v>
                  </c:pt>
                  <c:pt idx="209">
                    <c:v>4.2178260869565225</c:v>
                  </c:pt>
                  <c:pt idx="210">
                    <c:v>6.0332900994379601</c:v>
                  </c:pt>
                  <c:pt idx="211">
                    <c:v>3.4249462365591392</c:v>
                  </c:pt>
                  <c:pt idx="212">
                    <c:v>2.9519743863393808</c:v>
                  </c:pt>
                  <c:pt idx="213">
                    <c:v>0.69456066945606698</c:v>
                  </c:pt>
                  <c:pt idx="214">
                    <c:v>0.53231859883236032</c:v>
                  </c:pt>
                  <c:pt idx="215">
                    <c:v>9.4603849089296386</c:v>
                  </c:pt>
                  <c:pt idx="216">
                    <c:v>3.2100616016427099</c:v>
                  </c:pt>
                  <c:pt idx="217">
                    <c:v>2.868163265306122</c:v>
                  </c:pt>
                  <c:pt idx="218">
                    <c:v>21.15193482688391</c:v>
                  </c:pt>
                  <c:pt idx="219">
                    <c:v>12.396146044624748</c:v>
                  </c:pt>
                  <c:pt idx="220">
                    <c:v>0.89870863599677164</c:v>
                  </c:pt>
                  <c:pt idx="221">
                    <c:v>5.155595813204509</c:v>
                  </c:pt>
                  <c:pt idx="222">
                    <c:v>0.12940943321442727</c:v>
                  </c:pt>
                  <c:pt idx="223">
                    <c:v>0.89294884455856216</c:v>
                  </c:pt>
                  <c:pt idx="224">
                    <c:v>1.0249019607843139</c:v>
                  </c:pt>
                  <c:pt idx="225">
                    <c:v>26.540614601683302</c:v>
                  </c:pt>
                  <c:pt idx="226">
                    <c:v>0.62893203883495141</c:v>
                  </c:pt>
                  <c:pt idx="227">
                    <c:v>0.1310810810810811</c:v>
                  </c:pt>
                  <c:pt idx="228">
                    <c:v>10.992929485954521</c:v>
                  </c:pt>
                  <c:pt idx="229">
                    <c:v>1.4309297912713475</c:v>
                  </c:pt>
                  <c:pt idx="230">
                    <c:v>0.27208872458410349</c:v>
                  </c:pt>
                  <c:pt idx="231">
                    <c:v>1.5127272727272729</c:v>
                  </c:pt>
                  <c:pt idx="232">
                    <c:v>0.3259259259259259</c:v>
                  </c:pt>
                  <c:pt idx="233">
                    <c:v>0.93228070175438593</c:v>
                  </c:pt>
                  <c:pt idx="234">
                    <c:v>0.4547047485544069</c:v>
                  </c:pt>
                  <c:pt idx="235">
                    <c:v>2.0808474576271183</c:v>
                  </c:pt>
                  <c:pt idx="236">
                    <c:v>2.344318675080971</c:v>
                  </c:pt>
                  <c:pt idx="237">
                    <c:v>1.4003338898163606</c:v>
                  </c:pt>
                  <c:pt idx="238">
                    <c:v>0.96906710310965627</c:v>
                  </c:pt>
                  <c:pt idx="239">
                    <c:v>0.32532229826515996</c:v>
                  </c:pt>
                  <c:pt idx="240">
                    <c:v>0.25793650793650791</c:v>
                  </c:pt>
                  <c:pt idx="241">
                    <c:v>6.4663492063492063</c:v>
                  </c:pt>
                  <c:pt idx="242">
                    <c:v>0.21136363636363636</c:v>
                  </c:pt>
                  <c:pt idx="243">
                    <c:v>0.40575726891364094</c:v>
                  </c:pt>
                  <c:pt idx="244">
                    <c:v>1.9818055555555556</c:v>
                  </c:pt>
                  <c:pt idx="245">
                    <c:v>0.26748633879781419</c:v>
                  </c:pt>
                  <c:pt idx="246">
                    <c:v>0.3102762430939226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Sheet1!$D$2:$D$249</c:f>
              <c:numCache>
                <c:formatCode>General</c:formatCode>
                <c:ptCount val="248"/>
                <c:pt idx="0">
                  <c:v>1.117</c:v>
                </c:pt>
                <c:pt idx="1">
                  <c:v>1.1379999999999999</c:v>
                </c:pt>
                <c:pt idx="2">
                  <c:v>1.3129999999999999</c:v>
                </c:pt>
                <c:pt idx="3">
                  <c:v>1.34</c:v>
                </c:pt>
                <c:pt idx="4">
                  <c:v>1.3463000000000001</c:v>
                </c:pt>
                <c:pt idx="5">
                  <c:v>1.347</c:v>
                </c:pt>
                <c:pt idx="6">
                  <c:v>1.3559999999999999</c:v>
                </c:pt>
                <c:pt idx="7">
                  <c:v>1.4219999999999999</c:v>
                </c:pt>
                <c:pt idx="8">
                  <c:v>1.4791000000000001</c:v>
                </c:pt>
                <c:pt idx="9">
                  <c:v>1.49</c:v>
                </c:pt>
                <c:pt idx="10">
                  <c:v>1.54</c:v>
                </c:pt>
                <c:pt idx="11">
                  <c:v>1.542</c:v>
                </c:pt>
                <c:pt idx="12">
                  <c:v>1.544</c:v>
                </c:pt>
                <c:pt idx="13">
                  <c:v>1.5470000000000002</c:v>
                </c:pt>
                <c:pt idx="14">
                  <c:v>1.5529999999999999</c:v>
                </c:pt>
                <c:pt idx="15">
                  <c:v>1.5569999999999999</c:v>
                </c:pt>
                <c:pt idx="16">
                  <c:v>1.5699999999999998</c:v>
                </c:pt>
                <c:pt idx="17">
                  <c:v>1.593</c:v>
                </c:pt>
                <c:pt idx="18">
                  <c:v>1.6059999999999999</c:v>
                </c:pt>
                <c:pt idx="19">
                  <c:v>1.645</c:v>
                </c:pt>
                <c:pt idx="20">
                  <c:v>1.6539999999999999</c:v>
                </c:pt>
                <c:pt idx="21">
                  <c:v>1.6890000000000001</c:v>
                </c:pt>
                <c:pt idx="22">
                  <c:v>1.7029999999999998</c:v>
                </c:pt>
                <c:pt idx="23">
                  <c:v>1.714</c:v>
                </c:pt>
                <c:pt idx="24">
                  <c:v>1.7170000000000001</c:v>
                </c:pt>
                <c:pt idx="25">
                  <c:v>1.718</c:v>
                </c:pt>
                <c:pt idx="26">
                  <c:v>1.7250000000000001</c:v>
                </c:pt>
                <c:pt idx="27">
                  <c:v>1.736</c:v>
                </c:pt>
                <c:pt idx="28">
                  <c:v>1.76</c:v>
                </c:pt>
                <c:pt idx="29">
                  <c:v>1.7930000000000001</c:v>
                </c:pt>
                <c:pt idx="30">
                  <c:v>1.8</c:v>
                </c:pt>
                <c:pt idx="31">
                  <c:v>1.8035000000000001</c:v>
                </c:pt>
                <c:pt idx="32">
                  <c:v>1.81</c:v>
                </c:pt>
                <c:pt idx="33">
                  <c:v>1.8199999999999998</c:v>
                </c:pt>
                <c:pt idx="34">
                  <c:v>1.8199999999999998</c:v>
                </c:pt>
                <c:pt idx="35">
                  <c:v>1.827</c:v>
                </c:pt>
                <c:pt idx="36">
                  <c:v>1.8380000000000001</c:v>
                </c:pt>
                <c:pt idx="37">
                  <c:v>1.8399999999999999</c:v>
                </c:pt>
                <c:pt idx="38">
                  <c:v>1.8860000000000001</c:v>
                </c:pt>
                <c:pt idx="39">
                  <c:v>1.889</c:v>
                </c:pt>
                <c:pt idx="40">
                  <c:v>1.903</c:v>
                </c:pt>
                <c:pt idx="41">
                  <c:v>1.915</c:v>
                </c:pt>
                <c:pt idx="42">
                  <c:v>1.92</c:v>
                </c:pt>
                <c:pt idx="43">
                  <c:v>1.9370000000000001</c:v>
                </c:pt>
                <c:pt idx="44">
                  <c:v>1.9370000000000001</c:v>
                </c:pt>
                <c:pt idx="45">
                  <c:v>1.97</c:v>
                </c:pt>
                <c:pt idx="46">
                  <c:v>1.9710000000000001</c:v>
                </c:pt>
                <c:pt idx="47">
                  <c:v>2.0300000000000002</c:v>
                </c:pt>
                <c:pt idx="48">
                  <c:v>2.0590000000000002</c:v>
                </c:pt>
                <c:pt idx="49">
                  <c:v>2.06</c:v>
                </c:pt>
                <c:pt idx="50">
                  <c:v>2.0629999999999997</c:v>
                </c:pt>
                <c:pt idx="51">
                  <c:v>2.0700000000000003</c:v>
                </c:pt>
                <c:pt idx="52">
                  <c:v>2.0920000000000001</c:v>
                </c:pt>
                <c:pt idx="53">
                  <c:v>2.1</c:v>
                </c:pt>
                <c:pt idx="54">
                  <c:v>2.1175000000000002</c:v>
                </c:pt>
                <c:pt idx="55">
                  <c:v>2.1550000000000002</c:v>
                </c:pt>
                <c:pt idx="56">
                  <c:v>2.1715</c:v>
                </c:pt>
                <c:pt idx="57">
                  <c:v>2.2076000000000002</c:v>
                </c:pt>
                <c:pt idx="58">
                  <c:v>2.21</c:v>
                </c:pt>
                <c:pt idx="59">
                  <c:v>2.2400000000000002</c:v>
                </c:pt>
                <c:pt idx="60">
                  <c:v>2.25</c:v>
                </c:pt>
                <c:pt idx="61">
                  <c:v>2.2610000000000001</c:v>
                </c:pt>
                <c:pt idx="62">
                  <c:v>2.266</c:v>
                </c:pt>
                <c:pt idx="63">
                  <c:v>2.29</c:v>
                </c:pt>
                <c:pt idx="64">
                  <c:v>2.2930000000000001</c:v>
                </c:pt>
                <c:pt idx="65">
                  <c:v>2.3050000000000002</c:v>
                </c:pt>
                <c:pt idx="66">
                  <c:v>2.3140000000000001</c:v>
                </c:pt>
                <c:pt idx="67">
                  <c:v>2.3194999999999997</c:v>
                </c:pt>
                <c:pt idx="68">
                  <c:v>2.3289999999999997</c:v>
                </c:pt>
                <c:pt idx="69">
                  <c:v>2.331</c:v>
                </c:pt>
                <c:pt idx="70">
                  <c:v>2.359</c:v>
                </c:pt>
                <c:pt idx="71">
                  <c:v>2.39</c:v>
                </c:pt>
                <c:pt idx="72">
                  <c:v>2.3940000000000001</c:v>
                </c:pt>
                <c:pt idx="73">
                  <c:v>2.3979999999999997</c:v>
                </c:pt>
                <c:pt idx="74">
                  <c:v>2.4079999999999999</c:v>
                </c:pt>
                <c:pt idx="75">
                  <c:v>2.4089999999999998</c:v>
                </c:pt>
                <c:pt idx="76">
                  <c:v>2.44</c:v>
                </c:pt>
                <c:pt idx="77">
                  <c:v>2.4449999999999998</c:v>
                </c:pt>
                <c:pt idx="78">
                  <c:v>2.452</c:v>
                </c:pt>
                <c:pt idx="79">
                  <c:v>2.4649999999999999</c:v>
                </c:pt>
                <c:pt idx="80">
                  <c:v>2.4900000000000002</c:v>
                </c:pt>
                <c:pt idx="81">
                  <c:v>2.4969999999999999</c:v>
                </c:pt>
                <c:pt idx="82">
                  <c:v>2.5049999999999999</c:v>
                </c:pt>
                <c:pt idx="83">
                  <c:v>2.5099999999999998</c:v>
                </c:pt>
                <c:pt idx="84">
                  <c:v>2.5168999999999997</c:v>
                </c:pt>
                <c:pt idx="85">
                  <c:v>2.52</c:v>
                </c:pt>
                <c:pt idx="86">
                  <c:v>2.532</c:v>
                </c:pt>
                <c:pt idx="87">
                  <c:v>2.5469999999999997</c:v>
                </c:pt>
                <c:pt idx="88">
                  <c:v>2.5489999999999999</c:v>
                </c:pt>
                <c:pt idx="89">
                  <c:v>2.5670000000000002</c:v>
                </c:pt>
                <c:pt idx="90">
                  <c:v>2.6080000000000001</c:v>
                </c:pt>
                <c:pt idx="91">
                  <c:v>2.613</c:v>
                </c:pt>
                <c:pt idx="92">
                  <c:v>2.6398000000000001</c:v>
                </c:pt>
                <c:pt idx="93">
                  <c:v>2.6920000000000002</c:v>
                </c:pt>
                <c:pt idx="94">
                  <c:v>2.71</c:v>
                </c:pt>
                <c:pt idx="95">
                  <c:v>2.7199999999999998</c:v>
                </c:pt>
                <c:pt idx="96">
                  <c:v>2.722</c:v>
                </c:pt>
                <c:pt idx="97">
                  <c:v>2.7270000000000003</c:v>
                </c:pt>
                <c:pt idx="98">
                  <c:v>2.7279999999999998</c:v>
                </c:pt>
                <c:pt idx="99">
                  <c:v>2.7492999999999999</c:v>
                </c:pt>
                <c:pt idx="100">
                  <c:v>2.758</c:v>
                </c:pt>
                <c:pt idx="101">
                  <c:v>2.77</c:v>
                </c:pt>
                <c:pt idx="102">
                  <c:v>2.7729999999999997</c:v>
                </c:pt>
                <c:pt idx="103">
                  <c:v>2.798</c:v>
                </c:pt>
                <c:pt idx="104">
                  <c:v>2.8580000000000001</c:v>
                </c:pt>
                <c:pt idx="105">
                  <c:v>2.8600000000000003</c:v>
                </c:pt>
                <c:pt idx="106">
                  <c:v>2.87</c:v>
                </c:pt>
                <c:pt idx="107">
                  <c:v>2.8835999999999999</c:v>
                </c:pt>
                <c:pt idx="108">
                  <c:v>2.9489999999999998</c:v>
                </c:pt>
                <c:pt idx="109">
                  <c:v>2.95</c:v>
                </c:pt>
                <c:pt idx="110">
                  <c:v>2.9539999999999997</c:v>
                </c:pt>
                <c:pt idx="111">
                  <c:v>2.96</c:v>
                </c:pt>
                <c:pt idx="112">
                  <c:v>2.9670000000000001</c:v>
                </c:pt>
                <c:pt idx="113">
                  <c:v>2.968</c:v>
                </c:pt>
                <c:pt idx="114">
                  <c:v>2.9980000000000002</c:v>
                </c:pt>
                <c:pt idx="115">
                  <c:v>3.01</c:v>
                </c:pt>
                <c:pt idx="116">
                  <c:v>3.01</c:v>
                </c:pt>
                <c:pt idx="117">
                  <c:v>3.04</c:v>
                </c:pt>
                <c:pt idx="118">
                  <c:v>3.06</c:v>
                </c:pt>
                <c:pt idx="119">
                  <c:v>3.0857999999999999</c:v>
                </c:pt>
                <c:pt idx="120">
                  <c:v>3.0870000000000002</c:v>
                </c:pt>
                <c:pt idx="121">
                  <c:v>3.0880000000000001</c:v>
                </c:pt>
                <c:pt idx="122">
                  <c:v>3.0920000000000001</c:v>
                </c:pt>
                <c:pt idx="123">
                  <c:v>3.1</c:v>
                </c:pt>
                <c:pt idx="124">
                  <c:v>3.1059999999999999</c:v>
                </c:pt>
                <c:pt idx="125">
                  <c:v>3.17</c:v>
                </c:pt>
                <c:pt idx="126">
                  <c:v>3.198</c:v>
                </c:pt>
                <c:pt idx="127">
                  <c:v>3.2</c:v>
                </c:pt>
                <c:pt idx="128">
                  <c:v>3.2</c:v>
                </c:pt>
                <c:pt idx="129">
                  <c:v>3.25</c:v>
                </c:pt>
                <c:pt idx="130">
                  <c:v>3.2970000000000002</c:v>
                </c:pt>
                <c:pt idx="131">
                  <c:v>3.298</c:v>
                </c:pt>
                <c:pt idx="132">
                  <c:v>3.31</c:v>
                </c:pt>
                <c:pt idx="133">
                  <c:v>3.33</c:v>
                </c:pt>
                <c:pt idx="134">
                  <c:v>3.3384</c:v>
                </c:pt>
                <c:pt idx="135">
                  <c:v>3.339</c:v>
                </c:pt>
                <c:pt idx="136">
                  <c:v>3.3460000000000001</c:v>
                </c:pt>
                <c:pt idx="137">
                  <c:v>3.3519999999999999</c:v>
                </c:pt>
                <c:pt idx="138">
                  <c:v>3.3580000000000001</c:v>
                </c:pt>
                <c:pt idx="139">
                  <c:v>3.3660000000000001</c:v>
                </c:pt>
                <c:pt idx="140">
                  <c:v>3.3740000000000001</c:v>
                </c:pt>
                <c:pt idx="141">
                  <c:v>3.38</c:v>
                </c:pt>
                <c:pt idx="142">
                  <c:v>3.4089999999999998</c:v>
                </c:pt>
                <c:pt idx="143">
                  <c:v>3.4296000000000002</c:v>
                </c:pt>
                <c:pt idx="144">
                  <c:v>3.43</c:v>
                </c:pt>
                <c:pt idx="145">
                  <c:v>3.43</c:v>
                </c:pt>
                <c:pt idx="146">
                  <c:v>3.45</c:v>
                </c:pt>
                <c:pt idx="147">
                  <c:v>3.452</c:v>
                </c:pt>
                <c:pt idx="148">
                  <c:v>3.452</c:v>
                </c:pt>
                <c:pt idx="149">
                  <c:v>3.4649999999999999</c:v>
                </c:pt>
                <c:pt idx="150">
                  <c:v>3.4689999999999999</c:v>
                </c:pt>
                <c:pt idx="151">
                  <c:v>3.4870000000000001</c:v>
                </c:pt>
                <c:pt idx="152">
                  <c:v>3.4996</c:v>
                </c:pt>
                <c:pt idx="153">
                  <c:v>3.5272999999999999</c:v>
                </c:pt>
                <c:pt idx="154">
                  <c:v>3.5390000000000001</c:v>
                </c:pt>
                <c:pt idx="155">
                  <c:v>3.59</c:v>
                </c:pt>
                <c:pt idx="156">
                  <c:v>3.609</c:v>
                </c:pt>
                <c:pt idx="157">
                  <c:v>3.6147</c:v>
                </c:pt>
                <c:pt idx="158">
                  <c:v>3.6208</c:v>
                </c:pt>
                <c:pt idx="159">
                  <c:v>3.625</c:v>
                </c:pt>
                <c:pt idx="160">
                  <c:v>3.641</c:v>
                </c:pt>
                <c:pt idx="161">
                  <c:v>3.6709999999999998</c:v>
                </c:pt>
                <c:pt idx="162">
                  <c:v>3.69</c:v>
                </c:pt>
                <c:pt idx="163">
                  <c:v>3.6920000000000002</c:v>
                </c:pt>
                <c:pt idx="164">
                  <c:v>3.71</c:v>
                </c:pt>
                <c:pt idx="165">
                  <c:v>3.71</c:v>
                </c:pt>
                <c:pt idx="166">
                  <c:v>3.73</c:v>
                </c:pt>
                <c:pt idx="167">
                  <c:v>3.7370000000000001</c:v>
                </c:pt>
                <c:pt idx="168">
                  <c:v>3.7519999999999998</c:v>
                </c:pt>
                <c:pt idx="169">
                  <c:v>3.77</c:v>
                </c:pt>
                <c:pt idx="170">
                  <c:v>3.8130000000000002</c:v>
                </c:pt>
                <c:pt idx="171">
                  <c:v>3.823</c:v>
                </c:pt>
                <c:pt idx="172">
                  <c:v>3.83</c:v>
                </c:pt>
                <c:pt idx="173">
                  <c:v>3.855</c:v>
                </c:pt>
                <c:pt idx="174">
                  <c:v>3.8759999999999999</c:v>
                </c:pt>
                <c:pt idx="175">
                  <c:v>3.8929999999999998</c:v>
                </c:pt>
                <c:pt idx="176">
                  <c:v>3.9</c:v>
                </c:pt>
                <c:pt idx="177">
                  <c:v>3.903</c:v>
                </c:pt>
                <c:pt idx="178">
                  <c:v>3.9380000000000002</c:v>
                </c:pt>
                <c:pt idx="179">
                  <c:v>3.9430000000000001</c:v>
                </c:pt>
                <c:pt idx="180">
                  <c:v>3.9929999999999999</c:v>
                </c:pt>
                <c:pt idx="181">
                  <c:v>4</c:v>
                </c:pt>
                <c:pt idx="182">
                  <c:v>4</c:v>
                </c:pt>
                <c:pt idx="183">
                  <c:v>4.0359999999999996</c:v>
                </c:pt>
                <c:pt idx="184">
                  <c:v>4.0760000000000005</c:v>
                </c:pt>
                <c:pt idx="185">
                  <c:v>4.0819999999999999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4.1400000000000006</c:v>
                </c:pt>
                <c:pt idx="189">
                  <c:v>4.1516000000000002</c:v>
                </c:pt>
                <c:pt idx="190">
                  <c:v>4.2</c:v>
                </c:pt>
                <c:pt idx="191">
                  <c:v>4.2080000000000002</c:v>
                </c:pt>
                <c:pt idx="192">
                  <c:v>4.21</c:v>
                </c:pt>
                <c:pt idx="193">
                  <c:v>4.24</c:v>
                </c:pt>
                <c:pt idx="194">
                  <c:v>4.26</c:v>
                </c:pt>
                <c:pt idx="195">
                  <c:v>4.3499999999999996</c:v>
                </c:pt>
                <c:pt idx="196">
                  <c:v>4.3499999999999996</c:v>
                </c:pt>
                <c:pt idx="197">
                  <c:v>4.3499999999999996</c:v>
                </c:pt>
                <c:pt idx="198">
                  <c:v>4.3550000000000004</c:v>
                </c:pt>
                <c:pt idx="199">
                  <c:v>4.3599999999999994</c:v>
                </c:pt>
                <c:pt idx="200">
                  <c:v>4.3765000000000001</c:v>
                </c:pt>
                <c:pt idx="201">
                  <c:v>4.3849999999999998</c:v>
                </c:pt>
                <c:pt idx="202">
                  <c:v>4.43</c:v>
                </c:pt>
                <c:pt idx="203">
                  <c:v>4.4399999999999995</c:v>
                </c:pt>
                <c:pt idx="204">
                  <c:v>4.5</c:v>
                </c:pt>
                <c:pt idx="205">
                  <c:v>4.5030000000000001</c:v>
                </c:pt>
                <c:pt idx="206">
                  <c:v>4.51</c:v>
                </c:pt>
                <c:pt idx="207">
                  <c:v>4.5199999999999996</c:v>
                </c:pt>
                <c:pt idx="208">
                  <c:v>4.5299999999999994</c:v>
                </c:pt>
                <c:pt idx="209">
                  <c:v>4.5999999999999996</c:v>
                </c:pt>
                <c:pt idx="210">
                  <c:v>4.6259999999999994</c:v>
                </c:pt>
                <c:pt idx="211">
                  <c:v>4.6500000000000004</c:v>
                </c:pt>
                <c:pt idx="212">
                  <c:v>4.6850000000000005</c:v>
                </c:pt>
                <c:pt idx="213">
                  <c:v>4.7799999999999994</c:v>
                </c:pt>
                <c:pt idx="214">
                  <c:v>4.7959999999999994</c:v>
                </c:pt>
                <c:pt idx="215">
                  <c:v>4.8479000000000001</c:v>
                </c:pt>
                <c:pt idx="216">
                  <c:v>4.87</c:v>
                </c:pt>
                <c:pt idx="217">
                  <c:v>4.9000000000000004</c:v>
                </c:pt>
                <c:pt idx="218">
                  <c:v>4.91</c:v>
                </c:pt>
                <c:pt idx="219">
                  <c:v>4.93</c:v>
                </c:pt>
                <c:pt idx="220">
                  <c:v>4.9559999999999995</c:v>
                </c:pt>
                <c:pt idx="221">
                  <c:v>4.968</c:v>
                </c:pt>
                <c:pt idx="222">
                  <c:v>5.0460000000000003</c:v>
                </c:pt>
                <c:pt idx="223">
                  <c:v>5.0629999999999997</c:v>
                </c:pt>
                <c:pt idx="224">
                  <c:v>5.0999999999999996</c:v>
                </c:pt>
                <c:pt idx="225">
                  <c:v>5.109</c:v>
                </c:pt>
                <c:pt idx="226">
                  <c:v>5.15</c:v>
                </c:pt>
                <c:pt idx="227">
                  <c:v>5.18</c:v>
                </c:pt>
                <c:pt idx="228">
                  <c:v>5.2329999999999997</c:v>
                </c:pt>
                <c:pt idx="229">
                  <c:v>5.27</c:v>
                </c:pt>
                <c:pt idx="230">
                  <c:v>5.41</c:v>
                </c:pt>
                <c:pt idx="231">
                  <c:v>5.5</c:v>
                </c:pt>
                <c:pt idx="232">
                  <c:v>5.67</c:v>
                </c:pt>
                <c:pt idx="233">
                  <c:v>5.7</c:v>
                </c:pt>
                <c:pt idx="234">
                  <c:v>5.7069999999999999</c:v>
                </c:pt>
                <c:pt idx="235">
                  <c:v>5.9</c:v>
                </c:pt>
                <c:pt idx="236">
                  <c:v>5.9897999999999998</c:v>
                </c:pt>
                <c:pt idx="237">
                  <c:v>5.99</c:v>
                </c:pt>
                <c:pt idx="238">
                  <c:v>6.11</c:v>
                </c:pt>
                <c:pt idx="239">
                  <c:v>6.2830000000000004</c:v>
                </c:pt>
                <c:pt idx="240">
                  <c:v>6.3</c:v>
                </c:pt>
                <c:pt idx="241">
                  <c:v>6.3</c:v>
                </c:pt>
                <c:pt idx="242">
                  <c:v>6.6</c:v>
                </c:pt>
                <c:pt idx="243">
                  <c:v>6.9130000000000003</c:v>
                </c:pt>
                <c:pt idx="244">
                  <c:v>7.2</c:v>
                </c:pt>
                <c:pt idx="245">
                  <c:v>7.32</c:v>
                </c:pt>
                <c:pt idx="246">
                  <c:v>9.0500000000000007</c:v>
                </c:pt>
              </c:numCache>
            </c:numRef>
          </c:xVal>
          <c:yVal>
            <c:numRef>
              <c:f>Sheet1!$S$2:$S$249</c:f>
              <c:numCache>
                <c:formatCode>0.000</c:formatCode>
                <c:ptCount val="248"/>
                <c:pt idx="0">
                  <c:v>4.7269471799462845</c:v>
                </c:pt>
                <c:pt idx="1">
                  <c:v>16.098418277680143</c:v>
                </c:pt>
                <c:pt idx="2">
                  <c:v>18.205635948210208</c:v>
                </c:pt>
                <c:pt idx="3">
                  <c:v>95.773134328358211</c:v>
                </c:pt>
                <c:pt idx="4">
                  <c:v>3.6604025848622146</c:v>
                </c:pt>
                <c:pt idx="5">
                  <c:v>91.414996288047519</c:v>
                </c:pt>
                <c:pt idx="6">
                  <c:v>4.7197640117994107E-2</c:v>
                </c:pt>
                <c:pt idx="7">
                  <c:v>19.431786216596343</c:v>
                </c:pt>
                <c:pt idx="8">
                  <c:v>14.852275032114122</c:v>
                </c:pt>
                <c:pt idx="9">
                  <c:v>1.3637583892617451</c:v>
                </c:pt>
                <c:pt idx="10">
                  <c:v>68.76883116883117</c:v>
                </c:pt>
                <c:pt idx="11">
                  <c:v>23.014267185473411</c:v>
                </c:pt>
                <c:pt idx="12">
                  <c:v>2.6943005181347148</c:v>
                </c:pt>
                <c:pt idx="13">
                  <c:v>0.14479638009049772</c:v>
                </c:pt>
                <c:pt idx="14">
                  <c:v>20.399227301996138</c:v>
                </c:pt>
                <c:pt idx="15">
                  <c:v>7.6660244059087992</c:v>
                </c:pt>
                <c:pt idx="16">
                  <c:v>0.26496815286624203</c:v>
                </c:pt>
                <c:pt idx="17">
                  <c:v>8.6880100439422474</c:v>
                </c:pt>
                <c:pt idx="18">
                  <c:v>4.224159402241594</c:v>
                </c:pt>
                <c:pt idx="19">
                  <c:v>19.764133738601824</c:v>
                </c:pt>
                <c:pt idx="20">
                  <c:v>29.697702539298671</c:v>
                </c:pt>
                <c:pt idx="21">
                  <c:v>17.799881586737715</c:v>
                </c:pt>
                <c:pt idx="22">
                  <c:v>2.0011743981209631</c:v>
                </c:pt>
                <c:pt idx="23">
                  <c:v>28.23803967327888</c:v>
                </c:pt>
                <c:pt idx="24">
                  <c:v>0.4845661036691904</c:v>
                </c:pt>
                <c:pt idx="25">
                  <c:v>0.30733410942956929</c:v>
                </c:pt>
                <c:pt idx="26">
                  <c:v>86.733913043478267</c:v>
                </c:pt>
                <c:pt idx="27">
                  <c:v>26.801843317972352</c:v>
                </c:pt>
                <c:pt idx="28">
                  <c:v>5.6363636363636367</c:v>
                </c:pt>
                <c:pt idx="29">
                  <c:v>0.1784718349135527</c:v>
                </c:pt>
                <c:pt idx="30">
                  <c:v>35.555555555555557</c:v>
                </c:pt>
                <c:pt idx="31">
                  <c:v>0.99362350984197401</c:v>
                </c:pt>
                <c:pt idx="32">
                  <c:v>68.534806629834264</c:v>
                </c:pt>
                <c:pt idx="33">
                  <c:v>1.6351648351648354</c:v>
                </c:pt>
                <c:pt idx="34">
                  <c:v>8.1142857142857157</c:v>
                </c:pt>
                <c:pt idx="35">
                  <c:v>0.12260536398467434</c:v>
                </c:pt>
                <c:pt idx="36">
                  <c:v>12.004352557127312</c:v>
                </c:pt>
                <c:pt idx="37">
                  <c:v>70.460869565217394</c:v>
                </c:pt>
                <c:pt idx="38">
                  <c:v>14.795334040296925</c:v>
                </c:pt>
                <c:pt idx="39">
                  <c:v>32.177871889888834</c:v>
                </c:pt>
                <c:pt idx="40">
                  <c:v>0.15974776668418289</c:v>
                </c:pt>
                <c:pt idx="41">
                  <c:v>9.2323759791122697</c:v>
                </c:pt>
                <c:pt idx="42">
                  <c:v>0.92500000000000004</c:v>
                </c:pt>
                <c:pt idx="43">
                  <c:v>23.516778523489936</c:v>
                </c:pt>
                <c:pt idx="44">
                  <c:v>4.3944243675787309</c:v>
                </c:pt>
                <c:pt idx="45">
                  <c:v>138.34720812182741</c:v>
                </c:pt>
                <c:pt idx="46">
                  <c:v>1.0390664637239979</c:v>
                </c:pt>
                <c:pt idx="47">
                  <c:v>21.596059113300491</c:v>
                </c:pt>
                <c:pt idx="48">
                  <c:v>3.6211753278290431</c:v>
                </c:pt>
                <c:pt idx="49">
                  <c:v>13.6</c:v>
                </c:pt>
                <c:pt idx="50">
                  <c:v>0.38778477944740675</c:v>
                </c:pt>
                <c:pt idx="51">
                  <c:v>4.4135265700483082</c:v>
                </c:pt>
                <c:pt idx="52">
                  <c:v>32.198852772466537</c:v>
                </c:pt>
                <c:pt idx="53">
                  <c:v>1.1047619047619046</c:v>
                </c:pt>
                <c:pt idx="54">
                  <c:v>68.102951593860681</c:v>
                </c:pt>
                <c:pt idx="55">
                  <c:v>1.68538283062645</c:v>
                </c:pt>
                <c:pt idx="56">
                  <c:v>3.3009440478931613</c:v>
                </c:pt>
                <c:pt idx="57">
                  <c:v>7.8420003623844892</c:v>
                </c:pt>
                <c:pt idx="58">
                  <c:v>11.605429864253393</c:v>
                </c:pt>
                <c:pt idx="59">
                  <c:v>19.642857142857142</c:v>
                </c:pt>
                <c:pt idx="60">
                  <c:v>2.8231111111111109</c:v>
                </c:pt>
                <c:pt idx="61">
                  <c:v>25.843432109685981</c:v>
                </c:pt>
                <c:pt idx="62">
                  <c:v>3.2833186231244484</c:v>
                </c:pt>
                <c:pt idx="63">
                  <c:v>7.7764192139737993</c:v>
                </c:pt>
                <c:pt idx="64">
                  <c:v>8.5896205843872657</c:v>
                </c:pt>
                <c:pt idx="65">
                  <c:v>8.2672451193058567</c:v>
                </c:pt>
                <c:pt idx="66">
                  <c:v>11.063094209161626</c:v>
                </c:pt>
                <c:pt idx="67">
                  <c:v>3.2006898038370344</c:v>
                </c:pt>
                <c:pt idx="68">
                  <c:v>2.1159295835122371</c:v>
                </c:pt>
                <c:pt idx="69">
                  <c:v>1.0639210639210639</c:v>
                </c:pt>
                <c:pt idx="70">
                  <c:v>13.809241203899957</c:v>
                </c:pt>
                <c:pt idx="71">
                  <c:v>4.2912133891213387</c:v>
                </c:pt>
                <c:pt idx="72">
                  <c:v>3.3416875522138678E-2</c:v>
                </c:pt>
                <c:pt idx="73">
                  <c:v>16.333611342785655</c:v>
                </c:pt>
                <c:pt idx="74">
                  <c:v>7.3355481727574761</c:v>
                </c:pt>
                <c:pt idx="75">
                  <c:v>2.8227480282274802</c:v>
                </c:pt>
                <c:pt idx="76">
                  <c:v>5.6459016393442623</c:v>
                </c:pt>
                <c:pt idx="77">
                  <c:v>8.4940695296523518</c:v>
                </c:pt>
                <c:pt idx="78">
                  <c:v>14.858075040783037</c:v>
                </c:pt>
                <c:pt idx="79">
                  <c:v>46.370791075050718</c:v>
                </c:pt>
                <c:pt idx="80">
                  <c:v>13.371887550200801</c:v>
                </c:pt>
                <c:pt idx="81">
                  <c:v>51.460152182619147</c:v>
                </c:pt>
                <c:pt idx="82">
                  <c:v>34.976447105788424</c:v>
                </c:pt>
                <c:pt idx="83">
                  <c:v>6.559362549800797</c:v>
                </c:pt>
                <c:pt idx="84">
                  <c:v>6.1281735468234739</c:v>
                </c:pt>
                <c:pt idx="85">
                  <c:v>4.5777777777777775</c:v>
                </c:pt>
                <c:pt idx="86">
                  <c:v>20.992101105845183</c:v>
                </c:pt>
                <c:pt idx="87">
                  <c:v>4.6988614055751867</c:v>
                </c:pt>
                <c:pt idx="88">
                  <c:v>47.510396233817183</c:v>
                </c:pt>
                <c:pt idx="89">
                  <c:v>65.489676665368123</c:v>
                </c:pt>
                <c:pt idx="90">
                  <c:v>20.447852760736197</c:v>
                </c:pt>
                <c:pt idx="91">
                  <c:v>2.7676999617298126</c:v>
                </c:pt>
                <c:pt idx="92">
                  <c:v>6.2125918630199246</c:v>
                </c:pt>
                <c:pt idx="93">
                  <c:v>8.2674591381872204</c:v>
                </c:pt>
                <c:pt idx="94">
                  <c:v>10.91660516605166</c:v>
                </c:pt>
                <c:pt idx="95">
                  <c:v>130.56470588235297</c:v>
                </c:pt>
                <c:pt idx="96">
                  <c:v>71.018368846436445</c:v>
                </c:pt>
                <c:pt idx="97">
                  <c:v>37.837917125045834</c:v>
                </c:pt>
                <c:pt idx="98">
                  <c:v>92.674486803519059</c:v>
                </c:pt>
                <c:pt idx="99">
                  <c:v>2.9854872149274363</c:v>
                </c:pt>
                <c:pt idx="100">
                  <c:v>3.9158810732414797</c:v>
                </c:pt>
                <c:pt idx="101">
                  <c:v>8.589169675090254</c:v>
                </c:pt>
                <c:pt idx="102">
                  <c:v>22.064190407500902</c:v>
                </c:pt>
                <c:pt idx="103">
                  <c:v>4.4145818441744105</c:v>
                </c:pt>
                <c:pt idx="104">
                  <c:v>184.5486354093772</c:v>
                </c:pt>
                <c:pt idx="105">
                  <c:v>4.604195804195804</c:v>
                </c:pt>
                <c:pt idx="106">
                  <c:v>5.753310104529616</c:v>
                </c:pt>
                <c:pt idx="107">
                  <c:v>6.2311000138715498</c:v>
                </c:pt>
                <c:pt idx="108">
                  <c:v>14.155306883689386</c:v>
                </c:pt>
                <c:pt idx="109">
                  <c:v>3.8725423728813557</c:v>
                </c:pt>
                <c:pt idx="110">
                  <c:v>2.8977657413676376</c:v>
                </c:pt>
                <c:pt idx="111">
                  <c:v>2.5135135135135136</c:v>
                </c:pt>
                <c:pt idx="112">
                  <c:v>56.531176272328949</c:v>
                </c:pt>
                <c:pt idx="113">
                  <c:v>6.2695417789757411</c:v>
                </c:pt>
                <c:pt idx="114">
                  <c:v>5.4863242161440962</c:v>
                </c:pt>
                <c:pt idx="115">
                  <c:v>69.783388704318938</c:v>
                </c:pt>
                <c:pt idx="116">
                  <c:v>71.574750830564781</c:v>
                </c:pt>
                <c:pt idx="117">
                  <c:v>3</c:v>
                </c:pt>
                <c:pt idx="118">
                  <c:v>9.2339869281045761</c:v>
                </c:pt>
                <c:pt idx="119">
                  <c:v>96.083997666731491</c:v>
                </c:pt>
                <c:pt idx="120">
                  <c:v>25.308713961775183</c:v>
                </c:pt>
                <c:pt idx="121">
                  <c:v>22.39896373056995</c:v>
                </c:pt>
                <c:pt idx="122">
                  <c:v>12.465717981888742</c:v>
                </c:pt>
                <c:pt idx="123">
                  <c:v>85.759999999999991</c:v>
                </c:pt>
                <c:pt idx="124">
                  <c:v>3.4204764971023831</c:v>
                </c:pt>
                <c:pt idx="125">
                  <c:v>1.5949526813880126</c:v>
                </c:pt>
                <c:pt idx="126">
                  <c:v>1.0856785490931833</c:v>
                </c:pt>
                <c:pt idx="127">
                  <c:v>5.6850000000000005</c:v>
                </c:pt>
                <c:pt idx="128">
                  <c:v>8.35</c:v>
                </c:pt>
                <c:pt idx="129">
                  <c:v>140.29784615384617</c:v>
                </c:pt>
                <c:pt idx="130">
                  <c:v>2.6205641492265697</c:v>
                </c:pt>
                <c:pt idx="131">
                  <c:v>3.4784718010915703</c:v>
                </c:pt>
                <c:pt idx="132">
                  <c:v>0.83625377643504517</c:v>
                </c:pt>
                <c:pt idx="133">
                  <c:v>31.433033033033034</c:v>
                </c:pt>
                <c:pt idx="134">
                  <c:v>21.308411214953271</c:v>
                </c:pt>
                <c:pt idx="135">
                  <c:v>13.599281221922732</c:v>
                </c:pt>
                <c:pt idx="136">
                  <c:v>1.5732217573221756</c:v>
                </c:pt>
                <c:pt idx="137">
                  <c:v>12.071599045346064</c:v>
                </c:pt>
                <c:pt idx="138">
                  <c:v>0.81000595592614655</c:v>
                </c:pt>
                <c:pt idx="139">
                  <c:v>49.754010695187169</c:v>
                </c:pt>
                <c:pt idx="140">
                  <c:v>25.370480142264373</c:v>
                </c:pt>
                <c:pt idx="141">
                  <c:v>69.723076923076917</c:v>
                </c:pt>
                <c:pt idx="142">
                  <c:v>49.056028160750955</c:v>
                </c:pt>
                <c:pt idx="143">
                  <c:v>55.843247025892232</c:v>
                </c:pt>
                <c:pt idx="144">
                  <c:v>13.149854227405246</c:v>
                </c:pt>
                <c:pt idx="145">
                  <c:v>8.2239067055393562</c:v>
                </c:pt>
                <c:pt idx="146">
                  <c:v>2.6063768115942034</c:v>
                </c:pt>
                <c:pt idx="147">
                  <c:v>17.015063731170336</c:v>
                </c:pt>
                <c:pt idx="148">
                  <c:v>18.178447276940904</c:v>
                </c:pt>
                <c:pt idx="149">
                  <c:v>14.771717171717173</c:v>
                </c:pt>
                <c:pt idx="150">
                  <c:v>51.270106658979529</c:v>
                </c:pt>
                <c:pt idx="151">
                  <c:v>13.210209349010611</c:v>
                </c:pt>
                <c:pt idx="152">
                  <c:v>21.954509086752768</c:v>
                </c:pt>
                <c:pt idx="153">
                  <c:v>7.7203526776854821</c:v>
                </c:pt>
                <c:pt idx="154">
                  <c:v>1.2432890647075445</c:v>
                </c:pt>
                <c:pt idx="155">
                  <c:v>0.33426183844011143</c:v>
                </c:pt>
                <c:pt idx="156">
                  <c:v>0.1551676364643946</c:v>
                </c:pt>
                <c:pt idx="157">
                  <c:v>65.709464132569792</c:v>
                </c:pt>
                <c:pt idx="158">
                  <c:v>2.8501988510826335</c:v>
                </c:pt>
                <c:pt idx="159">
                  <c:v>17.293241379310345</c:v>
                </c:pt>
                <c:pt idx="160">
                  <c:v>5.5896731667124415</c:v>
                </c:pt>
                <c:pt idx="161">
                  <c:v>6.276219013892673</c:v>
                </c:pt>
                <c:pt idx="162">
                  <c:v>15.27588075880759</c:v>
                </c:pt>
                <c:pt idx="163">
                  <c:v>34.019501625135426</c:v>
                </c:pt>
                <c:pt idx="164">
                  <c:v>4.713746630727762</c:v>
                </c:pt>
                <c:pt idx="165">
                  <c:v>28.843126684636115</c:v>
                </c:pt>
                <c:pt idx="166">
                  <c:v>22.271313672922254</c:v>
                </c:pt>
                <c:pt idx="167">
                  <c:v>1.8282044420658281</c:v>
                </c:pt>
                <c:pt idx="168">
                  <c:v>9.4072494669509599</c:v>
                </c:pt>
                <c:pt idx="169">
                  <c:v>4.6259946949602133</c:v>
                </c:pt>
                <c:pt idx="170">
                  <c:v>21.803304484657748</c:v>
                </c:pt>
                <c:pt idx="171">
                  <c:v>4.70415903740518</c:v>
                </c:pt>
                <c:pt idx="172">
                  <c:v>8.1671018276762393</c:v>
                </c:pt>
                <c:pt idx="173">
                  <c:v>119.77380025940339</c:v>
                </c:pt>
                <c:pt idx="174">
                  <c:v>10.324045407636739</c:v>
                </c:pt>
                <c:pt idx="175">
                  <c:v>8.1130233752889804</c:v>
                </c:pt>
                <c:pt idx="176">
                  <c:v>8.2133333333333329</c:v>
                </c:pt>
                <c:pt idx="177">
                  <c:v>1.8488342300794263</c:v>
                </c:pt>
                <c:pt idx="178">
                  <c:v>58.234636871508378</c:v>
                </c:pt>
                <c:pt idx="179">
                  <c:v>6.0380420999239162</c:v>
                </c:pt>
                <c:pt idx="180">
                  <c:v>35.80265464562985</c:v>
                </c:pt>
                <c:pt idx="181">
                  <c:v>25.832000000000001</c:v>
                </c:pt>
                <c:pt idx="182">
                  <c:v>20.132000000000001</c:v>
                </c:pt>
                <c:pt idx="183">
                  <c:v>18.208126858275524</c:v>
                </c:pt>
                <c:pt idx="184">
                  <c:v>4.2158979391560356</c:v>
                </c:pt>
                <c:pt idx="185">
                  <c:v>25.215090641842234</c:v>
                </c:pt>
                <c:pt idx="186">
                  <c:v>39.137560975609759</c:v>
                </c:pt>
                <c:pt idx="187">
                  <c:v>8.9131707317073179</c:v>
                </c:pt>
                <c:pt idx="188">
                  <c:v>18.392270531400964</c:v>
                </c:pt>
                <c:pt idx="189">
                  <c:v>42.49349648328355</c:v>
                </c:pt>
                <c:pt idx="190">
                  <c:v>1.7333333333333334</c:v>
                </c:pt>
                <c:pt idx="191">
                  <c:v>5.174904942965779</c:v>
                </c:pt>
                <c:pt idx="192">
                  <c:v>61.61330166270784</c:v>
                </c:pt>
                <c:pt idx="193">
                  <c:v>32.826415094339616</c:v>
                </c:pt>
                <c:pt idx="194">
                  <c:v>27.215023474178405</c:v>
                </c:pt>
                <c:pt idx="195">
                  <c:v>35.564137931034487</c:v>
                </c:pt>
                <c:pt idx="196">
                  <c:v>21.351724137931036</c:v>
                </c:pt>
                <c:pt idx="197">
                  <c:v>1.3866666666666667</c:v>
                </c:pt>
                <c:pt idx="198">
                  <c:v>6.5726750861079211</c:v>
                </c:pt>
                <c:pt idx="199">
                  <c:v>12.822018348623857</c:v>
                </c:pt>
                <c:pt idx="200">
                  <c:v>16.012795612932706</c:v>
                </c:pt>
                <c:pt idx="201">
                  <c:v>9.3555302166476633</c:v>
                </c:pt>
                <c:pt idx="202">
                  <c:v>14.837020316027088</c:v>
                </c:pt>
                <c:pt idx="203">
                  <c:v>4.0828828828828838</c:v>
                </c:pt>
                <c:pt idx="204">
                  <c:v>8.5048888888888889</c:v>
                </c:pt>
                <c:pt idx="205">
                  <c:v>3.4679102820341994</c:v>
                </c:pt>
                <c:pt idx="206">
                  <c:v>15.09889135254989</c:v>
                </c:pt>
                <c:pt idx="207">
                  <c:v>3.2460176991150447</c:v>
                </c:pt>
                <c:pt idx="208">
                  <c:v>38.31523178807948</c:v>
                </c:pt>
                <c:pt idx="209">
                  <c:v>37.996521739130436</c:v>
                </c:pt>
                <c:pt idx="210">
                  <c:v>72.601815823605719</c:v>
                </c:pt>
                <c:pt idx="211">
                  <c:v>9.3144086021505359</c:v>
                </c:pt>
                <c:pt idx="212">
                  <c:v>10.020064034151547</c:v>
                </c:pt>
                <c:pt idx="213">
                  <c:v>3.3439330543933057</c:v>
                </c:pt>
                <c:pt idx="214">
                  <c:v>3.2727272727272734</c:v>
                </c:pt>
                <c:pt idx="215">
                  <c:v>45.103240578394768</c:v>
                </c:pt>
                <c:pt idx="216">
                  <c:v>17.172895277207392</c:v>
                </c:pt>
                <c:pt idx="217">
                  <c:v>38.850612244897953</c:v>
                </c:pt>
                <c:pt idx="218">
                  <c:v>37.15193482688391</c:v>
                </c:pt>
                <c:pt idx="219">
                  <c:v>12.465720081135904</c:v>
                </c:pt>
                <c:pt idx="220">
                  <c:v>15.864406779661017</c:v>
                </c:pt>
                <c:pt idx="221">
                  <c:v>31.381642512077295</c:v>
                </c:pt>
                <c:pt idx="222">
                  <c:v>0.99564011097899319</c:v>
                </c:pt>
                <c:pt idx="223">
                  <c:v>3.6057673316215686</c:v>
                </c:pt>
                <c:pt idx="224">
                  <c:v>4</c:v>
                </c:pt>
                <c:pt idx="225">
                  <c:v>10.613427285183009</c:v>
                </c:pt>
                <c:pt idx="226">
                  <c:v>3.3833009708737865</c:v>
                </c:pt>
                <c:pt idx="227">
                  <c:v>1.1181467181467182</c:v>
                </c:pt>
                <c:pt idx="228">
                  <c:v>31.483279189757315</c:v>
                </c:pt>
                <c:pt idx="229">
                  <c:v>11.371537001897533</c:v>
                </c:pt>
                <c:pt idx="230">
                  <c:v>1.9874306839186693</c:v>
                </c:pt>
                <c:pt idx="231">
                  <c:v>15.479272727272727</c:v>
                </c:pt>
                <c:pt idx="232">
                  <c:v>1.5604938271604938</c:v>
                </c:pt>
                <c:pt idx="233">
                  <c:v>4.6315789473684204</c:v>
                </c:pt>
                <c:pt idx="234">
                  <c:v>10.687226213422113</c:v>
                </c:pt>
                <c:pt idx="235">
                  <c:v>44.423050847457624</c:v>
                </c:pt>
                <c:pt idx="236">
                  <c:v>10.495175131056129</c:v>
                </c:pt>
                <c:pt idx="237">
                  <c:v>5.2941569282136891</c:v>
                </c:pt>
                <c:pt idx="238">
                  <c:v>11.692307692307692</c:v>
                </c:pt>
                <c:pt idx="239">
                  <c:v>2.48798344739774</c:v>
                </c:pt>
                <c:pt idx="240">
                  <c:v>2.872380952380952</c:v>
                </c:pt>
                <c:pt idx="241">
                  <c:v>20.307301587301588</c:v>
                </c:pt>
                <c:pt idx="242">
                  <c:v>3.2193939393939397</c:v>
                </c:pt>
                <c:pt idx="243">
                  <c:v>23.628525965572109</c:v>
                </c:pt>
                <c:pt idx="244">
                  <c:v>26.075555555555557</c:v>
                </c:pt>
                <c:pt idx="245">
                  <c:v>3.1606557377049174</c:v>
                </c:pt>
                <c:pt idx="246">
                  <c:v>1.4320441988950277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5-417C-9720-58C0EC7C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66704"/>
        <c:axId val="1433065456"/>
      </c:scatterChart>
      <c:valAx>
        <c:axId val="143306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>
                    <a:solidFill>
                      <a:sysClr val="windowText" lastClr="000000"/>
                    </a:solidFill>
                  </a:rPr>
                  <a:t>(1+z)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65456"/>
        <c:crossesAt val="1.0000000000000002E-2"/>
        <c:crossBetween val="midCat"/>
      </c:valAx>
      <c:valAx>
        <c:axId val="1433065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>
                    <a:solidFill>
                      <a:sysClr val="windowText" lastClr="000000"/>
                    </a:solidFill>
                  </a:rPr>
                  <a:t>T90_rest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T50_rest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Sheet1!$V$2:$V$248</c:f>
                <c:numCache>
                  <c:formatCode>General</c:formatCode>
                  <c:ptCount val="247"/>
                  <c:pt idx="0">
                    <c:v>0.20590868397493287</c:v>
                  </c:pt>
                  <c:pt idx="1">
                    <c:v>5.317223198594025</c:v>
                  </c:pt>
                  <c:pt idx="2">
                    <c:v>4.6839299314546841</c:v>
                  </c:pt>
                  <c:pt idx="3">
                    <c:v>5.8955223880597013E-2</c:v>
                  </c:pt>
                  <c:pt idx="4">
                    <c:v>0.5303424199658322</c:v>
                  </c:pt>
                  <c:pt idx="5">
                    <c:v>20.651076466221234</c:v>
                  </c:pt>
                  <c:pt idx="6">
                    <c:v>1.1799410029498527E-2</c:v>
                  </c:pt>
                  <c:pt idx="7">
                    <c:v>6.6856540084388181</c:v>
                  </c:pt>
                  <c:pt idx="8">
                    <c:v>1.8119126495842066</c:v>
                  </c:pt>
                  <c:pt idx="9">
                    <c:v>0.1691275167785235</c:v>
                  </c:pt>
                  <c:pt idx="10">
                    <c:v>0.36038961038961043</c:v>
                  </c:pt>
                  <c:pt idx="11">
                    <c:v>1.132295719844358</c:v>
                  </c:pt>
                  <c:pt idx="12">
                    <c:v>7.4481865284974094E-2</c:v>
                  </c:pt>
                  <c:pt idx="13">
                    <c:v>3.232062055591467E-2</c:v>
                  </c:pt>
                  <c:pt idx="14">
                    <c:v>2.3573728267868646</c:v>
                  </c:pt>
                  <c:pt idx="15">
                    <c:v>0.9145793192035967</c:v>
                  </c:pt>
                  <c:pt idx="16">
                    <c:v>5.7324840764331218E-2</c:v>
                  </c:pt>
                  <c:pt idx="17">
                    <c:v>0.73132454488386689</c:v>
                  </c:pt>
                  <c:pt idx="18">
                    <c:v>5.3549190535491904E-2</c:v>
                  </c:pt>
                  <c:pt idx="19">
                    <c:v>3.2212765957446807</c:v>
                  </c:pt>
                  <c:pt idx="20">
                    <c:v>1.7206771463119712</c:v>
                  </c:pt>
                  <c:pt idx="21">
                    <c:v>1.7300177619893429</c:v>
                  </c:pt>
                  <c:pt idx="22">
                    <c:v>0.29242513211978866</c:v>
                  </c:pt>
                  <c:pt idx="23">
                    <c:v>21.756709451575261</c:v>
                  </c:pt>
                  <c:pt idx="24">
                    <c:v>0.14210832847990679</c:v>
                  </c:pt>
                  <c:pt idx="25">
                    <c:v>5.0058207217694994E-2</c:v>
                  </c:pt>
                  <c:pt idx="26">
                    <c:v>25.223188405797103</c:v>
                  </c:pt>
                  <c:pt idx="27">
                    <c:v>2.7684331797235027</c:v>
                  </c:pt>
                  <c:pt idx="28">
                    <c:v>1.3079545454545456</c:v>
                  </c:pt>
                  <c:pt idx="29">
                    <c:v>6.9157836029001676E-2</c:v>
                  </c:pt>
                  <c:pt idx="30">
                    <c:v>7.7216666666666667</c:v>
                  </c:pt>
                  <c:pt idx="31">
                    <c:v>6.8755198225672304E-2</c:v>
                  </c:pt>
                  <c:pt idx="32">
                    <c:v>9.1027624309392259</c:v>
                  </c:pt>
                  <c:pt idx="33">
                    <c:v>4.7252747252747251E-2</c:v>
                  </c:pt>
                  <c:pt idx="34">
                    <c:v>8.0769230769230774E-2</c:v>
                  </c:pt>
                  <c:pt idx="35">
                    <c:v>3.8861521620142309E-2</c:v>
                  </c:pt>
                  <c:pt idx="36">
                    <c:v>1.88139281828074</c:v>
                  </c:pt>
                  <c:pt idx="37">
                    <c:v>0.82989130434782621</c:v>
                  </c:pt>
                  <c:pt idx="38">
                    <c:v>5.3563096500530225</c:v>
                  </c:pt>
                  <c:pt idx="39">
                    <c:v>16.90365272631022</c:v>
                  </c:pt>
                  <c:pt idx="40">
                    <c:v>4.5191802417235943E-2</c:v>
                  </c:pt>
                  <c:pt idx="41">
                    <c:v>1.6741514360313314</c:v>
                  </c:pt>
                  <c:pt idx="42">
                    <c:v>0.12968750000000001</c:v>
                  </c:pt>
                  <c:pt idx="43">
                    <c:v>0.12854930304594736</c:v>
                  </c:pt>
                  <c:pt idx="44">
                    <c:v>0.72328342798141465</c:v>
                  </c:pt>
                  <c:pt idx="45">
                    <c:v>3.4923857868020303</c:v>
                  </c:pt>
                  <c:pt idx="46">
                    <c:v>0.12024353120243531</c:v>
                  </c:pt>
                  <c:pt idx="47">
                    <c:v>0.11428571428571428</c:v>
                  </c:pt>
                  <c:pt idx="48">
                    <c:v>0.45458960660514813</c:v>
                  </c:pt>
                  <c:pt idx="49">
                    <c:v>2.0315533980582523</c:v>
                  </c:pt>
                  <c:pt idx="50">
                    <c:v>6.0106640814348043E-2</c:v>
                  </c:pt>
                  <c:pt idx="51">
                    <c:v>1.2149758454106279</c:v>
                  </c:pt>
                  <c:pt idx="52">
                    <c:v>1.0788718929254302</c:v>
                  </c:pt>
                  <c:pt idx="53">
                    <c:v>6.5238095238095234E-2</c:v>
                  </c:pt>
                  <c:pt idx="54">
                    <c:v>5.2769775678866582</c:v>
                  </c:pt>
                  <c:pt idx="55">
                    <c:v>0.14617169373549882</c:v>
                  </c:pt>
                  <c:pt idx="56">
                    <c:v>0.11512779184895233</c:v>
                  </c:pt>
                  <c:pt idx="57">
                    <c:v>0.10282659902156187</c:v>
                  </c:pt>
                  <c:pt idx="58">
                    <c:v>0.4149321266968326</c:v>
                  </c:pt>
                  <c:pt idx="59">
                    <c:v>1.3232142857142857</c:v>
                  </c:pt>
                  <c:pt idx="60">
                    <c:v>2.5333333333333333E-2</c:v>
                  </c:pt>
                  <c:pt idx="61">
                    <c:v>0.15568332596196371</c:v>
                  </c:pt>
                  <c:pt idx="62">
                    <c:v>0.77052074139452775</c:v>
                  </c:pt>
                  <c:pt idx="63">
                    <c:v>1.2292576419213974</c:v>
                  </c:pt>
                  <c:pt idx="64">
                    <c:v>9.6816397732228512E-2</c:v>
                  </c:pt>
                  <c:pt idx="65">
                    <c:v>1.72234273318872</c:v>
                  </c:pt>
                  <c:pt idx="66">
                    <c:v>7.4330164217804667E-2</c:v>
                  </c:pt>
                  <c:pt idx="67">
                    <c:v>0.25953869368398363</c:v>
                  </c:pt>
                  <c:pt idx="68">
                    <c:v>0.3254615714899099</c:v>
                  </c:pt>
                  <c:pt idx="69">
                    <c:v>3.9897039897039896E-2</c:v>
                  </c:pt>
                  <c:pt idx="70">
                    <c:v>4.7944044086477318</c:v>
                  </c:pt>
                  <c:pt idx="71">
                    <c:v>0.75690376569037654</c:v>
                  </c:pt>
                  <c:pt idx="72">
                    <c:v>6.6833751044277356E-3</c:v>
                  </c:pt>
                  <c:pt idx="73">
                    <c:v>0.47247706422018354</c:v>
                  </c:pt>
                  <c:pt idx="74">
                    <c:v>1.3500830564784052</c:v>
                  </c:pt>
                  <c:pt idx="75">
                    <c:v>0.18887505188875053</c:v>
                  </c:pt>
                  <c:pt idx="76">
                    <c:v>0.24098360655737705</c:v>
                  </c:pt>
                  <c:pt idx="77">
                    <c:v>0.32760736196319024</c:v>
                  </c:pt>
                  <c:pt idx="78">
                    <c:v>1.9200652528548126</c:v>
                  </c:pt>
                  <c:pt idx="79">
                    <c:v>5.3034482758620696</c:v>
                  </c:pt>
                  <c:pt idx="80">
                    <c:v>0.99558232931726898</c:v>
                  </c:pt>
                  <c:pt idx="81">
                    <c:v>25.891469763716461</c:v>
                  </c:pt>
                  <c:pt idx="82">
                    <c:v>1.7481037924151694</c:v>
                  </c:pt>
                  <c:pt idx="83">
                    <c:v>0.37808764940239048</c:v>
                  </c:pt>
                  <c:pt idx="84">
                    <c:v>0.43625094362112127</c:v>
                  </c:pt>
                  <c:pt idx="85">
                    <c:v>0.48253968253968249</c:v>
                  </c:pt>
                  <c:pt idx="86">
                    <c:v>13.031595576619274</c:v>
                  </c:pt>
                  <c:pt idx="87">
                    <c:v>0.33294071456615631</c:v>
                  </c:pt>
                  <c:pt idx="88">
                    <c:v>3.1337779521380935</c:v>
                  </c:pt>
                  <c:pt idx="89">
                    <c:v>0.46279703934553945</c:v>
                  </c:pt>
                  <c:pt idx="90">
                    <c:v>1.6349693251533743</c:v>
                  </c:pt>
                  <c:pt idx="91">
                    <c:v>0.13356295445847685</c:v>
                  </c:pt>
                  <c:pt idx="92">
                    <c:v>5.5686036820971278E-2</c:v>
                  </c:pt>
                  <c:pt idx="93">
                    <c:v>0.43053491827637441</c:v>
                  </c:pt>
                  <c:pt idx="94">
                    <c:v>0.41660516605166054</c:v>
                  </c:pt>
                  <c:pt idx="95">
                    <c:v>16.174632352941178</c:v>
                  </c:pt>
                  <c:pt idx="96">
                    <c:v>0.15650257163850109</c:v>
                  </c:pt>
                  <c:pt idx="97">
                    <c:v>0.69600293362669585</c:v>
                  </c:pt>
                  <c:pt idx="98">
                    <c:v>0.68695014662756604</c:v>
                  </c:pt>
                  <c:pt idx="99">
                    <c:v>1.0089841050449206</c:v>
                  </c:pt>
                  <c:pt idx="100">
                    <c:v>6.7802755620014504E-2</c:v>
                  </c:pt>
                  <c:pt idx="101">
                    <c:v>8.6642599277978335E-2</c:v>
                  </c:pt>
                  <c:pt idx="102">
                    <c:v>5.1893256401009742</c:v>
                  </c:pt>
                  <c:pt idx="103">
                    <c:v>0.18155825589706934</c:v>
                  </c:pt>
                  <c:pt idx="104">
                    <c:v>24.146256123163052</c:v>
                  </c:pt>
                  <c:pt idx="105">
                    <c:v>0.15804195804195803</c:v>
                  </c:pt>
                  <c:pt idx="106">
                    <c:v>0.67038327526132391</c:v>
                  </c:pt>
                  <c:pt idx="107">
                    <c:v>0.23859065057566928</c:v>
                  </c:pt>
                  <c:pt idx="108">
                    <c:v>1.0393353679213293</c:v>
                  </c:pt>
                  <c:pt idx="109">
                    <c:v>0.12677966101694915</c:v>
                  </c:pt>
                  <c:pt idx="110">
                    <c:v>0.16452268111035886</c:v>
                  </c:pt>
                  <c:pt idx="111">
                    <c:v>0.29425675675675672</c:v>
                  </c:pt>
                  <c:pt idx="112">
                    <c:v>1.9177620492079541</c:v>
                  </c:pt>
                  <c:pt idx="113">
                    <c:v>0.97776280323450138</c:v>
                  </c:pt>
                  <c:pt idx="114">
                    <c:v>0.43362241494329556</c:v>
                  </c:pt>
                  <c:pt idx="115">
                    <c:v>32.329568106312294</c:v>
                  </c:pt>
                  <c:pt idx="116">
                    <c:v>1.9724252491694354</c:v>
                  </c:pt>
                  <c:pt idx="117">
                    <c:v>0.81677631578947374</c:v>
                  </c:pt>
                  <c:pt idx="118">
                    <c:v>0.13692810457516338</c:v>
                  </c:pt>
                  <c:pt idx="119">
                    <c:v>12.38544299695379</c:v>
                  </c:pt>
                  <c:pt idx="120">
                    <c:v>0.14382896015549076</c:v>
                  </c:pt>
                  <c:pt idx="121">
                    <c:v>0.39345854922279794</c:v>
                  </c:pt>
                  <c:pt idx="122">
                    <c:v>0.47897800776196636</c:v>
                  </c:pt>
                  <c:pt idx="123">
                    <c:v>3.601290322580645</c:v>
                  </c:pt>
                  <c:pt idx="124">
                    <c:v>0.43013522215067618</c:v>
                  </c:pt>
                  <c:pt idx="125">
                    <c:v>0.27034700315457411</c:v>
                  </c:pt>
                  <c:pt idx="126">
                    <c:v>3.8774233896185117E-2</c:v>
                  </c:pt>
                  <c:pt idx="127">
                    <c:v>0.13437499999999999</c:v>
                  </c:pt>
                  <c:pt idx="128">
                    <c:v>0.4</c:v>
                  </c:pt>
                  <c:pt idx="129">
                    <c:v>13.053846153846154</c:v>
                  </c:pt>
                  <c:pt idx="130">
                    <c:v>0.45617227782832881</c:v>
                  </c:pt>
                  <c:pt idx="131">
                    <c:v>0.48847786537295329</c:v>
                  </c:pt>
                  <c:pt idx="132">
                    <c:v>0.17583081570996978</c:v>
                  </c:pt>
                  <c:pt idx="133">
                    <c:v>0.46396396396396394</c:v>
                  </c:pt>
                  <c:pt idx="134">
                    <c:v>6.8383057752216638</c:v>
                  </c:pt>
                  <c:pt idx="135">
                    <c:v>3.9619646600778675</c:v>
                  </c:pt>
                  <c:pt idx="136">
                    <c:v>0.25911536162582183</c:v>
                  </c:pt>
                  <c:pt idx="137">
                    <c:v>1.2544749403341291</c:v>
                  </c:pt>
                  <c:pt idx="138">
                    <c:v>0.28796902918403811</c:v>
                  </c:pt>
                  <c:pt idx="139">
                    <c:v>5.4343434343434351</c:v>
                  </c:pt>
                  <c:pt idx="140">
                    <c:v>2.3473621813870778</c:v>
                  </c:pt>
                  <c:pt idx="141">
                    <c:v>13.279585798816568</c:v>
                  </c:pt>
                  <c:pt idx="142">
                    <c:v>12.496919917864474</c:v>
                  </c:pt>
                  <c:pt idx="143">
                    <c:v>6.0176113832516913</c:v>
                  </c:pt>
                  <c:pt idx="144">
                    <c:v>9.1836734693877542E-2</c:v>
                  </c:pt>
                  <c:pt idx="145">
                    <c:v>3.409037900874635</c:v>
                  </c:pt>
                  <c:pt idx="146">
                    <c:v>0.7640579710144928</c:v>
                  </c:pt>
                  <c:pt idx="147">
                    <c:v>0.35747392815758983</c:v>
                  </c:pt>
                  <c:pt idx="148">
                    <c:v>6.5715527230590958</c:v>
                  </c:pt>
                  <c:pt idx="149">
                    <c:v>1.6629148629148629</c:v>
                  </c:pt>
                  <c:pt idx="150">
                    <c:v>6.633900259440761</c:v>
                  </c:pt>
                  <c:pt idx="151">
                    <c:v>3.0599369085173502</c:v>
                  </c:pt>
                  <c:pt idx="152">
                    <c:v>3.1014973139787401</c:v>
                  </c:pt>
                  <c:pt idx="153">
                    <c:v>1.4770504351770477</c:v>
                  </c:pt>
                  <c:pt idx="154">
                    <c:v>0.21559762644814917</c:v>
                  </c:pt>
                  <c:pt idx="155">
                    <c:v>0.1</c:v>
                  </c:pt>
                  <c:pt idx="156">
                    <c:v>3.4358548074258796E-2</c:v>
                  </c:pt>
                  <c:pt idx="157">
                    <c:v>53.141892826513967</c:v>
                  </c:pt>
                  <c:pt idx="158">
                    <c:v>0.67167476800707016</c:v>
                  </c:pt>
                  <c:pt idx="159">
                    <c:v>3.7095172413793103</c:v>
                  </c:pt>
                  <c:pt idx="160">
                    <c:v>0.51167261741279868</c:v>
                  </c:pt>
                  <c:pt idx="161">
                    <c:v>0.17951511849632257</c:v>
                  </c:pt>
                  <c:pt idx="162">
                    <c:v>1.088888888888889</c:v>
                  </c:pt>
                  <c:pt idx="163">
                    <c:v>12.607800650054171</c:v>
                  </c:pt>
                  <c:pt idx="164">
                    <c:v>0.88894878706199454</c:v>
                  </c:pt>
                  <c:pt idx="165">
                    <c:v>2.140431266846361</c:v>
                  </c:pt>
                  <c:pt idx="166">
                    <c:v>6.8461126005361939</c:v>
                  </c:pt>
                  <c:pt idx="167">
                    <c:v>0.36633663366336633</c:v>
                  </c:pt>
                  <c:pt idx="168">
                    <c:v>0.76012793176972282</c:v>
                  </c:pt>
                  <c:pt idx="169">
                    <c:v>7.0026525198938996E-2</c:v>
                  </c:pt>
                  <c:pt idx="170">
                    <c:v>1.5502229215840544</c:v>
                  </c:pt>
                  <c:pt idx="171">
                    <c:v>1.0381899032173687</c:v>
                  </c:pt>
                  <c:pt idx="172">
                    <c:v>4.4386422976501305E-2</c:v>
                  </c:pt>
                  <c:pt idx="173">
                    <c:v>4.7968871595330747</c:v>
                  </c:pt>
                  <c:pt idx="174">
                    <c:v>0.77167182662538703</c:v>
                  </c:pt>
                  <c:pt idx="175">
                    <c:v>1.3573079886976624</c:v>
                  </c:pt>
                  <c:pt idx="176">
                    <c:v>0.12743589743589745</c:v>
                  </c:pt>
                  <c:pt idx="177">
                    <c:v>0.1813989239046887</c:v>
                  </c:pt>
                  <c:pt idx="178">
                    <c:v>0.72524123920771955</c:v>
                  </c:pt>
                  <c:pt idx="179">
                    <c:v>0.59092061881815883</c:v>
                  </c:pt>
                  <c:pt idx="180">
                    <c:v>2.2083646381167039</c:v>
                  </c:pt>
                  <c:pt idx="181">
                    <c:v>1.88025</c:v>
                  </c:pt>
                  <c:pt idx="182">
                    <c:v>1.00275</c:v>
                  </c:pt>
                  <c:pt idx="183">
                    <c:v>0.72224975222993071</c:v>
                  </c:pt>
                  <c:pt idx="184">
                    <c:v>0.76373895976447492</c:v>
                  </c:pt>
                  <c:pt idx="185">
                    <c:v>0.88731014208721215</c:v>
                  </c:pt>
                  <c:pt idx="186">
                    <c:v>3.1378048780487808</c:v>
                  </c:pt>
                  <c:pt idx="187">
                    <c:v>1.6973170731707319</c:v>
                  </c:pt>
                  <c:pt idx="188">
                    <c:v>2.3673913043478256</c:v>
                  </c:pt>
                  <c:pt idx="189">
                    <c:v>2.4629058676173039</c:v>
                  </c:pt>
                  <c:pt idx="190">
                    <c:v>0.24476190476190476</c:v>
                  </c:pt>
                  <c:pt idx="191">
                    <c:v>1.5320817490494296</c:v>
                  </c:pt>
                  <c:pt idx="192">
                    <c:v>77.277672209026136</c:v>
                  </c:pt>
                  <c:pt idx="193">
                    <c:v>9.7419811320754697</c:v>
                  </c:pt>
                  <c:pt idx="194">
                    <c:v>0.96830985915492962</c:v>
                  </c:pt>
                  <c:pt idx="195">
                    <c:v>7.8501149425287373</c:v>
                  </c:pt>
                  <c:pt idx="196">
                    <c:v>0.72528735632183916</c:v>
                  </c:pt>
                  <c:pt idx="197">
                    <c:v>0.16712643678160921</c:v>
                  </c:pt>
                  <c:pt idx="198">
                    <c:v>0.63995407577497121</c:v>
                  </c:pt>
                  <c:pt idx="199">
                    <c:v>0.7791284403669726</c:v>
                  </c:pt>
                  <c:pt idx="200">
                    <c:v>0.38409688106934764</c:v>
                  </c:pt>
                  <c:pt idx="201">
                    <c:v>1.0686431014823261</c:v>
                  </c:pt>
                  <c:pt idx="202">
                    <c:v>2.2331828442437929</c:v>
                  </c:pt>
                  <c:pt idx="203">
                    <c:v>0.39234234234234239</c:v>
                  </c:pt>
                  <c:pt idx="204">
                    <c:v>0.52444444444444438</c:v>
                  </c:pt>
                  <c:pt idx="205">
                    <c:v>7.9280479680213192E-2</c:v>
                  </c:pt>
                  <c:pt idx="206">
                    <c:v>1.3926829268292682</c:v>
                  </c:pt>
                  <c:pt idx="207">
                    <c:v>0.6084070796460177</c:v>
                  </c:pt>
                  <c:pt idx="208">
                    <c:v>0.98454746136865356</c:v>
                  </c:pt>
                  <c:pt idx="209">
                    <c:v>1.0891304347826087</c:v>
                  </c:pt>
                  <c:pt idx="210">
                    <c:v>7.1041936878512759</c:v>
                  </c:pt>
                  <c:pt idx="211">
                    <c:v>0.45913978494623647</c:v>
                  </c:pt>
                  <c:pt idx="212">
                    <c:v>0.74450373532550684</c:v>
                  </c:pt>
                  <c:pt idx="213">
                    <c:v>0.42259414225941427</c:v>
                  </c:pt>
                  <c:pt idx="214">
                    <c:v>0.17285237698081737</c:v>
                  </c:pt>
                  <c:pt idx="215">
                    <c:v>9.7908372697456638</c:v>
                  </c:pt>
                  <c:pt idx="216">
                    <c:v>3.3254620123203282</c:v>
                  </c:pt>
                  <c:pt idx="217">
                    <c:v>1.8844897959183671</c:v>
                  </c:pt>
                  <c:pt idx="218">
                    <c:v>3.370672097759674</c:v>
                  </c:pt>
                  <c:pt idx="219">
                    <c:v>1.3669371196754565</c:v>
                  </c:pt>
                  <c:pt idx="220">
                    <c:v>0.28288942695722358</c:v>
                  </c:pt>
                  <c:pt idx="221">
                    <c:v>4.3562801932367146</c:v>
                  </c:pt>
                  <c:pt idx="222">
                    <c:v>4.2608006341656755E-2</c:v>
                  </c:pt>
                  <c:pt idx="223">
                    <c:v>0.62374086509974325</c:v>
                  </c:pt>
                  <c:pt idx="224">
                    <c:v>0.4511764705882354</c:v>
                  </c:pt>
                  <c:pt idx="225">
                    <c:v>5.5768252104129967</c:v>
                  </c:pt>
                  <c:pt idx="226">
                    <c:v>0.13398058252427184</c:v>
                  </c:pt>
                  <c:pt idx="227">
                    <c:v>0.1416988416988417</c:v>
                  </c:pt>
                  <c:pt idx="228">
                    <c:v>8.2577871201987403</c:v>
                  </c:pt>
                  <c:pt idx="229">
                    <c:v>1.5064516129032259</c:v>
                  </c:pt>
                  <c:pt idx="230">
                    <c:v>0.13216266173752311</c:v>
                  </c:pt>
                  <c:pt idx="231">
                    <c:v>1.1320000000000001</c:v>
                  </c:pt>
                  <c:pt idx="232">
                    <c:v>0.25061728395061728</c:v>
                  </c:pt>
                  <c:pt idx="233">
                    <c:v>0.92491228070175435</c:v>
                  </c:pt>
                  <c:pt idx="234">
                    <c:v>0.46802172770282108</c:v>
                  </c:pt>
                  <c:pt idx="235">
                    <c:v>3.0583050847457627</c:v>
                  </c:pt>
                  <c:pt idx="236">
                    <c:v>0.36762496243614146</c:v>
                  </c:pt>
                  <c:pt idx="237">
                    <c:v>0.29599332220367275</c:v>
                  </c:pt>
                  <c:pt idx="238">
                    <c:v>1.6865793780687395</c:v>
                  </c:pt>
                  <c:pt idx="239">
                    <c:v>0.13544485118573929</c:v>
                  </c:pt>
                  <c:pt idx="240">
                    <c:v>0.25793650793650791</c:v>
                  </c:pt>
                  <c:pt idx="241">
                    <c:v>2.2961904761904761</c:v>
                  </c:pt>
                  <c:pt idx="242">
                    <c:v>0.89257575757575758</c:v>
                  </c:pt>
                  <c:pt idx="243">
                    <c:v>9.312454795313176</c:v>
                  </c:pt>
                  <c:pt idx="244">
                    <c:v>1.2284722222222224</c:v>
                  </c:pt>
                  <c:pt idx="245">
                    <c:v>0.8135245901639343</c:v>
                  </c:pt>
                  <c:pt idx="246">
                    <c:v>6.4198895027624298E-2</c:v>
                  </c:pt>
                </c:numCache>
              </c:numRef>
            </c:plus>
            <c:minus>
              <c:numRef>
                <c:f>Sheet1!$V$2:$V$248</c:f>
                <c:numCache>
                  <c:formatCode>General</c:formatCode>
                  <c:ptCount val="247"/>
                  <c:pt idx="0">
                    <c:v>0.20590868397493287</c:v>
                  </c:pt>
                  <c:pt idx="1">
                    <c:v>5.317223198594025</c:v>
                  </c:pt>
                  <c:pt idx="2">
                    <c:v>4.6839299314546841</c:v>
                  </c:pt>
                  <c:pt idx="3">
                    <c:v>5.8955223880597013E-2</c:v>
                  </c:pt>
                  <c:pt idx="4">
                    <c:v>0.5303424199658322</c:v>
                  </c:pt>
                  <c:pt idx="5">
                    <c:v>20.651076466221234</c:v>
                  </c:pt>
                  <c:pt idx="6">
                    <c:v>1.1799410029498527E-2</c:v>
                  </c:pt>
                  <c:pt idx="7">
                    <c:v>6.6856540084388181</c:v>
                  </c:pt>
                  <c:pt idx="8">
                    <c:v>1.8119126495842066</c:v>
                  </c:pt>
                  <c:pt idx="9">
                    <c:v>0.1691275167785235</c:v>
                  </c:pt>
                  <c:pt idx="10">
                    <c:v>0.36038961038961043</c:v>
                  </c:pt>
                  <c:pt idx="11">
                    <c:v>1.132295719844358</c:v>
                  </c:pt>
                  <c:pt idx="12">
                    <c:v>7.4481865284974094E-2</c:v>
                  </c:pt>
                  <c:pt idx="13">
                    <c:v>3.232062055591467E-2</c:v>
                  </c:pt>
                  <c:pt idx="14">
                    <c:v>2.3573728267868646</c:v>
                  </c:pt>
                  <c:pt idx="15">
                    <c:v>0.9145793192035967</c:v>
                  </c:pt>
                  <c:pt idx="16">
                    <c:v>5.7324840764331218E-2</c:v>
                  </c:pt>
                  <c:pt idx="17">
                    <c:v>0.73132454488386689</c:v>
                  </c:pt>
                  <c:pt idx="18">
                    <c:v>5.3549190535491904E-2</c:v>
                  </c:pt>
                  <c:pt idx="19">
                    <c:v>3.2212765957446807</c:v>
                  </c:pt>
                  <c:pt idx="20">
                    <c:v>1.7206771463119712</c:v>
                  </c:pt>
                  <c:pt idx="21">
                    <c:v>1.7300177619893429</c:v>
                  </c:pt>
                  <c:pt idx="22">
                    <c:v>0.29242513211978866</c:v>
                  </c:pt>
                  <c:pt idx="23">
                    <c:v>21.756709451575261</c:v>
                  </c:pt>
                  <c:pt idx="24">
                    <c:v>0.14210832847990679</c:v>
                  </c:pt>
                  <c:pt idx="25">
                    <c:v>5.0058207217694994E-2</c:v>
                  </c:pt>
                  <c:pt idx="26">
                    <c:v>25.223188405797103</c:v>
                  </c:pt>
                  <c:pt idx="27">
                    <c:v>2.7684331797235027</c:v>
                  </c:pt>
                  <c:pt idx="28">
                    <c:v>1.3079545454545456</c:v>
                  </c:pt>
                  <c:pt idx="29">
                    <c:v>6.9157836029001676E-2</c:v>
                  </c:pt>
                  <c:pt idx="30">
                    <c:v>7.7216666666666667</c:v>
                  </c:pt>
                  <c:pt idx="31">
                    <c:v>6.8755198225672304E-2</c:v>
                  </c:pt>
                  <c:pt idx="32">
                    <c:v>9.1027624309392259</c:v>
                  </c:pt>
                  <c:pt idx="33">
                    <c:v>4.7252747252747251E-2</c:v>
                  </c:pt>
                  <c:pt idx="34">
                    <c:v>8.0769230769230774E-2</c:v>
                  </c:pt>
                  <c:pt idx="35">
                    <c:v>3.8861521620142309E-2</c:v>
                  </c:pt>
                  <c:pt idx="36">
                    <c:v>1.88139281828074</c:v>
                  </c:pt>
                  <c:pt idx="37">
                    <c:v>0.82989130434782621</c:v>
                  </c:pt>
                  <c:pt idx="38">
                    <c:v>5.3563096500530225</c:v>
                  </c:pt>
                  <c:pt idx="39">
                    <c:v>16.90365272631022</c:v>
                  </c:pt>
                  <c:pt idx="40">
                    <c:v>4.5191802417235943E-2</c:v>
                  </c:pt>
                  <c:pt idx="41">
                    <c:v>1.6741514360313314</c:v>
                  </c:pt>
                  <c:pt idx="42">
                    <c:v>0.12968750000000001</c:v>
                  </c:pt>
                  <c:pt idx="43">
                    <c:v>0.12854930304594736</c:v>
                  </c:pt>
                  <c:pt idx="44">
                    <c:v>0.72328342798141465</c:v>
                  </c:pt>
                  <c:pt idx="45">
                    <c:v>3.4923857868020303</c:v>
                  </c:pt>
                  <c:pt idx="46">
                    <c:v>0.12024353120243531</c:v>
                  </c:pt>
                  <c:pt idx="47">
                    <c:v>0.11428571428571428</c:v>
                  </c:pt>
                  <c:pt idx="48">
                    <c:v>0.45458960660514813</c:v>
                  </c:pt>
                  <c:pt idx="49">
                    <c:v>2.0315533980582523</c:v>
                  </c:pt>
                  <c:pt idx="50">
                    <c:v>6.0106640814348043E-2</c:v>
                  </c:pt>
                  <c:pt idx="51">
                    <c:v>1.2149758454106279</c:v>
                  </c:pt>
                  <c:pt idx="52">
                    <c:v>1.0788718929254302</c:v>
                  </c:pt>
                  <c:pt idx="53">
                    <c:v>6.5238095238095234E-2</c:v>
                  </c:pt>
                  <c:pt idx="54">
                    <c:v>5.2769775678866582</c:v>
                  </c:pt>
                  <c:pt idx="55">
                    <c:v>0.14617169373549882</c:v>
                  </c:pt>
                  <c:pt idx="56">
                    <c:v>0.11512779184895233</c:v>
                  </c:pt>
                  <c:pt idx="57">
                    <c:v>0.10282659902156187</c:v>
                  </c:pt>
                  <c:pt idx="58">
                    <c:v>0.4149321266968326</c:v>
                  </c:pt>
                  <c:pt idx="59">
                    <c:v>1.3232142857142857</c:v>
                  </c:pt>
                  <c:pt idx="60">
                    <c:v>2.5333333333333333E-2</c:v>
                  </c:pt>
                  <c:pt idx="61">
                    <c:v>0.15568332596196371</c:v>
                  </c:pt>
                  <c:pt idx="62">
                    <c:v>0.77052074139452775</c:v>
                  </c:pt>
                  <c:pt idx="63">
                    <c:v>1.2292576419213974</c:v>
                  </c:pt>
                  <c:pt idx="64">
                    <c:v>9.6816397732228512E-2</c:v>
                  </c:pt>
                  <c:pt idx="65">
                    <c:v>1.72234273318872</c:v>
                  </c:pt>
                  <c:pt idx="66">
                    <c:v>7.4330164217804667E-2</c:v>
                  </c:pt>
                  <c:pt idx="67">
                    <c:v>0.25953869368398363</c:v>
                  </c:pt>
                  <c:pt idx="68">
                    <c:v>0.3254615714899099</c:v>
                  </c:pt>
                  <c:pt idx="69">
                    <c:v>3.9897039897039896E-2</c:v>
                  </c:pt>
                  <c:pt idx="70">
                    <c:v>4.7944044086477318</c:v>
                  </c:pt>
                  <c:pt idx="71">
                    <c:v>0.75690376569037654</c:v>
                  </c:pt>
                  <c:pt idx="72">
                    <c:v>6.6833751044277356E-3</c:v>
                  </c:pt>
                  <c:pt idx="73">
                    <c:v>0.47247706422018354</c:v>
                  </c:pt>
                  <c:pt idx="74">
                    <c:v>1.3500830564784052</c:v>
                  </c:pt>
                  <c:pt idx="75">
                    <c:v>0.18887505188875053</c:v>
                  </c:pt>
                  <c:pt idx="76">
                    <c:v>0.24098360655737705</c:v>
                  </c:pt>
                  <c:pt idx="77">
                    <c:v>0.32760736196319024</c:v>
                  </c:pt>
                  <c:pt idx="78">
                    <c:v>1.9200652528548126</c:v>
                  </c:pt>
                  <c:pt idx="79">
                    <c:v>5.3034482758620696</c:v>
                  </c:pt>
                  <c:pt idx="80">
                    <c:v>0.99558232931726898</c:v>
                  </c:pt>
                  <c:pt idx="81">
                    <c:v>25.891469763716461</c:v>
                  </c:pt>
                  <c:pt idx="82">
                    <c:v>1.7481037924151694</c:v>
                  </c:pt>
                  <c:pt idx="83">
                    <c:v>0.37808764940239048</c:v>
                  </c:pt>
                  <c:pt idx="84">
                    <c:v>0.43625094362112127</c:v>
                  </c:pt>
                  <c:pt idx="85">
                    <c:v>0.48253968253968249</c:v>
                  </c:pt>
                  <c:pt idx="86">
                    <c:v>13.031595576619274</c:v>
                  </c:pt>
                  <c:pt idx="87">
                    <c:v>0.33294071456615631</c:v>
                  </c:pt>
                  <c:pt idx="88">
                    <c:v>3.1337779521380935</c:v>
                  </c:pt>
                  <c:pt idx="89">
                    <c:v>0.46279703934553945</c:v>
                  </c:pt>
                  <c:pt idx="90">
                    <c:v>1.6349693251533743</c:v>
                  </c:pt>
                  <c:pt idx="91">
                    <c:v>0.13356295445847685</c:v>
                  </c:pt>
                  <c:pt idx="92">
                    <c:v>5.5686036820971278E-2</c:v>
                  </c:pt>
                  <c:pt idx="93">
                    <c:v>0.43053491827637441</c:v>
                  </c:pt>
                  <c:pt idx="94">
                    <c:v>0.41660516605166054</c:v>
                  </c:pt>
                  <c:pt idx="95">
                    <c:v>16.174632352941178</c:v>
                  </c:pt>
                  <c:pt idx="96">
                    <c:v>0.15650257163850109</c:v>
                  </c:pt>
                  <c:pt idx="97">
                    <c:v>0.69600293362669585</c:v>
                  </c:pt>
                  <c:pt idx="98">
                    <c:v>0.68695014662756604</c:v>
                  </c:pt>
                  <c:pt idx="99">
                    <c:v>1.0089841050449206</c:v>
                  </c:pt>
                  <c:pt idx="100">
                    <c:v>6.7802755620014504E-2</c:v>
                  </c:pt>
                  <c:pt idx="101">
                    <c:v>8.6642599277978335E-2</c:v>
                  </c:pt>
                  <c:pt idx="102">
                    <c:v>5.1893256401009742</c:v>
                  </c:pt>
                  <c:pt idx="103">
                    <c:v>0.18155825589706934</c:v>
                  </c:pt>
                  <c:pt idx="104">
                    <c:v>24.146256123163052</c:v>
                  </c:pt>
                  <c:pt idx="105">
                    <c:v>0.15804195804195803</c:v>
                  </c:pt>
                  <c:pt idx="106">
                    <c:v>0.67038327526132391</c:v>
                  </c:pt>
                  <c:pt idx="107">
                    <c:v>0.23859065057566928</c:v>
                  </c:pt>
                  <c:pt idx="108">
                    <c:v>1.0393353679213293</c:v>
                  </c:pt>
                  <c:pt idx="109">
                    <c:v>0.12677966101694915</c:v>
                  </c:pt>
                  <c:pt idx="110">
                    <c:v>0.16452268111035886</c:v>
                  </c:pt>
                  <c:pt idx="111">
                    <c:v>0.29425675675675672</c:v>
                  </c:pt>
                  <c:pt idx="112">
                    <c:v>1.9177620492079541</c:v>
                  </c:pt>
                  <c:pt idx="113">
                    <c:v>0.97776280323450138</c:v>
                  </c:pt>
                  <c:pt idx="114">
                    <c:v>0.43362241494329556</c:v>
                  </c:pt>
                  <c:pt idx="115">
                    <c:v>32.329568106312294</c:v>
                  </c:pt>
                  <c:pt idx="116">
                    <c:v>1.9724252491694354</c:v>
                  </c:pt>
                  <c:pt idx="117">
                    <c:v>0.81677631578947374</c:v>
                  </c:pt>
                  <c:pt idx="118">
                    <c:v>0.13692810457516338</c:v>
                  </c:pt>
                  <c:pt idx="119">
                    <c:v>12.38544299695379</c:v>
                  </c:pt>
                  <c:pt idx="120">
                    <c:v>0.14382896015549076</c:v>
                  </c:pt>
                  <c:pt idx="121">
                    <c:v>0.39345854922279794</c:v>
                  </c:pt>
                  <c:pt idx="122">
                    <c:v>0.47897800776196636</c:v>
                  </c:pt>
                  <c:pt idx="123">
                    <c:v>3.601290322580645</c:v>
                  </c:pt>
                  <c:pt idx="124">
                    <c:v>0.43013522215067618</c:v>
                  </c:pt>
                  <c:pt idx="125">
                    <c:v>0.27034700315457411</c:v>
                  </c:pt>
                  <c:pt idx="126">
                    <c:v>3.8774233896185117E-2</c:v>
                  </c:pt>
                  <c:pt idx="127">
                    <c:v>0.13437499999999999</c:v>
                  </c:pt>
                  <c:pt idx="128">
                    <c:v>0.4</c:v>
                  </c:pt>
                  <c:pt idx="129">
                    <c:v>13.053846153846154</c:v>
                  </c:pt>
                  <c:pt idx="130">
                    <c:v>0.45617227782832881</c:v>
                  </c:pt>
                  <c:pt idx="131">
                    <c:v>0.48847786537295329</c:v>
                  </c:pt>
                  <c:pt idx="132">
                    <c:v>0.17583081570996978</c:v>
                  </c:pt>
                  <c:pt idx="133">
                    <c:v>0.46396396396396394</c:v>
                  </c:pt>
                  <c:pt idx="134">
                    <c:v>6.8383057752216638</c:v>
                  </c:pt>
                  <c:pt idx="135">
                    <c:v>3.9619646600778675</c:v>
                  </c:pt>
                  <c:pt idx="136">
                    <c:v>0.25911536162582183</c:v>
                  </c:pt>
                  <c:pt idx="137">
                    <c:v>1.2544749403341291</c:v>
                  </c:pt>
                  <c:pt idx="138">
                    <c:v>0.28796902918403811</c:v>
                  </c:pt>
                  <c:pt idx="139">
                    <c:v>5.4343434343434351</c:v>
                  </c:pt>
                  <c:pt idx="140">
                    <c:v>2.3473621813870778</c:v>
                  </c:pt>
                  <c:pt idx="141">
                    <c:v>13.279585798816568</c:v>
                  </c:pt>
                  <c:pt idx="142">
                    <c:v>12.496919917864474</c:v>
                  </c:pt>
                  <c:pt idx="143">
                    <c:v>6.0176113832516913</c:v>
                  </c:pt>
                  <c:pt idx="144">
                    <c:v>9.1836734693877542E-2</c:v>
                  </c:pt>
                  <c:pt idx="145">
                    <c:v>3.409037900874635</c:v>
                  </c:pt>
                  <c:pt idx="146">
                    <c:v>0.7640579710144928</c:v>
                  </c:pt>
                  <c:pt idx="147">
                    <c:v>0.35747392815758983</c:v>
                  </c:pt>
                  <c:pt idx="148">
                    <c:v>6.5715527230590958</c:v>
                  </c:pt>
                  <c:pt idx="149">
                    <c:v>1.6629148629148629</c:v>
                  </c:pt>
                  <c:pt idx="150">
                    <c:v>6.633900259440761</c:v>
                  </c:pt>
                  <c:pt idx="151">
                    <c:v>3.0599369085173502</c:v>
                  </c:pt>
                  <c:pt idx="152">
                    <c:v>3.1014973139787401</c:v>
                  </c:pt>
                  <c:pt idx="153">
                    <c:v>1.4770504351770477</c:v>
                  </c:pt>
                  <c:pt idx="154">
                    <c:v>0.21559762644814917</c:v>
                  </c:pt>
                  <c:pt idx="155">
                    <c:v>0.1</c:v>
                  </c:pt>
                  <c:pt idx="156">
                    <c:v>3.4358548074258796E-2</c:v>
                  </c:pt>
                  <c:pt idx="157">
                    <c:v>53.141892826513967</c:v>
                  </c:pt>
                  <c:pt idx="158">
                    <c:v>0.67167476800707016</c:v>
                  </c:pt>
                  <c:pt idx="159">
                    <c:v>3.7095172413793103</c:v>
                  </c:pt>
                  <c:pt idx="160">
                    <c:v>0.51167261741279868</c:v>
                  </c:pt>
                  <c:pt idx="161">
                    <c:v>0.17951511849632257</c:v>
                  </c:pt>
                  <c:pt idx="162">
                    <c:v>1.088888888888889</c:v>
                  </c:pt>
                  <c:pt idx="163">
                    <c:v>12.607800650054171</c:v>
                  </c:pt>
                  <c:pt idx="164">
                    <c:v>0.88894878706199454</c:v>
                  </c:pt>
                  <c:pt idx="165">
                    <c:v>2.140431266846361</c:v>
                  </c:pt>
                  <c:pt idx="166">
                    <c:v>6.8461126005361939</c:v>
                  </c:pt>
                  <c:pt idx="167">
                    <c:v>0.36633663366336633</c:v>
                  </c:pt>
                  <c:pt idx="168">
                    <c:v>0.76012793176972282</c:v>
                  </c:pt>
                  <c:pt idx="169">
                    <c:v>7.0026525198938996E-2</c:v>
                  </c:pt>
                  <c:pt idx="170">
                    <c:v>1.5502229215840544</c:v>
                  </c:pt>
                  <c:pt idx="171">
                    <c:v>1.0381899032173687</c:v>
                  </c:pt>
                  <c:pt idx="172">
                    <c:v>4.4386422976501305E-2</c:v>
                  </c:pt>
                  <c:pt idx="173">
                    <c:v>4.7968871595330747</c:v>
                  </c:pt>
                  <c:pt idx="174">
                    <c:v>0.77167182662538703</c:v>
                  </c:pt>
                  <c:pt idx="175">
                    <c:v>1.3573079886976624</c:v>
                  </c:pt>
                  <c:pt idx="176">
                    <c:v>0.12743589743589745</c:v>
                  </c:pt>
                  <c:pt idx="177">
                    <c:v>0.1813989239046887</c:v>
                  </c:pt>
                  <c:pt idx="178">
                    <c:v>0.72524123920771955</c:v>
                  </c:pt>
                  <c:pt idx="179">
                    <c:v>0.59092061881815883</c:v>
                  </c:pt>
                  <c:pt idx="180">
                    <c:v>2.2083646381167039</c:v>
                  </c:pt>
                  <c:pt idx="181">
                    <c:v>1.88025</c:v>
                  </c:pt>
                  <c:pt idx="182">
                    <c:v>1.00275</c:v>
                  </c:pt>
                  <c:pt idx="183">
                    <c:v>0.72224975222993071</c:v>
                  </c:pt>
                  <c:pt idx="184">
                    <c:v>0.76373895976447492</c:v>
                  </c:pt>
                  <c:pt idx="185">
                    <c:v>0.88731014208721215</c:v>
                  </c:pt>
                  <c:pt idx="186">
                    <c:v>3.1378048780487808</c:v>
                  </c:pt>
                  <c:pt idx="187">
                    <c:v>1.6973170731707319</c:v>
                  </c:pt>
                  <c:pt idx="188">
                    <c:v>2.3673913043478256</c:v>
                  </c:pt>
                  <c:pt idx="189">
                    <c:v>2.4629058676173039</c:v>
                  </c:pt>
                  <c:pt idx="190">
                    <c:v>0.24476190476190476</c:v>
                  </c:pt>
                  <c:pt idx="191">
                    <c:v>1.5320817490494296</c:v>
                  </c:pt>
                  <c:pt idx="192">
                    <c:v>77.277672209026136</c:v>
                  </c:pt>
                  <c:pt idx="193">
                    <c:v>9.7419811320754697</c:v>
                  </c:pt>
                  <c:pt idx="194">
                    <c:v>0.96830985915492962</c:v>
                  </c:pt>
                  <c:pt idx="195">
                    <c:v>7.8501149425287373</c:v>
                  </c:pt>
                  <c:pt idx="196">
                    <c:v>0.72528735632183916</c:v>
                  </c:pt>
                  <c:pt idx="197">
                    <c:v>0.16712643678160921</c:v>
                  </c:pt>
                  <c:pt idx="198">
                    <c:v>0.63995407577497121</c:v>
                  </c:pt>
                  <c:pt idx="199">
                    <c:v>0.7791284403669726</c:v>
                  </c:pt>
                  <c:pt idx="200">
                    <c:v>0.38409688106934764</c:v>
                  </c:pt>
                  <c:pt idx="201">
                    <c:v>1.0686431014823261</c:v>
                  </c:pt>
                  <c:pt idx="202">
                    <c:v>2.2331828442437929</c:v>
                  </c:pt>
                  <c:pt idx="203">
                    <c:v>0.39234234234234239</c:v>
                  </c:pt>
                  <c:pt idx="204">
                    <c:v>0.52444444444444438</c:v>
                  </c:pt>
                  <c:pt idx="205">
                    <c:v>7.9280479680213192E-2</c:v>
                  </c:pt>
                  <c:pt idx="206">
                    <c:v>1.3926829268292682</c:v>
                  </c:pt>
                  <c:pt idx="207">
                    <c:v>0.6084070796460177</c:v>
                  </c:pt>
                  <c:pt idx="208">
                    <c:v>0.98454746136865356</c:v>
                  </c:pt>
                  <c:pt idx="209">
                    <c:v>1.0891304347826087</c:v>
                  </c:pt>
                  <c:pt idx="210">
                    <c:v>7.1041936878512759</c:v>
                  </c:pt>
                  <c:pt idx="211">
                    <c:v>0.45913978494623647</c:v>
                  </c:pt>
                  <c:pt idx="212">
                    <c:v>0.74450373532550684</c:v>
                  </c:pt>
                  <c:pt idx="213">
                    <c:v>0.42259414225941427</c:v>
                  </c:pt>
                  <c:pt idx="214">
                    <c:v>0.17285237698081737</c:v>
                  </c:pt>
                  <c:pt idx="215">
                    <c:v>9.7908372697456638</c:v>
                  </c:pt>
                  <c:pt idx="216">
                    <c:v>3.3254620123203282</c:v>
                  </c:pt>
                  <c:pt idx="217">
                    <c:v>1.8844897959183671</c:v>
                  </c:pt>
                  <c:pt idx="218">
                    <c:v>3.370672097759674</c:v>
                  </c:pt>
                  <c:pt idx="219">
                    <c:v>1.3669371196754565</c:v>
                  </c:pt>
                  <c:pt idx="220">
                    <c:v>0.28288942695722358</c:v>
                  </c:pt>
                  <c:pt idx="221">
                    <c:v>4.3562801932367146</c:v>
                  </c:pt>
                  <c:pt idx="222">
                    <c:v>4.2608006341656755E-2</c:v>
                  </c:pt>
                  <c:pt idx="223">
                    <c:v>0.62374086509974325</c:v>
                  </c:pt>
                  <c:pt idx="224">
                    <c:v>0.4511764705882354</c:v>
                  </c:pt>
                  <c:pt idx="225">
                    <c:v>5.5768252104129967</c:v>
                  </c:pt>
                  <c:pt idx="226">
                    <c:v>0.13398058252427184</c:v>
                  </c:pt>
                  <c:pt idx="227">
                    <c:v>0.1416988416988417</c:v>
                  </c:pt>
                  <c:pt idx="228">
                    <c:v>8.2577871201987403</c:v>
                  </c:pt>
                  <c:pt idx="229">
                    <c:v>1.5064516129032259</c:v>
                  </c:pt>
                  <c:pt idx="230">
                    <c:v>0.13216266173752311</c:v>
                  </c:pt>
                  <c:pt idx="231">
                    <c:v>1.1320000000000001</c:v>
                  </c:pt>
                  <c:pt idx="232">
                    <c:v>0.25061728395061728</c:v>
                  </c:pt>
                  <c:pt idx="233">
                    <c:v>0.92491228070175435</c:v>
                  </c:pt>
                  <c:pt idx="234">
                    <c:v>0.46802172770282108</c:v>
                  </c:pt>
                  <c:pt idx="235">
                    <c:v>3.0583050847457627</c:v>
                  </c:pt>
                  <c:pt idx="236">
                    <c:v>0.36762496243614146</c:v>
                  </c:pt>
                  <c:pt idx="237">
                    <c:v>0.29599332220367275</c:v>
                  </c:pt>
                  <c:pt idx="238">
                    <c:v>1.6865793780687395</c:v>
                  </c:pt>
                  <c:pt idx="239">
                    <c:v>0.13544485118573929</c:v>
                  </c:pt>
                  <c:pt idx="240">
                    <c:v>0.25793650793650791</c:v>
                  </c:pt>
                  <c:pt idx="241">
                    <c:v>2.2961904761904761</c:v>
                  </c:pt>
                  <c:pt idx="242">
                    <c:v>0.89257575757575758</c:v>
                  </c:pt>
                  <c:pt idx="243">
                    <c:v>9.312454795313176</c:v>
                  </c:pt>
                  <c:pt idx="244">
                    <c:v>1.2284722222222224</c:v>
                  </c:pt>
                  <c:pt idx="245">
                    <c:v>0.8135245901639343</c:v>
                  </c:pt>
                  <c:pt idx="246">
                    <c:v>6.4198895027624298E-2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Sheet1!$D$2:$D$248</c:f>
              <c:numCache>
                <c:formatCode>General</c:formatCode>
                <c:ptCount val="247"/>
                <c:pt idx="0">
                  <c:v>1.117</c:v>
                </c:pt>
                <c:pt idx="1">
                  <c:v>1.1379999999999999</c:v>
                </c:pt>
                <c:pt idx="2">
                  <c:v>1.3129999999999999</c:v>
                </c:pt>
                <c:pt idx="3">
                  <c:v>1.34</c:v>
                </c:pt>
                <c:pt idx="4">
                  <c:v>1.3463000000000001</c:v>
                </c:pt>
                <c:pt idx="5">
                  <c:v>1.347</c:v>
                </c:pt>
                <c:pt idx="6">
                  <c:v>1.3559999999999999</c:v>
                </c:pt>
                <c:pt idx="7">
                  <c:v>1.4219999999999999</c:v>
                </c:pt>
                <c:pt idx="8">
                  <c:v>1.4791000000000001</c:v>
                </c:pt>
                <c:pt idx="9">
                  <c:v>1.49</c:v>
                </c:pt>
                <c:pt idx="10">
                  <c:v>1.54</c:v>
                </c:pt>
                <c:pt idx="11">
                  <c:v>1.542</c:v>
                </c:pt>
                <c:pt idx="12">
                  <c:v>1.544</c:v>
                </c:pt>
                <c:pt idx="13">
                  <c:v>1.5470000000000002</c:v>
                </c:pt>
                <c:pt idx="14">
                  <c:v>1.5529999999999999</c:v>
                </c:pt>
                <c:pt idx="15">
                  <c:v>1.5569999999999999</c:v>
                </c:pt>
                <c:pt idx="16">
                  <c:v>1.5699999999999998</c:v>
                </c:pt>
                <c:pt idx="17">
                  <c:v>1.593</c:v>
                </c:pt>
                <c:pt idx="18">
                  <c:v>1.6059999999999999</c:v>
                </c:pt>
                <c:pt idx="19">
                  <c:v>1.645</c:v>
                </c:pt>
                <c:pt idx="20">
                  <c:v>1.6539999999999999</c:v>
                </c:pt>
                <c:pt idx="21">
                  <c:v>1.6890000000000001</c:v>
                </c:pt>
                <c:pt idx="22">
                  <c:v>1.7029999999999998</c:v>
                </c:pt>
                <c:pt idx="23">
                  <c:v>1.714</c:v>
                </c:pt>
                <c:pt idx="24">
                  <c:v>1.7170000000000001</c:v>
                </c:pt>
                <c:pt idx="25">
                  <c:v>1.718</c:v>
                </c:pt>
                <c:pt idx="26">
                  <c:v>1.7250000000000001</c:v>
                </c:pt>
                <c:pt idx="27">
                  <c:v>1.736</c:v>
                </c:pt>
                <c:pt idx="28">
                  <c:v>1.76</c:v>
                </c:pt>
                <c:pt idx="29">
                  <c:v>1.7930000000000001</c:v>
                </c:pt>
                <c:pt idx="30">
                  <c:v>1.8</c:v>
                </c:pt>
                <c:pt idx="31">
                  <c:v>1.8035000000000001</c:v>
                </c:pt>
                <c:pt idx="32">
                  <c:v>1.81</c:v>
                </c:pt>
                <c:pt idx="33">
                  <c:v>1.8199999999999998</c:v>
                </c:pt>
                <c:pt idx="34">
                  <c:v>1.8199999999999998</c:v>
                </c:pt>
                <c:pt idx="35">
                  <c:v>1.827</c:v>
                </c:pt>
                <c:pt idx="36">
                  <c:v>1.8380000000000001</c:v>
                </c:pt>
                <c:pt idx="37">
                  <c:v>1.8399999999999999</c:v>
                </c:pt>
                <c:pt idx="38">
                  <c:v>1.8860000000000001</c:v>
                </c:pt>
                <c:pt idx="39">
                  <c:v>1.889</c:v>
                </c:pt>
                <c:pt idx="40">
                  <c:v>1.903</c:v>
                </c:pt>
                <c:pt idx="41">
                  <c:v>1.915</c:v>
                </c:pt>
                <c:pt idx="42">
                  <c:v>1.92</c:v>
                </c:pt>
                <c:pt idx="43">
                  <c:v>1.9370000000000001</c:v>
                </c:pt>
                <c:pt idx="44">
                  <c:v>1.9370000000000001</c:v>
                </c:pt>
                <c:pt idx="45">
                  <c:v>1.97</c:v>
                </c:pt>
                <c:pt idx="46">
                  <c:v>1.9710000000000001</c:v>
                </c:pt>
                <c:pt idx="47">
                  <c:v>2.0300000000000002</c:v>
                </c:pt>
                <c:pt idx="48">
                  <c:v>2.0590000000000002</c:v>
                </c:pt>
                <c:pt idx="49">
                  <c:v>2.06</c:v>
                </c:pt>
                <c:pt idx="50">
                  <c:v>2.0629999999999997</c:v>
                </c:pt>
                <c:pt idx="51">
                  <c:v>2.0700000000000003</c:v>
                </c:pt>
                <c:pt idx="52">
                  <c:v>2.0920000000000001</c:v>
                </c:pt>
                <c:pt idx="53">
                  <c:v>2.1</c:v>
                </c:pt>
                <c:pt idx="54">
                  <c:v>2.1175000000000002</c:v>
                </c:pt>
                <c:pt idx="55">
                  <c:v>2.1550000000000002</c:v>
                </c:pt>
                <c:pt idx="56">
                  <c:v>2.1715</c:v>
                </c:pt>
                <c:pt idx="57">
                  <c:v>2.2076000000000002</c:v>
                </c:pt>
                <c:pt idx="58">
                  <c:v>2.21</c:v>
                </c:pt>
                <c:pt idx="59">
                  <c:v>2.2400000000000002</c:v>
                </c:pt>
                <c:pt idx="60">
                  <c:v>2.25</c:v>
                </c:pt>
                <c:pt idx="61">
                  <c:v>2.2610000000000001</c:v>
                </c:pt>
                <c:pt idx="62">
                  <c:v>2.266</c:v>
                </c:pt>
                <c:pt idx="63">
                  <c:v>2.29</c:v>
                </c:pt>
                <c:pt idx="64">
                  <c:v>2.2930000000000001</c:v>
                </c:pt>
                <c:pt idx="65">
                  <c:v>2.3050000000000002</c:v>
                </c:pt>
                <c:pt idx="66">
                  <c:v>2.3140000000000001</c:v>
                </c:pt>
                <c:pt idx="67">
                  <c:v>2.3194999999999997</c:v>
                </c:pt>
                <c:pt idx="68">
                  <c:v>2.3289999999999997</c:v>
                </c:pt>
                <c:pt idx="69">
                  <c:v>2.331</c:v>
                </c:pt>
                <c:pt idx="70">
                  <c:v>2.359</c:v>
                </c:pt>
                <c:pt idx="71">
                  <c:v>2.39</c:v>
                </c:pt>
                <c:pt idx="72">
                  <c:v>2.3940000000000001</c:v>
                </c:pt>
                <c:pt idx="73">
                  <c:v>2.3979999999999997</c:v>
                </c:pt>
                <c:pt idx="74">
                  <c:v>2.4079999999999999</c:v>
                </c:pt>
                <c:pt idx="75">
                  <c:v>2.4089999999999998</c:v>
                </c:pt>
                <c:pt idx="76">
                  <c:v>2.44</c:v>
                </c:pt>
                <c:pt idx="77">
                  <c:v>2.4449999999999998</c:v>
                </c:pt>
                <c:pt idx="78">
                  <c:v>2.452</c:v>
                </c:pt>
                <c:pt idx="79">
                  <c:v>2.4649999999999999</c:v>
                </c:pt>
                <c:pt idx="80">
                  <c:v>2.4900000000000002</c:v>
                </c:pt>
                <c:pt idx="81">
                  <c:v>2.4969999999999999</c:v>
                </c:pt>
                <c:pt idx="82">
                  <c:v>2.5049999999999999</c:v>
                </c:pt>
                <c:pt idx="83">
                  <c:v>2.5099999999999998</c:v>
                </c:pt>
                <c:pt idx="84">
                  <c:v>2.5168999999999997</c:v>
                </c:pt>
                <c:pt idx="85">
                  <c:v>2.52</c:v>
                </c:pt>
                <c:pt idx="86">
                  <c:v>2.532</c:v>
                </c:pt>
                <c:pt idx="87">
                  <c:v>2.5469999999999997</c:v>
                </c:pt>
                <c:pt idx="88">
                  <c:v>2.5489999999999999</c:v>
                </c:pt>
                <c:pt idx="89">
                  <c:v>2.5670000000000002</c:v>
                </c:pt>
                <c:pt idx="90">
                  <c:v>2.6080000000000001</c:v>
                </c:pt>
                <c:pt idx="91">
                  <c:v>2.613</c:v>
                </c:pt>
                <c:pt idx="92">
                  <c:v>2.6398000000000001</c:v>
                </c:pt>
                <c:pt idx="93">
                  <c:v>2.6920000000000002</c:v>
                </c:pt>
                <c:pt idx="94">
                  <c:v>2.71</c:v>
                </c:pt>
                <c:pt idx="95">
                  <c:v>2.7199999999999998</c:v>
                </c:pt>
                <c:pt idx="96">
                  <c:v>2.722</c:v>
                </c:pt>
                <c:pt idx="97">
                  <c:v>2.7270000000000003</c:v>
                </c:pt>
                <c:pt idx="98">
                  <c:v>2.7279999999999998</c:v>
                </c:pt>
                <c:pt idx="99">
                  <c:v>2.7492999999999999</c:v>
                </c:pt>
                <c:pt idx="100">
                  <c:v>2.758</c:v>
                </c:pt>
                <c:pt idx="101">
                  <c:v>2.77</c:v>
                </c:pt>
                <c:pt idx="102">
                  <c:v>2.7729999999999997</c:v>
                </c:pt>
                <c:pt idx="103">
                  <c:v>2.798</c:v>
                </c:pt>
                <c:pt idx="104">
                  <c:v>2.8580000000000001</c:v>
                </c:pt>
                <c:pt idx="105">
                  <c:v>2.8600000000000003</c:v>
                </c:pt>
                <c:pt idx="106">
                  <c:v>2.87</c:v>
                </c:pt>
                <c:pt idx="107">
                  <c:v>2.8835999999999999</c:v>
                </c:pt>
                <c:pt idx="108">
                  <c:v>2.9489999999999998</c:v>
                </c:pt>
                <c:pt idx="109">
                  <c:v>2.95</c:v>
                </c:pt>
                <c:pt idx="110">
                  <c:v>2.9539999999999997</c:v>
                </c:pt>
                <c:pt idx="111">
                  <c:v>2.96</c:v>
                </c:pt>
                <c:pt idx="112">
                  <c:v>2.9670000000000001</c:v>
                </c:pt>
                <c:pt idx="113">
                  <c:v>2.968</c:v>
                </c:pt>
                <c:pt idx="114">
                  <c:v>2.9980000000000002</c:v>
                </c:pt>
                <c:pt idx="115">
                  <c:v>3.01</c:v>
                </c:pt>
                <c:pt idx="116">
                  <c:v>3.01</c:v>
                </c:pt>
                <c:pt idx="117">
                  <c:v>3.04</c:v>
                </c:pt>
                <c:pt idx="118">
                  <c:v>3.06</c:v>
                </c:pt>
                <c:pt idx="119">
                  <c:v>3.0857999999999999</c:v>
                </c:pt>
                <c:pt idx="120">
                  <c:v>3.0870000000000002</c:v>
                </c:pt>
                <c:pt idx="121">
                  <c:v>3.0880000000000001</c:v>
                </c:pt>
                <c:pt idx="122">
                  <c:v>3.0920000000000001</c:v>
                </c:pt>
                <c:pt idx="123">
                  <c:v>3.1</c:v>
                </c:pt>
                <c:pt idx="124">
                  <c:v>3.1059999999999999</c:v>
                </c:pt>
                <c:pt idx="125">
                  <c:v>3.17</c:v>
                </c:pt>
                <c:pt idx="126">
                  <c:v>3.198</c:v>
                </c:pt>
                <c:pt idx="127">
                  <c:v>3.2</c:v>
                </c:pt>
                <c:pt idx="128">
                  <c:v>3.2</c:v>
                </c:pt>
                <c:pt idx="129">
                  <c:v>3.25</c:v>
                </c:pt>
                <c:pt idx="130">
                  <c:v>3.2970000000000002</c:v>
                </c:pt>
                <c:pt idx="131">
                  <c:v>3.298</c:v>
                </c:pt>
                <c:pt idx="132">
                  <c:v>3.31</c:v>
                </c:pt>
                <c:pt idx="133">
                  <c:v>3.33</c:v>
                </c:pt>
                <c:pt idx="134">
                  <c:v>3.3384</c:v>
                </c:pt>
                <c:pt idx="135">
                  <c:v>3.339</c:v>
                </c:pt>
                <c:pt idx="136">
                  <c:v>3.3460000000000001</c:v>
                </c:pt>
                <c:pt idx="137">
                  <c:v>3.3519999999999999</c:v>
                </c:pt>
                <c:pt idx="138">
                  <c:v>3.3580000000000001</c:v>
                </c:pt>
                <c:pt idx="139">
                  <c:v>3.3660000000000001</c:v>
                </c:pt>
                <c:pt idx="140">
                  <c:v>3.3740000000000001</c:v>
                </c:pt>
                <c:pt idx="141">
                  <c:v>3.38</c:v>
                </c:pt>
                <c:pt idx="142">
                  <c:v>3.4089999999999998</c:v>
                </c:pt>
                <c:pt idx="143">
                  <c:v>3.4296000000000002</c:v>
                </c:pt>
                <c:pt idx="144">
                  <c:v>3.43</c:v>
                </c:pt>
                <c:pt idx="145">
                  <c:v>3.43</c:v>
                </c:pt>
                <c:pt idx="146">
                  <c:v>3.45</c:v>
                </c:pt>
                <c:pt idx="147">
                  <c:v>3.452</c:v>
                </c:pt>
                <c:pt idx="148">
                  <c:v>3.452</c:v>
                </c:pt>
                <c:pt idx="149">
                  <c:v>3.4649999999999999</c:v>
                </c:pt>
                <c:pt idx="150">
                  <c:v>3.4689999999999999</c:v>
                </c:pt>
                <c:pt idx="151">
                  <c:v>3.4870000000000001</c:v>
                </c:pt>
                <c:pt idx="152">
                  <c:v>3.4996</c:v>
                </c:pt>
                <c:pt idx="153">
                  <c:v>3.5272999999999999</c:v>
                </c:pt>
                <c:pt idx="154">
                  <c:v>3.5390000000000001</c:v>
                </c:pt>
                <c:pt idx="155">
                  <c:v>3.59</c:v>
                </c:pt>
                <c:pt idx="156">
                  <c:v>3.609</c:v>
                </c:pt>
                <c:pt idx="157">
                  <c:v>3.6147</c:v>
                </c:pt>
                <c:pt idx="158">
                  <c:v>3.6208</c:v>
                </c:pt>
                <c:pt idx="159">
                  <c:v>3.625</c:v>
                </c:pt>
                <c:pt idx="160">
                  <c:v>3.641</c:v>
                </c:pt>
                <c:pt idx="161">
                  <c:v>3.6709999999999998</c:v>
                </c:pt>
                <c:pt idx="162">
                  <c:v>3.69</c:v>
                </c:pt>
                <c:pt idx="163">
                  <c:v>3.6920000000000002</c:v>
                </c:pt>
                <c:pt idx="164">
                  <c:v>3.71</c:v>
                </c:pt>
                <c:pt idx="165">
                  <c:v>3.71</c:v>
                </c:pt>
                <c:pt idx="166">
                  <c:v>3.73</c:v>
                </c:pt>
                <c:pt idx="167">
                  <c:v>3.7370000000000001</c:v>
                </c:pt>
                <c:pt idx="168">
                  <c:v>3.7519999999999998</c:v>
                </c:pt>
                <c:pt idx="169">
                  <c:v>3.77</c:v>
                </c:pt>
                <c:pt idx="170">
                  <c:v>3.8130000000000002</c:v>
                </c:pt>
                <c:pt idx="171">
                  <c:v>3.823</c:v>
                </c:pt>
                <c:pt idx="172">
                  <c:v>3.83</c:v>
                </c:pt>
                <c:pt idx="173">
                  <c:v>3.855</c:v>
                </c:pt>
                <c:pt idx="174">
                  <c:v>3.8759999999999999</c:v>
                </c:pt>
                <c:pt idx="175">
                  <c:v>3.8929999999999998</c:v>
                </c:pt>
                <c:pt idx="176">
                  <c:v>3.9</c:v>
                </c:pt>
                <c:pt idx="177">
                  <c:v>3.903</c:v>
                </c:pt>
                <c:pt idx="178">
                  <c:v>3.9380000000000002</c:v>
                </c:pt>
                <c:pt idx="179">
                  <c:v>3.9430000000000001</c:v>
                </c:pt>
                <c:pt idx="180">
                  <c:v>3.9929999999999999</c:v>
                </c:pt>
                <c:pt idx="181">
                  <c:v>4</c:v>
                </c:pt>
                <c:pt idx="182">
                  <c:v>4</c:v>
                </c:pt>
                <c:pt idx="183">
                  <c:v>4.0359999999999996</c:v>
                </c:pt>
                <c:pt idx="184">
                  <c:v>4.0760000000000005</c:v>
                </c:pt>
                <c:pt idx="185">
                  <c:v>4.0819999999999999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4.1400000000000006</c:v>
                </c:pt>
                <c:pt idx="189">
                  <c:v>4.1516000000000002</c:v>
                </c:pt>
                <c:pt idx="190">
                  <c:v>4.2</c:v>
                </c:pt>
                <c:pt idx="191">
                  <c:v>4.2080000000000002</c:v>
                </c:pt>
                <c:pt idx="192">
                  <c:v>4.21</c:v>
                </c:pt>
                <c:pt idx="193">
                  <c:v>4.24</c:v>
                </c:pt>
                <c:pt idx="194">
                  <c:v>4.26</c:v>
                </c:pt>
                <c:pt idx="195">
                  <c:v>4.3499999999999996</c:v>
                </c:pt>
                <c:pt idx="196">
                  <c:v>4.3499999999999996</c:v>
                </c:pt>
                <c:pt idx="197">
                  <c:v>4.3499999999999996</c:v>
                </c:pt>
                <c:pt idx="198">
                  <c:v>4.3550000000000004</c:v>
                </c:pt>
                <c:pt idx="199">
                  <c:v>4.3599999999999994</c:v>
                </c:pt>
                <c:pt idx="200">
                  <c:v>4.3765000000000001</c:v>
                </c:pt>
                <c:pt idx="201">
                  <c:v>4.3849999999999998</c:v>
                </c:pt>
                <c:pt idx="202">
                  <c:v>4.43</c:v>
                </c:pt>
                <c:pt idx="203">
                  <c:v>4.4399999999999995</c:v>
                </c:pt>
                <c:pt idx="204">
                  <c:v>4.5</c:v>
                </c:pt>
                <c:pt idx="205">
                  <c:v>4.5030000000000001</c:v>
                </c:pt>
                <c:pt idx="206">
                  <c:v>4.51</c:v>
                </c:pt>
                <c:pt idx="207">
                  <c:v>4.5199999999999996</c:v>
                </c:pt>
                <c:pt idx="208">
                  <c:v>4.5299999999999994</c:v>
                </c:pt>
                <c:pt idx="209">
                  <c:v>4.5999999999999996</c:v>
                </c:pt>
                <c:pt idx="210">
                  <c:v>4.6259999999999994</c:v>
                </c:pt>
                <c:pt idx="211">
                  <c:v>4.6500000000000004</c:v>
                </c:pt>
                <c:pt idx="212">
                  <c:v>4.6850000000000005</c:v>
                </c:pt>
                <c:pt idx="213">
                  <c:v>4.7799999999999994</c:v>
                </c:pt>
                <c:pt idx="214">
                  <c:v>4.7959999999999994</c:v>
                </c:pt>
                <c:pt idx="215">
                  <c:v>4.8479000000000001</c:v>
                </c:pt>
                <c:pt idx="216">
                  <c:v>4.87</c:v>
                </c:pt>
                <c:pt idx="217">
                  <c:v>4.9000000000000004</c:v>
                </c:pt>
                <c:pt idx="218">
                  <c:v>4.91</c:v>
                </c:pt>
                <c:pt idx="219">
                  <c:v>4.93</c:v>
                </c:pt>
                <c:pt idx="220">
                  <c:v>4.9559999999999995</c:v>
                </c:pt>
                <c:pt idx="221">
                  <c:v>4.968</c:v>
                </c:pt>
                <c:pt idx="222">
                  <c:v>5.0460000000000003</c:v>
                </c:pt>
                <c:pt idx="223">
                  <c:v>5.0629999999999997</c:v>
                </c:pt>
                <c:pt idx="224">
                  <c:v>5.0999999999999996</c:v>
                </c:pt>
                <c:pt idx="225">
                  <c:v>5.109</c:v>
                </c:pt>
                <c:pt idx="226">
                  <c:v>5.15</c:v>
                </c:pt>
                <c:pt idx="227">
                  <c:v>5.18</c:v>
                </c:pt>
                <c:pt idx="228">
                  <c:v>5.2329999999999997</c:v>
                </c:pt>
                <c:pt idx="229">
                  <c:v>5.27</c:v>
                </c:pt>
                <c:pt idx="230">
                  <c:v>5.41</c:v>
                </c:pt>
                <c:pt idx="231">
                  <c:v>5.5</c:v>
                </c:pt>
                <c:pt idx="232">
                  <c:v>5.67</c:v>
                </c:pt>
                <c:pt idx="233">
                  <c:v>5.7</c:v>
                </c:pt>
                <c:pt idx="234">
                  <c:v>5.7069999999999999</c:v>
                </c:pt>
                <c:pt idx="235">
                  <c:v>5.9</c:v>
                </c:pt>
                <c:pt idx="236">
                  <c:v>5.9897999999999998</c:v>
                </c:pt>
                <c:pt idx="237">
                  <c:v>5.99</c:v>
                </c:pt>
                <c:pt idx="238">
                  <c:v>6.11</c:v>
                </c:pt>
                <c:pt idx="239">
                  <c:v>6.2830000000000004</c:v>
                </c:pt>
                <c:pt idx="240">
                  <c:v>6.3</c:v>
                </c:pt>
                <c:pt idx="241">
                  <c:v>6.3</c:v>
                </c:pt>
                <c:pt idx="242">
                  <c:v>6.6</c:v>
                </c:pt>
                <c:pt idx="243">
                  <c:v>6.9130000000000003</c:v>
                </c:pt>
                <c:pt idx="244">
                  <c:v>7.2</c:v>
                </c:pt>
                <c:pt idx="245">
                  <c:v>7.32</c:v>
                </c:pt>
                <c:pt idx="246">
                  <c:v>9.0500000000000007</c:v>
                </c:pt>
              </c:numCache>
            </c:numRef>
          </c:xVal>
          <c:yVal>
            <c:numRef>
              <c:f>Sheet1!$T$2:$T$248</c:f>
              <c:numCache>
                <c:formatCode>0.000</c:formatCode>
                <c:ptCount val="247"/>
                <c:pt idx="0">
                  <c:v>1.6329453894359893</c:v>
                </c:pt>
                <c:pt idx="1">
                  <c:v>9.968365553602812</c:v>
                </c:pt>
                <c:pt idx="2">
                  <c:v>11.405940594059407</c:v>
                </c:pt>
                <c:pt idx="3">
                  <c:v>2.9970149253731342</c:v>
                </c:pt>
                <c:pt idx="4">
                  <c:v>1.5806283889177746</c:v>
                </c:pt>
                <c:pt idx="5">
                  <c:v>40.172234595397185</c:v>
                </c:pt>
                <c:pt idx="6">
                  <c:v>2.3598820058997053E-2</c:v>
                </c:pt>
                <c:pt idx="7">
                  <c:v>4.3769338959212378</c:v>
                </c:pt>
                <c:pt idx="8">
                  <c:v>3.6562774660266379</c:v>
                </c:pt>
                <c:pt idx="9">
                  <c:v>0.75167785234899342</c:v>
                </c:pt>
                <c:pt idx="10">
                  <c:v>13.932467532467532</c:v>
                </c:pt>
                <c:pt idx="11">
                  <c:v>11.009079118028534</c:v>
                </c:pt>
                <c:pt idx="12">
                  <c:v>1.8756476683937822</c:v>
                </c:pt>
                <c:pt idx="13">
                  <c:v>5.1712992889463474E-2</c:v>
                </c:pt>
                <c:pt idx="14">
                  <c:v>5.1101094655505479</c:v>
                </c:pt>
                <c:pt idx="15">
                  <c:v>3.6480411046885037</c:v>
                </c:pt>
                <c:pt idx="16">
                  <c:v>0.14267515923566881</c:v>
                </c:pt>
                <c:pt idx="17">
                  <c:v>4.9014438166980536</c:v>
                </c:pt>
                <c:pt idx="18">
                  <c:v>2.8692403486924034</c:v>
                </c:pt>
                <c:pt idx="19">
                  <c:v>8.8024316109422482</c:v>
                </c:pt>
                <c:pt idx="20">
                  <c:v>8.6481257557436528</c:v>
                </c:pt>
                <c:pt idx="21">
                  <c:v>7.5973949082297221</c:v>
                </c:pt>
                <c:pt idx="22">
                  <c:v>1.0804462712859662</c:v>
                </c:pt>
                <c:pt idx="23">
                  <c:v>2.7911318553092181</c:v>
                </c:pt>
                <c:pt idx="24">
                  <c:v>0.2143273150844496</c:v>
                </c:pt>
                <c:pt idx="25">
                  <c:v>0.17694994179278231</c:v>
                </c:pt>
                <c:pt idx="26">
                  <c:v>42.620289855072464</c:v>
                </c:pt>
                <c:pt idx="27">
                  <c:v>10.691244239631336</c:v>
                </c:pt>
                <c:pt idx="28">
                  <c:v>3.2272727272727275</c:v>
                </c:pt>
                <c:pt idx="29">
                  <c:v>8.9235917456776351E-2</c:v>
                </c:pt>
                <c:pt idx="30">
                  <c:v>16.515555555555558</c:v>
                </c:pt>
                <c:pt idx="31">
                  <c:v>0.496811754920987</c:v>
                </c:pt>
                <c:pt idx="32">
                  <c:v>60.243093922651944</c:v>
                </c:pt>
                <c:pt idx="33">
                  <c:v>0.72967032967032974</c:v>
                </c:pt>
                <c:pt idx="34">
                  <c:v>3.621978021978022</c:v>
                </c:pt>
                <c:pt idx="35">
                  <c:v>7.8817733990147784E-2</c:v>
                </c:pt>
                <c:pt idx="36">
                  <c:v>5.6931447225244831</c:v>
                </c:pt>
                <c:pt idx="37">
                  <c:v>32.565217391304351</c:v>
                </c:pt>
                <c:pt idx="38">
                  <c:v>7.0328738069989392</c:v>
                </c:pt>
                <c:pt idx="39">
                  <c:v>14.009528851244045</c:v>
                </c:pt>
                <c:pt idx="40">
                  <c:v>0.10089332632685234</c:v>
                </c:pt>
                <c:pt idx="41">
                  <c:v>4.6788511749347261</c:v>
                </c:pt>
                <c:pt idx="42">
                  <c:v>0.43333333333333335</c:v>
                </c:pt>
                <c:pt idx="43">
                  <c:v>12.522457408363449</c:v>
                </c:pt>
                <c:pt idx="44">
                  <c:v>1.7346411977284462</c:v>
                </c:pt>
                <c:pt idx="45">
                  <c:v>25.429441624365477</c:v>
                </c:pt>
                <c:pt idx="46">
                  <c:v>0.45459157787924909</c:v>
                </c:pt>
                <c:pt idx="47">
                  <c:v>11.925123152709357</c:v>
                </c:pt>
                <c:pt idx="48">
                  <c:v>2.1602719766877123</c:v>
                </c:pt>
                <c:pt idx="49">
                  <c:v>7.3242718446601938</c:v>
                </c:pt>
                <c:pt idx="50">
                  <c:v>0.19389238972370337</c:v>
                </c:pt>
                <c:pt idx="51">
                  <c:v>2.0096618357487919</c:v>
                </c:pt>
                <c:pt idx="52">
                  <c:v>18.676864244741875</c:v>
                </c:pt>
                <c:pt idx="53">
                  <c:v>0.41142857142857142</c:v>
                </c:pt>
                <c:pt idx="54">
                  <c:v>11.938606847697756</c:v>
                </c:pt>
                <c:pt idx="55">
                  <c:v>0.74245939675174011</c:v>
                </c:pt>
                <c:pt idx="56">
                  <c:v>1.458899378309924</c:v>
                </c:pt>
                <c:pt idx="57">
                  <c:v>2.3047653560427612</c:v>
                </c:pt>
                <c:pt idx="58">
                  <c:v>4.8289592760181002</c:v>
                </c:pt>
                <c:pt idx="59">
                  <c:v>7.7428571428571429</c:v>
                </c:pt>
                <c:pt idx="60">
                  <c:v>0.97422222222222221</c:v>
                </c:pt>
                <c:pt idx="61">
                  <c:v>9.7655904467049961</c:v>
                </c:pt>
                <c:pt idx="62">
                  <c:v>1.0379523389232126</c:v>
                </c:pt>
                <c:pt idx="63">
                  <c:v>4.3668122270742362</c:v>
                </c:pt>
                <c:pt idx="64">
                  <c:v>3.1958133449629305</c:v>
                </c:pt>
                <c:pt idx="65">
                  <c:v>3.5054229934924073</c:v>
                </c:pt>
                <c:pt idx="66">
                  <c:v>3.0354364736387209</c:v>
                </c:pt>
                <c:pt idx="67">
                  <c:v>1.2623410217719337</c:v>
                </c:pt>
                <c:pt idx="68">
                  <c:v>1.1197939029626451</c:v>
                </c:pt>
                <c:pt idx="69">
                  <c:v>0.39811239811239812</c:v>
                </c:pt>
                <c:pt idx="70">
                  <c:v>7.9016532428995339</c:v>
                </c:pt>
                <c:pt idx="71">
                  <c:v>3.0794979079497908</c:v>
                </c:pt>
                <c:pt idx="72">
                  <c:v>2.0050125313283207E-2</c:v>
                </c:pt>
                <c:pt idx="73">
                  <c:v>11.216013344453714</c:v>
                </c:pt>
                <c:pt idx="74">
                  <c:v>4.558139534883721</c:v>
                </c:pt>
                <c:pt idx="75">
                  <c:v>2.0323785803237859</c:v>
                </c:pt>
                <c:pt idx="76">
                  <c:v>2.957377049180328</c:v>
                </c:pt>
                <c:pt idx="77">
                  <c:v>3.8151329243353782</c:v>
                </c:pt>
                <c:pt idx="78">
                  <c:v>2.6492659053833609</c:v>
                </c:pt>
                <c:pt idx="79">
                  <c:v>16.233671399594321</c:v>
                </c:pt>
                <c:pt idx="80">
                  <c:v>7.511646586345381</c:v>
                </c:pt>
                <c:pt idx="81">
                  <c:v>7.4008810572687231</c:v>
                </c:pt>
                <c:pt idx="82">
                  <c:v>12.295409181636726</c:v>
                </c:pt>
                <c:pt idx="83">
                  <c:v>3.0023904382470121</c:v>
                </c:pt>
                <c:pt idx="84">
                  <c:v>1.8244666057451626</c:v>
                </c:pt>
                <c:pt idx="85">
                  <c:v>2.4634920634920636</c:v>
                </c:pt>
                <c:pt idx="86">
                  <c:v>15.399684044233807</c:v>
                </c:pt>
                <c:pt idx="87">
                  <c:v>3.0215940321947392</c:v>
                </c:pt>
                <c:pt idx="88">
                  <c:v>31.799136916437821</c:v>
                </c:pt>
                <c:pt idx="89">
                  <c:v>24.881963381379038</c:v>
                </c:pt>
                <c:pt idx="90">
                  <c:v>12.582822085889571</c:v>
                </c:pt>
                <c:pt idx="91">
                  <c:v>0.77765021048603145</c:v>
                </c:pt>
                <c:pt idx="92">
                  <c:v>2.5395863322979011</c:v>
                </c:pt>
                <c:pt idx="93">
                  <c:v>3.8573551263001482</c:v>
                </c:pt>
                <c:pt idx="94">
                  <c:v>2.6214022140221402</c:v>
                </c:pt>
                <c:pt idx="95">
                  <c:v>97.288235294117669</c:v>
                </c:pt>
                <c:pt idx="96">
                  <c:v>6.4834680382072003</c:v>
                </c:pt>
                <c:pt idx="97">
                  <c:v>4.3769710304363763</c:v>
                </c:pt>
                <c:pt idx="98">
                  <c:v>9.0733137829912014</c:v>
                </c:pt>
                <c:pt idx="99">
                  <c:v>0.90786745717091633</c:v>
                </c:pt>
                <c:pt idx="100">
                  <c:v>1.572153734590283</c:v>
                </c:pt>
                <c:pt idx="101">
                  <c:v>3.5754512635379063</c:v>
                </c:pt>
                <c:pt idx="102">
                  <c:v>6.2834475297511725</c:v>
                </c:pt>
                <c:pt idx="103">
                  <c:v>1.3323802716225877</c:v>
                </c:pt>
                <c:pt idx="104">
                  <c:v>76.327501749475161</c:v>
                </c:pt>
                <c:pt idx="105">
                  <c:v>1.7006993006993005</c:v>
                </c:pt>
                <c:pt idx="106">
                  <c:v>2.8153310104529616</c:v>
                </c:pt>
                <c:pt idx="107">
                  <c:v>2.30267720904425</c:v>
                </c:pt>
                <c:pt idx="108">
                  <c:v>6.1037639877924725</c:v>
                </c:pt>
                <c:pt idx="109">
                  <c:v>2.2888135593220338</c:v>
                </c:pt>
                <c:pt idx="110">
                  <c:v>1.7278266756939746</c:v>
                </c:pt>
                <c:pt idx="111">
                  <c:v>1.3513513513513513</c:v>
                </c:pt>
                <c:pt idx="112">
                  <c:v>35.866531850353887</c:v>
                </c:pt>
                <c:pt idx="113">
                  <c:v>3.4932614555256065</c:v>
                </c:pt>
                <c:pt idx="114">
                  <c:v>2.2895263509006005</c:v>
                </c:pt>
                <c:pt idx="115">
                  <c:v>8.8451827242524921</c:v>
                </c:pt>
                <c:pt idx="116">
                  <c:v>40.005315614617942</c:v>
                </c:pt>
                <c:pt idx="117">
                  <c:v>0.42631578947368426</c:v>
                </c:pt>
                <c:pt idx="118">
                  <c:v>2.3633986928104576</c:v>
                </c:pt>
                <c:pt idx="119">
                  <c:v>3.6761941797913025</c:v>
                </c:pt>
                <c:pt idx="120">
                  <c:v>5.7842565597667637</c:v>
                </c:pt>
                <c:pt idx="121">
                  <c:v>5.1502590673575126</c:v>
                </c:pt>
                <c:pt idx="122">
                  <c:v>3.673997412677878</c:v>
                </c:pt>
                <c:pt idx="123">
                  <c:v>29.718709677419355</c:v>
                </c:pt>
                <c:pt idx="124">
                  <c:v>1.4114616870573087</c:v>
                </c:pt>
                <c:pt idx="125">
                  <c:v>0.89337539432176649</c:v>
                </c:pt>
                <c:pt idx="126">
                  <c:v>0.41525953721075676</c:v>
                </c:pt>
                <c:pt idx="127">
                  <c:v>1.7150000000000001</c:v>
                </c:pt>
                <c:pt idx="128">
                  <c:v>3.0949999999999998</c:v>
                </c:pt>
                <c:pt idx="129">
                  <c:v>38.360615384615386</c:v>
                </c:pt>
                <c:pt idx="130">
                  <c:v>1.7373369730057628</c:v>
                </c:pt>
                <c:pt idx="131">
                  <c:v>2.0036385688295932</c:v>
                </c:pt>
                <c:pt idx="132">
                  <c:v>0.46404833836858006</c:v>
                </c:pt>
                <c:pt idx="133">
                  <c:v>9.85945945945946</c:v>
                </c:pt>
                <c:pt idx="134">
                  <c:v>8.7275341480948949</c:v>
                </c:pt>
                <c:pt idx="135">
                  <c:v>6.3635819107517229</c:v>
                </c:pt>
                <c:pt idx="136">
                  <c:v>0.74118350268977873</c:v>
                </c:pt>
                <c:pt idx="137">
                  <c:v>6.1622911694510742</c:v>
                </c:pt>
                <c:pt idx="138">
                  <c:v>0.42882668254913636</c:v>
                </c:pt>
                <c:pt idx="139">
                  <c:v>41.007724301841954</c:v>
                </c:pt>
                <c:pt idx="140">
                  <c:v>20.827504445761708</c:v>
                </c:pt>
                <c:pt idx="141">
                  <c:v>47.441420118343196</c:v>
                </c:pt>
                <c:pt idx="142">
                  <c:v>27.968319155177468</c:v>
                </c:pt>
                <c:pt idx="143">
                  <c:v>34.541637508747378</c:v>
                </c:pt>
                <c:pt idx="144">
                  <c:v>4.2635568513119528</c:v>
                </c:pt>
                <c:pt idx="145">
                  <c:v>2.546938775510204</c:v>
                </c:pt>
                <c:pt idx="146">
                  <c:v>1.6602898550724638</c:v>
                </c:pt>
                <c:pt idx="147">
                  <c:v>6.1738122827346471</c:v>
                </c:pt>
                <c:pt idx="148">
                  <c:v>6.9339513325608344</c:v>
                </c:pt>
                <c:pt idx="149">
                  <c:v>7.8545454545454554</c:v>
                </c:pt>
                <c:pt idx="150">
                  <c:v>27.175554914961086</c:v>
                </c:pt>
                <c:pt idx="151">
                  <c:v>9.8743905936334961</c:v>
                </c:pt>
                <c:pt idx="152">
                  <c:v>15.055434906846497</c:v>
                </c:pt>
                <c:pt idx="153">
                  <c:v>3.9962577608936019</c:v>
                </c:pt>
                <c:pt idx="154">
                  <c:v>0.72788923424696239</c:v>
                </c:pt>
                <c:pt idx="155">
                  <c:v>0.15598885793871869</c:v>
                </c:pt>
                <c:pt idx="156">
                  <c:v>6.6500415627597675E-2</c:v>
                </c:pt>
                <c:pt idx="157">
                  <c:v>57.888068166099544</c:v>
                </c:pt>
                <c:pt idx="158">
                  <c:v>2.5541316836058328</c:v>
                </c:pt>
                <c:pt idx="159">
                  <c:v>9.3528275862068977</c:v>
                </c:pt>
                <c:pt idx="160">
                  <c:v>2.2191705575391376</c:v>
                </c:pt>
                <c:pt idx="161">
                  <c:v>1.8174884227730865</c:v>
                </c:pt>
                <c:pt idx="162">
                  <c:v>11.412466124661249</c:v>
                </c:pt>
                <c:pt idx="163">
                  <c:v>15.202600216684724</c:v>
                </c:pt>
                <c:pt idx="164">
                  <c:v>2.3374663072776278</c:v>
                </c:pt>
                <c:pt idx="165">
                  <c:v>23.021024258760107</c:v>
                </c:pt>
                <c:pt idx="166">
                  <c:v>2.7324396782841824</c:v>
                </c:pt>
                <c:pt idx="167">
                  <c:v>0.83061279100883056</c:v>
                </c:pt>
                <c:pt idx="168">
                  <c:v>4.0298507462686564</c:v>
                </c:pt>
                <c:pt idx="169">
                  <c:v>1.243501326259947</c:v>
                </c:pt>
                <c:pt idx="170">
                  <c:v>6.2355100970364541</c:v>
                </c:pt>
                <c:pt idx="171">
                  <c:v>2.1428197750457758</c:v>
                </c:pt>
                <c:pt idx="172">
                  <c:v>1.2323759791122713</c:v>
                </c:pt>
                <c:pt idx="173">
                  <c:v>83.669001297016862</c:v>
                </c:pt>
                <c:pt idx="174">
                  <c:v>4.4664602683178538</c:v>
                </c:pt>
                <c:pt idx="175">
                  <c:v>2.359106087849987</c:v>
                </c:pt>
                <c:pt idx="176">
                  <c:v>6.4697435897435902</c:v>
                </c:pt>
                <c:pt idx="177">
                  <c:v>0.83627978478093778</c:v>
                </c:pt>
                <c:pt idx="178">
                  <c:v>2.795327577450482</c:v>
                </c:pt>
                <c:pt idx="179">
                  <c:v>2.2926705554146589</c:v>
                </c:pt>
                <c:pt idx="180">
                  <c:v>11.840721262208865</c:v>
                </c:pt>
                <c:pt idx="181">
                  <c:v>9.4719999999999995</c:v>
                </c:pt>
                <c:pt idx="182">
                  <c:v>13.64</c:v>
                </c:pt>
                <c:pt idx="183">
                  <c:v>2.5609514370664028</c:v>
                </c:pt>
                <c:pt idx="184">
                  <c:v>2.0294406280667321</c:v>
                </c:pt>
                <c:pt idx="185">
                  <c:v>5.5267025967662908</c:v>
                </c:pt>
                <c:pt idx="186">
                  <c:v>24.183414634146345</c:v>
                </c:pt>
                <c:pt idx="187">
                  <c:v>4.8429268292682934</c:v>
                </c:pt>
                <c:pt idx="188">
                  <c:v>7.2231884057971003</c:v>
                </c:pt>
                <c:pt idx="189">
                  <c:v>19.435398400616631</c:v>
                </c:pt>
                <c:pt idx="190">
                  <c:v>1.2914285714285714</c:v>
                </c:pt>
                <c:pt idx="191">
                  <c:v>1.8479087452471481</c:v>
                </c:pt>
                <c:pt idx="192">
                  <c:v>59.633254156769603</c:v>
                </c:pt>
                <c:pt idx="193">
                  <c:v>28.958490566037735</c:v>
                </c:pt>
                <c:pt idx="194">
                  <c:v>12.206572769953052</c:v>
                </c:pt>
                <c:pt idx="195">
                  <c:v>20.318160919540233</c:v>
                </c:pt>
                <c:pt idx="196">
                  <c:v>8.1103448275862089</c:v>
                </c:pt>
                <c:pt idx="197">
                  <c:v>0.70988505747126451</c:v>
                </c:pt>
                <c:pt idx="198">
                  <c:v>3.6151549942594716</c:v>
                </c:pt>
                <c:pt idx="199">
                  <c:v>5.3798165137614689</c:v>
                </c:pt>
                <c:pt idx="200">
                  <c:v>7.1947903575916827</c:v>
                </c:pt>
                <c:pt idx="201">
                  <c:v>5.0244013683010262</c:v>
                </c:pt>
                <c:pt idx="202">
                  <c:v>9.2604966139954872</c:v>
                </c:pt>
                <c:pt idx="203">
                  <c:v>2.4108108108108115</c:v>
                </c:pt>
                <c:pt idx="204">
                  <c:v>4.0142222222222221</c:v>
                </c:pt>
                <c:pt idx="205">
                  <c:v>1.161892071952032</c:v>
                </c:pt>
                <c:pt idx="206">
                  <c:v>8.6705099778270505</c:v>
                </c:pt>
                <c:pt idx="207">
                  <c:v>1.6424778761061949</c:v>
                </c:pt>
                <c:pt idx="208">
                  <c:v>20.263134657836648</c:v>
                </c:pt>
                <c:pt idx="209">
                  <c:v>21.161739130434782</c:v>
                </c:pt>
                <c:pt idx="210">
                  <c:v>58.341547773454394</c:v>
                </c:pt>
                <c:pt idx="211">
                  <c:v>3.1139784946236557</c:v>
                </c:pt>
                <c:pt idx="212">
                  <c:v>3.5585912486659552</c:v>
                </c:pt>
                <c:pt idx="213">
                  <c:v>1.4025104602510461</c:v>
                </c:pt>
                <c:pt idx="214">
                  <c:v>1.3911592994161803</c:v>
                </c:pt>
                <c:pt idx="215">
                  <c:v>20.426163906021163</c:v>
                </c:pt>
                <c:pt idx="216">
                  <c:v>4.8887063655030802</c:v>
                </c:pt>
                <c:pt idx="217">
                  <c:v>20.878367346938774</c:v>
                </c:pt>
                <c:pt idx="218">
                  <c:v>9.0427698574338073</c:v>
                </c:pt>
                <c:pt idx="219">
                  <c:v>5.7152129817444219</c:v>
                </c:pt>
                <c:pt idx="220">
                  <c:v>7.7610976594027452</c:v>
                </c:pt>
                <c:pt idx="221">
                  <c:v>11.971014492753623</c:v>
                </c:pt>
                <c:pt idx="222">
                  <c:v>0.38049940546967892</c:v>
                </c:pt>
                <c:pt idx="223">
                  <c:v>2.1331226545526372</c:v>
                </c:pt>
                <c:pt idx="224">
                  <c:v>1.9701960784313728</c:v>
                </c:pt>
                <c:pt idx="225">
                  <c:v>8.0642004306126438</c:v>
                </c:pt>
                <c:pt idx="226">
                  <c:v>1.3638834951456311</c:v>
                </c:pt>
                <c:pt idx="227">
                  <c:v>0.69498069498069504</c:v>
                </c:pt>
                <c:pt idx="228">
                  <c:v>10.432256831645327</c:v>
                </c:pt>
                <c:pt idx="229">
                  <c:v>4.8212523719165086</c:v>
                </c:pt>
                <c:pt idx="230">
                  <c:v>0.88133086876155264</c:v>
                </c:pt>
                <c:pt idx="231">
                  <c:v>10.708363636363638</c:v>
                </c:pt>
                <c:pt idx="232">
                  <c:v>0.75061728395061733</c:v>
                </c:pt>
                <c:pt idx="233">
                  <c:v>2.4842105263157892</c:v>
                </c:pt>
                <c:pt idx="234">
                  <c:v>8.6406167864026635</c:v>
                </c:pt>
                <c:pt idx="235">
                  <c:v>20.187118644067795</c:v>
                </c:pt>
                <c:pt idx="236">
                  <c:v>4.7627633643861236</c:v>
                </c:pt>
                <c:pt idx="237">
                  <c:v>1.4397328881469116</c:v>
                </c:pt>
                <c:pt idx="238">
                  <c:v>5.6405891980360057</c:v>
                </c:pt>
                <c:pt idx="239">
                  <c:v>1.4744548782428775</c:v>
                </c:pt>
                <c:pt idx="240">
                  <c:v>1.6228571428571428</c:v>
                </c:pt>
                <c:pt idx="241">
                  <c:v>8.0228571428571414</c:v>
                </c:pt>
                <c:pt idx="242">
                  <c:v>2.4727272727272727</c:v>
                </c:pt>
                <c:pt idx="243">
                  <c:v>11.181252712281209</c:v>
                </c:pt>
                <c:pt idx="244">
                  <c:v>12.113333333333333</c:v>
                </c:pt>
                <c:pt idx="245">
                  <c:v>1.3726775956284152</c:v>
                </c:pt>
                <c:pt idx="246">
                  <c:v>0.58519337016574591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5-4509-8808-4C087DB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01392"/>
        <c:axId val="1232998896"/>
      </c:scatterChart>
      <c:valAx>
        <c:axId val="1233001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>
                    <a:solidFill>
                      <a:sysClr val="windowText" lastClr="000000"/>
                    </a:solidFill>
                  </a:rPr>
                  <a:t>(1+z)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98896"/>
        <c:crossesAt val="1.0000000000000002E-2"/>
        <c:crossBetween val="midCat"/>
      </c:valAx>
      <c:valAx>
        <c:axId val="123299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>
                    <a:solidFill>
                      <a:sysClr val="windowText" lastClr="000000"/>
                    </a:solidFill>
                  </a:rPr>
                  <a:t>T50_rest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287</xdr:row>
      <xdr:rowOff>152400</xdr:rowOff>
    </xdr:from>
    <xdr:to>
      <xdr:col>26</xdr:col>
      <xdr:colOff>7233</xdr:colOff>
      <xdr:row>350</xdr:row>
      <xdr:rowOff>121914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419100</xdr:colOff>
      <xdr:row>289</xdr:row>
      <xdr:rowOff>0</xdr:rowOff>
    </xdr:from>
    <xdr:to>
      <xdr:col>65</xdr:col>
      <xdr:colOff>76200</xdr:colOff>
      <xdr:row>351</xdr:row>
      <xdr:rowOff>111863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391886</xdr:colOff>
      <xdr:row>359</xdr:row>
      <xdr:rowOff>54428</xdr:rowOff>
    </xdr:from>
    <xdr:to>
      <xdr:col>25</xdr:col>
      <xdr:colOff>495300</xdr:colOff>
      <xdr:row>422</xdr:row>
      <xdr:rowOff>16328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481013</xdr:colOff>
      <xdr:row>362</xdr:row>
      <xdr:rowOff>52388</xdr:rowOff>
    </xdr:from>
    <xdr:to>
      <xdr:col>64</xdr:col>
      <xdr:colOff>114300</xdr:colOff>
      <xdr:row>425</xdr:row>
      <xdr:rowOff>52387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wift.gsfc.nasa.gov/archive/grb_table/180115A/" TargetMode="External"/><Relationship Id="rId18" Type="http://schemas.openxmlformats.org/officeDocument/2006/relationships/hyperlink" Target="https://swift.gsfc.nasa.gov/archive/grb_table/170705A/" TargetMode="External"/><Relationship Id="rId26" Type="http://schemas.openxmlformats.org/officeDocument/2006/relationships/hyperlink" Target="https://swift.gsfc.nasa.gov/archive/grb_table/161117A/" TargetMode="External"/><Relationship Id="rId21" Type="http://schemas.openxmlformats.org/officeDocument/2006/relationships/hyperlink" Target="https://swift.gsfc.nasa.gov/archive/grb_table/170531B/" TargetMode="External"/><Relationship Id="rId34" Type="http://schemas.openxmlformats.org/officeDocument/2006/relationships/hyperlink" Target="https://swift.gsfc.nasa.gov/archive/grb_table/160131A/" TargetMode="External"/><Relationship Id="rId7" Type="http://schemas.openxmlformats.org/officeDocument/2006/relationships/hyperlink" Target="https://swift.gsfc.nasa.gov/archive/grb_table/180620B/" TargetMode="External"/><Relationship Id="rId12" Type="http://schemas.openxmlformats.org/officeDocument/2006/relationships/hyperlink" Target="https://swift.gsfc.nasa.gov/archive/grb_table/180205A/" TargetMode="External"/><Relationship Id="rId17" Type="http://schemas.openxmlformats.org/officeDocument/2006/relationships/hyperlink" Target="https://swift.gsfc.nasa.gov/archive/grb_table/170714A/" TargetMode="External"/><Relationship Id="rId25" Type="http://schemas.openxmlformats.org/officeDocument/2006/relationships/hyperlink" Target="https://swift.gsfc.nasa.gov/archive/grb_table/161129A/" TargetMode="External"/><Relationship Id="rId33" Type="http://schemas.openxmlformats.org/officeDocument/2006/relationships/hyperlink" Target="https://swift.gsfc.nasa.gov/archive/grb_table/160203A/" TargetMode="External"/><Relationship Id="rId2" Type="http://schemas.openxmlformats.org/officeDocument/2006/relationships/hyperlink" Target="https://swift.gsfc.nasa.gov/archive/grb_table/181020A/" TargetMode="External"/><Relationship Id="rId16" Type="http://schemas.openxmlformats.org/officeDocument/2006/relationships/hyperlink" Target="https://swift.gsfc.nasa.gov/archive/grb_table/170903A/" TargetMode="External"/><Relationship Id="rId20" Type="http://schemas.openxmlformats.org/officeDocument/2006/relationships/hyperlink" Target="https://swift.gsfc.nasa.gov/archive/grb_table/170604A/" TargetMode="External"/><Relationship Id="rId29" Type="http://schemas.openxmlformats.org/officeDocument/2006/relationships/hyperlink" Target="https://swift.gsfc.nasa.gov/archive/grb_table/160804A/" TargetMode="External"/><Relationship Id="rId1" Type="http://schemas.openxmlformats.org/officeDocument/2006/relationships/hyperlink" Target="https://swift.gsfc.nasa.gov/archive/grb_table/181110A/" TargetMode="External"/><Relationship Id="rId6" Type="http://schemas.openxmlformats.org/officeDocument/2006/relationships/hyperlink" Target="https://swift.gsfc.nasa.gov/archive/grb_table/180624A/" TargetMode="External"/><Relationship Id="rId11" Type="http://schemas.openxmlformats.org/officeDocument/2006/relationships/hyperlink" Target="https://swift.gsfc.nasa.gov/archive/grb_table/180314A/" TargetMode="External"/><Relationship Id="rId24" Type="http://schemas.openxmlformats.org/officeDocument/2006/relationships/hyperlink" Target="https://swift.gsfc.nasa.gov/archive/grb_table/170113A/" TargetMode="External"/><Relationship Id="rId32" Type="http://schemas.openxmlformats.org/officeDocument/2006/relationships/hyperlink" Target="https://swift.gsfc.nasa.gov/archive/grb_table/160227A/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swift.gsfc.nasa.gov/archive/grb_table/180720B/" TargetMode="External"/><Relationship Id="rId15" Type="http://schemas.openxmlformats.org/officeDocument/2006/relationships/hyperlink" Target="https://swift.gsfc.nasa.gov/archive/grb_table/171020A/" TargetMode="External"/><Relationship Id="rId23" Type="http://schemas.openxmlformats.org/officeDocument/2006/relationships/hyperlink" Target="https://swift.gsfc.nasa.gov/archive/grb_table/170202A/" TargetMode="External"/><Relationship Id="rId28" Type="http://schemas.openxmlformats.org/officeDocument/2006/relationships/hyperlink" Target="https://swift.gsfc.nasa.gov/archive/grb_table/161014A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swift.gsfc.nasa.gov/archive/grb_table/180325A/" TargetMode="External"/><Relationship Id="rId19" Type="http://schemas.openxmlformats.org/officeDocument/2006/relationships/hyperlink" Target="https://swift.gsfc.nasa.gov/archive/grb_table/170607A/" TargetMode="External"/><Relationship Id="rId31" Type="http://schemas.openxmlformats.org/officeDocument/2006/relationships/hyperlink" Target="https://swift.gsfc.nasa.gov/archive/grb_table/160327A/" TargetMode="External"/><Relationship Id="rId4" Type="http://schemas.openxmlformats.org/officeDocument/2006/relationships/hyperlink" Target="https://swift.gsfc.nasa.gov/archive/grb_table/180728A/" TargetMode="External"/><Relationship Id="rId9" Type="http://schemas.openxmlformats.org/officeDocument/2006/relationships/hyperlink" Target="https://swift.gsfc.nasa.gov/archive/grb_table/180329B/" TargetMode="External"/><Relationship Id="rId14" Type="http://schemas.openxmlformats.org/officeDocument/2006/relationships/hyperlink" Target="https://swift.gsfc.nasa.gov/archive/grb_table/171222A/" TargetMode="External"/><Relationship Id="rId22" Type="http://schemas.openxmlformats.org/officeDocument/2006/relationships/hyperlink" Target="https://swift.gsfc.nasa.gov/archive/grb_table/170405A/" TargetMode="External"/><Relationship Id="rId27" Type="http://schemas.openxmlformats.org/officeDocument/2006/relationships/hyperlink" Target="https://swift.gsfc.nasa.gov/archive/grb_table/161017A/" TargetMode="External"/><Relationship Id="rId30" Type="http://schemas.openxmlformats.org/officeDocument/2006/relationships/hyperlink" Target="https://swift.gsfc.nasa.gov/archive/grb_table/160410A/" TargetMode="External"/><Relationship Id="rId35" Type="http://schemas.openxmlformats.org/officeDocument/2006/relationships/hyperlink" Target="https://swift.gsfc.nasa.gov/archive/grb_table/160121A/" TargetMode="External"/><Relationship Id="rId8" Type="http://schemas.openxmlformats.org/officeDocument/2006/relationships/hyperlink" Target="https://swift.gsfc.nasa.gov/archive/grb_table/180510B/" TargetMode="External"/><Relationship Id="rId3" Type="http://schemas.openxmlformats.org/officeDocument/2006/relationships/hyperlink" Target="https://swift.gsfc.nasa.gov/archive/grb_table/181010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sheetData>
    <row r="1" spans="1:3">
      <c r="A1" t="s">
        <v>185</v>
      </c>
    </row>
    <row r="2" spans="1:3" ht="409.5">
      <c r="B2" t="s">
        <v>186</v>
      </c>
      <c r="C2" s="19" t="s">
        <v>187</v>
      </c>
    </row>
    <row r="3" spans="1:3">
      <c r="B3" t="s">
        <v>188</v>
      </c>
      <c r="C3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abSelected="1" topLeftCell="K1" zoomScaleNormal="100" workbookViewId="0">
      <selection activeCell="P14" sqref="P14"/>
    </sheetView>
  </sheetViews>
  <sheetFormatPr defaultRowHeight="15"/>
  <cols>
    <col min="1" max="1" width="19.42578125" customWidth="1"/>
    <col min="2" max="2" width="19.7109375" customWidth="1"/>
    <col min="3" max="3" width="14.42578125" customWidth="1"/>
    <col min="5" max="5" width="14.85546875" customWidth="1"/>
    <col min="6" max="6" width="20.42578125" customWidth="1"/>
    <col min="7" max="7" width="21.42578125" customWidth="1"/>
    <col min="8" max="8" width="21" customWidth="1"/>
    <col min="9" max="9" width="20.42578125" customWidth="1"/>
    <col min="10" max="10" width="22.140625" customWidth="1"/>
    <col min="11" max="11" width="18.140625" customWidth="1"/>
    <col min="12" max="12" width="13" customWidth="1"/>
    <col min="14" max="14" width="14.5703125" customWidth="1"/>
    <col min="15" max="15" width="16.85546875" customWidth="1"/>
    <col min="16" max="16" width="28.85546875" customWidth="1"/>
    <col min="17" max="17" width="16.7109375" customWidth="1"/>
    <col min="18" max="18" width="17.42578125" customWidth="1"/>
    <col min="19" max="19" width="22.5703125" style="18" customWidth="1"/>
    <col min="20" max="20" width="17" style="18" customWidth="1"/>
    <col min="21" max="21" width="20.42578125" style="18" customWidth="1"/>
    <col min="22" max="22" width="19.7109375" style="18" customWidth="1"/>
  </cols>
  <sheetData>
    <row r="1" spans="1:22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194</v>
      </c>
      <c r="P1" s="3" t="s">
        <v>195</v>
      </c>
      <c r="Q1" s="3" t="s">
        <v>183</v>
      </c>
      <c r="R1" s="3" t="s">
        <v>184</v>
      </c>
      <c r="S1" s="20" t="s">
        <v>189</v>
      </c>
      <c r="T1" s="20" t="s">
        <v>190</v>
      </c>
      <c r="U1" s="20" t="s">
        <v>192</v>
      </c>
      <c r="V1" s="20" t="s">
        <v>193</v>
      </c>
    </row>
    <row r="2" spans="1:22" ht="15.75">
      <c r="A2" s="4" t="s">
        <v>14</v>
      </c>
      <c r="B2" s="5">
        <v>850471</v>
      </c>
      <c r="C2" s="14">
        <v>0.11700000000000001</v>
      </c>
      <c r="D2" s="6">
        <v>1.117</v>
      </c>
      <c r="E2" s="5">
        <v>8.6880000000000006</v>
      </c>
      <c r="F2" s="5">
        <v>0.32100000000000001</v>
      </c>
      <c r="G2" s="5">
        <v>2.464</v>
      </c>
      <c r="H2" s="5">
        <v>3.5000000000000003E-2</v>
      </c>
      <c r="I2" s="7">
        <v>125.33</v>
      </c>
      <c r="J2" s="8">
        <f t="shared" ref="J2:J64" si="0">PRODUCT(1/D2,350)</f>
        <v>313.33930170098478</v>
      </c>
      <c r="K2" s="5">
        <v>5.28</v>
      </c>
      <c r="L2" s="5">
        <v>2.1970000000000001</v>
      </c>
      <c r="M2" s="5">
        <v>1.8240000000000001</v>
      </c>
      <c r="N2" s="5">
        <v>0.23</v>
      </c>
      <c r="O2" s="18">
        <f>PRODUCT(E2,1/D2)</f>
        <v>7.7779767233661596</v>
      </c>
      <c r="P2" s="18">
        <f>PRODUCT(G2,1/D2)</f>
        <v>2.2059086839749327</v>
      </c>
      <c r="Q2" s="18">
        <f>PRODUCT(F2,1/D2)</f>
        <v>0.28737690241718888</v>
      </c>
      <c r="R2" s="18">
        <f>PRODUCT(H2,1/D2)</f>
        <v>3.133393017009848E-2</v>
      </c>
      <c r="S2" s="18">
        <f>PRODUCT(K2,1/D2)</f>
        <v>4.7269471799462845</v>
      </c>
      <c r="T2" s="18">
        <f>PRODUCT(M2,1/D2)</f>
        <v>1.6329453894359893</v>
      </c>
      <c r="U2" s="18">
        <f>PRODUCT(L2,1/D2)</f>
        <v>1.9668755595344674</v>
      </c>
      <c r="V2" s="18">
        <f>PRODUCT(N2,1/D2)</f>
        <v>0.20590868397493287</v>
      </c>
    </row>
    <row r="3" spans="1:22">
      <c r="A3" s="9">
        <v>60614</v>
      </c>
      <c r="B3" s="10">
        <v>214805</v>
      </c>
      <c r="C3" s="15">
        <v>0.127</v>
      </c>
      <c r="D3" s="5">
        <v>1.1379999999999999</v>
      </c>
      <c r="E3" s="5">
        <v>109.264</v>
      </c>
      <c r="F3" s="5">
        <v>3.415</v>
      </c>
      <c r="G3" s="5">
        <v>43.295999999999999</v>
      </c>
      <c r="H3" s="5">
        <v>0.79</v>
      </c>
      <c r="I3" s="7">
        <f t="shared" ref="I3:I16" si="1">PRODUCT(1/D3,140)</f>
        <v>123.02284710017577</v>
      </c>
      <c r="J3" s="8">
        <f t="shared" si="0"/>
        <v>307.55711775043937</v>
      </c>
      <c r="K3" s="5">
        <v>18.32</v>
      </c>
      <c r="L3" s="5">
        <v>4.1130000000000004</v>
      </c>
      <c r="M3" s="5">
        <v>11.343999999999999</v>
      </c>
      <c r="N3" s="5">
        <v>6.0510000000000002</v>
      </c>
      <c r="O3" s="18">
        <f t="shared" ref="O3:O66" si="2">PRODUCT(E3,1/D3)</f>
        <v>96.014059753954314</v>
      </c>
      <c r="P3" s="18">
        <f t="shared" ref="P3:P66" si="3">PRODUCT(G3,1/D3)</f>
        <v>38.045694200351498</v>
      </c>
      <c r="Q3" s="18">
        <f t="shared" ref="Q3:Q66" si="4">PRODUCT(F3,1/D3)</f>
        <v>3.0008787346221446</v>
      </c>
      <c r="R3" s="18">
        <f t="shared" ref="R3:R66" si="5">PRODUCT(H3,1/D3)</f>
        <v>0.69420035149384896</v>
      </c>
      <c r="S3" s="18">
        <f t="shared" ref="S3:S66" si="6">PRODUCT(K3,1/D3)</f>
        <v>16.098418277680143</v>
      </c>
      <c r="T3" s="18">
        <f t="shared" ref="T3:T66" si="7">PRODUCT(M3,1/D3)</f>
        <v>9.968365553602812</v>
      </c>
      <c r="U3" s="18">
        <f t="shared" ref="U3:U66" si="8">PRODUCT(L3,1/D3)</f>
        <v>3.6142355008787352</v>
      </c>
      <c r="V3" s="18">
        <f t="shared" ref="V3:V66" si="9">PRODUCT(N3,1/D3)</f>
        <v>5.317223198594025</v>
      </c>
    </row>
    <row r="4" spans="1:22">
      <c r="A4" s="9" t="s">
        <v>15</v>
      </c>
      <c r="B4" s="5">
        <v>650530</v>
      </c>
      <c r="C4" s="15">
        <v>0.313</v>
      </c>
      <c r="D4" s="5">
        <v>1.3129999999999999</v>
      </c>
      <c r="E4" s="5">
        <v>86.128</v>
      </c>
      <c r="F4" s="5">
        <v>12.747999999999999</v>
      </c>
      <c r="G4" s="5">
        <v>30.192</v>
      </c>
      <c r="H4" s="5">
        <v>3.6240000000000001</v>
      </c>
      <c r="I4" s="7">
        <f t="shared" si="1"/>
        <v>106.62604722010663</v>
      </c>
      <c r="J4" s="8">
        <f t="shared" si="0"/>
        <v>266.56511805026656</v>
      </c>
      <c r="K4" s="5">
        <v>23.904</v>
      </c>
      <c r="L4" s="5">
        <v>4.3879999999999999</v>
      </c>
      <c r="M4" s="5">
        <v>14.976000000000001</v>
      </c>
      <c r="N4" s="5">
        <v>6.15</v>
      </c>
      <c r="O4" s="18">
        <f t="shared" si="2"/>
        <v>65.596344249809604</v>
      </c>
      <c r="P4" s="18">
        <f t="shared" si="3"/>
        <v>22.994668697638996</v>
      </c>
      <c r="Q4" s="18">
        <f t="shared" si="4"/>
        <v>9.7090632140137085</v>
      </c>
      <c r="R4" s="18">
        <f t="shared" si="5"/>
        <v>2.7600913937547604</v>
      </c>
      <c r="S4" s="18">
        <f t="shared" si="6"/>
        <v>18.205635948210208</v>
      </c>
      <c r="T4" s="18">
        <f t="shared" si="7"/>
        <v>11.405940594059407</v>
      </c>
      <c r="U4" s="18">
        <f t="shared" si="8"/>
        <v>3.341964965727342</v>
      </c>
      <c r="V4" s="18">
        <f t="shared" si="9"/>
        <v>4.6839299314546841</v>
      </c>
    </row>
    <row r="5" spans="1:22">
      <c r="A5" s="9" t="s">
        <v>16</v>
      </c>
      <c r="B5" s="5">
        <v>554620</v>
      </c>
      <c r="C5" s="15">
        <v>0.34</v>
      </c>
      <c r="D5" s="5">
        <f t="shared" ref="D5:D21" si="10">SUM(C5,1)</f>
        <v>1.34</v>
      </c>
      <c r="E5" s="5">
        <v>316.27199999999999</v>
      </c>
      <c r="F5" s="5">
        <v>7.63</v>
      </c>
      <c r="G5" s="5">
        <v>32.064</v>
      </c>
      <c r="H5" s="5">
        <v>1.296</v>
      </c>
      <c r="I5" s="7">
        <f t="shared" si="1"/>
        <v>104.4776119402985</v>
      </c>
      <c r="J5" s="8">
        <f t="shared" si="0"/>
        <v>261.19402985074623</v>
      </c>
      <c r="K5" s="5">
        <v>128.33600000000001</v>
      </c>
      <c r="L5" s="5">
        <v>4.859</v>
      </c>
      <c r="M5" s="5">
        <v>4.016</v>
      </c>
      <c r="N5" s="5">
        <v>7.9000000000000001E-2</v>
      </c>
      <c r="O5" s="18">
        <f t="shared" si="2"/>
        <v>236.02388059701491</v>
      </c>
      <c r="P5" s="18">
        <f t="shared" si="3"/>
        <v>23.92835820895522</v>
      </c>
      <c r="Q5" s="18">
        <f t="shared" si="4"/>
        <v>5.6940298507462677</v>
      </c>
      <c r="R5" s="18">
        <f t="shared" si="5"/>
        <v>0.96716417910447761</v>
      </c>
      <c r="S5" s="18">
        <f t="shared" si="6"/>
        <v>95.773134328358211</v>
      </c>
      <c r="T5" s="18">
        <f t="shared" si="7"/>
        <v>2.9970149253731342</v>
      </c>
      <c r="U5" s="18">
        <f t="shared" si="8"/>
        <v>3.6261194029850743</v>
      </c>
      <c r="V5" s="18">
        <f t="shared" si="9"/>
        <v>5.8955223880597013E-2</v>
      </c>
    </row>
    <row r="6" spans="1:22">
      <c r="A6" s="9">
        <v>61021</v>
      </c>
      <c r="B6" s="10">
        <v>234905</v>
      </c>
      <c r="C6" s="15">
        <v>0.3463</v>
      </c>
      <c r="D6" s="5">
        <f t="shared" si="10"/>
        <v>1.3463000000000001</v>
      </c>
      <c r="E6" s="5">
        <v>46.448</v>
      </c>
      <c r="F6" s="5">
        <v>5.2</v>
      </c>
      <c r="G6" s="5">
        <v>10.24</v>
      </c>
      <c r="H6" s="5">
        <v>1.125</v>
      </c>
      <c r="I6" s="7">
        <f t="shared" si="1"/>
        <v>103.98870979722201</v>
      </c>
      <c r="J6" s="8">
        <f t="shared" si="0"/>
        <v>259.97177449305502</v>
      </c>
      <c r="K6" s="5">
        <v>4.9279999999999999</v>
      </c>
      <c r="L6" s="5">
        <v>0.86099999999999999</v>
      </c>
      <c r="M6" s="5">
        <v>2.1280000000000001</v>
      </c>
      <c r="N6" s="5">
        <v>0.71399999999999997</v>
      </c>
      <c r="O6" s="18">
        <f t="shared" si="2"/>
        <v>34.500482804724058</v>
      </c>
      <c r="P6" s="18">
        <f t="shared" si="3"/>
        <v>7.6060313451682386</v>
      </c>
      <c r="Q6" s="18">
        <f t="shared" si="4"/>
        <v>3.862437792468246</v>
      </c>
      <c r="R6" s="18">
        <f t="shared" si="5"/>
        <v>0.83562356087053402</v>
      </c>
      <c r="S6" s="18">
        <f t="shared" si="6"/>
        <v>3.6604025848622146</v>
      </c>
      <c r="T6" s="18">
        <f t="shared" si="7"/>
        <v>1.5806283889177746</v>
      </c>
      <c r="U6" s="18">
        <f t="shared" si="8"/>
        <v>0.63953056525291541</v>
      </c>
      <c r="V6" s="18">
        <f t="shared" si="9"/>
        <v>0.5303424199658322</v>
      </c>
    </row>
    <row r="7" spans="1:22">
      <c r="A7" s="9" t="s">
        <v>17</v>
      </c>
      <c r="B7" s="5">
        <v>571830</v>
      </c>
      <c r="C7" s="15">
        <v>0.34699999999999998</v>
      </c>
      <c r="D7" s="5">
        <f t="shared" si="10"/>
        <v>1.347</v>
      </c>
      <c r="E7" s="5">
        <v>456.75200000000001</v>
      </c>
      <c r="F7" s="5">
        <v>42.832000000000001</v>
      </c>
      <c r="G7" s="5">
        <v>130.096</v>
      </c>
      <c r="H7" s="5">
        <v>2.6709999999999998</v>
      </c>
      <c r="I7" s="7">
        <f t="shared" si="1"/>
        <v>103.93466963622866</v>
      </c>
      <c r="J7" s="8">
        <f t="shared" si="0"/>
        <v>259.83667409057165</v>
      </c>
      <c r="K7" s="5">
        <v>123.136</v>
      </c>
      <c r="L7" s="5">
        <v>44.636000000000003</v>
      </c>
      <c r="M7" s="5">
        <v>54.112000000000002</v>
      </c>
      <c r="N7" s="5">
        <v>27.817</v>
      </c>
      <c r="O7" s="18">
        <f t="shared" si="2"/>
        <v>339.08834446919082</v>
      </c>
      <c r="P7" s="18">
        <f t="shared" si="3"/>
        <v>96.582034149962894</v>
      </c>
      <c r="Q7" s="18">
        <f t="shared" si="4"/>
        <v>31.798069784706758</v>
      </c>
      <c r="R7" s="18">
        <f t="shared" si="5"/>
        <v>1.9829250185597624</v>
      </c>
      <c r="S7" s="18">
        <f t="shared" si="6"/>
        <v>91.414996288047519</v>
      </c>
      <c r="T7" s="18">
        <f t="shared" si="7"/>
        <v>40.172234595397185</v>
      </c>
      <c r="U7" s="18">
        <f t="shared" si="8"/>
        <v>33.137342242019308</v>
      </c>
      <c r="V7" s="18">
        <f t="shared" si="9"/>
        <v>20.651076466221234</v>
      </c>
    </row>
    <row r="8" spans="1:22">
      <c r="A8" s="9" t="s">
        <v>18</v>
      </c>
      <c r="B8" s="5">
        <v>557310</v>
      </c>
      <c r="C8" s="15">
        <v>0.35599999999999998</v>
      </c>
      <c r="D8" s="5">
        <f t="shared" si="10"/>
        <v>1.3559999999999999</v>
      </c>
      <c r="E8" s="5">
        <v>0.192</v>
      </c>
      <c r="F8" s="5">
        <v>3.2000000000000001E-2</v>
      </c>
      <c r="G8" s="5">
        <v>4.8000000000000001E-2</v>
      </c>
      <c r="H8" s="5">
        <v>1.6E-2</v>
      </c>
      <c r="I8" s="7">
        <f t="shared" si="1"/>
        <v>103.2448377581121</v>
      </c>
      <c r="J8" s="8">
        <f t="shared" si="0"/>
        <v>258.11209439528028</v>
      </c>
      <c r="K8" s="5">
        <v>6.4000000000000001E-2</v>
      </c>
      <c r="L8" s="5">
        <v>3.5000000000000003E-2</v>
      </c>
      <c r="M8" s="5">
        <v>3.2000000000000001E-2</v>
      </c>
      <c r="N8" s="5">
        <v>1.6E-2</v>
      </c>
      <c r="O8" s="18">
        <f t="shared" si="2"/>
        <v>0.14159292035398233</v>
      </c>
      <c r="P8" s="18">
        <f t="shared" si="3"/>
        <v>3.5398230088495582E-2</v>
      </c>
      <c r="Q8" s="18">
        <f t="shared" si="4"/>
        <v>2.3598820058997053E-2</v>
      </c>
      <c r="R8" s="18">
        <f t="shared" si="5"/>
        <v>1.1799410029498527E-2</v>
      </c>
      <c r="S8" s="18">
        <f t="shared" si="6"/>
        <v>4.7197640117994107E-2</v>
      </c>
      <c r="T8" s="18">
        <f t="shared" si="7"/>
        <v>2.3598820058997053E-2</v>
      </c>
      <c r="U8" s="18">
        <f t="shared" si="8"/>
        <v>2.581120943952803E-2</v>
      </c>
      <c r="V8" s="18">
        <f t="shared" si="9"/>
        <v>1.1799410029498527E-2</v>
      </c>
    </row>
    <row r="9" spans="1:22">
      <c r="A9" s="9">
        <v>50803</v>
      </c>
      <c r="B9" s="10">
        <v>148833</v>
      </c>
      <c r="C9" s="16">
        <v>0.42199999999999999</v>
      </c>
      <c r="D9" s="5">
        <f t="shared" si="10"/>
        <v>1.4219999999999999</v>
      </c>
      <c r="E9" s="5">
        <v>88.176000000000002</v>
      </c>
      <c r="F9" s="5">
        <v>9.9819999999999993</v>
      </c>
      <c r="G9" s="5">
        <v>39.392000000000003</v>
      </c>
      <c r="H9" s="5">
        <v>6.7569999999999997</v>
      </c>
      <c r="I9" s="7">
        <f t="shared" si="1"/>
        <v>98.452883263009852</v>
      </c>
      <c r="J9" s="8">
        <f t="shared" si="0"/>
        <v>246.13220815752462</v>
      </c>
      <c r="K9" s="5">
        <v>27.632000000000001</v>
      </c>
      <c r="L9" s="5">
        <v>7.7889999999999997</v>
      </c>
      <c r="M9" s="5">
        <v>6.2240000000000002</v>
      </c>
      <c r="N9" s="5">
        <v>9.5069999999999997</v>
      </c>
      <c r="O9" s="18">
        <f t="shared" si="2"/>
        <v>62.008438818565402</v>
      </c>
      <c r="P9" s="18">
        <f t="shared" si="3"/>
        <v>27.701828410689171</v>
      </c>
      <c r="Q9" s="18">
        <f t="shared" si="4"/>
        <v>7.0196905766526019</v>
      </c>
      <c r="R9" s="18">
        <f t="shared" si="5"/>
        <v>4.7517580872011251</v>
      </c>
      <c r="S9" s="18">
        <f t="shared" si="6"/>
        <v>19.431786216596343</v>
      </c>
      <c r="T9" s="18">
        <f t="shared" si="7"/>
        <v>4.3769338959212378</v>
      </c>
      <c r="U9" s="18">
        <f t="shared" si="8"/>
        <v>5.4774964838255977</v>
      </c>
      <c r="V9" s="18">
        <f t="shared" si="9"/>
        <v>6.6856540084388181</v>
      </c>
    </row>
    <row r="10" spans="1:22">
      <c r="A10" s="9" t="s">
        <v>19</v>
      </c>
      <c r="B10" s="5">
        <v>568849</v>
      </c>
      <c r="C10" s="15">
        <v>0.47910000000000003</v>
      </c>
      <c r="D10" s="5">
        <f t="shared" si="10"/>
        <v>1.4791000000000001</v>
      </c>
      <c r="E10" s="5">
        <v>32.512</v>
      </c>
      <c r="F10" s="5">
        <v>1.6890000000000001</v>
      </c>
      <c r="G10" s="5">
        <v>8.032</v>
      </c>
      <c r="H10" s="5">
        <v>0.72599999999999998</v>
      </c>
      <c r="I10" s="7">
        <f t="shared" si="1"/>
        <v>94.652153336488396</v>
      </c>
      <c r="J10" s="8">
        <f t="shared" si="0"/>
        <v>236.63038334122101</v>
      </c>
      <c r="K10" s="5">
        <v>21.968</v>
      </c>
      <c r="L10" s="5">
        <v>6.399</v>
      </c>
      <c r="M10" s="5">
        <v>5.4080000000000004</v>
      </c>
      <c r="N10" s="5">
        <v>2.68</v>
      </c>
      <c r="O10" s="18">
        <f t="shared" si="2"/>
        <v>21.980934351970792</v>
      </c>
      <c r="P10" s="18">
        <f t="shared" si="3"/>
        <v>5.4303292542762485</v>
      </c>
      <c r="Q10" s="18">
        <f t="shared" si="4"/>
        <v>1.141910621323778</v>
      </c>
      <c r="R10" s="18">
        <f t="shared" si="5"/>
        <v>0.49083902373064697</v>
      </c>
      <c r="S10" s="18">
        <f t="shared" si="6"/>
        <v>14.852275032114122</v>
      </c>
      <c r="T10" s="18">
        <f t="shared" si="7"/>
        <v>3.6562774660266379</v>
      </c>
      <c r="U10" s="18">
        <f t="shared" si="8"/>
        <v>4.3262794942870659</v>
      </c>
      <c r="V10" s="18">
        <f t="shared" si="9"/>
        <v>1.8119126495842066</v>
      </c>
    </row>
    <row r="11" spans="1:22">
      <c r="A11" s="9">
        <v>91127</v>
      </c>
      <c r="B11" s="10">
        <v>377179</v>
      </c>
      <c r="C11" s="15">
        <v>0.49</v>
      </c>
      <c r="D11" s="5">
        <f t="shared" si="10"/>
        <v>1.49</v>
      </c>
      <c r="E11" s="5">
        <v>8.24</v>
      </c>
      <c r="F11" s="5">
        <v>0.69</v>
      </c>
      <c r="G11" s="5">
        <v>5.5839999999999996</v>
      </c>
      <c r="H11" s="5">
        <v>0.53400000000000003</v>
      </c>
      <c r="I11" s="7">
        <f t="shared" si="1"/>
        <v>93.959731543624159</v>
      </c>
      <c r="J11" s="8">
        <f t="shared" si="0"/>
        <v>234.8993288590604</v>
      </c>
      <c r="K11" s="5">
        <v>2.032</v>
      </c>
      <c r="L11" s="5">
        <v>0.48599999999999999</v>
      </c>
      <c r="M11" s="5">
        <v>1.1200000000000001</v>
      </c>
      <c r="N11" s="5">
        <v>0.252</v>
      </c>
      <c r="O11" s="18">
        <f t="shared" si="2"/>
        <v>5.5302013422818792</v>
      </c>
      <c r="P11" s="18">
        <f t="shared" si="3"/>
        <v>3.7476510067114095</v>
      </c>
      <c r="Q11" s="18">
        <f t="shared" si="4"/>
        <v>0.46308724832214765</v>
      </c>
      <c r="R11" s="18">
        <f t="shared" si="5"/>
        <v>0.35838926174496649</v>
      </c>
      <c r="S11" s="18">
        <f t="shared" si="6"/>
        <v>1.3637583892617451</v>
      </c>
      <c r="T11" s="18">
        <f t="shared" si="7"/>
        <v>0.75167785234899342</v>
      </c>
      <c r="U11" s="18">
        <f t="shared" si="8"/>
        <v>0.32617449664429532</v>
      </c>
      <c r="V11" s="18">
        <f t="shared" si="9"/>
        <v>0.1691275167785235</v>
      </c>
    </row>
    <row r="12" spans="1:22">
      <c r="A12" s="9">
        <v>90618</v>
      </c>
      <c r="B12" s="10">
        <v>355083</v>
      </c>
      <c r="C12" s="15">
        <v>0.54</v>
      </c>
      <c r="D12" s="5">
        <f t="shared" si="10"/>
        <v>1.54</v>
      </c>
      <c r="E12" s="5">
        <v>113.536</v>
      </c>
      <c r="F12" s="5">
        <v>0.58499999999999996</v>
      </c>
      <c r="G12" s="5">
        <v>27.952000000000002</v>
      </c>
      <c r="H12" s="5">
        <v>0.157</v>
      </c>
      <c r="I12" s="7">
        <f t="shared" si="1"/>
        <v>90.909090909090907</v>
      </c>
      <c r="J12" s="8">
        <f t="shared" si="0"/>
        <v>227.27272727272728</v>
      </c>
      <c r="K12" s="5">
        <v>105.904</v>
      </c>
      <c r="L12" s="5">
        <v>1.841</v>
      </c>
      <c r="M12" s="5">
        <v>21.456</v>
      </c>
      <c r="N12" s="5">
        <v>0.55500000000000005</v>
      </c>
      <c r="O12" s="18">
        <f t="shared" si="2"/>
        <v>73.724675324675331</v>
      </c>
      <c r="P12" s="18">
        <f t="shared" si="3"/>
        <v>18.150649350649353</v>
      </c>
      <c r="Q12" s="18">
        <f t="shared" si="4"/>
        <v>0.37987012987012986</v>
      </c>
      <c r="R12" s="18">
        <f t="shared" si="5"/>
        <v>0.10194805194805195</v>
      </c>
      <c r="S12" s="18">
        <f t="shared" si="6"/>
        <v>68.76883116883117</v>
      </c>
      <c r="T12" s="18">
        <f t="shared" si="7"/>
        <v>13.932467532467532</v>
      </c>
      <c r="U12" s="18">
        <f t="shared" si="8"/>
        <v>1.1954545454545453</v>
      </c>
      <c r="V12" s="18">
        <f t="shared" si="9"/>
        <v>0.36038961038961043</v>
      </c>
    </row>
    <row r="13" spans="1:22">
      <c r="A13" s="9" t="s">
        <v>20</v>
      </c>
      <c r="B13" s="10">
        <v>425151</v>
      </c>
      <c r="C13" s="15">
        <v>0.54200000000000004</v>
      </c>
      <c r="D13" s="5">
        <f t="shared" si="10"/>
        <v>1.542</v>
      </c>
      <c r="E13" s="5">
        <v>65.28</v>
      </c>
      <c r="F13" s="5">
        <v>1.8</v>
      </c>
      <c r="G13" s="5">
        <v>25.76</v>
      </c>
      <c r="H13" s="5">
        <v>0.77400000000000002</v>
      </c>
      <c r="I13" s="7">
        <f t="shared" si="1"/>
        <v>90.791180285343714</v>
      </c>
      <c r="J13" s="8">
        <f t="shared" si="0"/>
        <v>226.97795071335929</v>
      </c>
      <c r="K13" s="5">
        <v>35.488</v>
      </c>
      <c r="L13" s="5">
        <v>2.5880000000000001</v>
      </c>
      <c r="M13" s="5">
        <v>16.975999999999999</v>
      </c>
      <c r="N13" s="5">
        <v>1.746</v>
      </c>
      <c r="O13" s="18">
        <f t="shared" si="2"/>
        <v>42.334630350194558</v>
      </c>
      <c r="P13" s="18">
        <f t="shared" si="3"/>
        <v>16.705577172503244</v>
      </c>
      <c r="Q13" s="18">
        <f t="shared" si="4"/>
        <v>1.1673151750972763</v>
      </c>
      <c r="R13" s="18">
        <f t="shared" si="5"/>
        <v>0.50194552529182879</v>
      </c>
      <c r="S13" s="18">
        <f t="shared" si="6"/>
        <v>23.014267185473411</v>
      </c>
      <c r="T13" s="18">
        <f t="shared" si="7"/>
        <v>11.009079118028534</v>
      </c>
      <c r="U13" s="18">
        <f t="shared" si="8"/>
        <v>1.6783398184176395</v>
      </c>
      <c r="V13" s="18">
        <f t="shared" si="9"/>
        <v>1.132295719844358</v>
      </c>
    </row>
    <row r="14" spans="1:22">
      <c r="A14" s="9">
        <v>90424</v>
      </c>
      <c r="B14" s="10">
        <v>350311</v>
      </c>
      <c r="C14" s="15">
        <v>0.54400000000000004</v>
      </c>
      <c r="D14" s="5">
        <f t="shared" si="10"/>
        <v>1.544</v>
      </c>
      <c r="E14" s="5">
        <v>49.744</v>
      </c>
      <c r="F14" s="5">
        <v>2.3199999999999998</v>
      </c>
      <c r="G14" s="5">
        <v>3.3759999999999999</v>
      </c>
      <c r="H14" s="5">
        <v>5.7000000000000002E-2</v>
      </c>
      <c r="I14" s="7">
        <f t="shared" si="1"/>
        <v>90.673575129533674</v>
      </c>
      <c r="J14" s="8">
        <f t="shared" si="0"/>
        <v>226.68393782383419</v>
      </c>
      <c r="K14" s="5">
        <v>4.16</v>
      </c>
      <c r="L14" s="5">
        <v>0.192</v>
      </c>
      <c r="M14" s="5">
        <v>2.8959999999999999</v>
      </c>
      <c r="N14" s="5">
        <v>0.115</v>
      </c>
      <c r="O14" s="18">
        <f t="shared" si="2"/>
        <v>32.217616580310882</v>
      </c>
      <c r="P14" s="18">
        <f t="shared" si="3"/>
        <v>2.1865284974093262</v>
      </c>
      <c r="Q14" s="18">
        <f t="shared" si="4"/>
        <v>1.5025906735751293</v>
      </c>
      <c r="R14" s="18">
        <f t="shared" si="5"/>
        <v>3.6917098445595854E-2</v>
      </c>
      <c r="S14" s="18">
        <f t="shared" si="6"/>
        <v>2.6943005181347148</v>
      </c>
      <c r="T14" s="18">
        <f t="shared" si="7"/>
        <v>1.8756476683937822</v>
      </c>
      <c r="U14" s="18">
        <f t="shared" si="8"/>
        <v>0.12435233160621761</v>
      </c>
      <c r="V14" s="18">
        <f t="shared" si="9"/>
        <v>7.4481865284974094E-2</v>
      </c>
    </row>
    <row r="15" spans="1:22">
      <c r="A15" s="9" t="s">
        <v>21</v>
      </c>
      <c r="B15" s="10">
        <v>173780</v>
      </c>
      <c r="C15" s="16">
        <v>0.54700000000000004</v>
      </c>
      <c r="D15" s="5">
        <f t="shared" si="10"/>
        <v>1.5470000000000002</v>
      </c>
      <c r="E15" s="5">
        <v>1.3919999999999999</v>
      </c>
      <c r="F15" s="5">
        <v>0.21</v>
      </c>
      <c r="G15" s="5">
        <v>0.54400000000000004</v>
      </c>
      <c r="H15" s="5">
        <v>9.7000000000000003E-2</v>
      </c>
      <c r="I15" s="7">
        <f t="shared" si="1"/>
        <v>90.497737556561077</v>
      </c>
      <c r="J15" s="8">
        <f t="shared" si="0"/>
        <v>226.24434389140268</v>
      </c>
      <c r="K15" s="5">
        <v>0.224</v>
      </c>
      <c r="L15" s="5">
        <v>0.10199999999999999</v>
      </c>
      <c r="M15" s="5">
        <v>0.08</v>
      </c>
      <c r="N15" s="5">
        <v>0.05</v>
      </c>
      <c r="O15" s="18">
        <f t="shared" si="2"/>
        <v>0.89980607627666431</v>
      </c>
      <c r="P15" s="18">
        <f t="shared" si="3"/>
        <v>0.35164835164835162</v>
      </c>
      <c r="Q15" s="18">
        <f t="shared" si="4"/>
        <v>0.13574660633484162</v>
      </c>
      <c r="R15" s="18">
        <f t="shared" si="5"/>
        <v>6.2702003878474466E-2</v>
      </c>
      <c r="S15" s="18">
        <f t="shared" si="6"/>
        <v>0.14479638009049772</v>
      </c>
      <c r="T15" s="18">
        <f t="shared" si="7"/>
        <v>5.1712992889463474E-2</v>
      </c>
      <c r="U15" s="18">
        <f t="shared" si="8"/>
        <v>6.5934065934065922E-2</v>
      </c>
      <c r="V15" s="18">
        <f t="shared" si="9"/>
        <v>3.232062055591467E-2</v>
      </c>
    </row>
    <row r="16" spans="1:22">
      <c r="A16" s="9">
        <v>70521</v>
      </c>
      <c r="B16" s="10">
        <v>279935</v>
      </c>
      <c r="C16" s="15">
        <v>0.55300000000000005</v>
      </c>
      <c r="D16" s="5">
        <f t="shared" si="10"/>
        <v>1.5529999999999999</v>
      </c>
      <c r="E16" s="5">
        <v>38.832000000000001</v>
      </c>
      <c r="F16" s="5">
        <v>2.31</v>
      </c>
      <c r="G16" s="5">
        <v>14.592000000000001</v>
      </c>
      <c r="H16" s="5">
        <v>0.307</v>
      </c>
      <c r="I16" s="7">
        <f t="shared" si="1"/>
        <v>90.148100450740515</v>
      </c>
      <c r="J16" s="8">
        <f t="shared" si="0"/>
        <v>225.37025112685129</v>
      </c>
      <c r="K16" s="5">
        <v>31.68</v>
      </c>
      <c r="L16" s="5">
        <v>1.6739999999999999</v>
      </c>
      <c r="M16" s="5">
        <v>7.9359999999999999</v>
      </c>
      <c r="N16" s="5">
        <v>3.661</v>
      </c>
      <c r="O16" s="18">
        <f t="shared" si="2"/>
        <v>25.00450740502254</v>
      </c>
      <c r="P16" s="18">
        <f t="shared" si="3"/>
        <v>9.3960077269800397</v>
      </c>
      <c r="Q16" s="18">
        <f t="shared" si="4"/>
        <v>1.4874436574372185</v>
      </c>
      <c r="R16" s="18">
        <f t="shared" si="5"/>
        <v>0.19768190598840954</v>
      </c>
      <c r="S16" s="18">
        <f t="shared" si="6"/>
        <v>20.399227301996138</v>
      </c>
      <c r="T16" s="18">
        <f t="shared" si="7"/>
        <v>5.1101094655505479</v>
      </c>
      <c r="U16" s="18">
        <f t="shared" si="8"/>
        <v>1.0779137153895686</v>
      </c>
      <c r="V16" s="18">
        <f t="shared" si="9"/>
        <v>2.3573728267868646</v>
      </c>
    </row>
    <row r="17" spans="1:22">
      <c r="A17" s="4" t="s">
        <v>22</v>
      </c>
      <c r="B17" s="10">
        <v>756284</v>
      </c>
      <c r="C17" s="15">
        <v>0.55700000000000005</v>
      </c>
      <c r="D17" s="5">
        <f t="shared" si="10"/>
        <v>1.5569999999999999</v>
      </c>
      <c r="E17" s="5">
        <v>269.80799999999999</v>
      </c>
      <c r="F17" s="5">
        <v>43.920999999999999</v>
      </c>
      <c r="G17" s="5">
        <v>215.63200000000001</v>
      </c>
      <c r="H17" s="5">
        <v>1.0089999999999999</v>
      </c>
      <c r="I17" s="5">
        <v>89.92</v>
      </c>
      <c r="J17" s="8">
        <f t="shared" si="0"/>
        <v>224.79126525369301</v>
      </c>
      <c r="K17" s="5">
        <v>11.936</v>
      </c>
      <c r="L17" s="5">
        <v>2.6379999999999999</v>
      </c>
      <c r="M17" s="5">
        <v>5.68</v>
      </c>
      <c r="N17" s="5">
        <v>1.4239999999999999</v>
      </c>
      <c r="O17" s="18">
        <f t="shared" si="2"/>
        <v>173.28709055876686</v>
      </c>
      <c r="P17" s="18">
        <f t="shared" si="3"/>
        <v>138.49197174052665</v>
      </c>
      <c r="Q17" s="18">
        <f t="shared" si="4"/>
        <v>28.208734746307002</v>
      </c>
      <c r="R17" s="18">
        <f t="shared" si="5"/>
        <v>0.64804110468850351</v>
      </c>
      <c r="S17" s="18">
        <f t="shared" si="6"/>
        <v>7.6660244059087992</v>
      </c>
      <c r="T17" s="18">
        <f t="shared" si="7"/>
        <v>3.6480411046885037</v>
      </c>
      <c r="U17" s="18">
        <f t="shared" si="8"/>
        <v>1.6942838792549775</v>
      </c>
      <c r="V17" s="18">
        <f t="shared" si="9"/>
        <v>0.9145793192035967</v>
      </c>
    </row>
    <row r="18" spans="1:22">
      <c r="A18" s="9" t="s">
        <v>23</v>
      </c>
      <c r="B18" s="5">
        <v>614390</v>
      </c>
      <c r="C18" s="15">
        <v>0.56999999999999995</v>
      </c>
      <c r="D18" s="5">
        <f t="shared" si="10"/>
        <v>1.5699999999999998</v>
      </c>
      <c r="E18" s="5">
        <v>3.9039999999999999</v>
      </c>
      <c r="F18" s="5">
        <v>1.091</v>
      </c>
      <c r="G18" s="5">
        <v>1.1200000000000001</v>
      </c>
      <c r="H18" s="5">
        <v>0.17799999999999999</v>
      </c>
      <c r="I18" s="7">
        <f>PRODUCT(1/D18,140)</f>
        <v>89.171974522292999</v>
      </c>
      <c r="J18" s="8">
        <f t="shared" si="0"/>
        <v>222.92993630573253</v>
      </c>
      <c r="K18" s="5">
        <v>0.41599999999999998</v>
      </c>
      <c r="L18" s="5">
        <v>0.08</v>
      </c>
      <c r="M18" s="5">
        <v>0.224</v>
      </c>
      <c r="N18" s="5">
        <v>0.09</v>
      </c>
      <c r="O18" s="18">
        <f t="shared" si="2"/>
        <v>2.4866242038216564</v>
      </c>
      <c r="P18" s="18">
        <f t="shared" si="3"/>
        <v>0.71337579617834412</v>
      </c>
      <c r="Q18" s="18">
        <f t="shared" si="4"/>
        <v>0.69490445859872618</v>
      </c>
      <c r="R18" s="18">
        <f t="shared" si="5"/>
        <v>0.11337579617834395</v>
      </c>
      <c r="S18" s="18">
        <f t="shared" si="6"/>
        <v>0.26496815286624203</v>
      </c>
      <c r="T18" s="18">
        <f t="shared" si="7"/>
        <v>0.14267515923566881</v>
      </c>
      <c r="U18" s="18">
        <f t="shared" si="8"/>
        <v>5.0955414012738863E-2</v>
      </c>
      <c r="V18" s="18">
        <f t="shared" si="9"/>
        <v>5.7324840764331218E-2</v>
      </c>
    </row>
    <row r="19" spans="1:22">
      <c r="A19" s="9" t="s">
        <v>24</v>
      </c>
      <c r="B19" s="5">
        <v>635887</v>
      </c>
      <c r="C19" s="15">
        <v>0.59299999999999997</v>
      </c>
      <c r="D19" s="5">
        <f t="shared" si="10"/>
        <v>1.593</v>
      </c>
      <c r="E19" s="5">
        <v>149.12</v>
      </c>
      <c r="F19" s="5">
        <v>6.8150000000000004</v>
      </c>
      <c r="G19" s="5">
        <v>12.928000000000001</v>
      </c>
      <c r="H19" s="5">
        <v>1.264</v>
      </c>
      <c r="I19" s="7">
        <f>PRODUCT(1/D19,140)</f>
        <v>87.884494664155682</v>
      </c>
      <c r="J19" s="8">
        <f t="shared" si="0"/>
        <v>219.7112366603892</v>
      </c>
      <c r="K19" s="5">
        <v>13.84</v>
      </c>
      <c r="L19" s="5">
        <v>1.6870000000000001</v>
      </c>
      <c r="M19" s="5">
        <v>7.8079999999999998</v>
      </c>
      <c r="N19" s="5">
        <v>1.165</v>
      </c>
      <c r="O19" s="18">
        <f t="shared" si="2"/>
        <v>93.609541745134962</v>
      </c>
      <c r="P19" s="18">
        <f t="shared" si="3"/>
        <v>8.1155053358443201</v>
      </c>
      <c r="Q19" s="18">
        <f t="shared" si="4"/>
        <v>4.2780916509730069</v>
      </c>
      <c r="R19" s="18">
        <f t="shared" si="5"/>
        <v>0.7934714375392341</v>
      </c>
      <c r="S19" s="18">
        <f t="shared" si="6"/>
        <v>8.6880100439422474</v>
      </c>
      <c r="T19" s="18">
        <f t="shared" si="7"/>
        <v>4.9014438166980536</v>
      </c>
      <c r="U19" s="18">
        <f t="shared" si="8"/>
        <v>1.0590081607030759</v>
      </c>
      <c r="V19" s="18">
        <f t="shared" si="9"/>
        <v>0.73132454488386689</v>
      </c>
    </row>
    <row r="20" spans="1:22">
      <c r="A20" s="9" t="s">
        <v>25</v>
      </c>
      <c r="B20" s="10">
        <v>130088</v>
      </c>
      <c r="C20" s="16">
        <v>0.60599999999999998</v>
      </c>
      <c r="D20" s="5">
        <f t="shared" si="10"/>
        <v>1.6059999999999999</v>
      </c>
      <c r="E20" s="5">
        <v>8.8320000000000007</v>
      </c>
      <c r="F20" s="5">
        <v>8.1000000000000003E-2</v>
      </c>
      <c r="G20" s="5">
        <v>5.2320000000000002</v>
      </c>
      <c r="H20" s="5">
        <v>2.2599999999999999E-2</v>
      </c>
      <c r="I20" s="7">
        <f>PRODUCT(1/D20,140)</f>
        <v>87.173100871731009</v>
      </c>
      <c r="J20" s="8">
        <f t="shared" si="0"/>
        <v>217.93275217932754</v>
      </c>
      <c r="K20" s="5">
        <v>6.7839999999999998</v>
      </c>
      <c r="L20" s="5">
        <v>0.13600000000000001</v>
      </c>
      <c r="M20" s="5">
        <v>4.6079999999999997</v>
      </c>
      <c r="N20" s="5">
        <v>8.5999999999999993E-2</v>
      </c>
      <c r="O20" s="18">
        <f t="shared" si="2"/>
        <v>5.499377334993774</v>
      </c>
      <c r="P20" s="18">
        <f t="shared" si="3"/>
        <v>3.2577833125778337</v>
      </c>
      <c r="Q20" s="18">
        <f t="shared" si="4"/>
        <v>5.0435865504358662E-2</v>
      </c>
      <c r="R20" s="18">
        <f t="shared" si="5"/>
        <v>1.4072229140722292E-2</v>
      </c>
      <c r="S20" s="18">
        <f t="shared" si="6"/>
        <v>4.224159402241594</v>
      </c>
      <c r="T20" s="18">
        <f t="shared" si="7"/>
        <v>2.8692403486924034</v>
      </c>
      <c r="U20" s="18">
        <f t="shared" si="8"/>
        <v>8.4682440846824428E-2</v>
      </c>
      <c r="V20" s="18">
        <f t="shared" si="9"/>
        <v>5.3549190535491904E-2</v>
      </c>
    </row>
    <row r="21" spans="1:22">
      <c r="A21" s="4" t="s">
        <v>26</v>
      </c>
      <c r="B21" s="10">
        <v>724438</v>
      </c>
      <c r="C21" s="15">
        <v>0.64500000000000002</v>
      </c>
      <c r="D21" s="5">
        <f t="shared" si="10"/>
        <v>1.645</v>
      </c>
      <c r="E21" s="5">
        <v>35.375999999999998</v>
      </c>
      <c r="F21" s="5">
        <v>2.1280000000000001</v>
      </c>
      <c r="G21" s="5">
        <v>14.656000000000001</v>
      </c>
      <c r="H21" s="5">
        <v>2.5720000000000001</v>
      </c>
      <c r="I21" s="7">
        <v>85.1</v>
      </c>
      <c r="J21" s="8">
        <f t="shared" si="0"/>
        <v>212.7659574468085</v>
      </c>
      <c r="K21" s="5">
        <v>32.512</v>
      </c>
      <c r="L21" s="5">
        <v>5.2039999999999997</v>
      </c>
      <c r="M21" s="5">
        <v>14.48</v>
      </c>
      <c r="N21" s="5">
        <v>5.2990000000000004</v>
      </c>
      <c r="O21" s="18">
        <f t="shared" si="2"/>
        <v>21.505167173252278</v>
      </c>
      <c r="P21" s="18">
        <f t="shared" si="3"/>
        <v>8.909422492401216</v>
      </c>
      <c r="Q21" s="18">
        <f t="shared" si="4"/>
        <v>1.2936170212765958</v>
      </c>
      <c r="R21" s="18">
        <f t="shared" si="5"/>
        <v>1.5635258358662614</v>
      </c>
      <c r="S21" s="18">
        <f t="shared" si="6"/>
        <v>19.764133738601824</v>
      </c>
      <c r="T21" s="18">
        <f t="shared" si="7"/>
        <v>8.8024316109422482</v>
      </c>
      <c r="U21" s="18">
        <f t="shared" si="8"/>
        <v>3.163525835866261</v>
      </c>
      <c r="V21" s="18">
        <f t="shared" si="9"/>
        <v>3.2212765957446807</v>
      </c>
    </row>
    <row r="22" spans="1:22" ht="15.75">
      <c r="A22" s="4" t="s">
        <v>27</v>
      </c>
      <c r="B22" s="5">
        <v>848890</v>
      </c>
      <c r="C22" s="14">
        <v>0.65400000000000003</v>
      </c>
      <c r="D22" s="6">
        <v>1.6539999999999999</v>
      </c>
      <c r="E22" s="5">
        <v>130.864</v>
      </c>
      <c r="F22" s="5">
        <v>10.726000000000001</v>
      </c>
      <c r="G22" s="5">
        <v>23.488</v>
      </c>
      <c r="H22" s="5">
        <v>1.649</v>
      </c>
      <c r="I22" s="7">
        <v>84.64</v>
      </c>
      <c r="J22" s="8">
        <f t="shared" si="0"/>
        <v>211.6082224909311</v>
      </c>
      <c r="K22" s="5">
        <v>49.12</v>
      </c>
      <c r="L22" s="5">
        <v>10.039999999999999</v>
      </c>
      <c r="M22" s="5">
        <v>14.304</v>
      </c>
      <c r="N22" s="5">
        <v>2.8460000000000001</v>
      </c>
      <c r="O22" s="18">
        <f t="shared" si="2"/>
        <v>79.119709794437739</v>
      </c>
      <c r="P22" s="18">
        <f t="shared" si="3"/>
        <v>14.200725513905683</v>
      </c>
      <c r="Q22" s="18">
        <f t="shared" si="4"/>
        <v>6.4848851269649339</v>
      </c>
      <c r="R22" s="18">
        <f t="shared" si="5"/>
        <v>0.99697702539298672</v>
      </c>
      <c r="S22" s="18">
        <f t="shared" si="6"/>
        <v>29.697702539298671</v>
      </c>
      <c r="T22" s="18">
        <f t="shared" si="7"/>
        <v>8.6481257557436528</v>
      </c>
      <c r="U22" s="18">
        <f t="shared" si="8"/>
        <v>6.0701330108827083</v>
      </c>
      <c r="V22" s="18">
        <f t="shared" si="9"/>
        <v>1.7206771463119712</v>
      </c>
    </row>
    <row r="23" spans="1:22">
      <c r="A23" s="9" t="s">
        <v>28</v>
      </c>
      <c r="B23" s="10">
        <v>324895</v>
      </c>
      <c r="C23" s="15">
        <v>0.68899999999999995</v>
      </c>
      <c r="D23" s="5">
        <f t="shared" ref="D23:D55" si="11">SUM(C23,1)</f>
        <v>1.6890000000000001</v>
      </c>
      <c r="E23" s="5">
        <v>60.368000000000002</v>
      </c>
      <c r="F23" s="5">
        <v>6.2960000000000003</v>
      </c>
      <c r="G23" s="5">
        <v>23.135999999999999</v>
      </c>
      <c r="H23" s="5">
        <v>1.002</v>
      </c>
      <c r="I23" s="7">
        <f t="shared" ref="I23:I30" si="12">PRODUCT(1/D23,140)</f>
        <v>82.889283599763175</v>
      </c>
      <c r="J23" s="8">
        <f t="shared" si="0"/>
        <v>207.22320899940794</v>
      </c>
      <c r="K23" s="5">
        <v>30.064</v>
      </c>
      <c r="L23" s="5">
        <v>5.38</v>
      </c>
      <c r="M23" s="5">
        <v>12.832000000000001</v>
      </c>
      <c r="N23" s="5">
        <v>2.9220000000000002</v>
      </c>
      <c r="O23" s="18">
        <f t="shared" si="2"/>
        <v>35.741859088217879</v>
      </c>
      <c r="P23" s="18">
        <f t="shared" si="3"/>
        <v>13.698046181172291</v>
      </c>
      <c r="Q23" s="18">
        <f t="shared" si="4"/>
        <v>3.7276494967436355</v>
      </c>
      <c r="R23" s="18">
        <f t="shared" si="5"/>
        <v>0.59325044404973359</v>
      </c>
      <c r="S23" s="18">
        <f t="shared" si="6"/>
        <v>17.799881586737715</v>
      </c>
      <c r="T23" s="18">
        <f t="shared" si="7"/>
        <v>7.5973949082297221</v>
      </c>
      <c r="U23" s="18">
        <f t="shared" si="8"/>
        <v>3.1853167554766135</v>
      </c>
      <c r="V23" s="18">
        <f t="shared" si="9"/>
        <v>1.7300177619893429</v>
      </c>
    </row>
    <row r="24" spans="1:22">
      <c r="A24" s="9" t="s">
        <v>29</v>
      </c>
      <c r="B24" s="10">
        <v>228006</v>
      </c>
      <c r="C24" s="15">
        <v>0.70299999999999996</v>
      </c>
      <c r="D24" s="5">
        <f t="shared" si="11"/>
        <v>1.7029999999999998</v>
      </c>
      <c r="E24" s="5">
        <v>171.50399999999999</v>
      </c>
      <c r="F24" s="5">
        <v>11.59</v>
      </c>
      <c r="G24" s="5">
        <v>32.512</v>
      </c>
      <c r="H24" s="5">
        <v>4.59</v>
      </c>
      <c r="I24" s="7">
        <f t="shared" si="12"/>
        <v>82.207868467410464</v>
      </c>
      <c r="J24" s="8">
        <f t="shared" si="0"/>
        <v>205.51967116852614</v>
      </c>
      <c r="K24" s="5">
        <v>3.4079999999999999</v>
      </c>
      <c r="L24" s="5">
        <v>0.54300000000000004</v>
      </c>
      <c r="M24" s="5">
        <v>1.84</v>
      </c>
      <c r="N24" s="5">
        <v>0.498</v>
      </c>
      <c r="O24" s="18">
        <f t="shared" si="2"/>
        <v>100.70698766881974</v>
      </c>
      <c r="P24" s="18">
        <f t="shared" si="3"/>
        <v>19.091015854374636</v>
      </c>
      <c r="Q24" s="18">
        <f t="shared" si="4"/>
        <v>6.8056371109806229</v>
      </c>
      <c r="R24" s="18">
        <f t="shared" si="5"/>
        <v>2.6952436876101</v>
      </c>
      <c r="S24" s="18">
        <f t="shared" si="6"/>
        <v>2.0011743981209631</v>
      </c>
      <c r="T24" s="18">
        <f t="shared" si="7"/>
        <v>1.0804462712859662</v>
      </c>
      <c r="U24" s="18">
        <f t="shared" si="8"/>
        <v>0.31884908984145632</v>
      </c>
      <c r="V24" s="18">
        <f t="shared" si="9"/>
        <v>0.29242513211978866</v>
      </c>
    </row>
    <row r="25" spans="1:22">
      <c r="A25" s="9" t="s">
        <v>30</v>
      </c>
      <c r="B25" s="10">
        <v>510649</v>
      </c>
      <c r="C25" s="15">
        <v>0.71399999999999997</v>
      </c>
      <c r="D25" s="5">
        <f t="shared" si="11"/>
        <v>1.714</v>
      </c>
      <c r="E25" s="5">
        <v>100.352</v>
      </c>
      <c r="F25" s="5">
        <v>5.4749999999999996</v>
      </c>
      <c r="G25" s="5">
        <v>46.768000000000001</v>
      </c>
      <c r="H25" s="5">
        <v>0.78</v>
      </c>
      <c r="I25" s="7">
        <f t="shared" si="12"/>
        <v>81.680280046674454</v>
      </c>
      <c r="J25" s="8">
        <f t="shared" si="0"/>
        <v>204.20070011668611</v>
      </c>
      <c r="K25" s="5">
        <v>48.4</v>
      </c>
      <c r="L25" s="5">
        <v>29.393000000000001</v>
      </c>
      <c r="M25" s="5">
        <v>4.7839999999999998</v>
      </c>
      <c r="N25" s="5">
        <v>37.290999999999997</v>
      </c>
      <c r="O25" s="18">
        <f t="shared" si="2"/>
        <v>58.548424737456244</v>
      </c>
      <c r="P25" s="18">
        <f t="shared" si="3"/>
        <v>27.285880980163363</v>
      </c>
      <c r="Q25" s="18">
        <f t="shared" si="4"/>
        <v>3.1942823803967326</v>
      </c>
      <c r="R25" s="18">
        <f t="shared" si="5"/>
        <v>0.4550758459743291</v>
      </c>
      <c r="S25" s="18">
        <f t="shared" si="6"/>
        <v>28.23803967327888</v>
      </c>
      <c r="T25" s="18">
        <f t="shared" si="7"/>
        <v>2.7911318553092181</v>
      </c>
      <c r="U25" s="18">
        <f t="shared" si="8"/>
        <v>17.148774795799302</v>
      </c>
      <c r="V25" s="18">
        <f t="shared" si="9"/>
        <v>21.756709451575261</v>
      </c>
    </row>
    <row r="26" spans="1:22">
      <c r="A26" s="9" t="s">
        <v>31</v>
      </c>
      <c r="B26" s="5">
        <v>573190</v>
      </c>
      <c r="C26" s="15">
        <v>0.71699999999999997</v>
      </c>
      <c r="D26" s="5">
        <f t="shared" si="11"/>
        <v>1.7170000000000001</v>
      </c>
      <c r="E26" s="5">
        <v>1.1200000000000001</v>
      </c>
      <c r="F26" s="5">
        <v>0.17199999999999999</v>
      </c>
      <c r="G26" s="5">
        <v>0.432</v>
      </c>
      <c r="H26" s="5">
        <v>6.5000000000000002E-2</v>
      </c>
      <c r="I26" s="7">
        <f t="shared" si="12"/>
        <v>81.537565521258003</v>
      </c>
      <c r="J26" s="8">
        <f t="shared" si="0"/>
        <v>203.843913803145</v>
      </c>
      <c r="K26" s="5">
        <v>0.83199999999999996</v>
      </c>
      <c r="L26" s="5">
        <v>0.222</v>
      </c>
      <c r="M26" s="5">
        <v>0.36799999999999999</v>
      </c>
      <c r="N26" s="5">
        <v>0.24399999999999999</v>
      </c>
      <c r="O26" s="18">
        <f t="shared" si="2"/>
        <v>0.65230052417006412</v>
      </c>
      <c r="P26" s="18">
        <f t="shared" si="3"/>
        <v>0.25160163075131042</v>
      </c>
      <c r="Q26" s="18">
        <f t="shared" si="4"/>
        <v>0.1001747233546884</v>
      </c>
      <c r="R26" s="18">
        <f t="shared" si="5"/>
        <v>3.7856726849155503E-2</v>
      </c>
      <c r="S26" s="18">
        <f t="shared" si="6"/>
        <v>0.4845661036691904</v>
      </c>
      <c r="T26" s="18">
        <f t="shared" si="7"/>
        <v>0.2143273150844496</v>
      </c>
      <c r="U26" s="18">
        <f t="shared" si="8"/>
        <v>0.1292952824694234</v>
      </c>
      <c r="V26" s="18">
        <f t="shared" si="9"/>
        <v>0.14210832847990679</v>
      </c>
    </row>
    <row r="27" spans="1:22">
      <c r="A27" s="9" t="s">
        <v>32</v>
      </c>
      <c r="B27" s="10">
        <v>440606</v>
      </c>
      <c r="C27" s="15">
        <v>0.71799999999999997</v>
      </c>
      <c r="D27" s="5">
        <f t="shared" si="11"/>
        <v>1.718</v>
      </c>
      <c r="E27" s="5">
        <v>0.83199999999999996</v>
      </c>
      <c r="F27" s="5">
        <v>0.192</v>
      </c>
      <c r="G27" s="5">
        <v>0.41599999999999998</v>
      </c>
      <c r="H27" s="5">
        <v>3.5000000000000003E-2</v>
      </c>
      <c r="I27" s="7">
        <f t="shared" si="12"/>
        <v>81.490104772991856</v>
      </c>
      <c r="J27" s="8">
        <f t="shared" si="0"/>
        <v>203.72526193247964</v>
      </c>
      <c r="K27" s="5">
        <v>0.52800000000000002</v>
      </c>
      <c r="L27" s="5">
        <v>7.0999999999999994E-2</v>
      </c>
      <c r="M27" s="5">
        <v>0.30399999999999999</v>
      </c>
      <c r="N27" s="5">
        <v>8.5999999999999993E-2</v>
      </c>
      <c r="O27" s="18">
        <f t="shared" si="2"/>
        <v>0.48428405122235157</v>
      </c>
      <c r="P27" s="18">
        <f t="shared" si="3"/>
        <v>0.24214202561117579</v>
      </c>
      <c r="Q27" s="18">
        <f t="shared" si="4"/>
        <v>0.11175785797438884</v>
      </c>
      <c r="R27" s="18">
        <f t="shared" si="5"/>
        <v>2.0372526193247968E-2</v>
      </c>
      <c r="S27" s="18">
        <f t="shared" si="6"/>
        <v>0.30733410942956929</v>
      </c>
      <c r="T27" s="18">
        <f t="shared" si="7"/>
        <v>0.17694994179278231</v>
      </c>
      <c r="U27" s="18">
        <f t="shared" si="8"/>
        <v>4.1327124563445866E-2</v>
      </c>
      <c r="V27" s="18">
        <f t="shared" si="9"/>
        <v>5.0058207217694994E-2</v>
      </c>
    </row>
    <row r="28" spans="1:22">
      <c r="A28" s="9" t="s">
        <v>33</v>
      </c>
      <c r="B28" s="5">
        <v>598819</v>
      </c>
      <c r="C28" s="15">
        <v>0.72499999999999998</v>
      </c>
      <c r="D28" s="5">
        <f t="shared" si="11"/>
        <v>1.7250000000000001</v>
      </c>
      <c r="E28" s="5">
        <v>156.4</v>
      </c>
      <c r="F28" s="5">
        <v>4.609</v>
      </c>
      <c r="G28" s="5">
        <v>90.08</v>
      </c>
      <c r="H28" s="5">
        <v>25.050999999999998</v>
      </c>
      <c r="I28" s="7">
        <f t="shared" si="12"/>
        <v>81.159420289855078</v>
      </c>
      <c r="J28" s="8">
        <f t="shared" si="0"/>
        <v>202.89855072463769</v>
      </c>
      <c r="K28" s="5">
        <v>149.61600000000001</v>
      </c>
      <c r="L28" s="5">
        <v>13.693</v>
      </c>
      <c r="M28" s="5">
        <v>73.52</v>
      </c>
      <c r="N28" s="5">
        <v>43.51</v>
      </c>
      <c r="O28" s="18">
        <f t="shared" si="2"/>
        <v>90.666666666666671</v>
      </c>
      <c r="P28" s="18">
        <f t="shared" si="3"/>
        <v>52.220289855072465</v>
      </c>
      <c r="Q28" s="18">
        <f t="shared" si="4"/>
        <v>2.6718840579710146</v>
      </c>
      <c r="R28" s="18">
        <f t="shared" si="5"/>
        <v>14.522318840579709</v>
      </c>
      <c r="S28" s="18">
        <f t="shared" si="6"/>
        <v>86.733913043478267</v>
      </c>
      <c r="T28" s="18">
        <f t="shared" si="7"/>
        <v>42.620289855072464</v>
      </c>
      <c r="U28" s="18">
        <f t="shared" si="8"/>
        <v>7.9379710144927538</v>
      </c>
      <c r="V28" s="18">
        <f t="shared" si="9"/>
        <v>25.223188405797103</v>
      </c>
    </row>
    <row r="29" spans="1:22">
      <c r="A29" s="4" t="s">
        <v>34</v>
      </c>
      <c r="B29" s="10">
        <v>707231</v>
      </c>
      <c r="C29" s="15">
        <v>0.73599999999999999</v>
      </c>
      <c r="D29" s="5">
        <f t="shared" si="11"/>
        <v>1.736</v>
      </c>
      <c r="E29" s="5">
        <v>153.16800000000001</v>
      </c>
      <c r="F29" s="5">
        <v>16.881</v>
      </c>
      <c r="G29" s="5">
        <v>50.783999999999999</v>
      </c>
      <c r="H29" s="5">
        <v>2.6219999999999999</v>
      </c>
      <c r="I29" s="7">
        <f t="shared" si="12"/>
        <v>80.645161290322591</v>
      </c>
      <c r="J29" s="8">
        <f t="shared" si="0"/>
        <v>201.61290322580646</v>
      </c>
      <c r="K29" s="5">
        <v>46.527999999999999</v>
      </c>
      <c r="L29" s="5">
        <v>6.4530000000000003</v>
      </c>
      <c r="M29" s="5">
        <v>18.559999999999999</v>
      </c>
      <c r="N29" s="5">
        <v>4.806</v>
      </c>
      <c r="O29" s="18">
        <f t="shared" si="2"/>
        <v>88.230414746543786</v>
      </c>
      <c r="P29" s="18">
        <f t="shared" si="3"/>
        <v>29.25345622119816</v>
      </c>
      <c r="Q29" s="18">
        <f t="shared" si="4"/>
        <v>9.7240783410138256</v>
      </c>
      <c r="R29" s="18">
        <f t="shared" si="5"/>
        <v>1.5103686635944702</v>
      </c>
      <c r="S29" s="18">
        <f t="shared" si="6"/>
        <v>26.801843317972352</v>
      </c>
      <c r="T29" s="18">
        <f t="shared" si="7"/>
        <v>10.691244239631336</v>
      </c>
      <c r="U29" s="18">
        <f t="shared" si="8"/>
        <v>3.717165898617512</v>
      </c>
      <c r="V29" s="18">
        <f t="shared" si="9"/>
        <v>2.7684331797235027</v>
      </c>
    </row>
    <row r="30" spans="1:22">
      <c r="A30" s="9">
        <v>80430</v>
      </c>
      <c r="B30" s="10">
        <v>310613</v>
      </c>
      <c r="C30" s="15">
        <v>0.76</v>
      </c>
      <c r="D30" s="5">
        <f t="shared" si="11"/>
        <v>1.76</v>
      </c>
      <c r="E30" s="5">
        <v>16.079999999999998</v>
      </c>
      <c r="F30" s="5">
        <v>2.4750000000000001</v>
      </c>
      <c r="G30" s="5">
        <v>5.3280000000000003</v>
      </c>
      <c r="H30" s="5">
        <v>0.55100000000000005</v>
      </c>
      <c r="I30" s="7">
        <f t="shared" si="12"/>
        <v>79.545454545454547</v>
      </c>
      <c r="J30" s="8">
        <f t="shared" si="0"/>
        <v>198.86363636363637</v>
      </c>
      <c r="K30" s="5">
        <v>9.92</v>
      </c>
      <c r="L30" s="5">
        <v>2.294</v>
      </c>
      <c r="M30" s="5">
        <v>5.68</v>
      </c>
      <c r="N30" s="5">
        <v>2.302</v>
      </c>
      <c r="O30" s="18">
        <f t="shared" si="2"/>
        <v>9.1363636363636367</v>
      </c>
      <c r="P30" s="18">
        <f t="shared" si="3"/>
        <v>3.0272727272727278</v>
      </c>
      <c r="Q30" s="18">
        <f t="shared" si="4"/>
        <v>1.4062500000000002</v>
      </c>
      <c r="R30" s="18">
        <f t="shared" si="5"/>
        <v>0.31306818181818186</v>
      </c>
      <c r="S30" s="18">
        <f t="shared" si="6"/>
        <v>5.6363636363636367</v>
      </c>
      <c r="T30" s="18">
        <f t="shared" si="7"/>
        <v>3.2272727272727275</v>
      </c>
      <c r="U30" s="18">
        <f t="shared" si="8"/>
        <v>1.303409090909091</v>
      </c>
      <c r="V30" s="18">
        <f t="shared" si="9"/>
        <v>1.3079545454545456</v>
      </c>
    </row>
    <row r="31" spans="1:22">
      <c r="A31" s="4" t="s">
        <v>35</v>
      </c>
      <c r="B31" s="10">
        <v>762535</v>
      </c>
      <c r="C31" s="15">
        <v>0.79300000000000004</v>
      </c>
      <c r="D31" s="5">
        <f t="shared" si="11"/>
        <v>1.7930000000000001</v>
      </c>
      <c r="E31" s="5">
        <v>397.98399999999998</v>
      </c>
      <c r="F31" s="5">
        <v>39.658000000000001</v>
      </c>
      <c r="G31" s="5">
        <v>240.352</v>
      </c>
      <c r="H31" s="5">
        <v>48.829000000000001</v>
      </c>
      <c r="I31" s="5">
        <v>78.08</v>
      </c>
      <c r="J31" s="8">
        <f t="shared" si="0"/>
        <v>195.20356943669827</v>
      </c>
      <c r="K31" s="5">
        <v>0.32</v>
      </c>
      <c r="L31" s="5">
        <v>0.124</v>
      </c>
      <c r="M31" s="5">
        <v>0.16</v>
      </c>
      <c r="N31" s="5">
        <v>0.124</v>
      </c>
      <c r="O31" s="18">
        <f t="shared" si="2"/>
        <v>221.96542108198548</v>
      </c>
      <c r="P31" s="18">
        <f t="shared" si="3"/>
        <v>134.05019520356944</v>
      </c>
      <c r="Q31" s="18">
        <f t="shared" si="4"/>
        <v>22.11823759063023</v>
      </c>
      <c r="R31" s="18">
        <f t="shared" si="5"/>
        <v>27.233128834355828</v>
      </c>
      <c r="S31" s="18">
        <f t="shared" si="6"/>
        <v>0.1784718349135527</v>
      </c>
      <c r="T31" s="18">
        <f t="shared" si="7"/>
        <v>8.9235917456776351E-2</v>
      </c>
      <c r="U31" s="18">
        <f t="shared" si="8"/>
        <v>6.9157836029001676E-2</v>
      </c>
      <c r="V31" s="18">
        <f t="shared" si="9"/>
        <v>6.9157836029001676E-2</v>
      </c>
    </row>
    <row r="32" spans="1:22">
      <c r="A32" s="9" t="s">
        <v>36</v>
      </c>
      <c r="B32" s="10">
        <v>529095</v>
      </c>
      <c r="C32" s="15">
        <v>0.8</v>
      </c>
      <c r="D32" s="5">
        <f t="shared" si="11"/>
        <v>1.8</v>
      </c>
      <c r="E32" s="5">
        <v>71.44</v>
      </c>
      <c r="F32" s="5">
        <v>16.658999999999999</v>
      </c>
      <c r="G32" s="5">
        <v>22.224</v>
      </c>
      <c r="H32" s="5">
        <v>2.4550000000000001</v>
      </c>
      <c r="I32" s="7">
        <f t="shared" ref="I32:I39" si="13">PRODUCT(1/D32,140)</f>
        <v>77.777777777777786</v>
      </c>
      <c r="J32" s="8">
        <f t="shared" si="0"/>
        <v>194.44444444444446</v>
      </c>
      <c r="K32" s="5">
        <v>64</v>
      </c>
      <c r="L32" s="5">
        <v>10.44</v>
      </c>
      <c r="M32" s="5">
        <v>29.728000000000002</v>
      </c>
      <c r="N32" s="5">
        <v>13.898999999999999</v>
      </c>
      <c r="O32" s="18">
        <f t="shared" si="2"/>
        <v>39.68888888888889</v>
      </c>
      <c r="P32" s="18">
        <f t="shared" si="3"/>
        <v>12.346666666666668</v>
      </c>
      <c r="Q32" s="18">
        <f t="shared" si="4"/>
        <v>9.254999999999999</v>
      </c>
      <c r="R32" s="18">
        <f t="shared" si="5"/>
        <v>1.3638888888888889</v>
      </c>
      <c r="S32" s="18">
        <f t="shared" si="6"/>
        <v>35.555555555555557</v>
      </c>
      <c r="T32" s="18">
        <f t="shared" si="7"/>
        <v>16.515555555555558</v>
      </c>
      <c r="U32" s="18">
        <f t="shared" si="8"/>
        <v>5.8</v>
      </c>
      <c r="V32" s="18">
        <f t="shared" si="9"/>
        <v>7.7216666666666667</v>
      </c>
    </row>
    <row r="33" spans="1:22">
      <c r="A33" s="9" t="s">
        <v>37</v>
      </c>
      <c r="B33" s="10">
        <v>431764</v>
      </c>
      <c r="C33" s="15">
        <v>0.80349999999999999</v>
      </c>
      <c r="D33" s="5">
        <f t="shared" si="11"/>
        <v>1.8035000000000001</v>
      </c>
      <c r="E33" s="5">
        <v>2.56</v>
      </c>
      <c r="F33" s="5">
        <v>0.53100000000000003</v>
      </c>
      <c r="G33" s="5">
        <v>1.008</v>
      </c>
      <c r="H33" s="5">
        <v>5.7000000000000002E-2</v>
      </c>
      <c r="I33" s="7">
        <f t="shared" si="13"/>
        <v>77.62683670640422</v>
      </c>
      <c r="J33" s="8">
        <f t="shared" si="0"/>
        <v>194.06709176601055</v>
      </c>
      <c r="K33" s="5">
        <v>1.792</v>
      </c>
      <c r="L33" s="5">
        <v>0.17199999999999999</v>
      </c>
      <c r="M33" s="5">
        <v>0.89600000000000002</v>
      </c>
      <c r="N33" s="5">
        <v>0.124</v>
      </c>
      <c r="O33" s="18">
        <f t="shared" si="2"/>
        <v>1.4194621569171058</v>
      </c>
      <c r="P33" s="18">
        <f t="shared" si="3"/>
        <v>0.55891322428611034</v>
      </c>
      <c r="Q33" s="18">
        <f t="shared" si="4"/>
        <v>0.2944275020792903</v>
      </c>
      <c r="R33" s="18">
        <f t="shared" si="5"/>
        <v>3.1605212087607429E-2</v>
      </c>
      <c r="S33" s="18">
        <f t="shared" si="6"/>
        <v>0.99362350984197401</v>
      </c>
      <c r="T33" s="18">
        <f t="shared" si="7"/>
        <v>0.496811754920987</v>
      </c>
      <c r="U33" s="18">
        <f t="shared" si="8"/>
        <v>9.5370113667868031E-2</v>
      </c>
      <c r="V33" s="18">
        <f t="shared" si="9"/>
        <v>6.8755198225672304E-2</v>
      </c>
    </row>
    <row r="34" spans="1:22">
      <c r="A34" s="9" t="s">
        <v>38</v>
      </c>
      <c r="B34" s="5">
        <v>661775</v>
      </c>
      <c r="C34" s="15">
        <v>0.81</v>
      </c>
      <c r="D34" s="5">
        <f t="shared" si="11"/>
        <v>1.81</v>
      </c>
      <c r="E34" s="5">
        <v>128.88</v>
      </c>
      <c r="F34" s="5">
        <v>5.9240000000000004</v>
      </c>
      <c r="G34" s="5">
        <v>96.352000000000004</v>
      </c>
      <c r="H34" s="5">
        <v>8.2430000000000003</v>
      </c>
      <c r="I34" s="7">
        <f t="shared" si="13"/>
        <v>77.348066298342545</v>
      </c>
      <c r="J34" s="8">
        <f t="shared" si="0"/>
        <v>193.37016574585635</v>
      </c>
      <c r="K34" s="5">
        <v>124.048</v>
      </c>
      <c r="L34" s="5">
        <v>17.66</v>
      </c>
      <c r="M34" s="5">
        <v>109.04</v>
      </c>
      <c r="N34" s="5">
        <v>16.475999999999999</v>
      </c>
      <c r="O34" s="18">
        <f t="shared" si="2"/>
        <v>71.204419889502759</v>
      </c>
      <c r="P34" s="18">
        <f t="shared" si="3"/>
        <v>53.233149171270725</v>
      </c>
      <c r="Q34" s="18">
        <f t="shared" si="4"/>
        <v>3.2729281767955807</v>
      </c>
      <c r="R34" s="18">
        <f t="shared" si="5"/>
        <v>4.5541436464088401</v>
      </c>
      <c r="S34" s="18">
        <f t="shared" si="6"/>
        <v>68.534806629834264</v>
      </c>
      <c r="T34" s="18">
        <f t="shared" si="7"/>
        <v>60.243093922651944</v>
      </c>
      <c r="U34" s="18">
        <f t="shared" si="8"/>
        <v>9.7569060773480665</v>
      </c>
      <c r="V34" s="18">
        <f t="shared" si="9"/>
        <v>9.1027624309392259</v>
      </c>
    </row>
    <row r="35" spans="1:22">
      <c r="A35" s="9" t="s">
        <v>39</v>
      </c>
      <c r="B35" s="10">
        <v>457330</v>
      </c>
      <c r="C35" s="15">
        <v>0.82</v>
      </c>
      <c r="D35" s="5">
        <f t="shared" si="11"/>
        <v>1.8199999999999998</v>
      </c>
      <c r="E35" s="5">
        <v>7.6959999999999997</v>
      </c>
      <c r="F35" s="5">
        <v>3.7120000000000002</v>
      </c>
      <c r="G35" s="5">
        <v>1.5840000000000001</v>
      </c>
      <c r="H35" s="5">
        <v>4.4999999999999998E-2</v>
      </c>
      <c r="I35" s="7">
        <f t="shared" si="13"/>
        <v>76.923076923076934</v>
      </c>
      <c r="J35" s="8">
        <f t="shared" si="0"/>
        <v>192.30769230769232</v>
      </c>
      <c r="K35" s="5">
        <v>2.976</v>
      </c>
      <c r="L35" s="5">
        <v>0.215</v>
      </c>
      <c r="M35" s="5">
        <v>1.3280000000000001</v>
      </c>
      <c r="N35" s="5">
        <v>8.5999999999999993E-2</v>
      </c>
      <c r="O35" s="18">
        <f t="shared" si="2"/>
        <v>4.2285714285714286</v>
      </c>
      <c r="P35" s="18">
        <f t="shared" si="3"/>
        <v>0.87032967032967046</v>
      </c>
      <c r="Q35" s="18">
        <f t="shared" si="4"/>
        <v>2.0395604395604399</v>
      </c>
      <c r="R35" s="18">
        <f t="shared" si="5"/>
        <v>2.4725274725274728E-2</v>
      </c>
      <c r="S35" s="18">
        <f t="shared" si="6"/>
        <v>1.6351648351648354</v>
      </c>
      <c r="T35" s="18">
        <f t="shared" si="7"/>
        <v>0.72967032967032974</v>
      </c>
      <c r="U35" s="18">
        <f t="shared" si="8"/>
        <v>0.11813186813186814</v>
      </c>
      <c r="V35" s="18">
        <f t="shared" si="9"/>
        <v>4.7252747252747251E-2</v>
      </c>
    </row>
    <row r="36" spans="1:22">
      <c r="A36" s="9">
        <v>70508</v>
      </c>
      <c r="B36" s="10">
        <v>278854</v>
      </c>
      <c r="C36" s="15">
        <v>0.82</v>
      </c>
      <c r="D36" s="5">
        <f t="shared" si="11"/>
        <v>1.8199999999999998</v>
      </c>
      <c r="E36" s="5">
        <v>20.736000000000001</v>
      </c>
      <c r="F36" s="5">
        <v>0.73099999999999998</v>
      </c>
      <c r="G36" s="5">
        <v>7.5679999999999996</v>
      </c>
      <c r="H36" s="5">
        <v>0.14699999999999999</v>
      </c>
      <c r="I36" s="7">
        <f t="shared" si="13"/>
        <v>76.923076923076934</v>
      </c>
      <c r="J36" s="8">
        <f t="shared" si="0"/>
        <v>192.30769230769232</v>
      </c>
      <c r="K36" s="5">
        <v>14.768000000000001</v>
      </c>
      <c r="L36" s="5">
        <v>1.3759999999999999</v>
      </c>
      <c r="M36" s="5">
        <v>6.5919999999999996</v>
      </c>
      <c r="N36" s="5">
        <v>0.14699999999999999</v>
      </c>
      <c r="O36" s="18">
        <f t="shared" si="2"/>
        <v>11.393406593406596</v>
      </c>
      <c r="P36" s="18">
        <f t="shared" si="3"/>
        <v>4.1582417582417586</v>
      </c>
      <c r="Q36" s="18">
        <f t="shared" si="4"/>
        <v>0.40164835164835166</v>
      </c>
      <c r="R36" s="18">
        <f t="shared" si="5"/>
        <v>8.0769230769230774E-2</v>
      </c>
      <c r="S36" s="18">
        <f t="shared" si="6"/>
        <v>8.1142857142857157</v>
      </c>
      <c r="T36" s="18">
        <f t="shared" si="7"/>
        <v>3.621978021978022</v>
      </c>
      <c r="U36" s="18">
        <f t="shared" si="8"/>
        <v>0.75604395604395602</v>
      </c>
      <c r="V36" s="18">
        <f t="shared" si="9"/>
        <v>8.0769230769230774E-2</v>
      </c>
    </row>
    <row r="37" spans="1:22">
      <c r="A37" s="9">
        <v>61217</v>
      </c>
      <c r="B37" s="10">
        <v>251634</v>
      </c>
      <c r="C37" s="15">
        <v>0.82699999999999996</v>
      </c>
      <c r="D37" s="5">
        <f t="shared" si="11"/>
        <v>1.827</v>
      </c>
      <c r="E37" s="5">
        <v>0.24</v>
      </c>
      <c r="F37" s="5">
        <v>6.7000000000000004E-2</v>
      </c>
      <c r="G37" s="5">
        <v>9.6000000000000002E-2</v>
      </c>
      <c r="H37" s="5">
        <v>5.7000000000000002E-2</v>
      </c>
      <c r="I37" s="7">
        <f t="shared" si="13"/>
        <v>76.628352490421463</v>
      </c>
      <c r="J37" s="8">
        <f t="shared" si="0"/>
        <v>191.57088122605364</v>
      </c>
      <c r="K37" s="5">
        <v>0.224</v>
      </c>
      <c r="L37" s="5">
        <v>4.4999999999999998E-2</v>
      </c>
      <c r="M37" s="5">
        <v>0.14399999999999999</v>
      </c>
      <c r="N37" s="5">
        <v>7.0999999999999994E-2</v>
      </c>
      <c r="O37" s="18">
        <f t="shared" si="2"/>
        <v>0.13136288998357964</v>
      </c>
      <c r="P37" s="18">
        <f t="shared" si="3"/>
        <v>5.2545155993431861E-2</v>
      </c>
      <c r="Q37" s="18">
        <f t="shared" si="4"/>
        <v>3.6672140120415989E-2</v>
      </c>
      <c r="R37" s="18">
        <f t="shared" si="5"/>
        <v>3.1198686371100168E-2</v>
      </c>
      <c r="S37" s="18">
        <f t="shared" si="6"/>
        <v>0.12260536398467434</v>
      </c>
      <c r="T37" s="18">
        <f t="shared" si="7"/>
        <v>7.8817733990147784E-2</v>
      </c>
      <c r="U37" s="18">
        <f t="shared" si="8"/>
        <v>2.4630541871921183E-2</v>
      </c>
      <c r="V37" s="18">
        <f t="shared" si="9"/>
        <v>3.8861521620142309E-2</v>
      </c>
    </row>
    <row r="38" spans="1:22">
      <c r="A38" s="9">
        <v>70318</v>
      </c>
      <c r="B38" s="10">
        <v>271019</v>
      </c>
      <c r="C38" s="15">
        <v>0.83799999999999997</v>
      </c>
      <c r="D38" s="5">
        <f t="shared" si="11"/>
        <v>1.8380000000000001</v>
      </c>
      <c r="E38" s="5">
        <v>94</v>
      </c>
      <c r="F38" s="5">
        <v>22.675000000000001</v>
      </c>
      <c r="G38" s="5">
        <v>33.856000000000002</v>
      </c>
      <c r="H38" s="5">
        <v>4.4320000000000004</v>
      </c>
      <c r="I38" s="7">
        <f t="shared" si="13"/>
        <v>76.169749727965183</v>
      </c>
      <c r="J38" s="8">
        <f t="shared" si="0"/>
        <v>190.42437431991294</v>
      </c>
      <c r="K38" s="5">
        <v>22.064</v>
      </c>
      <c r="L38" s="5">
        <v>2.67</v>
      </c>
      <c r="M38" s="5">
        <v>10.464</v>
      </c>
      <c r="N38" s="5">
        <v>3.4580000000000002</v>
      </c>
      <c r="O38" s="18">
        <f t="shared" si="2"/>
        <v>51.142546245919476</v>
      </c>
      <c r="P38" s="18">
        <f t="shared" si="3"/>
        <v>18.420021762785638</v>
      </c>
      <c r="Q38" s="18">
        <f t="shared" si="4"/>
        <v>12.336779107725789</v>
      </c>
      <c r="R38" s="18">
        <f t="shared" si="5"/>
        <v>2.4113166485310122</v>
      </c>
      <c r="S38" s="18">
        <f t="shared" si="6"/>
        <v>12.004352557127312</v>
      </c>
      <c r="T38" s="18">
        <f t="shared" si="7"/>
        <v>5.6931447225244831</v>
      </c>
      <c r="U38" s="18">
        <f t="shared" si="8"/>
        <v>1.4526659412404788</v>
      </c>
      <c r="V38" s="18">
        <f t="shared" si="9"/>
        <v>1.88139281828074</v>
      </c>
    </row>
    <row r="39" spans="1:22">
      <c r="A39" s="9">
        <v>60814</v>
      </c>
      <c r="B39" s="10">
        <v>224552</v>
      </c>
      <c r="C39" s="15">
        <v>0.84</v>
      </c>
      <c r="D39" s="5">
        <f t="shared" si="11"/>
        <v>1.8399999999999999</v>
      </c>
      <c r="E39" s="5">
        <v>146.464</v>
      </c>
      <c r="F39" s="5">
        <v>4.7679999999999998</v>
      </c>
      <c r="G39" s="5">
        <v>61.792000000000002</v>
      </c>
      <c r="H39" s="5">
        <v>0.70099999999999996</v>
      </c>
      <c r="I39" s="7">
        <f t="shared" si="13"/>
        <v>76.08695652173914</v>
      </c>
      <c r="J39" s="8">
        <f t="shared" si="0"/>
        <v>190.21739130434784</v>
      </c>
      <c r="K39" s="5">
        <v>129.648</v>
      </c>
      <c r="L39" s="5">
        <v>11.505000000000001</v>
      </c>
      <c r="M39" s="5">
        <v>59.92</v>
      </c>
      <c r="N39" s="5">
        <v>1.5269999999999999</v>
      </c>
      <c r="O39" s="18">
        <f t="shared" si="2"/>
        <v>79.600000000000009</v>
      </c>
      <c r="P39" s="18">
        <f t="shared" si="3"/>
        <v>33.582608695652176</v>
      </c>
      <c r="Q39" s="18">
        <f t="shared" si="4"/>
        <v>2.5913043478260871</v>
      </c>
      <c r="R39" s="18">
        <f t="shared" si="5"/>
        <v>0.38097826086956527</v>
      </c>
      <c r="S39" s="18">
        <f t="shared" si="6"/>
        <v>70.460869565217394</v>
      </c>
      <c r="T39" s="18">
        <f t="shared" si="7"/>
        <v>32.565217391304351</v>
      </c>
      <c r="U39" s="18">
        <f t="shared" si="8"/>
        <v>6.2527173913043494</v>
      </c>
      <c r="V39" s="18">
        <f t="shared" si="9"/>
        <v>0.82989130434782621</v>
      </c>
    </row>
    <row r="40" spans="1:22">
      <c r="A40" s="4" t="s">
        <v>40</v>
      </c>
      <c r="B40" s="10">
        <v>770528</v>
      </c>
      <c r="C40" s="15">
        <v>0.88600000000000001</v>
      </c>
      <c r="D40" s="5">
        <f t="shared" si="11"/>
        <v>1.8860000000000001</v>
      </c>
      <c r="E40" s="5">
        <v>29.263999999999999</v>
      </c>
      <c r="F40" s="5">
        <v>3.1619999999999999</v>
      </c>
      <c r="G40" s="5">
        <v>10.912000000000001</v>
      </c>
      <c r="H40" s="5">
        <v>5.0730000000000004</v>
      </c>
      <c r="I40" s="5">
        <v>74.23</v>
      </c>
      <c r="J40" s="8">
        <f t="shared" si="0"/>
        <v>185.57794273594911</v>
      </c>
      <c r="K40" s="5">
        <v>27.904</v>
      </c>
      <c r="L40" s="5">
        <v>5.51</v>
      </c>
      <c r="M40" s="5">
        <v>13.263999999999999</v>
      </c>
      <c r="N40" s="5">
        <v>10.102</v>
      </c>
      <c r="O40" s="18">
        <f t="shared" si="2"/>
        <v>15.51643690349947</v>
      </c>
      <c r="P40" s="18">
        <f t="shared" si="3"/>
        <v>5.7857900318133622</v>
      </c>
      <c r="Q40" s="18">
        <f t="shared" si="4"/>
        <v>1.6765641569459173</v>
      </c>
      <c r="R40" s="18">
        <f t="shared" si="5"/>
        <v>2.6898197242841997</v>
      </c>
      <c r="S40" s="18">
        <f t="shared" si="6"/>
        <v>14.795334040296925</v>
      </c>
      <c r="T40" s="18">
        <f t="shared" si="7"/>
        <v>7.0328738069989392</v>
      </c>
      <c r="U40" s="18">
        <f t="shared" si="8"/>
        <v>2.9215270413573702</v>
      </c>
      <c r="V40" s="18">
        <f t="shared" si="9"/>
        <v>5.3563096500530225</v>
      </c>
    </row>
    <row r="41" spans="1:22">
      <c r="A41" s="9" t="s">
        <v>41</v>
      </c>
      <c r="B41" s="5">
        <v>598284</v>
      </c>
      <c r="C41" s="15">
        <v>0.88900000000000001</v>
      </c>
      <c r="D41" s="5">
        <f t="shared" si="11"/>
        <v>1.889</v>
      </c>
      <c r="E41" s="5">
        <v>113.232</v>
      </c>
      <c r="F41" s="5">
        <v>10.643000000000001</v>
      </c>
      <c r="G41" s="5">
        <v>58.576000000000001</v>
      </c>
      <c r="H41" s="5">
        <v>3.6230000000000002</v>
      </c>
      <c r="I41" s="7">
        <f t="shared" ref="I41:I52" si="14">PRODUCT(1/D41,140)</f>
        <v>74.113287453679206</v>
      </c>
      <c r="J41" s="8">
        <f t="shared" si="0"/>
        <v>185.28321863419799</v>
      </c>
      <c r="K41" s="5">
        <v>60.783999999999999</v>
      </c>
      <c r="L41" s="5">
        <v>57.44</v>
      </c>
      <c r="M41" s="5">
        <v>26.463999999999999</v>
      </c>
      <c r="N41" s="5">
        <v>31.931000000000001</v>
      </c>
      <c r="O41" s="18">
        <f t="shared" si="2"/>
        <v>59.942826892535741</v>
      </c>
      <c r="P41" s="18">
        <f t="shared" si="3"/>
        <v>31.008999470619379</v>
      </c>
      <c r="Q41" s="18">
        <f t="shared" si="4"/>
        <v>5.6341979883536268</v>
      </c>
      <c r="R41" s="18">
        <f t="shared" si="5"/>
        <v>1.9179460031762841</v>
      </c>
      <c r="S41" s="18">
        <f t="shared" si="6"/>
        <v>32.177871889888834</v>
      </c>
      <c r="T41" s="18">
        <f t="shared" si="7"/>
        <v>14.009528851244045</v>
      </c>
      <c r="U41" s="18">
        <f t="shared" si="8"/>
        <v>30.407623080995236</v>
      </c>
      <c r="V41" s="18">
        <f t="shared" si="9"/>
        <v>16.90365272631022</v>
      </c>
    </row>
    <row r="42" spans="1:22">
      <c r="A42" s="9">
        <v>90510</v>
      </c>
      <c r="B42" s="10">
        <v>351588</v>
      </c>
      <c r="C42" s="15">
        <v>0.90300000000000002</v>
      </c>
      <c r="D42" s="5">
        <f t="shared" si="11"/>
        <v>1.903</v>
      </c>
      <c r="E42" s="5">
        <v>0.4</v>
      </c>
      <c r="F42" s="5">
        <v>0.113</v>
      </c>
      <c r="G42" s="5">
        <v>0.24</v>
      </c>
      <c r="H42" s="5">
        <v>0.05</v>
      </c>
      <c r="I42" s="7">
        <f t="shared" si="14"/>
        <v>73.568050446663165</v>
      </c>
      <c r="J42" s="8">
        <f t="shared" si="0"/>
        <v>183.92012611665791</v>
      </c>
      <c r="K42" s="5">
        <v>0.30399999999999999</v>
      </c>
      <c r="L42" s="5">
        <v>6.6000000000000003E-2</v>
      </c>
      <c r="M42" s="5">
        <v>0.192</v>
      </c>
      <c r="N42" s="5">
        <v>8.5999999999999993E-2</v>
      </c>
      <c r="O42" s="18">
        <f t="shared" si="2"/>
        <v>0.21019442984760905</v>
      </c>
      <c r="P42" s="18">
        <f t="shared" si="3"/>
        <v>0.12611665790856544</v>
      </c>
      <c r="Q42" s="18">
        <f t="shared" si="4"/>
        <v>5.9379926431949559E-2</v>
      </c>
      <c r="R42" s="18">
        <f t="shared" si="5"/>
        <v>2.6274303730951132E-2</v>
      </c>
      <c r="S42" s="18">
        <f t="shared" si="6"/>
        <v>0.15974776668418289</v>
      </c>
      <c r="T42" s="18">
        <f t="shared" si="7"/>
        <v>0.10089332632685234</v>
      </c>
      <c r="U42" s="18">
        <f t="shared" si="8"/>
        <v>3.4682080924855495E-2</v>
      </c>
      <c r="V42" s="18">
        <f t="shared" si="9"/>
        <v>4.5191802417235943E-2</v>
      </c>
    </row>
    <row r="43" spans="1:22">
      <c r="A43" s="9" t="s">
        <v>42</v>
      </c>
      <c r="B43" s="5">
        <v>622476</v>
      </c>
      <c r="C43" s="15">
        <v>0.91500000000000004</v>
      </c>
      <c r="D43" s="5">
        <f t="shared" si="11"/>
        <v>1.915</v>
      </c>
      <c r="E43" s="5">
        <v>40.335999999999999</v>
      </c>
      <c r="F43" s="5">
        <v>7.33</v>
      </c>
      <c r="G43" s="5">
        <v>16.847999999999999</v>
      </c>
      <c r="H43" s="5">
        <v>3.3730000000000002</v>
      </c>
      <c r="I43" s="7">
        <f t="shared" si="14"/>
        <v>73.107049608355084</v>
      </c>
      <c r="J43" s="8">
        <f t="shared" si="0"/>
        <v>182.76762402088769</v>
      </c>
      <c r="K43" s="5">
        <v>17.68</v>
      </c>
      <c r="L43" s="5">
        <v>3.238</v>
      </c>
      <c r="M43" s="5">
        <v>8.9600000000000009</v>
      </c>
      <c r="N43" s="5">
        <v>3.206</v>
      </c>
      <c r="O43" s="18">
        <f t="shared" si="2"/>
        <v>21.063185378590074</v>
      </c>
      <c r="P43" s="18">
        <f t="shared" si="3"/>
        <v>8.7979112271540458</v>
      </c>
      <c r="Q43" s="18">
        <f t="shared" si="4"/>
        <v>3.8276762402088771</v>
      </c>
      <c r="R43" s="18">
        <f t="shared" si="5"/>
        <v>1.7613577023498694</v>
      </c>
      <c r="S43" s="18">
        <f t="shared" si="6"/>
        <v>9.2323759791122697</v>
      </c>
      <c r="T43" s="18">
        <f t="shared" si="7"/>
        <v>4.6788511749347261</v>
      </c>
      <c r="U43" s="18">
        <f t="shared" si="8"/>
        <v>1.6908616187989554</v>
      </c>
      <c r="V43" s="18">
        <f t="shared" si="9"/>
        <v>1.6741514360313314</v>
      </c>
    </row>
    <row r="44" spans="1:22">
      <c r="A44" s="9" t="s">
        <v>43</v>
      </c>
      <c r="B44" s="10">
        <v>284856</v>
      </c>
      <c r="C44" s="15">
        <v>0.92</v>
      </c>
      <c r="D44" s="5">
        <f t="shared" si="11"/>
        <v>1.92</v>
      </c>
      <c r="E44" s="5">
        <v>59.392000000000003</v>
      </c>
      <c r="F44" s="5">
        <v>7.6449999999999996</v>
      </c>
      <c r="G44" s="5">
        <v>38.384</v>
      </c>
      <c r="H44" s="5">
        <v>7.2729999999999997</v>
      </c>
      <c r="I44" s="7">
        <f t="shared" si="14"/>
        <v>72.916666666666671</v>
      </c>
      <c r="J44" s="8">
        <f t="shared" si="0"/>
        <v>182.29166666666669</v>
      </c>
      <c r="K44" s="5">
        <v>1.776</v>
      </c>
      <c r="L44" s="5">
        <v>0.27900000000000003</v>
      </c>
      <c r="M44" s="5">
        <v>0.83199999999999996</v>
      </c>
      <c r="N44" s="5">
        <v>0.249</v>
      </c>
      <c r="O44" s="18">
        <f t="shared" si="2"/>
        <v>30.933333333333337</v>
      </c>
      <c r="P44" s="18">
        <f t="shared" si="3"/>
        <v>19.991666666666667</v>
      </c>
      <c r="Q44" s="18">
        <f t="shared" si="4"/>
        <v>3.9817708333333335</v>
      </c>
      <c r="R44" s="18">
        <f t="shared" si="5"/>
        <v>3.7880208333333334</v>
      </c>
      <c r="S44" s="18">
        <f t="shared" si="6"/>
        <v>0.92500000000000004</v>
      </c>
      <c r="T44" s="18">
        <f t="shared" si="7"/>
        <v>0.43333333333333335</v>
      </c>
      <c r="U44" s="18">
        <f t="shared" si="8"/>
        <v>0.14531250000000001</v>
      </c>
      <c r="V44" s="18">
        <f t="shared" si="9"/>
        <v>0.12968750000000001</v>
      </c>
    </row>
    <row r="45" spans="1:22">
      <c r="A45" s="9" t="s">
        <v>44</v>
      </c>
      <c r="B45" s="10">
        <v>306757</v>
      </c>
      <c r="C45" s="15">
        <v>0.93700000000000006</v>
      </c>
      <c r="D45" s="5">
        <f t="shared" si="11"/>
        <v>1.9370000000000001</v>
      </c>
      <c r="E45" s="5">
        <v>133.19999999999999</v>
      </c>
      <c r="F45" s="5">
        <v>3.6379999999999999</v>
      </c>
      <c r="G45" s="5">
        <v>25.904</v>
      </c>
      <c r="H45" s="5">
        <v>0.124</v>
      </c>
      <c r="I45" s="7">
        <f t="shared" si="14"/>
        <v>72.276716572018586</v>
      </c>
      <c r="J45" s="8">
        <f t="shared" si="0"/>
        <v>180.69179143004646</v>
      </c>
      <c r="K45" s="5">
        <v>45.552</v>
      </c>
      <c r="L45" s="5">
        <v>0.38500000000000001</v>
      </c>
      <c r="M45" s="5">
        <v>24.256</v>
      </c>
      <c r="N45" s="5">
        <v>0.249</v>
      </c>
      <c r="O45" s="18">
        <f t="shared" si="2"/>
        <v>68.7661331956634</v>
      </c>
      <c r="P45" s="18">
        <f t="shared" si="3"/>
        <v>13.373257614868354</v>
      </c>
      <c r="Q45" s="18">
        <f t="shared" si="4"/>
        <v>1.878162106350026</v>
      </c>
      <c r="R45" s="18">
        <f t="shared" si="5"/>
        <v>6.4016520392359319E-2</v>
      </c>
      <c r="S45" s="18">
        <f t="shared" si="6"/>
        <v>23.516778523489936</v>
      </c>
      <c r="T45" s="18">
        <f t="shared" si="7"/>
        <v>12.522457408363449</v>
      </c>
      <c r="U45" s="18">
        <f t="shared" si="8"/>
        <v>0.19876097057305114</v>
      </c>
      <c r="V45" s="18">
        <f t="shared" si="9"/>
        <v>0.12854930304594736</v>
      </c>
    </row>
    <row r="46" spans="1:22">
      <c r="A46" s="9" t="s">
        <v>45</v>
      </c>
      <c r="B46" s="10">
        <v>229185</v>
      </c>
      <c r="C46" s="15">
        <v>0.93700000000000006</v>
      </c>
      <c r="D46" s="5">
        <f t="shared" si="11"/>
        <v>1.9370000000000001</v>
      </c>
      <c r="E46" s="5">
        <v>5.056</v>
      </c>
      <c r="F46" s="5">
        <v>0.55200000000000005</v>
      </c>
      <c r="G46" s="5">
        <v>1.76</v>
      </c>
      <c r="H46" s="5">
        <v>0.182</v>
      </c>
      <c r="I46" s="7">
        <f t="shared" si="14"/>
        <v>72.276716572018586</v>
      </c>
      <c r="J46" s="8">
        <f t="shared" si="0"/>
        <v>180.69179143004646</v>
      </c>
      <c r="K46" s="5">
        <v>8.5120000000000005</v>
      </c>
      <c r="L46" s="5">
        <v>2.7130000000000001</v>
      </c>
      <c r="M46" s="5">
        <v>3.36</v>
      </c>
      <c r="N46" s="5">
        <v>1.401</v>
      </c>
      <c r="O46" s="18">
        <f t="shared" si="2"/>
        <v>2.6102219927723285</v>
      </c>
      <c r="P46" s="18">
        <f t="shared" si="3"/>
        <v>0.90862157976251945</v>
      </c>
      <c r="Q46" s="18">
        <f t="shared" si="4"/>
        <v>0.28497676819824475</v>
      </c>
      <c r="R46" s="18">
        <f t="shared" si="5"/>
        <v>9.3959731543624164E-2</v>
      </c>
      <c r="S46" s="18">
        <f t="shared" si="6"/>
        <v>4.3944243675787309</v>
      </c>
      <c r="T46" s="18">
        <f t="shared" si="7"/>
        <v>1.7346411977284462</v>
      </c>
      <c r="U46" s="18">
        <f t="shared" si="8"/>
        <v>1.4006195147134746</v>
      </c>
      <c r="V46" s="18">
        <f t="shared" si="9"/>
        <v>0.72328342798141465</v>
      </c>
    </row>
    <row r="47" spans="1:22">
      <c r="A47" s="4" t="s">
        <v>46</v>
      </c>
      <c r="B47" s="10">
        <v>672236</v>
      </c>
      <c r="C47" s="15">
        <v>0.97</v>
      </c>
      <c r="D47" s="5">
        <f t="shared" si="11"/>
        <v>1.97</v>
      </c>
      <c r="E47" s="5">
        <v>216.096</v>
      </c>
      <c r="F47" s="5">
        <v>21.978999999999999</v>
      </c>
      <c r="G47" s="5">
        <v>54.64</v>
      </c>
      <c r="H47" s="5">
        <v>2.4620000000000002</v>
      </c>
      <c r="I47" s="7">
        <f t="shared" si="14"/>
        <v>71.065989847715727</v>
      </c>
      <c r="J47" s="8">
        <f t="shared" si="0"/>
        <v>177.66497461928932</v>
      </c>
      <c r="K47" s="5">
        <v>272.54399999999998</v>
      </c>
      <c r="L47" s="5">
        <v>51.957000000000001</v>
      </c>
      <c r="M47" s="5">
        <v>50.095999999999997</v>
      </c>
      <c r="N47" s="5">
        <v>6.88</v>
      </c>
      <c r="O47" s="18">
        <f t="shared" si="2"/>
        <v>109.69340101522842</v>
      </c>
      <c r="P47" s="18">
        <f t="shared" si="3"/>
        <v>27.736040609137053</v>
      </c>
      <c r="Q47" s="18">
        <f t="shared" si="4"/>
        <v>11.156852791878171</v>
      </c>
      <c r="R47" s="18">
        <f t="shared" si="5"/>
        <v>1.2497461928934011</v>
      </c>
      <c r="S47" s="18">
        <f t="shared" si="6"/>
        <v>138.34720812182741</v>
      </c>
      <c r="T47" s="18">
        <f t="shared" si="7"/>
        <v>25.429441624365477</v>
      </c>
      <c r="U47" s="18">
        <f t="shared" si="8"/>
        <v>26.374111675126901</v>
      </c>
      <c r="V47" s="18">
        <f t="shared" si="9"/>
        <v>3.4923857868020303</v>
      </c>
    </row>
    <row r="48" spans="1:22">
      <c r="A48" s="9">
        <v>91018</v>
      </c>
      <c r="B48" s="10">
        <v>373172</v>
      </c>
      <c r="C48" s="15">
        <v>0.97099999999999997</v>
      </c>
      <c r="D48" s="5">
        <f t="shared" si="11"/>
        <v>1.9710000000000001</v>
      </c>
      <c r="E48" s="5">
        <v>4.4160000000000004</v>
      </c>
      <c r="F48" s="5">
        <v>0.60199999999999998</v>
      </c>
      <c r="G48" s="5">
        <v>1.5680000000000001</v>
      </c>
      <c r="H48" s="5">
        <v>8.5999999999999993E-2</v>
      </c>
      <c r="I48" s="7">
        <f t="shared" si="14"/>
        <v>71.029934043632664</v>
      </c>
      <c r="J48" s="8">
        <f t="shared" si="0"/>
        <v>177.57483510908168</v>
      </c>
      <c r="K48" s="5">
        <v>2.048</v>
      </c>
      <c r="L48" s="5">
        <v>0.28299999999999997</v>
      </c>
      <c r="M48" s="5">
        <v>0.89600000000000002</v>
      </c>
      <c r="N48" s="5">
        <v>0.23699999999999999</v>
      </c>
      <c r="O48" s="18">
        <f t="shared" si="2"/>
        <v>2.2404870624048705</v>
      </c>
      <c r="P48" s="18">
        <f t="shared" si="3"/>
        <v>0.7955352612886859</v>
      </c>
      <c r="Q48" s="18">
        <f t="shared" si="4"/>
        <v>0.30542871638762048</v>
      </c>
      <c r="R48" s="18">
        <f t="shared" si="5"/>
        <v>4.3632673769660062E-2</v>
      </c>
      <c r="S48" s="18">
        <f t="shared" si="6"/>
        <v>1.0390664637239979</v>
      </c>
      <c r="T48" s="18">
        <f t="shared" si="7"/>
        <v>0.45459157787924909</v>
      </c>
      <c r="U48" s="18">
        <f t="shared" si="8"/>
        <v>0.14358193810248604</v>
      </c>
      <c r="V48" s="18">
        <f t="shared" si="9"/>
        <v>0.12024353120243531</v>
      </c>
    </row>
    <row r="49" spans="1:22">
      <c r="A49" s="9">
        <v>80411</v>
      </c>
      <c r="B49" s="10">
        <v>309010</v>
      </c>
      <c r="C49" s="15">
        <v>1.03</v>
      </c>
      <c r="D49" s="5">
        <f t="shared" si="11"/>
        <v>2.0300000000000002</v>
      </c>
      <c r="E49" s="5">
        <v>56.287999999999997</v>
      </c>
      <c r="F49" s="5">
        <v>0.90300000000000002</v>
      </c>
      <c r="G49" s="5">
        <v>25.024999999999999</v>
      </c>
      <c r="H49" s="5">
        <v>0.71499999999999997</v>
      </c>
      <c r="I49" s="7">
        <f t="shared" si="14"/>
        <v>68.965517241379303</v>
      </c>
      <c r="J49" s="8">
        <f t="shared" si="0"/>
        <v>172.41379310344826</v>
      </c>
      <c r="K49" s="5">
        <v>43.84</v>
      </c>
      <c r="L49" s="5">
        <v>2.0859999999999999</v>
      </c>
      <c r="M49" s="5">
        <v>24.207999999999998</v>
      </c>
      <c r="N49" s="5">
        <v>0.23200000000000001</v>
      </c>
      <c r="O49" s="18">
        <f t="shared" si="2"/>
        <v>27.728078817733987</v>
      </c>
      <c r="P49" s="18">
        <f t="shared" si="3"/>
        <v>12.32758620689655</v>
      </c>
      <c r="Q49" s="18">
        <f t="shared" si="4"/>
        <v>0.4448275862068965</v>
      </c>
      <c r="R49" s="18">
        <f t="shared" si="5"/>
        <v>0.35221674876847286</v>
      </c>
      <c r="S49" s="18">
        <f t="shared" si="6"/>
        <v>21.596059113300491</v>
      </c>
      <c r="T49" s="18">
        <f t="shared" si="7"/>
        <v>11.925123152709357</v>
      </c>
      <c r="U49" s="18">
        <f t="shared" si="8"/>
        <v>1.0275862068965516</v>
      </c>
      <c r="V49" s="18">
        <f t="shared" si="9"/>
        <v>0.11428571428571428</v>
      </c>
    </row>
    <row r="50" spans="1:22">
      <c r="A50" s="9">
        <v>51006</v>
      </c>
      <c r="B50" s="10">
        <v>158593</v>
      </c>
      <c r="C50" s="16">
        <v>1.0589999999999999</v>
      </c>
      <c r="D50" s="5">
        <f t="shared" si="11"/>
        <v>2.0590000000000002</v>
      </c>
      <c r="E50" s="5">
        <v>30.56</v>
      </c>
      <c r="F50" s="5">
        <v>4.8099999999999996</v>
      </c>
      <c r="G50" s="5">
        <v>8.5920000000000005</v>
      </c>
      <c r="H50" s="5">
        <v>8.0790000000000006</v>
      </c>
      <c r="I50" s="7">
        <f t="shared" si="14"/>
        <v>67.994171928120437</v>
      </c>
      <c r="J50" s="8">
        <f t="shared" si="0"/>
        <v>169.98542982030111</v>
      </c>
      <c r="K50" s="5">
        <v>7.4560000000000004</v>
      </c>
      <c r="L50" s="5">
        <v>1.129</v>
      </c>
      <c r="M50" s="5">
        <v>4.4480000000000004</v>
      </c>
      <c r="N50" s="5">
        <v>0.93600000000000005</v>
      </c>
      <c r="O50" s="18">
        <f t="shared" si="2"/>
        <v>14.842156386595432</v>
      </c>
      <c r="P50" s="18">
        <f t="shared" si="3"/>
        <v>4.1728994657600778</v>
      </c>
      <c r="Q50" s="18">
        <f t="shared" si="4"/>
        <v>2.3360854783875662</v>
      </c>
      <c r="R50" s="18">
        <f t="shared" si="5"/>
        <v>3.9237493929091789</v>
      </c>
      <c r="S50" s="18">
        <f t="shared" si="6"/>
        <v>3.6211753278290431</v>
      </c>
      <c r="T50" s="18">
        <f t="shared" si="7"/>
        <v>2.1602719766877123</v>
      </c>
      <c r="U50" s="18">
        <f t="shared" si="8"/>
        <v>0.54832442933462844</v>
      </c>
      <c r="V50" s="18">
        <f t="shared" si="9"/>
        <v>0.45458960660514813</v>
      </c>
    </row>
    <row r="51" spans="1:22">
      <c r="A51" s="9" t="s">
        <v>47</v>
      </c>
      <c r="B51" s="5">
        <v>557354</v>
      </c>
      <c r="C51" s="15">
        <v>1.06</v>
      </c>
      <c r="D51" s="5">
        <f t="shared" si="11"/>
        <v>2.06</v>
      </c>
      <c r="E51" s="5">
        <v>37.792000000000002</v>
      </c>
      <c r="F51" s="5">
        <v>4.6269999999999998</v>
      </c>
      <c r="G51" s="5">
        <v>17.632000000000001</v>
      </c>
      <c r="H51" s="5">
        <v>2.5790000000000002</v>
      </c>
      <c r="I51" s="7">
        <f t="shared" si="14"/>
        <v>67.961165048543691</v>
      </c>
      <c r="J51" s="8">
        <f t="shared" si="0"/>
        <v>169.90291262135923</v>
      </c>
      <c r="K51" s="5">
        <v>28.015999999999998</v>
      </c>
      <c r="L51" s="5">
        <v>4.2489999999999997</v>
      </c>
      <c r="M51" s="5">
        <v>15.087999999999999</v>
      </c>
      <c r="N51" s="5">
        <v>4.1849999999999996</v>
      </c>
      <c r="O51" s="18">
        <f t="shared" si="2"/>
        <v>18.345631067961165</v>
      </c>
      <c r="P51" s="18">
        <f t="shared" si="3"/>
        <v>8.5592233009708742</v>
      </c>
      <c r="Q51" s="18">
        <f t="shared" si="4"/>
        <v>2.2461165048543688</v>
      </c>
      <c r="R51" s="18">
        <f t="shared" si="5"/>
        <v>1.2519417475728156</v>
      </c>
      <c r="S51" s="18">
        <f t="shared" si="6"/>
        <v>13.6</v>
      </c>
      <c r="T51" s="18">
        <f t="shared" si="7"/>
        <v>7.3242718446601938</v>
      </c>
      <c r="U51" s="18">
        <f t="shared" si="8"/>
        <v>2.0626213592233009</v>
      </c>
      <c r="V51" s="18">
        <f t="shared" si="9"/>
        <v>2.0315533980582523</v>
      </c>
    </row>
    <row r="52" spans="1:22">
      <c r="A52" s="9" t="s">
        <v>48</v>
      </c>
      <c r="B52" s="10">
        <v>378559</v>
      </c>
      <c r="C52" s="15">
        <v>1.0629999999999999</v>
      </c>
      <c r="D52" s="5">
        <f t="shared" si="11"/>
        <v>2.0629999999999997</v>
      </c>
      <c r="E52" s="5">
        <v>13.984</v>
      </c>
      <c r="F52" s="5">
        <v>3</v>
      </c>
      <c r="G52" s="5">
        <v>5.6959999999999997</v>
      </c>
      <c r="H52" s="5">
        <v>3.0710000000000002</v>
      </c>
      <c r="I52" s="7">
        <f t="shared" si="14"/>
        <v>67.862336403296183</v>
      </c>
      <c r="J52" s="8">
        <f t="shared" si="0"/>
        <v>169.65584100824046</v>
      </c>
      <c r="K52" s="5">
        <v>0.8</v>
      </c>
      <c r="L52" s="5">
        <v>0.13700000000000001</v>
      </c>
      <c r="M52" s="5">
        <v>0.4</v>
      </c>
      <c r="N52" s="5">
        <v>0.124</v>
      </c>
      <c r="O52" s="18">
        <f t="shared" si="2"/>
        <v>6.7784779447406702</v>
      </c>
      <c r="P52" s="18">
        <f t="shared" si="3"/>
        <v>2.7610276296655361</v>
      </c>
      <c r="Q52" s="18">
        <f t="shared" si="4"/>
        <v>1.4541929229277752</v>
      </c>
      <c r="R52" s="18">
        <f t="shared" si="5"/>
        <v>1.4886088221037328</v>
      </c>
      <c r="S52" s="18">
        <f t="shared" si="6"/>
        <v>0.38778477944740675</v>
      </c>
      <c r="T52" s="18">
        <f t="shared" si="7"/>
        <v>0.19389238972370337</v>
      </c>
      <c r="U52" s="18">
        <f t="shared" si="8"/>
        <v>6.6408143480368415E-2</v>
      </c>
      <c r="V52" s="18">
        <f t="shared" si="9"/>
        <v>6.0106640814348043E-2</v>
      </c>
    </row>
    <row r="53" spans="1:22">
      <c r="A53" s="11" t="s">
        <v>49</v>
      </c>
      <c r="B53" s="10">
        <v>1001130</v>
      </c>
      <c r="C53" s="15">
        <v>1.07</v>
      </c>
      <c r="D53" s="12">
        <f t="shared" si="11"/>
        <v>2.0700000000000003</v>
      </c>
      <c r="E53" s="5">
        <v>21.584</v>
      </c>
      <c r="F53" s="5">
        <v>3.3010000000000002</v>
      </c>
      <c r="G53" s="5">
        <v>8.5280000000000005</v>
      </c>
      <c r="H53" s="5">
        <v>2.1320000000000001</v>
      </c>
      <c r="I53" s="5">
        <v>67.63</v>
      </c>
      <c r="J53" s="8">
        <f t="shared" si="0"/>
        <v>169.08212560386471</v>
      </c>
      <c r="K53" s="5">
        <v>9.1359999999999992</v>
      </c>
      <c r="L53" s="5">
        <v>2.1720000000000002</v>
      </c>
      <c r="M53" s="5">
        <v>4.16</v>
      </c>
      <c r="N53" s="5">
        <v>2.5150000000000001</v>
      </c>
      <c r="O53" s="18">
        <f t="shared" si="2"/>
        <v>10.427053140096616</v>
      </c>
      <c r="P53" s="18">
        <f t="shared" si="3"/>
        <v>4.1198067632850242</v>
      </c>
      <c r="Q53" s="18">
        <f t="shared" si="4"/>
        <v>1.594685990338164</v>
      </c>
      <c r="R53" s="18">
        <f t="shared" si="5"/>
        <v>1.029951690821256</v>
      </c>
      <c r="S53" s="18">
        <f t="shared" si="6"/>
        <v>4.4135265700483082</v>
      </c>
      <c r="T53" s="18">
        <f t="shared" si="7"/>
        <v>2.0096618357487919</v>
      </c>
      <c r="U53" s="18">
        <f t="shared" si="8"/>
        <v>1.0492753623188404</v>
      </c>
      <c r="V53" s="18">
        <f t="shared" si="9"/>
        <v>1.2149758454106279</v>
      </c>
    </row>
    <row r="54" spans="1:22">
      <c r="A54" s="9">
        <v>91024</v>
      </c>
      <c r="B54" s="10">
        <v>373674</v>
      </c>
      <c r="C54" s="15">
        <v>1.0920000000000001</v>
      </c>
      <c r="D54" s="5">
        <f t="shared" si="11"/>
        <v>2.0920000000000001</v>
      </c>
      <c r="E54" s="5">
        <v>113.696</v>
      </c>
      <c r="F54" s="5">
        <v>14.176</v>
      </c>
      <c r="G54" s="5">
        <v>49.584000000000003</v>
      </c>
      <c r="H54" s="5">
        <v>3.9239999999999999</v>
      </c>
      <c r="I54" s="7">
        <f>PRODUCT(1/D54,140)</f>
        <v>66.921606118546848</v>
      </c>
      <c r="J54" s="8">
        <f t="shared" si="0"/>
        <v>167.30401529636711</v>
      </c>
      <c r="K54" s="5">
        <v>67.36</v>
      </c>
      <c r="L54" s="5">
        <v>5.1980000000000004</v>
      </c>
      <c r="M54" s="5">
        <v>39.072000000000003</v>
      </c>
      <c r="N54" s="5">
        <v>2.2570000000000001</v>
      </c>
      <c r="O54" s="18">
        <f t="shared" si="2"/>
        <v>54.347992351816437</v>
      </c>
      <c r="P54" s="18">
        <f t="shared" si="3"/>
        <v>23.70172084130019</v>
      </c>
      <c r="Q54" s="18">
        <f t="shared" si="4"/>
        <v>6.7762906309751427</v>
      </c>
      <c r="R54" s="18">
        <f t="shared" si="5"/>
        <v>1.8757170172084128</v>
      </c>
      <c r="S54" s="18">
        <f t="shared" si="6"/>
        <v>32.198852772466537</v>
      </c>
      <c r="T54" s="18">
        <f t="shared" si="7"/>
        <v>18.676864244741875</v>
      </c>
      <c r="U54" s="18">
        <f t="shared" si="8"/>
        <v>2.4847036328871894</v>
      </c>
      <c r="V54" s="18">
        <f t="shared" si="9"/>
        <v>1.0788718929254302</v>
      </c>
    </row>
    <row r="55" spans="1:22">
      <c r="A55" s="9" t="s">
        <v>50</v>
      </c>
      <c r="B55" s="10">
        <v>309111</v>
      </c>
      <c r="C55" s="15">
        <v>1.1000000000000001</v>
      </c>
      <c r="D55" s="5">
        <f t="shared" si="11"/>
        <v>2.1</v>
      </c>
      <c r="E55" s="5">
        <v>6.0640000000000001</v>
      </c>
      <c r="F55" s="5">
        <v>1.2450000000000001</v>
      </c>
      <c r="G55" s="5">
        <v>1.68</v>
      </c>
      <c r="H55" s="5">
        <v>0.13600000000000001</v>
      </c>
      <c r="I55" s="7">
        <f>PRODUCT(1/D55,140)</f>
        <v>66.666666666666657</v>
      </c>
      <c r="J55" s="8">
        <f t="shared" si="0"/>
        <v>166.66666666666666</v>
      </c>
      <c r="K55" s="5">
        <v>2.3199999999999998</v>
      </c>
      <c r="L55" s="5">
        <v>0.56299999999999994</v>
      </c>
      <c r="M55" s="5">
        <v>0.86399999999999999</v>
      </c>
      <c r="N55" s="5">
        <v>0.13700000000000001</v>
      </c>
      <c r="O55" s="18">
        <f t="shared" si="2"/>
        <v>2.8876190476190473</v>
      </c>
      <c r="P55" s="18">
        <f t="shared" si="3"/>
        <v>0.79999999999999993</v>
      </c>
      <c r="Q55" s="18">
        <f t="shared" si="4"/>
        <v>0.59285714285714286</v>
      </c>
      <c r="R55" s="18">
        <f t="shared" si="5"/>
        <v>6.4761904761904757E-2</v>
      </c>
      <c r="S55" s="18">
        <f t="shared" si="6"/>
        <v>1.1047619047619046</v>
      </c>
      <c r="T55" s="18">
        <f t="shared" si="7"/>
        <v>0.41142857142857142</v>
      </c>
      <c r="U55" s="18">
        <f t="shared" si="8"/>
        <v>0.26809523809523805</v>
      </c>
      <c r="V55" s="18">
        <f t="shared" si="9"/>
        <v>6.5238095238095234E-2</v>
      </c>
    </row>
    <row r="56" spans="1:22" ht="15.75">
      <c r="A56" s="4" t="s">
        <v>51</v>
      </c>
      <c r="B56" s="5">
        <v>843211</v>
      </c>
      <c r="C56" s="14">
        <v>1.1174999999999999</v>
      </c>
      <c r="D56" s="6">
        <v>2.1175000000000002</v>
      </c>
      <c r="E56" s="5">
        <v>229.96799999999999</v>
      </c>
      <c r="F56" s="5">
        <v>21.917000000000002</v>
      </c>
      <c r="G56" s="5">
        <v>45.12</v>
      </c>
      <c r="H56" s="5">
        <v>9.44</v>
      </c>
      <c r="I56" s="7">
        <v>66.12</v>
      </c>
      <c r="J56" s="8">
        <f t="shared" si="0"/>
        <v>165.28925619834709</v>
      </c>
      <c r="K56" s="5">
        <v>144.208</v>
      </c>
      <c r="L56" s="5">
        <v>70.882000000000005</v>
      </c>
      <c r="M56" s="5">
        <v>25.28</v>
      </c>
      <c r="N56" s="5">
        <v>11.173999999999999</v>
      </c>
      <c r="O56" s="18">
        <f t="shared" si="2"/>
        <v>108.60354191263281</v>
      </c>
      <c r="P56" s="18">
        <f t="shared" si="3"/>
        <v>21.308146399055488</v>
      </c>
      <c r="Q56" s="18">
        <f t="shared" si="4"/>
        <v>10.350413223140496</v>
      </c>
      <c r="R56" s="18">
        <f t="shared" si="5"/>
        <v>4.4580873671782761</v>
      </c>
      <c r="S56" s="18">
        <f t="shared" si="6"/>
        <v>68.102951593860681</v>
      </c>
      <c r="T56" s="18">
        <f t="shared" si="7"/>
        <v>11.938606847697756</v>
      </c>
      <c r="U56" s="18">
        <f t="shared" si="8"/>
        <v>33.474380165289254</v>
      </c>
      <c r="V56" s="18">
        <f t="shared" si="9"/>
        <v>5.2769775678866582</v>
      </c>
    </row>
    <row r="57" spans="1:22">
      <c r="A57" s="9" t="s">
        <v>52</v>
      </c>
      <c r="B57" s="5">
        <v>559482</v>
      </c>
      <c r="C57" s="15">
        <v>1.155</v>
      </c>
      <c r="D57" s="5">
        <f t="shared" ref="D57:D66" si="15">SUM(C57,1)</f>
        <v>2.1550000000000002</v>
      </c>
      <c r="E57" s="5">
        <v>30.448</v>
      </c>
      <c r="F57" s="5">
        <v>27.721</v>
      </c>
      <c r="G57" s="5">
        <v>2.528</v>
      </c>
      <c r="H57" s="5">
        <v>0.20399999999999999</v>
      </c>
      <c r="I57" s="7">
        <f>PRODUCT(1/D57,140)</f>
        <v>64.965197215777252</v>
      </c>
      <c r="J57" s="8">
        <f t="shared" si="0"/>
        <v>162.41299303944314</v>
      </c>
      <c r="K57" s="5">
        <v>3.6320000000000001</v>
      </c>
      <c r="L57" s="5">
        <v>0.315</v>
      </c>
      <c r="M57" s="5">
        <v>1.6</v>
      </c>
      <c r="N57" s="5">
        <v>0.315</v>
      </c>
      <c r="O57" s="18">
        <f t="shared" si="2"/>
        <v>14.129002320185613</v>
      </c>
      <c r="P57" s="18">
        <f t="shared" si="3"/>
        <v>1.1730858468677492</v>
      </c>
      <c r="Q57" s="18">
        <f t="shared" si="4"/>
        <v>12.863573085846866</v>
      </c>
      <c r="R57" s="18">
        <f t="shared" si="5"/>
        <v>9.4663573085846844E-2</v>
      </c>
      <c r="S57" s="18">
        <f t="shared" si="6"/>
        <v>1.68538283062645</v>
      </c>
      <c r="T57" s="18">
        <f t="shared" si="7"/>
        <v>0.74245939675174011</v>
      </c>
      <c r="U57" s="18">
        <f t="shared" si="8"/>
        <v>0.14617169373549882</v>
      </c>
      <c r="V57" s="18">
        <f t="shared" si="9"/>
        <v>0.14617169373549882</v>
      </c>
    </row>
    <row r="58" spans="1:22">
      <c r="A58" s="5" t="s">
        <v>53</v>
      </c>
      <c r="B58" s="10">
        <v>927839</v>
      </c>
      <c r="C58" s="15">
        <v>1.1715</v>
      </c>
      <c r="D58" s="12">
        <f t="shared" si="15"/>
        <v>2.1715</v>
      </c>
      <c r="E58" s="5">
        <v>299.98399999999998</v>
      </c>
      <c r="F58" s="5">
        <v>81.712000000000003</v>
      </c>
      <c r="G58" s="5">
        <v>32.143999999999998</v>
      </c>
      <c r="H58" s="5">
        <v>27.954000000000001</v>
      </c>
      <c r="I58" s="7">
        <v>64.471000000000004</v>
      </c>
      <c r="J58" s="8">
        <f t="shared" si="0"/>
        <v>161.17890858853326</v>
      </c>
      <c r="K58" s="5">
        <v>7.1680000000000001</v>
      </c>
      <c r="L58" s="5">
        <v>1.9570000000000001</v>
      </c>
      <c r="M58" s="5">
        <v>3.1680000000000001</v>
      </c>
      <c r="N58" s="5">
        <v>0.25</v>
      </c>
      <c r="O58" s="18">
        <f t="shared" si="2"/>
        <v>138.14598204006447</v>
      </c>
      <c r="P58" s="18">
        <f t="shared" si="3"/>
        <v>14.802670964770895</v>
      </c>
      <c r="Q58" s="18">
        <f t="shared" si="4"/>
        <v>37.629288510246376</v>
      </c>
      <c r="R58" s="18">
        <f t="shared" si="5"/>
        <v>12.873129173382454</v>
      </c>
      <c r="S58" s="18">
        <f t="shared" si="6"/>
        <v>3.3009440478931613</v>
      </c>
      <c r="T58" s="18">
        <f t="shared" si="7"/>
        <v>1.458899378309924</v>
      </c>
      <c r="U58" s="18">
        <f t="shared" si="8"/>
        <v>0.90122035459359884</v>
      </c>
      <c r="V58" s="18">
        <f t="shared" si="9"/>
        <v>0.11512779184895233</v>
      </c>
    </row>
    <row r="59" spans="1:22">
      <c r="A59" s="9" t="s">
        <v>54</v>
      </c>
      <c r="B59" s="5">
        <v>586569</v>
      </c>
      <c r="C59" s="15">
        <v>1.2076</v>
      </c>
      <c r="D59" s="5">
        <f t="shared" si="15"/>
        <v>2.2076000000000002</v>
      </c>
      <c r="E59" s="5">
        <v>59.92</v>
      </c>
      <c r="F59" s="5">
        <v>2.6909999999999998</v>
      </c>
      <c r="G59" s="5">
        <v>6.5279999999999996</v>
      </c>
      <c r="H59" s="5">
        <v>0.27200000000000002</v>
      </c>
      <c r="I59" s="7">
        <f>PRODUCT(1/D59,140)</f>
        <v>63.417285740170314</v>
      </c>
      <c r="J59" s="8">
        <f t="shared" si="0"/>
        <v>158.54321435042579</v>
      </c>
      <c r="K59" s="5">
        <v>17.312000000000001</v>
      </c>
      <c r="L59" s="5">
        <v>3.8</v>
      </c>
      <c r="M59" s="5">
        <v>5.0880000000000001</v>
      </c>
      <c r="N59" s="5">
        <v>0.22700000000000001</v>
      </c>
      <c r="O59" s="18">
        <f t="shared" si="2"/>
        <v>27.142598296792894</v>
      </c>
      <c r="P59" s="18">
        <f t="shared" si="3"/>
        <v>2.9570574379416557</v>
      </c>
      <c r="Q59" s="18">
        <f t="shared" si="4"/>
        <v>1.2189708280485592</v>
      </c>
      <c r="R59" s="18">
        <f t="shared" si="5"/>
        <v>0.12321072658090233</v>
      </c>
      <c r="S59" s="18">
        <f t="shared" si="6"/>
        <v>7.8420003623844892</v>
      </c>
      <c r="T59" s="18">
        <f t="shared" si="7"/>
        <v>2.3047653560427612</v>
      </c>
      <c r="U59" s="18">
        <f t="shared" si="8"/>
        <v>1.721326327233194</v>
      </c>
      <c r="V59" s="18">
        <f t="shared" si="9"/>
        <v>0.10282659902156187</v>
      </c>
    </row>
    <row r="60" spans="1:22">
      <c r="A60" s="9" t="s">
        <v>55</v>
      </c>
      <c r="B60" s="5">
        <v>611933</v>
      </c>
      <c r="C60" s="15">
        <v>1.21</v>
      </c>
      <c r="D60" s="5">
        <f t="shared" si="15"/>
        <v>2.21</v>
      </c>
      <c r="E60" s="5">
        <v>43.887999999999998</v>
      </c>
      <c r="F60" s="5">
        <v>7.5359999999999996</v>
      </c>
      <c r="G60" s="5">
        <v>13.616</v>
      </c>
      <c r="H60" s="5">
        <v>0.78400000000000003</v>
      </c>
      <c r="I60" s="7">
        <f>PRODUCT(1/D60,140)</f>
        <v>63.348416289592762</v>
      </c>
      <c r="J60" s="8">
        <f t="shared" si="0"/>
        <v>158.37104072398191</v>
      </c>
      <c r="K60" s="5">
        <v>25.648</v>
      </c>
      <c r="L60" s="5">
        <v>3.9929999999999999</v>
      </c>
      <c r="M60" s="5">
        <v>10.672000000000001</v>
      </c>
      <c r="N60" s="5">
        <v>0.91700000000000004</v>
      </c>
      <c r="O60" s="18">
        <f t="shared" si="2"/>
        <v>19.858823529411765</v>
      </c>
      <c r="P60" s="18">
        <f t="shared" si="3"/>
        <v>6.161085972850679</v>
      </c>
      <c r="Q60" s="18">
        <f t="shared" si="4"/>
        <v>3.4099547511312216</v>
      </c>
      <c r="R60" s="18">
        <f t="shared" si="5"/>
        <v>0.35475113122171947</v>
      </c>
      <c r="S60" s="18">
        <f t="shared" si="6"/>
        <v>11.605429864253393</v>
      </c>
      <c r="T60" s="18">
        <f t="shared" si="7"/>
        <v>4.8289592760181002</v>
      </c>
      <c r="U60" s="18">
        <f t="shared" si="8"/>
        <v>1.8067873303167421</v>
      </c>
      <c r="V60" s="18">
        <f t="shared" si="9"/>
        <v>0.4149321266968326</v>
      </c>
    </row>
    <row r="61" spans="1:22">
      <c r="A61" s="9" t="s">
        <v>56</v>
      </c>
      <c r="B61" s="10">
        <v>370791</v>
      </c>
      <c r="C61" s="15">
        <v>1.24</v>
      </c>
      <c r="D61" s="5">
        <f t="shared" si="15"/>
        <v>2.2400000000000002</v>
      </c>
      <c r="E61" s="5">
        <v>111.184</v>
      </c>
      <c r="F61" s="5">
        <v>12.297000000000001</v>
      </c>
      <c r="G61" s="5">
        <v>28.527999999999999</v>
      </c>
      <c r="H61" s="5">
        <v>2.1779999999999999</v>
      </c>
      <c r="I61" s="7">
        <f>PRODUCT(1/D61,140)</f>
        <v>62.499999999999993</v>
      </c>
      <c r="J61" s="8">
        <f t="shared" si="0"/>
        <v>156.25</v>
      </c>
      <c r="K61" s="5">
        <v>44</v>
      </c>
      <c r="L61" s="5">
        <v>6.6769999999999996</v>
      </c>
      <c r="M61" s="5">
        <v>17.344000000000001</v>
      </c>
      <c r="N61" s="5">
        <v>2.964</v>
      </c>
      <c r="O61" s="18">
        <f t="shared" si="2"/>
        <v>49.635714285714279</v>
      </c>
      <c r="P61" s="18">
        <f t="shared" si="3"/>
        <v>12.735714285714284</v>
      </c>
      <c r="Q61" s="18">
        <f t="shared" si="4"/>
        <v>5.4897321428571431</v>
      </c>
      <c r="R61" s="18">
        <f t="shared" si="5"/>
        <v>0.97232142857142845</v>
      </c>
      <c r="S61" s="18">
        <f t="shared" si="6"/>
        <v>19.642857142857142</v>
      </c>
      <c r="T61" s="18">
        <f t="shared" si="7"/>
        <v>7.7428571428571429</v>
      </c>
      <c r="U61" s="18">
        <f t="shared" si="8"/>
        <v>2.980803571428571</v>
      </c>
      <c r="V61" s="18">
        <f t="shared" si="9"/>
        <v>1.3232142857142857</v>
      </c>
    </row>
    <row r="62" spans="1:22">
      <c r="A62" s="11" t="s">
        <v>57</v>
      </c>
      <c r="B62" s="10">
        <v>993768</v>
      </c>
      <c r="C62" s="15">
        <v>1.25</v>
      </c>
      <c r="D62" s="12">
        <f t="shared" si="15"/>
        <v>2.25</v>
      </c>
      <c r="E62" s="5">
        <v>64.415999999999997</v>
      </c>
      <c r="F62" s="5">
        <v>17.16</v>
      </c>
      <c r="G62" s="5">
        <v>2.8479999999999999</v>
      </c>
      <c r="H62" s="5">
        <v>5.7000000000000002E-2</v>
      </c>
      <c r="I62" s="5">
        <v>62.22</v>
      </c>
      <c r="J62" s="8">
        <f t="shared" si="0"/>
        <v>155.55555555555554</v>
      </c>
      <c r="K62" s="5">
        <v>6.3520000000000003</v>
      </c>
      <c r="L62" s="5">
        <v>0.28299999999999997</v>
      </c>
      <c r="M62" s="5">
        <v>2.1920000000000002</v>
      </c>
      <c r="N62" s="5">
        <v>5.7000000000000002E-2</v>
      </c>
      <c r="O62" s="18">
        <f t="shared" si="2"/>
        <v>28.629333333333332</v>
      </c>
      <c r="P62" s="18">
        <f t="shared" si="3"/>
        <v>1.2657777777777777</v>
      </c>
      <c r="Q62" s="18">
        <f t="shared" si="4"/>
        <v>7.626666666666666</v>
      </c>
      <c r="R62" s="18">
        <f t="shared" si="5"/>
        <v>2.5333333333333333E-2</v>
      </c>
      <c r="S62" s="18">
        <f t="shared" si="6"/>
        <v>2.8231111111111109</v>
      </c>
      <c r="T62" s="18">
        <f t="shared" si="7"/>
        <v>0.97422222222222221</v>
      </c>
      <c r="U62" s="18">
        <f t="shared" si="8"/>
        <v>0.12577777777777777</v>
      </c>
      <c r="V62" s="18">
        <f t="shared" si="9"/>
        <v>2.5333333333333333E-2</v>
      </c>
    </row>
    <row r="63" spans="1:22">
      <c r="A63" s="9">
        <v>61007</v>
      </c>
      <c r="B63" s="10">
        <v>232683</v>
      </c>
      <c r="C63" s="15">
        <v>1.2609999999999999</v>
      </c>
      <c r="D63" s="5">
        <f t="shared" si="15"/>
        <v>2.2610000000000001</v>
      </c>
      <c r="E63" s="5">
        <v>78.319999999999993</v>
      </c>
      <c r="F63" s="5">
        <v>2.8359999999999999</v>
      </c>
      <c r="G63" s="5">
        <v>23.135999999999999</v>
      </c>
      <c r="H63" s="5">
        <v>0.192</v>
      </c>
      <c r="I63" s="7">
        <f>PRODUCT(1/D63,140)</f>
        <v>61.919504643962846</v>
      </c>
      <c r="J63" s="8">
        <f t="shared" si="0"/>
        <v>154.79876160990713</v>
      </c>
      <c r="K63" s="5">
        <v>58.432000000000002</v>
      </c>
      <c r="L63" s="5">
        <v>0.9</v>
      </c>
      <c r="M63" s="5">
        <v>22.08</v>
      </c>
      <c r="N63" s="5">
        <v>0.35199999999999998</v>
      </c>
      <c r="O63" s="18">
        <f t="shared" si="2"/>
        <v>34.639540026536928</v>
      </c>
      <c r="P63" s="18">
        <f t="shared" si="3"/>
        <v>10.232640424590889</v>
      </c>
      <c r="Q63" s="18">
        <f t="shared" si="4"/>
        <v>1.2543122512162759</v>
      </c>
      <c r="R63" s="18">
        <f t="shared" si="5"/>
        <v>8.4918177797434768E-2</v>
      </c>
      <c r="S63" s="18">
        <f t="shared" si="6"/>
        <v>25.843432109685981</v>
      </c>
      <c r="T63" s="18">
        <f t="shared" si="7"/>
        <v>9.7655904467049961</v>
      </c>
      <c r="U63" s="18">
        <f t="shared" si="8"/>
        <v>0.39805395842547547</v>
      </c>
      <c r="V63" s="18">
        <f t="shared" si="9"/>
        <v>0.15568332596196371</v>
      </c>
    </row>
    <row r="64" spans="1:22">
      <c r="A64" s="9">
        <v>90530</v>
      </c>
      <c r="B64" s="10">
        <v>353567</v>
      </c>
      <c r="C64" s="15">
        <v>1.266</v>
      </c>
      <c r="D64" s="5">
        <f t="shared" si="15"/>
        <v>2.266</v>
      </c>
      <c r="E64" s="5">
        <v>39.648000000000003</v>
      </c>
      <c r="F64" s="5">
        <v>4.2779999999999996</v>
      </c>
      <c r="G64" s="5">
        <v>23.952000000000002</v>
      </c>
      <c r="H64" s="5">
        <v>10.948</v>
      </c>
      <c r="I64" s="7">
        <f>PRODUCT(1/D64,140)</f>
        <v>61.782877316857899</v>
      </c>
      <c r="J64" s="8">
        <f t="shared" si="0"/>
        <v>154.45719329214475</v>
      </c>
      <c r="K64" s="5">
        <v>7.44</v>
      </c>
      <c r="L64" s="5">
        <v>3.1930000000000001</v>
      </c>
      <c r="M64" s="5">
        <v>2.3519999999999999</v>
      </c>
      <c r="N64" s="5">
        <v>1.746</v>
      </c>
      <c r="O64" s="18">
        <f t="shared" si="2"/>
        <v>17.496910856134157</v>
      </c>
      <c r="P64" s="18">
        <f t="shared" si="3"/>
        <v>10.570167696381288</v>
      </c>
      <c r="Q64" s="18">
        <f t="shared" si="4"/>
        <v>1.8879082082965575</v>
      </c>
      <c r="R64" s="18">
        <f t="shared" si="5"/>
        <v>4.8314210061782878</v>
      </c>
      <c r="S64" s="18">
        <f t="shared" si="6"/>
        <v>3.2833186231244484</v>
      </c>
      <c r="T64" s="18">
        <f t="shared" si="7"/>
        <v>1.0379523389232126</v>
      </c>
      <c r="U64" s="18">
        <f t="shared" si="8"/>
        <v>1.4090909090909089</v>
      </c>
      <c r="V64" s="18">
        <f t="shared" si="9"/>
        <v>0.77052074139452775</v>
      </c>
    </row>
    <row r="65" spans="1:22">
      <c r="A65" s="9">
        <v>50126</v>
      </c>
      <c r="B65" s="10">
        <v>103780</v>
      </c>
      <c r="C65" s="16">
        <v>1.29</v>
      </c>
      <c r="D65" s="5">
        <f t="shared" si="15"/>
        <v>2.29</v>
      </c>
      <c r="E65" s="5">
        <v>23.248000000000001</v>
      </c>
      <c r="F65" s="5">
        <v>2.5299999999999998</v>
      </c>
      <c r="G65" s="5">
        <v>12.432</v>
      </c>
      <c r="H65" s="5">
        <v>2.036</v>
      </c>
      <c r="I65" s="7">
        <f>PRODUCT(1/D65,140)</f>
        <v>61.135371179039304</v>
      </c>
      <c r="J65" s="8">
        <f t="shared" ref="J65:J127" si="16">PRODUCT(1/D65,350)</f>
        <v>152.83842794759826</v>
      </c>
      <c r="K65" s="5">
        <v>17.808</v>
      </c>
      <c r="L65" s="5">
        <v>2.7709999999999999</v>
      </c>
      <c r="M65" s="5">
        <v>10</v>
      </c>
      <c r="N65" s="5">
        <v>2.8149999999999999</v>
      </c>
      <c r="O65" s="18">
        <f t="shared" si="2"/>
        <v>10.151965065502184</v>
      </c>
      <c r="P65" s="18">
        <f t="shared" si="3"/>
        <v>5.4288209606986904</v>
      </c>
      <c r="Q65" s="18">
        <f t="shared" si="4"/>
        <v>1.1048034934497817</v>
      </c>
      <c r="R65" s="18">
        <f t="shared" si="5"/>
        <v>0.88908296943231446</v>
      </c>
      <c r="S65" s="18">
        <f t="shared" si="6"/>
        <v>7.7764192139737993</v>
      </c>
      <c r="T65" s="18">
        <f t="shared" si="7"/>
        <v>4.3668122270742362</v>
      </c>
      <c r="U65" s="18">
        <f t="shared" si="8"/>
        <v>1.2100436681222708</v>
      </c>
      <c r="V65" s="18">
        <f t="shared" si="9"/>
        <v>1.2292576419213974</v>
      </c>
    </row>
    <row r="66" spans="1:22">
      <c r="A66" s="9" t="s">
        <v>58</v>
      </c>
      <c r="B66" s="5">
        <v>576238</v>
      </c>
      <c r="C66" s="15">
        <v>1.2929999999999999</v>
      </c>
      <c r="D66" s="5">
        <f t="shared" si="15"/>
        <v>2.2930000000000001</v>
      </c>
      <c r="E66" s="5">
        <v>41.808</v>
      </c>
      <c r="F66" s="5">
        <v>4.0540000000000003</v>
      </c>
      <c r="G66" s="5">
        <v>8.4960000000000004</v>
      </c>
      <c r="H66" s="5">
        <v>0.22700000000000001</v>
      </c>
      <c r="I66" s="7">
        <f>PRODUCT(1/D66,140)</f>
        <v>61.055385957261223</v>
      </c>
      <c r="J66" s="8">
        <f t="shared" si="16"/>
        <v>152.63846489315307</v>
      </c>
      <c r="K66" s="5">
        <v>19.696000000000002</v>
      </c>
      <c r="L66" s="5">
        <v>1.704</v>
      </c>
      <c r="M66" s="5">
        <v>7.3280000000000003</v>
      </c>
      <c r="N66" s="5">
        <v>0.222</v>
      </c>
      <c r="O66" s="18">
        <f t="shared" si="2"/>
        <v>18.23288268643698</v>
      </c>
      <c r="P66" s="18">
        <f t="shared" si="3"/>
        <v>3.7051897078063671</v>
      </c>
      <c r="Q66" s="18">
        <f t="shared" si="4"/>
        <v>1.7679895333624072</v>
      </c>
      <c r="R66" s="18">
        <f t="shared" si="5"/>
        <v>9.8996947230702126E-2</v>
      </c>
      <c r="S66" s="18">
        <f t="shared" si="6"/>
        <v>8.5896205843872657</v>
      </c>
      <c r="T66" s="18">
        <f t="shared" si="7"/>
        <v>3.1958133449629305</v>
      </c>
      <c r="U66" s="18">
        <f t="shared" si="8"/>
        <v>0.74313126907980798</v>
      </c>
      <c r="V66" s="18">
        <f t="shared" si="9"/>
        <v>9.6816397732228512E-2</v>
      </c>
    </row>
    <row r="67" spans="1:22" ht="15.75">
      <c r="A67" s="4" t="s">
        <v>59</v>
      </c>
      <c r="B67" s="5">
        <v>831816</v>
      </c>
      <c r="C67" s="14" t="s">
        <v>60</v>
      </c>
      <c r="D67" s="6">
        <v>2.3050000000000002</v>
      </c>
      <c r="E67" s="5">
        <v>133.15199999999999</v>
      </c>
      <c r="F67" s="5">
        <v>55.954000000000001</v>
      </c>
      <c r="G67" s="5">
        <v>28</v>
      </c>
      <c r="H67" s="5">
        <v>7.3879999999999999</v>
      </c>
      <c r="I67" s="7">
        <v>60.74</v>
      </c>
      <c r="J67" s="8">
        <f t="shared" si="16"/>
        <v>151.84381778741863</v>
      </c>
      <c r="K67" s="5">
        <v>19.056000000000001</v>
      </c>
      <c r="L67" s="5">
        <v>5.9329999999999998</v>
      </c>
      <c r="M67" s="5">
        <v>8.08</v>
      </c>
      <c r="N67" s="5">
        <v>3.97</v>
      </c>
      <c r="O67" s="18">
        <f t="shared" ref="O67:O130" si="17">PRODUCT(E67,1/D67)</f>
        <v>57.766594360086756</v>
      </c>
      <c r="P67" s="18">
        <f t="shared" ref="P67:P130" si="18">PRODUCT(G67,1/D67)</f>
        <v>12.147505422993492</v>
      </c>
      <c r="Q67" s="18">
        <f t="shared" ref="Q67:Q130" si="19">PRODUCT(F67,1/D67)</f>
        <v>24.275054229934923</v>
      </c>
      <c r="R67" s="18">
        <f t="shared" ref="R67:R130" si="20">PRODUCT(H67,1/D67)</f>
        <v>3.205206073752711</v>
      </c>
      <c r="S67" s="18">
        <f t="shared" ref="S67:S130" si="21">PRODUCT(K67,1/D67)</f>
        <v>8.2672451193058567</v>
      </c>
      <c r="T67" s="18">
        <f t="shared" ref="T67:T130" si="22">PRODUCT(M67,1/D67)</f>
        <v>3.5054229934924073</v>
      </c>
      <c r="U67" s="18">
        <f t="shared" ref="U67:U130" si="23">PRODUCT(L67,1/D67)</f>
        <v>2.5739696312364422</v>
      </c>
      <c r="V67" s="18">
        <f t="shared" ref="V67:V130" si="24">PRODUCT(N67,1/D67)</f>
        <v>1.72234273318872</v>
      </c>
    </row>
    <row r="68" spans="1:22">
      <c r="A68" s="9">
        <v>61121</v>
      </c>
      <c r="B68" s="10">
        <v>239899</v>
      </c>
      <c r="C68" s="15">
        <v>1.3140000000000001</v>
      </c>
      <c r="D68" s="5">
        <f>SUM(C68,1)</f>
        <v>2.3140000000000001</v>
      </c>
      <c r="E68" s="5">
        <v>35.887999999999998</v>
      </c>
      <c r="F68" s="5">
        <v>25.266999999999999</v>
      </c>
      <c r="G68" s="5">
        <v>7.4720000000000004</v>
      </c>
      <c r="H68" s="5">
        <v>0.121</v>
      </c>
      <c r="I68" s="7">
        <f>PRODUCT(1/D68,140)</f>
        <v>60.501296456352634</v>
      </c>
      <c r="J68" s="8">
        <f t="shared" si="16"/>
        <v>151.25324114088158</v>
      </c>
      <c r="K68" s="5">
        <v>25.6</v>
      </c>
      <c r="L68" s="5">
        <v>52.7</v>
      </c>
      <c r="M68" s="5">
        <v>7.024</v>
      </c>
      <c r="N68" s="5">
        <v>0.17199999999999999</v>
      </c>
      <c r="O68" s="18">
        <f t="shared" si="17"/>
        <v>15.509075194468451</v>
      </c>
      <c r="P68" s="18">
        <f t="shared" si="18"/>
        <v>3.2290406222990495</v>
      </c>
      <c r="Q68" s="18">
        <f t="shared" si="19"/>
        <v>10.919187554019015</v>
      </c>
      <c r="R68" s="18">
        <f t="shared" si="20"/>
        <v>5.2290406222990492E-2</v>
      </c>
      <c r="S68" s="18">
        <f t="shared" si="21"/>
        <v>11.063094209161626</v>
      </c>
      <c r="T68" s="18">
        <f t="shared" si="22"/>
        <v>3.0354364736387209</v>
      </c>
      <c r="U68" s="18">
        <f t="shared" si="23"/>
        <v>22.774416594641316</v>
      </c>
      <c r="V68" s="18">
        <f t="shared" si="24"/>
        <v>7.4330164217804667E-2</v>
      </c>
    </row>
    <row r="69" spans="1:22">
      <c r="A69" s="9" t="s">
        <v>61</v>
      </c>
      <c r="B69" s="5">
        <v>621915</v>
      </c>
      <c r="C69" s="15">
        <v>1.3194999999999999</v>
      </c>
      <c r="D69" s="5">
        <f>SUM(C69,1)</f>
        <v>2.3194999999999997</v>
      </c>
      <c r="E69" s="5">
        <v>7.5039999999999996</v>
      </c>
      <c r="F69" s="5">
        <v>0.48899999999999999</v>
      </c>
      <c r="G69" s="5">
        <v>3.0720000000000001</v>
      </c>
      <c r="H69" s="5">
        <v>0.92</v>
      </c>
      <c r="I69" s="7">
        <f>PRODUCT(1/D69,140)</f>
        <v>60.357835740461319</v>
      </c>
      <c r="J69" s="8">
        <f t="shared" si="16"/>
        <v>150.89458935115329</v>
      </c>
      <c r="K69" s="5">
        <v>7.4240000000000004</v>
      </c>
      <c r="L69" s="5">
        <v>0.77</v>
      </c>
      <c r="M69" s="5">
        <v>2.9279999999999999</v>
      </c>
      <c r="N69" s="5">
        <v>0.60199999999999998</v>
      </c>
      <c r="O69" s="18">
        <f t="shared" si="17"/>
        <v>3.2351799956887262</v>
      </c>
      <c r="P69" s="18">
        <f t="shared" si="18"/>
        <v>1.3244233671049797</v>
      </c>
      <c r="Q69" s="18">
        <f t="shared" si="19"/>
        <v>0.21082129769346844</v>
      </c>
      <c r="R69" s="18">
        <f t="shared" si="20"/>
        <v>0.39663720629446009</v>
      </c>
      <c r="S69" s="18">
        <f t="shared" si="21"/>
        <v>3.2006898038370344</v>
      </c>
      <c r="T69" s="18">
        <f t="shared" si="22"/>
        <v>1.2623410217719337</v>
      </c>
      <c r="U69" s="18">
        <f t="shared" si="23"/>
        <v>0.33196809657253723</v>
      </c>
      <c r="V69" s="18">
        <f t="shared" si="24"/>
        <v>0.25953869368398363</v>
      </c>
    </row>
    <row r="70" spans="1:22">
      <c r="A70" s="4" t="s">
        <v>62</v>
      </c>
      <c r="B70" s="10">
        <v>755867</v>
      </c>
      <c r="C70" s="15">
        <v>1.329</v>
      </c>
      <c r="D70" s="5">
        <f>SUM(C70,1)</f>
        <v>2.3289999999999997</v>
      </c>
      <c r="E70" s="5">
        <v>26.48</v>
      </c>
      <c r="F70" s="5">
        <v>2.8079999999999998</v>
      </c>
      <c r="G70" s="5">
        <v>9.0079999999999991</v>
      </c>
      <c r="H70" s="5">
        <v>1.087</v>
      </c>
      <c r="I70" s="5">
        <v>60.11</v>
      </c>
      <c r="J70" s="8">
        <f t="shared" si="16"/>
        <v>150.27908973808502</v>
      </c>
      <c r="K70" s="5">
        <v>4.9279999999999999</v>
      </c>
      <c r="L70" s="5">
        <v>0.754</v>
      </c>
      <c r="M70" s="5">
        <v>2.6080000000000001</v>
      </c>
      <c r="N70" s="5">
        <v>0.75800000000000001</v>
      </c>
      <c r="O70" s="18">
        <f t="shared" si="17"/>
        <v>11.369686560755691</v>
      </c>
      <c r="P70" s="18">
        <f t="shared" si="18"/>
        <v>3.8677544010304854</v>
      </c>
      <c r="Q70" s="18">
        <f t="shared" si="19"/>
        <v>1.2056676685272649</v>
      </c>
      <c r="R70" s="18">
        <f t="shared" si="20"/>
        <v>0.46672391584370981</v>
      </c>
      <c r="S70" s="18">
        <f t="shared" si="21"/>
        <v>2.1159295835122371</v>
      </c>
      <c r="T70" s="18">
        <f t="shared" si="22"/>
        <v>1.1197939029626451</v>
      </c>
      <c r="U70" s="18">
        <f t="shared" si="23"/>
        <v>0.32374409617861749</v>
      </c>
      <c r="V70" s="18">
        <f t="shared" si="24"/>
        <v>0.3254615714899099</v>
      </c>
    </row>
    <row r="71" spans="1:22">
      <c r="A71" s="9">
        <v>71117</v>
      </c>
      <c r="B71" s="10">
        <v>296805</v>
      </c>
      <c r="C71" s="15">
        <v>1.331</v>
      </c>
      <c r="D71" s="5">
        <f>SUM(C71,1)</f>
        <v>2.331</v>
      </c>
      <c r="E71" s="5">
        <v>4.1760000000000002</v>
      </c>
      <c r="F71" s="5">
        <v>0.38600000000000001</v>
      </c>
      <c r="G71" s="5">
        <v>1.52</v>
      </c>
      <c r="H71" s="5">
        <v>7.0999999999999994E-2</v>
      </c>
      <c r="I71" s="7">
        <f>PRODUCT(1/D71,140)</f>
        <v>60.06006006006006</v>
      </c>
      <c r="J71" s="8">
        <f t="shared" si="16"/>
        <v>150.15015015015015</v>
      </c>
      <c r="K71" s="5">
        <v>2.48</v>
      </c>
      <c r="L71" s="5">
        <v>0.53400000000000003</v>
      </c>
      <c r="M71" s="5">
        <v>0.92800000000000005</v>
      </c>
      <c r="N71" s="5">
        <v>9.2999999999999999E-2</v>
      </c>
      <c r="O71" s="18">
        <f t="shared" si="17"/>
        <v>1.7915057915057917</v>
      </c>
      <c r="P71" s="18">
        <f t="shared" si="18"/>
        <v>0.65208065208065213</v>
      </c>
      <c r="Q71" s="18">
        <f t="shared" si="19"/>
        <v>0.16559416559416559</v>
      </c>
      <c r="R71" s="18">
        <f t="shared" si="20"/>
        <v>3.0459030459030458E-2</v>
      </c>
      <c r="S71" s="18">
        <f t="shared" si="21"/>
        <v>1.0639210639210639</v>
      </c>
      <c r="T71" s="18">
        <f t="shared" si="22"/>
        <v>0.39811239811239812</v>
      </c>
      <c r="U71" s="18">
        <f t="shared" si="23"/>
        <v>0.22908622908622911</v>
      </c>
      <c r="V71" s="18">
        <f t="shared" si="24"/>
        <v>3.9897039897039896E-2</v>
      </c>
    </row>
    <row r="72" spans="1:22">
      <c r="A72" s="9" t="s">
        <v>63</v>
      </c>
      <c r="B72" s="5">
        <v>655097</v>
      </c>
      <c r="C72" s="15">
        <v>1.359</v>
      </c>
      <c r="D72" s="5">
        <f>SUM(C72,1)</f>
        <v>2.359</v>
      </c>
      <c r="E72" s="5">
        <v>126.72</v>
      </c>
      <c r="F72" s="5">
        <v>27.241</v>
      </c>
      <c r="G72" s="5">
        <v>50.64</v>
      </c>
      <c r="H72" s="5">
        <v>8.6069999999999993</v>
      </c>
      <c r="I72" s="7">
        <f>PRODUCT(1/D72,140)</f>
        <v>59.347181008902076</v>
      </c>
      <c r="J72" s="8">
        <f t="shared" si="16"/>
        <v>148.36795252225519</v>
      </c>
      <c r="K72" s="5">
        <v>32.576000000000001</v>
      </c>
      <c r="L72" s="5">
        <v>10.868</v>
      </c>
      <c r="M72" s="5">
        <v>18.64</v>
      </c>
      <c r="N72" s="5">
        <v>11.31</v>
      </c>
      <c r="O72" s="18">
        <f t="shared" si="17"/>
        <v>53.717676981771938</v>
      </c>
      <c r="P72" s="18">
        <f t="shared" si="18"/>
        <v>21.466723187791438</v>
      </c>
      <c r="Q72" s="18">
        <f t="shared" si="19"/>
        <v>11.54768969902501</v>
      </c>
      <c r="R72" s="18">
        <f t="shared" si="20"/>
        <v>3.6485799067401437</v>
      </c>
      <c r="S72" s="18">
        <f t="shared" si="21"/>
        <v>13.809241203899957</v>
      </c>
      <c r="T72" s="18">
        <f t="shared" si="22"/>
        <v>7.9016532428995339</v>
      </c>
      <c r="U72" s="18">
        <f t="shared" si="23"/>
        <v>4.6070368800339123</v>
      </c>
      <c r="V72" s="18">
        <f t="shared" si="24"/>
        <v>4.7944044086477318</v>
      </c>
    </row>
    <row r="73" spans="1:22" ht="15.75">
      <c r="A73" s="4" t="s">
        <v>64</v>
      </c>
      <c r="B73" s="5">
        <v>866434</v>
      </c>
      <c r="C73" s="14" t="s">
        <v>65</v>
      </c>
      <c r="D73" s="6">
        <v>2.39</v>
      </c>
      <c r="E73" s="5">
        <v>12.704000000000001</v>
      </c>
      <c r="F73" s="5">
        <v>1.0469999999999999</v>
      </c>
      <c r="G73" s="5">
        <v>7.8719999999999999</v>
      </c>
      <c r="H73" s="5">
        <v>0.72299999999999998</v>
      </c>
      <c r="I73" s="7">
        <v>58.57</v>
      </c>
      <c r="J73" s="8">
        <f t="shared" si="16"/>
        <v>146.44351464435147</v>
      </c>
      <c r="K73" s="5">
        <v>10.256</v>
      </c>
      <c r="L73" s="5">
        <v>1.486</v>
      </c>
      <c r="M73" s="5">
        <v>7.36</v>
      </c>
      <c r="N73" s="5">
        <v>1.8089999999999999</v>
      </c>
      <c r="O73" s="18">
        <f t="shared" si="17"/>
        <v>5.3154811715481172</v>
      </c>
      <c r="P73" s="18">
        <f t="shared" si="18"/>
        <v>3.2937238493723848</v>
      </c>
      <c r="Q73" s="18">
        <f t="shared" si="19"/>
        <v>0.43807531380753134</v>
      </c>
      <c r="R73" s="18">
        <f t="shared" si="20"/>
        <v>0.302510460251046</v>
      </c>
      <c r="S73" s="18">
        <f t="shared" si="21"/>
        <v>4.2912133891213387</v>
      </c>
      <c r="T73" s="18">
        <f t="shared" si="22"/>
        <v>3.0794979079497908</v>
      </c>
      <c r="U73" s="18">
        <f t="shared" si="23"/>
        <v>0.62175732217573221</v>
      </c>
      <c r="V73" s="18">
        <f t="shared" si="24"/>
        <v>0.75690376569037654</v>
      </c>
    </row>
    <row r="74" spans="1:22">
      <c r="A74" s="9" t="s">
        <v>66</v>
      </c>
      <c r="B74" s="5">
        <v>638808</v>
      </c>
      <c r="C74" s="15">
        <v>1.3939999999999999</v>
      </c>
      <c r="D74" s="5">
        <f>SUM(C74,1)</f>
        <v>2.3940000000000001</v>
      </c>
      <c r="E74" s="5">
        <v>0.224</v>
      </c>
      <c r="F74" s="5">
        <v>3.5000000000000003E-2</v>
      </c>
      <c r="G74" s="5">
        <v>0.128</v>
      </c>
      <c r="H74" s="5">
        <v>3.5000000000000003E-2</v>
      </c>
      <c r="I74" s="7">
        <f>PRODUCT(1/D74,140)</f>
        <v>58.479532163742689</v>
      </c>
      <c r="J74" s="8">
        <f t="shared" si="16"/>
        <v>146.19883040935673</v>
      </c>
      <c r="K74" s="5">
        <v>0.08</v>
      </c>
      <c r="L74" s="5">
        <v>2.1999999999999999E-2</v>
      </c>
      <c r="M74" s="5">
        <v>4.8000000000000001E-2</v>
      </c>
      <c r="N74" s="5">
        <v>1.6E-2</v>
      </c>
      <c r="O74" s="18">
        <f t="shared" si="17"/>
        <v>9.3567251461988299E-2</v>
      </c>
      <c r="P74" s="18">
        <f t="shared" si="18"/>
        <v>5.3467000835421885E-2</v>
      </c>
      <c r="Q74" s="18">
        <f t="shared" si="19"/>
        <v>1.4619883040935673E-2</v>
      </c>
      <c r="R74" s="18">
        <f t="shared" si="20"/>
        <v>1.4619883040935673E-2</v>
      </c>
      <c r="S74" s="18">
        <f t="shared" si="21"/>
        <v>3.3416875522138678E-2</v>
      </c>
      <c r="T74" s="18">
        <f t="shared" si="22"/>
        <v>2.0050125313283207E-2</v>
      </c>
      <c r="U74" s="18">
        <f t="shared" si="23"/>
        <v>9.1896407685881365E-3</v>
      </c>
      <c r="V74" s="18">
        <f t="shared" si="24"/>
        <v>6.6833751044277356E-3</v>
      </c>
    </row>
    <row r="75" spans="1:22">
      <c r="A75" s="9" t="s">
        <v>67</v>
      </c>
      <c r="B75" s="10">
        <v>424733</v>
      </c>
      <c r="C75" s="15">
        <v>1.3979999999999999</v>
      </c>
      <c r="D75" s="5">
        <f>SUM(C75,1)</f>
        <v>2.3979999999999997</v>
      </c>
      <c r="E75" s="5">
        <v>39.088000000000001</v>
      </c>
      <c r="F75" s="5">
        <v>0.85</v>
      </c>
      <c r="G75" s="5">
        <v>23.664000000000001</v>
      </c>
      <c r="H75" s="5">
        <v>1.4630000000000001</v>
      </c>
      <c r="I75" s="7">
        <f>PRODUCT(1/D75,140)</f>
        <v>58.381984987489581</v>
      </c>
      <c r="J75" s="8">
        <f t="shared" si="16"/>
        <v>145.95496246872395</v>
      </c>
      <c r="K75" s="5">
        <v>39.167999999999999</v>
      </c>
      <c r="L75" s="5">
        <v>3.4929999999999999</v>
      </c>
      <c r="M75" s="5">
        <v>26.896000000000001</v>
      </c>
      <c r="N75" s="5">
        <v>1.133</v>
      </c>
      <c r="O75" s="18">
        <f t="shared" si="17"/>
        <v>16.300250208507091</v>
      </c>
      <c r="P75" s="18">
        <f t="shared" si="18"/>
        <v>9.8682235195996686</v>
      </c>
      <c r="Q75" s="18">
        <f t="shared" si="19"/>
        <v>0.3544620517097582</v>
      </c>
      <c r="R75" s="18">
        <f t="shared" si="20"/>
        <v>0.61009174311926617</v>
      </c>
      <c r="S75" s="18">
        <f t="shared" si="21"/>
        <v>16.333611342785655</v>
      </c>
      <c r="T75" s="18">
        <f t="shared" si="22"/>
        <v>11.216013344453714</v>
      </c>
      <c r="U75" s="18">
        <f t="shared" si="23"/>
        <v>1.4566305254378651</v>
      </c>
      <c r="V75" s="18">
        <f t="shared" si="24"/>
        <v>0.47247706422018354</v>
      </c>
    </row>
    <row r="76" spans="1:22">
      <c r="A76" s="9" t="s">
        <v>68</v>
      </c>
      <c r="B76" s="10">
        <v>433065</v>
      </c>
      <c r="C76" s="15">
        <v>1.4079999999999999</v>
      </c>
      <c r="D76" s="5">
        <f>SUM(C76,1)</f>
        <v>2.4079999999999999</v>
      </c>
      <c r="E76" s="5">
        <v>440.67200000000003</v>
      </c>
      <c r="F76" s="5">
        <v>24.920999999999999</v>
      </c>
      <c r="G76" s="5">
        <v>195.76</v>
      </c>
      <c r="H76" s="5">
        <v>21.302</v>
      </c>
      <c r="I76" s="7">
        <f>PRODUCT(1/D76,140)</f>
        <v>58.139534883720927</v>
      </c>
      <c r="J76" s="8">
        <f t="shared" si="16"/>
        <v>145.34883720930233</v>
      </c>
      <c r="K76" s="5">
        <v>17.664000000000001</v>
      </c>
      <c r="L76" s="5">
        <v>2.8359999999999999</v>
      </c>
      <c r="M76" s="5">
        <v>10.976000000000001</v>
      </c>
      <c r="N76" s="5">
        <v>3.2509999999999999</v>
      </c>
      <c r="O76" s="18">
        <f t="shared" si="17"/>
        <v>183.00332225913621</v>
      </c>
      <c r="P76" s="18">
        <f t="shared" si="18"/>
        <v>81.295681063122913</v>
      </c>
      <c r="Q76" s="18">
        <f t="shared" si="19"/>
        <v>10.349252491694353</v>
      </c>
      <c r="R76" s="18">
        <f t="shared" si="20"/>
        <v>8.8463455149501655</v>
      </c>
      <c r="S76" s="18">
        <f t="shared" si="21"/>
        <v>7.3355481727574761</v>
      </c>
      <c r="T76" s="18">
        <f t="shared" si="22"/>
        <v>4.558139534883721</v>
      </c>
      <c r="U76" s="18">
        <f t="shared" si="23"/>
        <v>1.1777408637873754</v>
      </c>
      <c r="V76" s="18">
        <f t="shared" si="24"/>
        <v>1.3500830564784052</v>
      </c>
    </row>
    <row r="77" spans="1:22" ht="15.75">
      <c r="A77" s="4" t="s">
        <v>69</v>
      </c>
      <c r="B77" s="5">
        <v>808625</v>
      </c>
      <c r="C77" s="17">
        <v>1.409</v>
      </c>
      <c r="D77" s="13">
        <v>2.4089999999999998</v>
      </c>
      <c r="E77" s="5">
        <v>378.49599999999998</v>
      </c>
      <c r="F77" s="5">
        <v>376.29899999999998</v>
      </c>
      <c r="G77" s="5">
        <v>1.8080000000000001</v>
      </c>
      <c r="H77" s="5">
        <v>0.51500000000000001</v>
      </c>
      <c r="I77" s="7">
        <v>40.15</v>
      </c>
      <c r="J77" s="8">
        <f t="shared" si="16"/>
        <v>145.28850145288501</v>
      </c>
      <c r="K77" s="5">
        <v>6.8</v>
      </c>
      <c r="L77" s="5">
        <v>0.53200000000000003</v>
      </c>
      <c r="M77" s="5">
        <v>4.8959999999999999</v>
      </c>
      <c r="N77" s="5">
        <v>0.45500000000000002</v>
      </c>
      <c r="O77" s="18">
        <f t="shared" si="17"/>
        <v>157.11747613117475</v>
      </c>
      <c r="P77" s="18">
        <f t="shared" si="18"/>
        <v>0.75051888750518891</v>
      </c>
      <c r="Q77" s="18">
        <f t="shared" si="19"/>
        <v>156.20547945205479</v>
      </c>
      <c r="R77" s="18">
        <f t="shared" si="20"/>
        <v>0.21378165213781652</v>
      </c>
      <c r="S77" s="18">
        <f t="shared" si="21"/>
        <v>2.8227480282274802</v>
      </c>
      <c r="T77" s="18">
        <f t="shared" si="22"/>
        <v>2.0323785803237859</v>
      </c>
      <c r="U77" s="18">
        <f t="shared" si="23"/>
        <v>0.22083852220838524</v>
      </c>
      <c r="V77" s="18">
        <f t="shared" si="24"/>
        <v>0.18887505188875053</v>
      </c>
    </row>
    <row r="78" spans="1:22">
      <c r="A78" s="9">
        <v>50318</v>
      </c>
      <c r="B78" s="10">
        <v>111529</v>
      </c>
      <c r="C78" s="16">
        <v>1.44</v>
      </c>
      <c r="D78" s="5">
        <f>SUM(C78,1)</f>
        <v>2.44</v>
      </c>
      <c r="E78" s="5">
        <v>29.056000000000001</v>
      </c>
      <c r="F78" s="5">
        <v>0.47199999999999998</v>
      </c>
      <c r="G78" s="5">
        <v>15.343999999999999</v>
      </c>
      <c r="H78" s="5">
        <v>10.616</v>
      </c>
      <c r="I78" s="7">
        <f>PRODUCT(1/D78,140)</f>
        <v>57.377049180327873</v>
      </c>
      <c r="J78" s="8">
        <f t="shared" si="16"/>
        <v>143.44262295081967</v>
      </c>
      <c r="K78" s="5">
        <v>13.776</v>
      </c>
      <c r="L78" s="5">
        <v>1.018</v>
      </c>
      <c r="M78" s="5">
        <v>7.2160000000000002</v>
      </c>
      <c r="N78" s="5">
        <v>0.58799999999999997</v>
      </c>
      <c r="O78" s="18">
        <f t="shared" si="17"/>
        <v>11.908196721311477</v>
      </c>
      <c r="P78" s="18">
        <f t="shared" si="18"/>
        <v>6.2885245901639344</v>
      </c>
      <c r="Q78" s="18">
        <f t="shared" si="19"/>
        <v>0.19344262295081965</v>
      </c>
      <c r="R78" s="18">
        <f t="shared" si="20"/>
        <v>4.3508196721311476</v>
      </c>
      <c r="S78" s="18">
        <f t="shared" si="21"/>
        <v>5.6459016393442623</v>
      </c>
      <c r="T78" s="18">
        <f t="shared" si="22"/>
        <v>2.957377049180328</v>
      </c>
      <c r="U78" s="18">
        <f t="shared" si="23"/>
        <v>0.41721311475409839</v>
      </c>
      <c r="V78" s="18">
        <f t="shared" si="24"/>
        <v>0.24098360655737705</v>
      </c>
    </row>
    <row r="79" spans="1:22" ht="15.75">
      <c r="A79" s="4" t="s">
        <v>70</v>
      </c>
      <c r="B79" s="5">
        <v>814129</v>
      </c>
      <c r="C79" s="14">
        <v>1.4450000000000001</v>
      </c>
      <c r="D79" s="6">
        <v>2.4449999999999998</v>
      </c>
      <c r="E79" s="5">
        <v>24.367999999999999</v>
      </c>
      <c r="F79" s="5">
        <v>1.367</v>
      </c>
      <c r="G79" s="5">
        <v>9.968</v>
      </c>
      <c r="H79" s="5">
        <v>0.43049999999999999</v>
      </c>
      <c r="I79" s="7">
        <v>57.26</v>
      </c>
      <c r="J79" s="8">
        <f t="shared" si="16"/>
        <v>143.14928425357874</v>
      </c>
      <c r="K79" s="5">
        <v>20.768000000000001</v>
      </c>
      <c r="L79" s="5">
        <v>0.95799999999999996</v>
      </c>
      <c r="M79" s="5">
        <v>9.3279999999999994</v>
      </c>
      <c r="N79" s="5">
        <v>0.80100000000000005</v>
      </c>
      <c r="O79" s="18">
        <f t="shared" si="17"/>
        <v>9.9664621676891603</v>
      </c>
      <c r="P79" s="18">
        <f t="shared" si="18"/>
        <v>4.0768916155419221</v>
      </c>
      <c r="Q79" s="18">
        <f t="shared" si="19"/>
        <v>0.55910020449897746</v>
      </c>
      <c r="R79" s="18">
        <f t="shared" si="20"/>
        <v>0.17607361963190185</v>
      </c>
      <c r="S79" s="18">
        <f t="shared" si="21"/>
        <v>8.4940695296523518</v>
      </c>
      <c r="T79" s="18">
        <f t="shared" si="22"/>
        <v>3.8151329243353782</v>
      </c>
      <c r="U79" s="18">
        <f t="shared" si="23"/>
        <v>0.3918200408997955</v>
      </c>
      <c r="V79" s="18">
        <f t="shared" si="24"/>
        <v>0.32760736196319024</v>
      </c>
    </row>
    <row r="80" spans="1:22">
      <c r="A80" s="9" t="s">
        <v>71</v>
      </c>
      <c r="B80" s="5">
        <v>622006</v>
      </c>
      <c r="C80" s="15">
        <v>1.452</v>
      </c>
      <c r="D80" s="5">
        <f>SUM(C80,1)</f>
        <v>2.452</v>
      </c>
      <c r="E80" s="5">
        <v>36.927999999999997</v>
      </c>
      <c r="F80" s="5">
        <v>4.0640000000000001</v>
      </c>
      <c r="G80" s="5">
        <v>14.688000000000001</v>
      </c>
      <c r="H80" s="5">
        <v>3.0750000000000002</v>
      </c>
      <c r="I80" s="7">
        <f>PRODUCT(1/D80,140)</f>
        <v>57.096247960848288</v>
      </c>
      <c r="J80" s="8">
        <f t="shared" si="16"/>
        <v>142.74061990212073</v>
      </c>
      <c r="K80" s="5">
        <v>36.432000000000002</v>
      </c>
      <c r="L80" s="5">
        <v>12.491</v>
      </c>
      <c r="M80" s="5">
        <v>6.4960000000000004</v>
      </c>
      <c r="N80" s="5">
        <v>4.7080000000000002</v>
      </c>
      <c r="O80" s="18">
        <f t="shared" si="17"/>
        <v>15.060358890701469</v>
      </c>
      <c r="P80" s="18">
        <f t="shared" si="18"/>
        <v>5.9902120717781413</v>
      </c>
      <c r="Q80" s="18">
        <f t="shared" si="19"/>
        <v>1.6574225122349104</v>
      </c>
      <c r="R80" s="18">
        <f t="shared" si="20"/>
        <v>1.254078303425775</v>
      </c>
      <c r="S80" s="18">
        <f t="shared" si="21"/>
        <v>14.858075040783037</v>
      </c>
      <c r="T80" s="18">
        <f t="shared" si="22"/>
        <v>2.6492659053833609</v>
      </c>
      <c r="U80" s="18">
        <f t="shared" si="23"/>
        <v>5.0942088091353996</v>
      </c>
      <c r="V80" s="18">
        <f t="shared" si="24"/>
        <v>1.9200652528548126</v>
      </c>
    </row>
    <row r="81" spans="1:22">
      <c r="A81" s="11" t="s">
        <v>72</v>
      </c>
      <c r="B81" s="5">
        <v>954520</v>
      </c>
      <c r="C81" s="15">
        <v>1.4650000000000001</v>
      </c>
      <c r="D81" s="12">
        <f>SUM(C81,1)</f>
        <v>2.4649999999999999</v>
      </c>
      <c r="E81" s="5">
        <v>116.56</v>
      </c>
      <c r="F81" s="5">
        <v>2.7320000000000002</v>
      </c>
      <c r="G81" s="5">
        <v>53.055999999999997</v>
      </c>
      <c r="H81" s="5">
        <v>2.8380000000000001</v>
      </c>
      <c r="I81" s="5">
        <v>56.8</v>
      </c>
      <c r="J81" s="8">
        <f t="shared" si="16"/>
        <v>141.98782961460449</v>
      </c>
      <c r="K81" s="5">
        <v>114.304</v>
      </c>
      <c r="L81" s="5">
        <v>5.1660000000000004</v>
      </c>
      <c r="M81" s="5">
        <v>40.015999999999998</v>
      </c>
      <c r="N81" s="5">
        <v>13.073</v>
      </c>
      <c r="O81" s="18">
        <f t="shared" si="17"/>
        <v>47.286004056795136</v>
      </c>
      <c r="P81" s="18">
        <f t="shared" si="18"/>
        <v>21.523732251521299</v>
      </c>
      <c r="Q81" s="18">
        <f t="shared" si="19"/>
        <v>1.1083164300202841</v>
      </c>
      <c r="R81" s="18">
        <f t="shared" si="20"/>
        <v>1.15131845841785</v>
      </c>
      <c r="S81" s="18">
        <f t="shared" si="21"/>
        <v>46.370791075050718</v>
      </c>
      <c r="T81" s="18">
        <f t="shared" si="22"/>
        <v>16.233671399594321</v>
      </c>
      <c r="U81" s="18">
        <f t="shared" si="23"/>
        <v>2.0957403651115625</v>
      </c>
      <c r="V81" s="18">
        <f t="shared" si="24"/>
        <v>5.3034482758620696</v>
      </c>
    </row>
    <row r="82" spans="1:22">
      <c r="A82" s="9">
        <v>60418</v>
      </c>
      <c r="B82" s="10">
        <v>205851</v>
      </c>
      <c r="C82" s="15">
        <v>1.49</v>
      </c>
      <c r="D82" s="5">
        <f>SUM(C82,1)</f>
        <v>2.4900000000000002</v>
      </c>
      <c r="E82" s="5">
        <v>80.992000000000004</v>
      </c>
      <c r="F82" s="5">
        <v>47.933</v>
      </c>
      <c r="G82" s="5">
        <v>25.408000000000001</v>
      </c>
      <c r="H82" s="5">
        <v>0.73599999999999999</v>
      </c>
      <c r="I82" s="7">
        <f>PRODUCT(1/D82,140)</f>
        <v>56.224899598393563</v>
      </c>
      <c r="J82" s="8">
        <f t="shared" si="16"/>
        <v>140.56224899598391</v>
      </c>
      <c r="K82" s="5">
        <v>33.295999999999999</v>
      </c>
      <c r="L82" s="5">
        <v>3.4249999999999998</v>
      </c>
      <c r="M82" s="5">
        <v>18.704000000000001</v>
      </c>
      <c r="N82" s="5">
        <v>2.4790000000000001</v>
      </c>
      <c r="O82" s="18">
        <f t="shared" si="17"/>
        <v>32.526907630522082</v>
      </c>
      <c r="P82" s="18">
        <f t="shared" si="18"/>
        <v>10.204016064257027</v>
      </c>
      <c r="Q82" s="18">
        <f t="shared" si="19"/>
        <v>19.250200803212849</v>
      </c>
      <c r="R82" s="18">
        <f t="shared" si="20"/>
        <v>0.29558232931726902</v>
      </c>
      <c r="S82" s="18">
        <f t="shared" si="21"/>
        <v>13.371887550200801</v>
      </c>
      <c r="T82" s="18">
        <f t="shared" si="22"/>
        <v>7.511646586345381</v>
      </c>
      <c r="U82" s="18">
        <f t="shared" si="23"/>
        <v>1.3755020080321283</v>
      </c>
      <c r="V82" s="18">
        <f t="shared" si="24"/>
        <v>0.99558232931726898</v>
      </c>
    </row>
    <row r="83" spans="1:22">
      <c r="A83" s="9">
        <v>70306</v>
      </c>
      <c r="B83" s="10">
        <v>263361</v>
      </c>
      <c r="C83" s="15">
        <v>1.4970000000000001</v>
      </c>
      <c r="D83" s="5">
        <f>SUM(C83,1)</f>
        <v>2.4969999999999999</v>
      </c>
      <c r="E83" s="5">
        <v>259.40800000000002</v>
      </c>
      <c r="F83" s="5">
        <v>108.94499999999999</v>
      </c>
      <c r="G83" s="5">
        <v>25.231999999999999</v>
      </c>
      <c r="H83" s="5">
        <v>11.025</v>
      </c>
      <c r="I83" s="7">
        <f>PRODUCT(1/D83,140)</f>
        <v>56.067280736884264</v>
      </c>
      <c r="J83" s="8">
        <f t="shared" si="16"/>
        <v>140.16820184221066</v>
      </c>
      <c r="K83" s="5">
        <v>128.49600000000001</v>
      </c>
      <c r="L83" s="5">
        <v>19.725999999999999</v>
      </c>
      <c r="M83" s="5">
        <v>18.48</v>
      </c>
      <c r="N83" s="5">
        <v>64.650999999999996</v>
      </c>
      <c r="O83" s="18">
        <f t="shared" si="17"/>
        <v>103.88786543852625</v>
      </c>
      <c r="P83" s="18">
        <f t="shared" si="18"/>
        <v>10.104925911093313</v>
      </c>
      <c r="Q83" s="18">
        <f t="shared" si="19"/>
        <v>43.630356427713259</v>
      </c>
      <c r="R83" s="18">
        <f t="shared" si="20"/>
        <v>4.4152983580296361</v>
      </c>
      <c r="S83" s="18">
        <f t="shared" si="21"/>
        <v>51.460152182619147</v>
      </c>
      <c r="T83" s="18">
        <f t="shared" si="22"/>
        <v>7.4008810572687231</v>
      </c>
      <c r="U83" s="18">
        <f t="shared" si="23"/>
        <v>7.8998798558269927</v>
      </c>
      <c r="V83" s="18">
        <f t="shared" si="24"/>
        <v>25.891469763716461</v>
      </c>
    </row>
    <row r="84" spans="1:22" ht="15.75">
      <c r="A84" s="4" t="s">
        <v>73</v>
      </c>
      <c r="B84" s="5">
        <v>871316</v>
      </c>
      <c r="C84" s="14">
        <v>1.5049999999999999</v>
      </c>
      <c r="D84" s="6">
        <v>2.5049999999999999</v>
      </c>
      <c r="E84" s="5">
        <v>134.768</v>
      </c>
      <c r="F84" s="5">
        <v>11.635</v>
      </c>
      <c r="G84" s="5">
        <v>46.911999999999999</v>
      </c>
      <c r="H84" s="5">
        <v>1.4359999999999999</v>
      </c>
      <c r="I84" s="7">
        <v>55.887999999999998</v>
      </c>
      <c r="J84" s="8">
        <f t="shared" si="16"/>
        <v>139.72055888223554</v>
      </c>
      <c r="K84" s="5">
        <v>87.616</v>
      </c>
      <c r="L84" s="5">
        <v>16.402000000000001</v>
      </c>
      <c r="M84" s="5">
        <v>30.8</v>
      </c>
      <c r="N84" s="5">
        <v>4.3789999999999996</v>
      </c>
      <c r="O84" s="18">
        <f t="shared" si="17"/>
        <v>53.799600798403191</v>
      </c>
      <c r="P84" s="18">
        <f t="shared" si="18"/>
        <v>18.727345309381239</v>
      </c>
      <c r="Q84" s="18">
        <f t="shared" si="19"/>
        <v>4.6447105788423153</v>
      </c>
      <c r="R84" s="18">
        <f t="shared" si="20"/>
        <v>0.57325349301397199</v>
      </c>
      <c r="S84" s="18">
        <f t="shared" si="21"/>
        <v>34.976447105788424</v>
      </c>
      <c r="T84" s="18">
        <f t="shared" si="22"/>
        <v>12.295409181636726</v>
      </c>
      <c r="U84" s="18">
        <f t="shared" si="23"/>
        <v>6.5477045908183635</v>
      </c>
      <c r="V84" s="18">
        <f t="shared" si="24"/>
        <v>1.7481037924151694</v>
      </c>
    </row>
    <row r="85" spans="1:22">
      <c r="A85" s="9" t="s">
        <v>74</v>
      </c>
      <c r="B85" s="10">
        <v>208169</v>
      </c>
      <c r="C85" s="15">
        <v>1.51</v>
      </c>
      <c r="D85" s="5">
        <f t="shared" ref="D85:D115" si="25">SUM(C85,1)</f>
        <v>2.5099999999999998</v>
      </c>
      <c r="E85" s="5">
        <v>23.712</v>
      </c>
      <c r="F85" s="5">
        <v>8.5009999999999994</v>
      </c>
      <c r="G85" s="5">
        <v>10.752000000000001</v>
      </c>
      <c r="H85" s="5">
        <v>0.72299999999999998</v>
      </c>
      <c r="I85" s="7">
        <f>PRODUCT(1/D85,140)</f>
        <v>55.776892430278892</v>
      </c>
      <c r="J85" s="8">
        <f t="shared" si="16"/>
        <v>139.44223107569724</v>
      </c>
      <c r="K85" s="5">
        <v>16.463999999999999</v>
      </c>
      <c r="L85" s="5">
        <v>2.016</v>
      </c>
      <c r="M85" s="5">
        <v>7.5359999999999996</v>
      </c>
      <c r="N85" s="5">
        <v>0.94899999999999995</v>
      </c>
      <c r="O85" s="18">
        <f t="shared" si="17"/>
        <v>9.4470119521912359</v>
      </c>
      <c r="P85" s="18">
        <f t="shared" si="18"/>
        <v>4.2836653386454193</v>
      </c>
      <c r="Q85" s="18">
        <f t="shared" si="19"/>
        <v>3.3868525896414345</v>
      </c>
      <c r="R85" s="18">
        <f t="shared" si="20"/>
        <v>0.28804780876494024</v>
      </c>
      <c r="S85" s="18">
        <f t="shared" si="21"/>
        <v>6.559362549800797</v>
      </c>
      <c r="T85" s="18">
        <f t="shared" si="22"/>
        <v>3.0023904382470121</v>
      </c>
      <c r="U85" s="18">
        <f t="shared" si="23"/>
        <v>0.80318725099601607</v>
      </c>
      <c r="V85" s="18">
        <f t="shared" si="24"/>
        <v>0.37808764940239048</v>
      </c>
    </row>
    <row r="86" spans="1:22">
      <c r="A86" s="9" t="s">
        <v>75</v>
      </c>
      <c r="B86" s="5">
        <v>633180</v>
      </c>
      <c r="C86" s="15">
        <v>1.5168999999999999</v>
      </c>
      <c r="D86" s="5">
        <f t="shared" si="25"/>
        <v>2.5168999999999997</v>
      </c>
      <c r="E86" s="5">
        <v>13.04</v>
      </c>
      <c r="F86" s="5">
        <v>1.4650000000000001</v>
      </c>
      <c r="G86" s="5">
        <v>4.6399999999999997</v>
      </c>
      <c r="H86" s="5">
        <v>0.443</v>
      </c>
      <c r="I86" s="7">
        <f>PRODUCT(1/D86,140)</f>
        <v>55.623981882474475</v>
      </c>
      <c r="J86" s="8">
        <f t="shared" si="16"/>
        <v>139.0599547061862</v>
      </c>
      <c r="K86" s="5">
        <v>15.423999999999999</v>
      </c>
      <c r="L86" s="5">
        <v>7.2670000000000003</v>
      </c>
      <c r="M86" s="5">
        <v>4.5919999999999996</v>
      </c>
      <c r="N86" s="5">
        <v>1.0980000000000001</v>
      </c>
      <c r="O86" s="18">
        <f t="shared" si="17"/>
        <v>5.1809765981961942</v>
      </c>
      <c r="P86" s="18">
        <f t="shared" si="18"/>
        <v>1.8435376852477254</v>
      </c>
      <c r="Q86" s="18">
        <f t="shared" si="19"/>
        <v>0.58206523898446505</v>
      </c>
      <c r="R86" s="18">
        <f t="shared" si="20"/>
        <v>0.17601017124240137</v>
      </c>
      <c r="S86" s="18">
        <f t="shared" si="21"/>
        <v>6.1281735468234739</v>
      </c>
      <c r="T86" s="18">
        <f t="shared" si="22"/>
        <v>1.8244666057451626</v>
      </c>
      <c r="U86" s="18">
        <f t="shared" si="23"/>
        <v>2.8872819738567288</v>
      </c>
      <c r="V86" s="18">
        <f t="shared" si="24"/>
        <v>0.43625094362112127</v>
      </c>
    </row>
    <row r="87" spans="1:22">
      <c r="A87" s="9">
        <v>50802</v>
      </c>
      <c r="B87" s="10">
        <v>148646</v>
      </c>
      <c r="C87" s="16">
        <v>1.52</v>
      </c>
      <c r="D87" s="5">
        <f t="shared" si="25"/>
        <v>2.52</v>
      </c>
      <c r="E87" s="5">
        <v>18.928000000000001</v>
      </c>
      <c r="F87" s="5">
        <v>3.4940000000000002</v>
      </c>
      <c r="G87" s="5">
        <v>8.16</v>
      </c>
      <c r="H87" s="5">
        <v>1.7649999999999999</v>
      </c>
      <c r="I87" s="7">
        <f>PRODUCT(1/D87,140)</f>
        <v>55.55555555555555</v>
      </c>
      <c r="J87" s="8">
        <f t="shared" si="16"/>
        <v>138.88888888888889</v>
      </c>
      <c r="K87" s="5">
        <v>11.536</v>
      </c>
      <c r="L87" s="5">
        <v>1.9810000000000001</v>
      </c>
      <c r="M87" s="5">
        <v>6.2080000000000002</v>
      </c>
      <c r="N87" s="5">
        <v>1.216</v>
      </c>
      <c r="O87" s="18">
        <f t="shared" si="17"/>
        <v>7.5111111111111111</v>
      </c>
      <c r="P87" s="18">
        <f t="shared" si="18"/>
        <v>3.2380952380952381</v>
      </c>
      <c r="Q87" s="18">
        <f t="shared" si="19"/>
        <v>1.3865079365079365</v>
      </c>
      <c r="R87" s="18">
        <f t="shared" si="20"/>
        <v>0.70039682539682535</v>
      </c>
      <c r="S87" s="18">
        <f t="shared" si="21"/>
        <v>4.5777777777777775</v>
      </c>
      <c r="T87" s="18">
        <f t="shared" si="22"/>
        <v>2.4634920634920636</v>
      </c>
      <c r="U87" s="18">
        <f t="shared" si="23"/>
        <v>0.78611111111111109</v>
      </c>
      <c r="V87" s="18">
        <f t="shared" si="24"/>
        <v>0.48253968253968249</v>
      </c>
    </row>
    <row r="88" spans="1:22">
      <c r="A88" s="9">
        <v>60719</v>
      </c>
      <c r="B88" s="10">
        <v>220020</v>
      </c>
      <c r="C88" s="15">
        <v>1.532</v>
      </c>
      <c r="D88" s="5">
        <f t="shared" si="25"/>
        <v>2.532</v>
      </c>
      <c r="E88" s="5">
        <v>66.927999999999997</v>
      </c>
      <c r="F88" s="5">
        <v>11.558</v>
      </c>
      <c r="G88" s="5">
        <v>34.048000000000002</v>
      </c>
      <c r="H88" s="5">
        <v>11.018000000000001</v>
      </c>
      <c r="I88" s="7">
        <f>PRODUCT(1/D88,140)</f>
        <v>55.292259083728283</v>
      </c>
      <c r="J88" s="8">
        <f t="shared" si="16"/>
        <v>138.23064770932069</v>
      </c>
      <c r="K88" s="5">
        <v>53.152000000000001</v>
      </c>
      <c r="L88" s="5">
        <v>2.2709999999999999</v>
      </c>
      <c r="M88" s="5">
        <v>38.991999999999997</v>
      </c>
      <c r="N88" s="5">
        <v>32.996000000000002</v>
      </c>
      <c r="O88" s="18">
        <f t="shared" si="17"/>
        <v>26.432859399684045</v>
      </c>
      <c r="P88" s="18">
        <f t="shared" si="18"/>
        <v>13.447077409162718</v>
      </c>
      <c r="Q88" s="18">
        <f t="shared" si="19"/>
        <v>4.5647709320695107</v>
      </c>
      <c r="R88" s="18">
        <f t="shared" si="20"/>
        <v>4.3515007898894158</v>
      </c>
      <c r="S88" s="18">
        <f t="shared" si="21"/>
        <v>20.992101105845183</v>
      </c>
      <c r="T88" s="18">
        <f t="shared" si="22"/>
        <v>15.399684044233807</v>
      </c>
      <c r="U88" s="18">
        <f t="shared" si="23"/>
        <v>0.89691943127962082</v>
      </c>
      <c r="V88" s="18">
        <f t="shared" si="24"/>
        <v>13.031595576619274</v>
      </c>
    </row>
    <row r="89" spans="1:22">
      <c r="A89" s="9">
        <v>90102</v>
      </c>
      <c r="B89" s="10">
        <v>338895</v>
      </c>
      <c r="C89" s="15">
        <v>1.5469999999999999</v>
      </c>
      <c r="D89" s="5">
        <f t="shared" si="25"/>
        <v>2.5469999999999997</v>
      </c>
      <c r="E89" s="5">
        <v>27.44</v>
      </c>
      <c r="F89" s="5">
        <v>2.2719999999999998</v>
      </c>
      <c r="G89" s="5">
        <v>11.36</v>
      </c>
      <c r="H89" s="5">
        <v>1.569</v>
      </c>
      <c r="I89" s="7">
        <f>PRODUCT(1/D89,140)</f>
        <v>54.966627404789953</v>
      </c>
      <c r="J89" s="8">
        <f t="shared" si="16"/>
        <v>137.4165685119749</v>
      </c>
      <c r="K89" s="5">
        <v>11.968</v>
      </c>
      <c r="L89" s="5">
        <v>1.2470000000000001</v>
      </c>
      <c r="M89" s="5">
        <v>7.6959999999999997</v>
      </c>
      <c r="N89" s="5">
        <v>0.84799999999999998</v>
      </c>
      <c r="O89" s="18">
        <f t="shared" si="17"/>
        <v>10.773458971338831</v>
      </c>
      <c r="P89" s="18">
        <f t="shared" si="18"/>
        <v>4.4601491951315273</v>
      </c>
      <c r="Q89" s="18">
        <f t="shared" si="19"/>
        <v>0.8920298390263055</v>
      </c>
      <c r="R89" s="18">
        <f t="shared" si="20"/>
        <v>0.61601884570082455</v>
      </c>
      <c r="S89" s="18">
        <f t="shared" si="21"/>
        <v>4.6988614055751867</v>
      </c>
      <c r="T89" s="18">
        <f t="shared" si="22"/>
        <v>3.0215940321947392</v>
      </c>
      <c r="U89" s="18">
        <f t="shared" si="23"/>
        <v>0.48959560266980773</v>
      </c>
      <c r="V89" s="18">
        <f t="shared" si="24"/>
        <v>0.33294071456615631</v>
      </c>
    </row>
    <row r="90" spans="1:22">
      <c r="A90" s="4" t="s">
        <v>76</v>
      </c>
      <c r="B90" s="10">
        <v>722604</v>
      </c>
      <c r="C90" s="15">
        <v>1.5489999999999999</v>
      </c>
      <c r="D90" s="5">
        <f t="shared" si="25"/>
        <v>2.5489999999999999</v>
      </c>
      <c r="E90" s="5">
        <v>126.672</v>
      </c>
      <c r="F90" s="5">
        <v>1.23</v>
      </c>
      <c r="G90" s="5">
        <v>74.816000000000003</v>
      </c>
      <c r="H90" s="5">
        <v>0.52300000000000002</v>
      </c>
      <c r="I90" s="7">
        <v>54.92</v>
      </c>
      <c r="J90" s="8">
        <f t="shared" si="16"/>
        <v>137.30874852883485</v>
      </c>
      <c r="K90" s="5">
        <v>121.104</v>
      </c>
      <c r="L90" s="5">
        <v>1.1259999999999999</v>
      </c>
      <c r="M90" s="5">
        <v>81.055999999999997</v>
      </c>
      <c r="N90" s="5">
        <v>7.9880000000000004</v>
      </c>
      <c r="O90" s="18">
        <f t="shared" si="17"/>
        <v>49.694782267555908</v>
      </c>
      <c r="P90" s="18">
        <f t="shared" si="18"/>
        <v>29.351118085523737</v>
      </c>
      <c r="Q90" s="18">
        <f t="shared" si="19"/>
        <v>0.48254217340133387</v>
      </c>
      <c r="R90" s="18">
        <f t="shared" si="20"/>
        <v>0.20517850137308752</v>
      </c>
      <c r="S90" s="18">
        <f t="shared" si="21"/>
        <v>47.510396233817183</v>
      </c>
      <c r="T90" s="18">
        <f t="shared" si="22"/>
        <v>31.799136916437821</v>
      </c>
      <c r="U90" s="18">
        <f t="shared" si="23"/>
        <v>0.44174185955276579</v>
      </c>
      <c r="V90" s="18">
        <f t="shared" si="24"/>
        <v>3.1337779521380935</v>
      </c>
    </row>
    <row r="91" spans="1:22">
      <c r="A91" s="9" t="s">
        <v>77</v>
      </c>
      <c r="B91" s="10">
        <v>430151</v>
      </c>
      <c r="C91" s="15">
        <v>1.5669999999999999</v>
      </c>
      <c r="D91" s="5">
        <f t="shared" si="25"/>
        <v>2.5670000000000002</v>
      </c>
      <c r="E91" s="5">
        <v>211.31200000000001</v>
      </c>
      <c r="F91" s="5">
        <v>11.744</v>
      </c>
      <c r="G91" s="5">
        <v>72.975999999999999</v>
      </c>
      <c r="H91" s="5">
        <v>1.2270000000000001</v>
      </c>
      <c r="I91" s="7">
        <f t="shared" ref="I91:I97" si="26">PRODUCT(1/D91,140)</f>
        <v>54.538371640046741</v>
      </c>
      <c r="J91" s="8">
        <f t="shared" si="16"/>
        <v>136.34592910011685</v>
      </c>
      <c r="K91" s="5">
        <v>168.11199999999999</v>
      </c>
      <c r="L91" s="5">
        <v>2.5470000000000002</v>
      </c>
      <c r="M91" s="5">
        <v>63.872</v>
      </c>
      <c r="N91" s="5">
        <v>1.1879999999999999</v>
      </c>
      <c r="O91" s="18">
        <f t="shared" si="17"/>
        <v>82.318659914296845</v>
      </c>
      <c r="P91" s="18">
        <f t="shared" si="18"/>
        <v>28.428515777171793</v>
      </c>
      <c r="Q91" s="18">
        <f t="shared" si="19"/>
        <v>4.5749902610050635</v>
      </c>
      <c r="R91" s="18">
        <f t="shared" si="20"/>
        <v>0.47798987144526683</v>
      </c>
      <c r="S91" s="18">
        <f t="shared" si="21"/>
        <v>65.489676665368123</v>
      </c>
      <c r="T91" s="18">
        <f t="shared" si="22"/>
        <v>24.881963381379038</v>
      </c>
      <c r="U91" s="18">
        <f t="shared" si="23"/>
        <v>0.99220880405142187</v>
      </c>
      <c r="V91" s="18">
        <f t="shared" si="24"/>
        <v>0.46279703934553945</v>
      </c>
    </row>
    <row r="92" spans="1:22">
      <c r="A92" s="9" t="s">
        <v>78</v>
      </c>
      <c r="B92" s="10">
        <v>349510</v>
      </c>
      <c r="C92" s="15">
        <v>1.6080000000000001</v>
      </c>
      <c r="D92" s="5">
        <f t="shared" si="25"/>
        <v>2.6080000000000001</v>
      </c>
      <c r="E92" s="5">
        <v>56.192</v>
      </c>
      <c r="F92" s="5">
        <v>4.0999999999999996</v>
      </c>
      <c r="G92" s="5">
        <v>31.84</v>
      </c>
      <c r="H92" s="5">
        <v>2.843</v>
      </c>
      <c r="I92" s="7">
        <f t="shared" si="26"/>
        <v>53.680981595092028</v>
      </c>
      <c r="J92" s="8">
        <f t="shared" si="16"/>
        <v>134.20245398773005</v>
      </c>
      <c r="K92" s="5">
        <v>53.328000000000003</v>
      </c>
      <c r="L92" s="5">
        <v>3.9950000000000001</v>
      </c>
      <c r="M92" s="5">
        <v>32.816000000000003</v>
      </c>
      <c r="N92" s="5">
        <v>4.2640000000000002</v>
      </c>
      <c r="O92" s="18">
        <f t="shared" si="17"/>
        <v>21.54601226993865</v>
      </c>
      <c r="P92" s="18">
        <f t="shared" si="18"/>
        <v>12.208588957055214</v>
      </c>
      <c r="Q92" s="18">
        <f t="shared" si="19"/>
        <v>1.5720858895705521</v>
      </c>
      <c r="R92" s="18">
        <f t="shared" si="20"/>
        <v>1.0901073619631902</v>
      </c>
      <c r="S92" s="18">
        <f t="shared" si="21"/>
        <v>20.447852760736197</v>
      </c>
      <c r="T92" s="18">
        <f t="shared" si="22"/>
        <v>12.582822085889571</v>
      </c>
      <c r="U92" s="18">
        <f t="shared" si="23"/>
        <v>1.5318251533742333</v>
      </c>
      <c r="V92" s="18">
        <f t="shared" si="24"/>
        <v>1.6349693251533743</v>
      </c>
    </row>
    <row r="93" spans="1:22">
      <c r="A93" s="9" t="s">
        <v>79</v>
      </c>
      <c r="B93" s="10">
        <v>452685</v>
      </c>
      <c r="C93" s="15">
        <v>1.613</v>
      </c>
      <c r="D93" s="5">
        <f t="shared" si="25"/>
        <v>2.613</v>
      </c>
      <c r="E93" s="5">
        <v>9.8239999999999998</v>
      </c>
      <c r="F93" s="5">
        <v>3.0910000000000002</v>
      </c>
      <c r="G93" s="5">
        <v>2.9119999999999999</v>
      </c>
      <c r="H93" s="5">
        <v>0.252</v>
      </c>
      <c r="I93" s="7">
        <f t="shared" si="26"/>
        <v>53.578262533486416</v>
      </c>
      <c r="J93" s="8">
        <f t="shared" si="16"/>
        <v>133.94565633371604</v>
      </c>
      <c r="K93" s="5">
        <v>7.2320000000000002</v>
      </c>
      <c r="L93" s="5">
        <v>1.339</v>
      </c>
      <c r="M93" s="5">
        <v>2.032</v>
      </c>
      <c r="N93" s="5">
        <v>0.34899999999999998</v>
      </c>
      <c r="O93" s="18">
        <f t="shared" si="17"/>
        <v>3.7596632223497894</v>
      </c>
      <c r="P93" s="18">
        <f t="shared" si="18"/>
        <v>1.1144278606965174</v>
      </c>
      <c r="Q93" s="18">
        <f t="shared" si="19"/>
        <v>1.1829314963643323</v>
      </c>
      <c r="R93" s="18">
        <f t="shared" si="20"/>
        <v>9.6440872560275545E-2</v>
      </c>
      <c r="S93" s="18">
        <f t="shared" si="21"/>
        <v>2.7676999617298126</v>
      </c>
      <c r="T93" s="18">
        <f t="shared" si="22"/>
        <v>0.77765021048603145</v>
      </c>
      <c r="U93" s="18">
        <f t="shared" si="23"/>
        <v>0.51243781094527363</v>
      </c>
      <c r="V93" s="18">
        <f t="shared" si="24"/>
        <v>0.13356295445847685</v>
      </c>
    </row>
    <row r="94" spans="1:22">
      <c r="A94" s="9">
        <v>80605</v>
      </c>
      <c r="B94" s="10">
        <v>313299</v>
      </c>
      <c r="C94" s="15">
        <v>1.6397999999999999</v>
      </c>
      <c r="D94" s="5">
        <f t="shared" si="25"/>
        <v>2.6398000000000001</v>
      </c>
      <c r="E94" s="5">
        <v>19.184000000000001</v>
      </c>
      <c r="F94" s="5">
        <v>0.92400000000000004</v>
      </c>
      <c r="G94" s="5">
        <v>7.12</v>
      </c>
      <c r="H94" s="5">
        <v>0.113</v>
      </c>
      <c r="I94" s="7">
        <f t="shared" si="26"/>
        <v>53.034320781877412</v>
      </c>
      <c r="J94" s="8">
        <f t="shared" si="16"/>
        <v>132.58580195469352</v>
      </c>
      <c r="K94" s="5">
        <v>16.399999999999999</v>
      </c>
      <c r="L94" s="5">
        <v>0.97199999999999998</v>
      </c>
      <c r="M94" s="5">
        <v>6.7039999999999997</v>
      </c>
      <c r="N94" s="5">
        <v>0.14699999999999999</v>
      </c>
      <c r="O94" s="18">
        <f t="shared" si="17"/>
        <v>7.2672172134252593</v>
      </c>
      <c r="P94" s="18">
        <f t="shared" si="18"/>
        <v>2.6971740283354797</v>
      </c>
      <c r="Q94" s="18">
        <f t="shared" si="19"/>
        <v>0.35002651716039096</v>
      </c>
      <c r="R94" s="18">
        <f t="shared" si="20"/>
        <v>4.2806273202515344E-2</v>
      </c>
      <c r="S94" s="18">
        <f t="shared" si="21"/>
        <v>6.2125918630199246</v>
      </c>
      <c r="T94" s="18">
        <f t="shared" si="22"/>
        <v>2.5395863322979011</v>
      </c>
      <c r="U94" s="18">
        <f t="shared" si="23"/>
        <v>0.36820971285703458</v>
      </c>
      <c r="V94" s="18">
        <f t="shared" si="24"/>
        <v>5.5686036820971278E-2</v>
      </c>
    </row>
    <row r="95" spans="1:22">
      <c r="A95" s="9">
        <v>80928</v>
      </c>
      <c r="B95" s="10">
        <v>326115</v>
      </c>
      <c r="C95" s="15">
        <v>1.6919999999999999</v>
      </c>
      <c r="D95" s="5">
        <f t="shared" si="25"/>
        <v>2.6920000000000002</v>
      </c>
      <c r="E95" s="5">
        <v>251.15199999999999</v>
      </c>
      <c r="F95" s="5">
        <v>61.418999999999997</v>
      </c>
      <c r="G95" s="5">
        <v>47.887999999999998</v>
      </c>
      <c r="H95" s="5">
        <v>67.67</v>
      </c>
      <c r="I95" s="7">
        <f t="shared" si="26"/>
        <v>52.005943536404153</v>
      </c>
      <c r="J95" s="8">
        <f t="shared" si="16"/>
        <v>130.01485884101038</v>
      </c>
      <c r="K95" s="5">
        <v>22.256</v>
      </c>
      <c r="L95" s="5">
        <v>3.7589999999999999</v>
      </c>
      <c r="M95" s="5">
        <v>10.384</v>
      </c>
      <c r="N95" s="5">
        <v>1.159</v>
      </c>
      <c r="O95" s="18">
        <f t="shared" si="17"/>
        <v>93.295690936106965</v>
      </c>
      <c r="P95" s="18">
        <f t="shared" si="18"/>
        <v>17.7890044576523</v>
      </c>
      <c r="Q95" s="18">
        <f t="shared" si="19"/>
        <v>22.815378900445761</v>
      </c>
      <c r="R95" s="18">
        <f t="shared" si="20"/>
        <v>25.137444279346209</v>
      </c>
      <c r="S95" s="18">
        <f t="shared" si="21"/>
        <v>8.2674591381872204</v>
      </c>
      <c r="T95" s="18">
        <f t="shared" si="22"/>
        <v>3.8573551263001482</v>
      </c>
      <c r="U95" s="18">
        <f t="shared" si="23"/>
        <v>1.3963595839524514</v>
      </c>
      <c r="V95" s="18">
        <f t="shared" si="24"/>
        <v>0.43053491827637441</v>
      </c>
    </row>
    <row r="96" spans="1:22">
      <c r="A96" s="9">
        <v>91020</v>
      </c>
      <c r="B96" s="10">
        <v>373458</v>
      </c>
      <c r="C96" s="15">
        <v>1.71</v>
      </c>
      <c r="D96" s="5">
        <f t="shared" si="25"/>
        <v>2.71</v>
      </c>
      <c r="E96" s="5">
        <v>35.840000000000003</v>
      </c>
      <c r="F96" s="5">
        <v>3.3942999999999999</v>
      </c>
      <c r="G96" s="5">
        <v>8.6720000000000006</v>
      </c>
      <c r="H96" s="5">
        <v>1.006</v>
      </c>
      <c r="I96" s="7">
        <f t="shared" si="26"/>
        <v>51.660516605166052</v>
      </c>
      <c r="J96" s="8">
        <f t="shared" si="16"/>
        <v>129.15129151291512</v>
      </c>
      <c r="K96" s="5">
        <v>29.584</v>
      </c>
      <c r="L96" s="5">
        <v>7.9219999999999997</v>
      </c>
      <c r="M96" s="5">
        <v>7.1040000000000001</v>
      </c>
      <c r="N96" s="5">
        <v>1.129</v>
      </c>
      <c r="O96" s="18">
        <f t="shared" si="17"/>
        <v>13.225092250922511</v>
      </c>
      <c r="P96" s="18">
        <f t="shared" si="18"/>
        <v>3.2</v>
      </c>
      <c r="Q96" s="18">
        <f t="shared" si="19"/>
        <v>1.2525092250922509</v>
      </c>
      <c r="R96" s="18">
        <f t="shared" si="20"/>
        <v>0.37121771217712179</v>
      </c>
      <c r="S96" s="18">
        <f t="shared" si="21"/>
        <v>10.91660516605166</v>
      </c>
      <c r="T96" s="18">
        <f t="shared" si="22"/>
        <v>2.6214022140221402</v>
      </c>
      <c r="U96" s="18">
        <f t="shared" si="23"/>
        <v>2.9232472324723244</v>
      </c>
      <c r="V96" s="18">
        <f t="shared" si="24"/>
        <v>0.41660516605166054</v>
      </c>
    </row>
    <row r="97" spans="1:22">
      <c r="A97" s="4" t="s">
        <v>80</v>
      </c>
      <c r="B97" s="10">
        <v>682269</v>
      </c>
      <c r="C97" s="15">
        <v>1.72</v>
      </c>
      <c r="D97" s="5">
        <f t="shared" si="25"/>
        <v>2.7199999999999998</v>
      </c>
      <c r="E97" s="5">
        <v>12.768000000000001</v>
      </c>
      <c r="F97" s="5">
        <v>346.68</v>
      </c>
      <c r="G97" s="5">
        <v>1.968</v>
      </c>
      <c r="H97" s="5">
        <v>14.010999999999999</v>
      </c>
      <c r="I97" s="7">
        <f t="shared" si="26"/>
        <v>51.470588235294123</v>
      </c>
      <c r="J97" s="8">
        <f t="shared" si="16"/>
        <v>128.6764705882353</v>
      </c>
      <c r="K97" s="5">
        <v>355.13600000000002</v>
      </c>
      <c r="L97" s="5">
        <v>38.018000000000001</v>
      </c>
      <c r="M97" s="5">
        <v>264.62400000000002</v>
      </c>
      <c r="N97" s="5">
        <v>43.994999999999997</v>
      </c>
      <c r="O97" s="18">
        <f t="shared" si="17"/>
        <v>4.6941176470588237</v>
      </c>
      <c r="P97" s="18">
        <f t="shared" si="18"/>
        <v>0.72352941176470598</v>
      </c>
      <c r="Q97" s="18">
        <f t="shared" si="19"/>
        <v>127.45588235294119</v>
      </c>
      <c r="R97" s="18">
        <f t="shared" si="20"/>
        <v>5.1511029411764708</v>
      </c>
      <c r="S97" s="18">
        <f t="shared" si="21"/>
        <v>130.56470588235297</v>
      </c>
      <c r="T97" s="18">
        <f t="shared" si="22"/>
        <v>97.288235294117669</v>
      </c>
      <c r="U97" s="18">
        <f t="shared" si="23"/>
        <v>13.977205882352942</v>
      </c>
      <c r="V97" s="18">
        <f t="shared" si="24"/>
        <v>16.174632352941178</v>
      </c>
    </row>
    <row r="98" spans="1:22">
      <c r="A98" s="5" t="s">
        <v>81</v>
      </c>
      <c r="B98" s="10">
        <v>883832</v>
      </c>
      <c r="C98" s="15">
        <v>1.722</v>
      </c>
      <c r="D98" s="12">
        <f t="shared" si="25"/>
        <v>2.722</v>
      </c>
      <c r="E98" s="5">
        <v>372.32</v>
      </c>
      <c r="F98" s="5">
        <v>13.76</v>
      </c>
      <c r="G98" s="5">
        <v>55.136000000000003</v>
      </c>
      <c r="H98" s="5">
        <v>1.552</v>
      </c>
      <c r="I98" s="7">
        <v>51.432000000000002</v>
      </c>
      <c r="J98" s="8">
        <f t="shared" si="16"/>
        <v>128.58192505510655</v>
      </c>
      <c r="K98" s="5">
        <v>193.31200000000001</v>
      </c>
      <c r="L98" s="5">
        <v>13.36</v>
      </c>
      <c r="M98" s="5">
        <v>17.648</v>
      </c>
      <c r="N98" s="5">
        <v>0.42599999999999999</v>
      </c>
      <c r="O98" s="18">
        <f t="shared" si="17"/>
        <v>136.78177810433505</v>
      </c>
      <c r="P98" s="18">
        <f t="shared" si="18"/>
        <v>20.255694342395298</v>
      </c>
      <c r="Q98" s="18">
        <f t="shared" si="19"/>
        <v>5.0551065393093317</v>
      </c>
      <c r="R98" s="18">
        <f t="shared" si="20"/>
        <v>0.57016899338721527</v>
      </c>
      <c r="S98" s="18">
        <f t="shared" si="21"/>
        <v>71.018368846436445</v>
      </c>
      <c r="T98" s="18">
        <f t="shared" si="22"/>
        <v>6.4834680382072003</v>
      </c>
      <c r="U98" s="18">
        <f t="shared" si="23"/>
        <v>4.9081557678177807</v>
      </c>
      <c r="V98" s="18">
        <f t="shared" si="24"/>
        <v>0.15650257163850109</v>
      </c>
    </row>
    <row r="99" spans="1:22">
      <c r="A99" s="9" t="s">
        <v>82</v>
      </c>
      <c r="B99" s="10">
        <v>433509</v>
      </c>
      <c r="C99" s="15">
        <v>1.7270000000000001</v>
      </c>
      <c r="D99" s="5">
        <f t="shared" si="25"/>
        <v>2.7270000000000003</v>
      </c>
      <c r="E99" s="5">
        <v>114.304</v>
      </c>
      <c r="F99" s="5">
        <v>1.643</v>
      </c>
      <c r="G99" s="5">
        <v>54.576000000000001</v>
      </c>
      <c r="H99" s="5">
        <v>8.6980000000000004</v>
      </c>
      <c r="I99" s="7">
        <f t="shared" ref="I99:I106" si="27">PRODUCT(1/D99,140)</f>
        <v>51.338467180051332</v>
      </c>
      <c r="J99" s="8">
        <f t="shared" si="16"/>
        <v>128.34616795012835</v>
      </c>
      <c r="K99" s="5">
        <v>103.184</v>
      </c>
      <c r="L99" s="5">
        <v>2.2309999999999999</v>
      </c>
      <c r="M99" s="5">
        <v>11.936</v>
      </c>
      <c r="N99" s="5">
        <v>1.8979999999999999</v>
      </c>
      <c r="O99" s="18">
        <f t="shared" si="17"/>
        <v>41.915658232489911</v>
      </c>
      <c r="P99" s="18">
        <f t="shared" si="18"/>
        <v>20.013201320132012</v>
      </c>
      <c r="Q99" s="18">
        <f t="shared" si="19"/>
        <v>0.60249358269160247</v>
      </c>
      <c r="R99" s="18">
        <f t="shared" si="20"/>
        <v>3.1895856252291894</v>
      </c>
      <c r="S99" s="18">
        <f t="shared" si="21"/>
        <v>37.837917125045834</v>
      </c>
      <c r="T99" s="18">
        <f t="shared" si="22"/>
        <v>4.3769710304363763</v>
      </c>
      <c r="U99" s="18">
        <f t="shared" si="23"/>
        <v>0.818115144847818</v>
      </c>
      <c r="V99" s="18">
        <f t="shared" si="24"/>
        <v>0.69600293362669585</v>
      </c>
    </row>
    <row r="100" spans="1:22">
      <c r="A100" s="9" t="s">
        <v>83</v>
      </c>
      <c r="B100" s="10">
        <v>512035</v>
      </c>
      <c r="C100" s="15">
        <v>1.728</v>
      </c>
      <c r="D100" s="5">
        <f t="shared" si="25"/>
        <v>2.7279999999999998</v>
      </c>
      <c r="E100" s="5">
        <v>76.144000000000005</v>
      </c>
      <c r="F100" s="5">
        <v>12.945</v>
      </c>
      <c r="G100" s="5">
        <v>18.32</v>
      </c>
      <c r="H100" s="5">
        <v>0.72299999999999998</v>
      </c>
      <c r="I100" s="7">
        <f t="shared" si="27"/>
        <v>51.319648093841643</v>
      </c>
      <c r="J100" s="8">
        <f t="shared" si="16"/>
        <v>128.29912023460412</v>
      </c>
      <c r="K100" s="5">
        <v>252.816</v>
      </c>
      <c r="L100" s="5">
        <v>41.750999999999998</v>
      </c>
      <c r="M100" s="5">
        <v>24.751999999999999</v>
      </c>
      <c r="N100" s="5">
        <v>1.8740000000000001</v>
      </c>
      <c r="O100" s="18">
        <f t="shared" si="17"/>
        <v>27.912023460410559</v>
      </c>
      <c r="P100" s="18">
        <f t="shared" si="18"/>
        <v>6.7155425219941352</v>
      </c>
      <c r="Q100" s="18">
        <f t="shared" si="19"/>
        <v>4.7452346041055717</v>
      </c>
      <c r="R100" s="18">
        <f t="shared" si="20"/>
        <v>0.26502932551319647</v>
      </c>
      <c r="S100" s="18">
        <f t="shared" si="21"/>
        <v>92.674486803519059</v>
      </c>
      <c r="T100" s="18">
        <f t="shared" si="22"/>
        <v>9.0733137829912014</v>
      </c>
      <c r="U100" s="18">
        <f t="shared" si="23"/>
        <v>15.304618768328446</v>
      </c>
      <c r="V100" s="18">
        <f t="shared" si="24"/>
        <v>0.68695014662756604</v>
      </c>
    </row>
    <row r="101" spans="1:22">
      <c r="A101" s="9">
        <v>90113</v>
      </c>
      <c r="B101" s="10">
        <v>339852</v>
      </c>
      <c r="C101" s="15">
        <v>1.7493000000000001</v>
      </c>
      <c r="D101" s="5">
        <f t="shared" si="25"/>
        <v>2.7492999999999999</v>
      </c>
      <c r="E101" s="5">
        <v>9.0399999999999991</v>
      </c>
      <c r="F101" s="5">
        <v>0.91500000000000004</v>
      </c>
      <c r="G101" s="5">
        <v>5.8719999999999999</v>
      </c>
      <c r="H101" s="5">
        <v>0.622</v>
      </c>
      <c r="I101" s="7">
        <f t="shared" si="27"/>
        <v>50.922052886189213</v>
      </c>
      <c r="J101" s="8">
        <f t="shared" si="16"/>
        <v>127.30513221547304</v>
      </c>
      <c r="K101" s="5">
        <v>8.2080000000000002</v>
      </c>
      <c r="L101" s="5">
        <v>0.45200000000000001</v>
      </c>
      <c r="M101" s="5">
        <v>2.496</v>
      </c>
      <c r="N101" s="5">
        <v>2.774</v>
      </c>
      <c r="O101" s="18">
        <f t="shared" si="17"/>
        <v>3.2881097006510749</v>
      </c>
      <c r="P101" s="18">
        <f t="shared" si="18"/>
        <v>2.1358163896264504</v>
      </c>
      <c r="Q101" s="18">
        <f t="shared" si="19"/>
        <v>0.33281198850616522</v>
      </c>
      <c r="R101" s="18">
        <f t="shared" si="20"/>
        <v>0.22623940639435494</v>
      </c>
      <c r="S101" s="18">
        <f t="shared" si="21"/>
        <v>2.9854872149274363</v>
      </c>
      <c r="T101" s="18">
        <f t="shared" si="22"/>
        <v>0.90786745717091633</v>
      </c>
      <c r="U101" s="18">
        <f t="shared" si="23"/>
        <v>0.16440548503255376</v>
      </c>
      <c r="V101" s="18">
        <f t="shared" si="24"/>
        <v>1.0089841050449206</v>
      </c>
    </row>
    <row r="102" spans="1:22">
      <c r="A102" s="9" t="s">
        <v>84</v>
      </c>
      <c r="B102" s="5">
        <v>634795</v>
      </c>
      <c r="C102" s="15">
        <v>1.758</v>
      </c>
      <c r="D102" s="5">
        <f t="shared" si="25"/>
        <v>2.758</v>
      </c>
      <c r="E102" s="5">
        <v>14.79</v>
      </c>
      <c r="F102" s="5">
        <v>2.681</v>
      </c>
      <c r="G102" s="5">
        <v>5.3440000000000003</v>
      </c>
      <c r="H102" s="5">
        <v>0.151</v>
      </c>
      <c r="I102" s="7">
        <f t="shared" si="27"/>
        <v>50.761421319796952</v>
      </c>
      <c r="J102" s="8">
        <f t="shared" si="16"/>
        <v>126.90355329949239</v>
      </c>
      <c r="K102" s="5">
        <v>10.8</v>
      </c>
      <c r="L102" s="5">
        <v>0.34899999999999998</v>
      </c>
      <c r="M102" s="5">
        <v>4.3360000000000003</v>
      </c>
      <c r="N102" s="5">
        <v>0.187</v>
      </c>
      <c r="O102" s="18">
        <f t="shared" si="17"/>
        <v>5.362581580855692</v>
      </c>
      <c r="P102" s="18">
        <f t="shared" si="18"/>
        <v>1.937635968092821</v>
      </c>
      <c r="Q102" s="18">
        <f t="shared" si="19"/>
        <v>0.97208121827411165</v>
      </c>
      <c r="R102" s="18">
        <f t="shared" si="20"/>
        <v>5.4749818709209572E-2</v>
      </c>
      <c r="S102" s="18">
        <f t="shared" si="21"/>
        <v>3.9158810732414797</v>
      </c>
      <c r="T102" s="18">
        <f t="shared" si="22"/>
        <v>1.572153734590283</v>
      </c>
      <c r="U102" s="18">
        <f t="shared" si="23"/>
        <v>0.12654097171863668</v>
      </c>
      <c r="V102" s="18">
        <f t="shared" si="24"/>
        <v>6.7802755620014504E-2</v>
      </c>
    </row>
    <row r="103" spans="1:22">
      <c r="A103" s="9" t="s">
        <v>85</v>
      </c>
      <c r="B103" s="10">
        <v>451901</v>
      </c>
      <c r="C103" s="15">
        <v>1.77</v>
      </c>
      <c r="D103" s="5">
        <f t="shared" si="25"/>
        <v>2.77</v>
      </c>
      <c r="E103" s="5">
        <v>27.552</v>
      </c>
      <c r="F103" s="5">
        <v>1.395</v>
      </c>
      <c r="G103" s="5">
        <v>11.343999999999999</v>
      </c>
      <c r="H103" s="5">
        <v>0.26200000000000001</v>
      </c>
      <c r="I103" s="7">
        <f t="shared" si="27"/>
        <v>50.541516245487365</v>
      </c>
      <c r="J103" s="8">
        <f t="shared" si="16"/>
        <v>126.35379061371842</v>
      </c>
      <c r="K103" s="5">
        <v>23.792000000000002</v>
      </c>
      <c r="L103" s="5">
        <v>0.90600000000000003</v>
      </c>
      <c r="M103" s="5">
        <v>9.9039999999999999</v>
      </c>
      <c r="N103" s="5">
        <v>0.24</v>
      </c>
      <c r="O103" s="18">
        <f t="shared" si="17"/>
        <v>9.9465703971119144</v>
      </c>
      <c r="P103" s="18">
        <f t="shared" si="18"/>
        <v>4.0953068592057766</v>
      </c>
      <c r="Q103" s="18">
        <f t="shared" si="19"/>
        <v>0.50361010830324915</v>
      </c>
      <c r="R103" s="18">
        <f t="shared" si="20"/>
        <v>9.4584837545126366E-2</v>
      </c>
      <c r="S103" s="18">
        <f t="shared" si="21"/>
        <v>8.589169675090254</v>
      </c>
      <c r="T103" s="18">
        <f t="shared" si="22"/>
        <v>3.5754512635379063</v>
      </c>
      <c r="U103" s="18">
        <f t="shared" si="23"/>
        <v>0.32707581227436827</v>
      </c>
      <c r="V103" s="18">
        <f t="shared" si="24"/>
        <v>8.6642599277978335E-2</v>
      </c>
    </row>
    <row r="104" spans="1:22">
      <c r="A104" s="9" t="s">
        <v>86</v>
      </c>
      <c r="B104" s="10">
        <v>536831</v>
      </c>
      <c r="C104" s="15">
        <v>1.7729999999999999</v>
      </c>
      <c r="D104" s="5">
        <f t="shared" si="25"/>
        <v>2.7729999999999997</v>
      </c>
      <c r="E104" s="5">
        <v>68.432000000000002</v>
      </c>
      <c r="F104" s="5">
        <v>9.6560000000000006</v>
      </c>
      <c r="G104" s="5">
        <v>32.192</v>
      </c>
      <c r="H104" s="5">
        <v>7.0140000000000002</v>
      </c>
      <c r="I104" s="7">
        <f t="shared" si="27"/>
        <v>50.486837360259649</v>
      </c>
      <c r="J104" s="8">
        <f t="shared" si="16"/>
        <v>126.21709340064913</v>
      </c>
      <c r="K104" s="5">
        <v>61.183999999999997</v>
      </c>
      <c r="L104" s="5">
        <v>9.3550000000000004</v>
      </c>
      <c r="M104" s="5">
        <v>17.423999999999999</v>
      </c>
      <c r="N104" s="5">
        <v>14.39</v>
      </c>
      <c r="O104" s="18">
        <f t="shared" si="17"/>
        <v>24.677966101694917</v>
      </c>
      <c r="P104" s="18">
        <f t="shared" si="18"/>
        <v>11.609087630724847</v>
      </c>
      <c r="Q104" s="18">
        <f t="shared" si="19"/>
        <v>3.4821492967904804</v>
      </c>
      <c r="R104" s="18">
        <f t="shared" si="20"/>
        <v>2.5293905517490085</v>
      </c>
      <c r="S104" s="18">
        <f t="shared" si="21"/>
        <v>22.064190407500902</v>
      </c>
      <c r="T104" s="18">
        <f t="shared" si="22"/>
        <v>6.2834475297511725</v>
      </c>
      <c r="U104" s="18">
        <f t="shared" si="23"/>
        <v>3.373602596465922</v>
      </c>
      <c r="V104" s="18">
        <f t="shared" si="24"/>
        <v>5.1893256401009742</v>
      </c>
    </row>
    <row r="105" spans="1:22">
      <c r="A105" s="9" t="s">
        <v>87</v>
      </c>
      <c r="B105" s="10">
        <v>518626</v>
      </c>
      <c r="C105" s="15">
        <v>1.798</v>
      </c>
      <c r="D105" s="5">
        <f t="shared" si="25"/>
        <v>2.798</v>
      </c>
      <c r="E105" s="5">
        <v>72.736000000000004</v>
      </c>
      <c r="F105" s="5">
        <v>8.7680000000000007</v>
      </c>
      <c r="G105" s="5">
        <v>5.4240000000000004</v>
      </c>
      <c r="H105" s="5">
        <v>0.52200000000000002</v>
      </c>
      <c r="I105" s="7">
        <f t="shared" si="27"/>
        <v>50.035739814152969</v>
      </c>
      <c r="J105" s="8">
        <f t="shared" si="16"/>
        <v>125.08934953538241</v>
      </c>
      <c r="K105" s="5">
        <v>12.352</v>
      </c>
      <c r="L105" s="5">
        <v>3.4169999999999998</v>
      </c>
      <c r="M105" s="5">
        <v>3.7280000000000002</v>
      </c>
      <c r="N105" s="5">
        <v>0.50800000000000001</v>
      </c>
      <c r="O105" s="18">
        <f t="shared" si="17"/>
        <v>25.995711222301644</v>
      </c>
      <c r="P105" s="18">
        <f t="shared" si="18"/>
        <v>1.9385275196568978</v>
      </c>
      <c r="Q105" s="18">
        <f t="shared" si="19"/>
        <v>3.1336669049320944</v>
      </c>
      <c r="R105" s="18">
        <f t="shared" si="20"/>
        <v>0.18656182987848463</v>
      </c>
      <c r="S105" s="18">
        <f t="shared" si="21"/>
        <v>4.4145818441744105</v>
      </c>
      <c r="T105" s="18">
        <f t="shared" si="22"/>
        <v>1.3323802716225877</v>
      </c>
      <c r="U105" s="18">
        <f t="shared" si="23"/>
        <v>1.2212294496068619</v>
      </c>
      <c r="V105" s="18">
        <f t="shared" si="24"/>
        <v>0.18155825589706934</v>
      </c>
    </row>
    <row r="106" spans="1:22">
      <c r="A106" s="9" t="s">
        <v>88</v>
      </c>
      <c r="B106" s="10">
        <v>458521</v>
      </c>
      <c r="C106" s="15">
        <v>1.8580000000000001</v>
      </c>
      <c r="D106" s="5">
        <f t="shared" si="25"/>
        <v>2.8580000000000001</v>
      </c>
      <c r="E106" s="5">
        <v>390.512</v>
      </c>
      <c r="F106" s="5">
        <v>9.2710000000000008</v>
      </c>
      <c r="G106" s="5">
        <v>331.72800000000001</v>
      </c>
      <c r="H106" s="5">
        <v>7.3209999999999997</v>
      </c>
      <c r="I106" s="7">
        <f t="shared" si="27"/>
        <v>48.985304408677401</v>
      </c>
      <c r="J106" s="8">
        <f t="shared" si="16"/>
        <v>122.4632610216935</v>
      </c>
      <c r="K106" s="5">
        <v>527.44000000000005</v>
      </c>
      <c r="L106" s="5">
        <v>45.396000000000001</v>
      </c>
      <c r="M106" s="5">
        <v>218.14400000000001</v>
      </c>
      <c r="N106" s="5">
        <v>69.010000000000005</v>
      </c>
      <c r="O106" s="18">
        <f t="shared" si="17"/>
        <v>136.63820853743877</v>
      </c>
      <c r="P106" s="18">
        <f t="shared" si="18"/>
        <v>116.06997900629811</v>
      </c>
      <c r="Q106" s="18">
        <f t="shared" si="19"/>
        <v>3.2438768369489157</v>
      </c>
      <c r="R106" s="18">
        <f t="shared" si="20"/>
        <v>2.5615815255423371</v>
      </c>
      <c r="S106" s="18">
        <f t="shared" si="21"/>
        <v>184.5486354093772</v>
      </c>
      <c r="T106" s="18">
        <f t="shared" si="22"/>
        <v>76.327501749475161</v>
      </c>
      <c r="U106" s="18">
        <f t="shared" si="23"/>
        <v>15.883834849545137</v>
      </c>
      <c r="V106" s="18">
        <f t="shared" si="24"/>
        <v>24.146256123163052</v>
      </c>
    </row>
    <row r="107" spans="1:22">
      <c r="A107" s="5" t="s">
        <v>89</v>
      </c>
      <c r="B107" s="10">
        <v>945521</v>
      </c>
      <c r="C107" s="15">
        <v>1.86</v>
      </c>
      <c r="D107" s="12">
        <f t="shared" si="25"/>
        <v>2.8600000000000003</v>
      </c>
      <c r="E107" s="5">
        <v>78.400000000000006</v>
      </c>
      <c r="F107" s="5">
        <v>2.1669999999999998</v>
      </c>
      <c r="G107" s="5">
        <v>62.112000000000002</v>
      </c>
      <c r="H107" s="5">
        <v>0.627</v>
      </c>
      <c r="I107" s="7">
        <v>48.951000000000001</v>
      </c>
      <c r="J107" s="8">
        <f t="shared" si="16"/>
        <v>122.37762237762237</v>
      </c>
      <c r="K107" s="5">
        <v>13.167999999999999</v>
      </c>
      <c r="L107" s="5">
        <v>1.6459999999999999</v>
      </c>
      <c r="M107" s="5">
        <v>4.8639999999999999</v>
      </c>
      <c r="N107" s="5">
        <v>0.45200000000000001</v>
      </c>
      <c r="O107" s="18">
        <f t="shared" si="17"/>
        <v>27.412587412587413</v>
      </c>
      <c r="P107" s="18">
        <f t="shared" si="18"/>
        <v>21.717482517482516</v>
      </c>
      <c r="Q107" s="18">
        <f t="shared" si="19"/>
        <v>0.75769230769230755</v>
      </c>
      <c r="R107" s="18">
        <f t="shared" si="20"/>
        <v>0.21923076923076923</v>
      </c>
      <c r="S107" s="18">
        <f t="shared" si="21"/>
        <v>4.604195804195804</v>
      </c>
      <c r="T107" s="18">
        <f t="shared" si="22"/>
        <v>1.7006993006993005</v>
      </c>
      <c r="U107" s="18">
        <f t="shared" si="23"/>
        <v>0.5755244755244755</v>
      </c>
      <c r="V107" s="18">
        <f t="shared" si="24"/>
        <v>0.15804195804195803</v>
      </c>
    </row>
    <row r="108" spans="1:22">
      <c r="A108" s="4" t="s">
        <v>90</v>
      </c>
      <c r="B108" s="10">
        <v>780845</v>
      </c>
      <c r="C108" s="15">
        <v>1.87</v>
      </c>
      <c r="D108" s="5">
        <f t="shared" si="25"/>
        <v>2.87</v>
      </c>
      <c r="E108" s="5">
        <v>26.495999999999999</v>
      </c>
      <c r="F108" s="5">
        <v>2.718</v>
      </c>
      <c r="G108" s="5">
        <v>14.704000000000001</v>
      </c>
      <c r="H108" s="5">
        <v>2.8940000000000001</v>
      </c>
      <c r="I108" s="5">
        <v>48.78</v>
      </c>
      <c r="J108" s="8">
        <f t="shared" si="16"/>
        <v>121.95121951219511</v>
      </c>
      <c r="K108" s="5">
        <v>16.512</v>
      </c>
      <c r="L108" s="5">
        <v>2.5880000000000001</v>
      </c>
      <c r="M108" s="5">
        <v>8.08</v>
      </c>
      <c r="N108" s="5">
        <v>1.9239999999999999</v>
      </c>
      <c r="O108" s="18">
        <f t="shared" si="17"/>
        <v>9.2320557491289179</v>
      </c>
      <c r="P108" s="18">
        <f t="shared" si="18"/>
        <v>5.1233449477351911</v>
      </c>
      <c r="Q108" s="18">
        <f t="shared" si="19"/>
        <v>0.94703832752613226</v>
      </c>
      <c r="R108" s="18">
        <f t="shared" si="20"/>
        <v>1.0083623693379791</v>
      </c>
      <c r="S108" s="18">
        <f t="shared" si="21"/>
        <v>5.753310104529616</v>
      </c>
      <c r="T108" s="18">
        <f t="shared" si="22"/>
        <v>2.8153310104529616</v>
      </c>
      <c r="U108" s="18">
        <f t="shared" si="23"/>
        <v>0.90174216027874554</v>
      </c>
      <c r="V108" s="18">
        <f t="shared" si="24"/>
        <v>0.67038327526132391</v>
      </c>
    </row>
    <row r="109" spans="1:22">
      <c r="A109" s="9">
        <v>60908</v>
      </c>
      <c r="B109" s="10">
        <v>228581</v>
      </c>
      <c r="C109" s="15">
        <v>1.8835999999999999</v>
      </c>
      <c r="D109" s="5">
        <f t="shared" si="25"/>
        <v>2.8835999999999999</v>
      </c>
      <c r="E109" s="5">
        <v>18.928000000000001</v>
      </c>
      <c r="F109" s="5">
        <v>1.155</v>
      </c>
      <c r="G109" s="5">
        <v>7.3120000000000003</v>
      </c>
      <c r="H109" s="5">
        <v>0.64300000000000002</v>
      </c>
      <c r="I109" s="7">
        <f>PRODUCT(1/D109,140)</f>
        <v>48.550423082258291</v>
      </c>
      <c r="J109" s="8">
        <f t="shared" si="16"/>
        <v>121.37605770564572</v>
      </c>
      <c r="K109" s="5">
        <v>17.968</v>
      </c>
      <c r="L109" s="5">
        <v>1.056</v>
      </c>
      <c r="M109" s="5">
        <v>6.64</v>
      </c>
      <c r="N109" s="5">
        <v>0.68799999999999994</v>
      </c>
      <c r="O109" s="18">
        <f t="shared" si="17"/>
        <v>6.5640172007213211</v>
      </c>
      <c r="P109" s="18">
        <f t="shared" si="18"/>
        <v>2.5357192398390902</v>
      </c>
      <c r="Q109" s="18">
        <f t="shared" si="19"/>
        <v>0.40054099042863089</v>
      </c>
      <c r="R109" s="18">
        <f t="shared" si="20"/>
        <v>0.2229851574420863</v>
      </c>
      <c r="S109" s="18">
        <f t="shared" si="21"/>
        <v>6.2311000138715498</v>
      </c>
      <c r="T109" s="18">
        <f t="shared" si="22"/>
        <v>2.30267720904425</v>
      </c>
      <c r="U109" s="18">
        <f t="shared" si="23"/>
        <v>0.36620890553474827</v>
      </c>
      <c r="V109" s="18">
        <f t="shared" si="24"/>
        <v>0.23859065057566928</v>
      </c>
    </row>
    <row r="110" spans="1:22">
      <c r="A110" s="9">
        <v>50315</v>
      </c>
      <c r="B110" s="10">
        <v>111063</v>
      </c>
      <c r="C110" s="16">
        <v>1.9490000000000001</v>
      </c>
      <c r="D110" s="5">
        <f t="shared" si="25"/>
        <v>2.9489999999999998</v>
      </c>
      <c r="E110" s="5">
        <v>97.248000000000005</v>
      </c>
      <c r="F110" s="5">
        <v>14.637</v>
      </c>
      <c r="G110" s="5">
        <v>24.975999999999999</v>
      </c>
      <c r="H110" s="5">
        <v>1.4710000000000001</v>
      </c>
      <c r="I110" s="7">
        <f>PRODUCT(1/D110,140)</f>
        <v>47.473719905052562</v>
      </c>
      <c r="J110" s="8">
        <f t="shared" si="16"/>
        <v>118.6842997626314</v>
      </c>
      <c r="K110" s="5">
        <v>41.744</v>
      </c>
      <c r="L110" s="5">
        <v>10.808999999999999</v>
      </c>
      <c r="M110" s="5">
        <v>18</v>
      </c>
      <c r="N110" s="5">
        <v>3.0649999999999999</v>
      </c>
      <c r="O110" s="18">
        <f t="shared" si="17"/>
        <v>32.976602238046802</v>
      </c>
      <c r="P110" s="18">
        <f t="shared" si="18"/>
        <v>8.4693116310613767</v>
      </c>
      <c r="Q110" s="18">
        <f t="shared" si="19"/>
        <v>4.9633774160732456</v>
      </c>
      <c r="R110" s="18">
        <f t="shared" si="20"/>
        <v>0.49881315700237372</v>
      </c>
      <c r="S110" s="18">
        <f t="shared" si="21"/>
        <v>14.155306883689386</v>
      </c>
      <c r="T110" s="18">
        <f t="shared" si="22"/>
        <v>6.1037639877924725</v>
      </c>
      <c r="U110" s="18">
        <f t="shared" si="23"/>
        <v>3.6653102746693795</v>
      </c>
      <c r="V110" s="18">
        <f t="shared" si="24"/>
        <v>1.0393353679213293</v>
      </c>
    </row>
    <row r="111" spans="1:22">
      <c r="A111" s="9" t="s">
        <v>91</v>
      </c>
      <c r="B111" s="10">
        <v>306778</v>
      </c>
      <c r="C111" s="15">
        <v>1.95</v>
      </c>
      <c r="D111" s="5">
        <f t="shared" si="25"/>
        <v>2.95</v>
      </c>
      <c r="E111" s="5">
        <v>32.880000000000003</v>
      </c>
      <c r="F111" s="5">
        <v>9.9619999999999997</v>
      </c>
      <c r="G111" s="5">
        <v>7.7119999999999997</v>
      </c>
      <c r="H111" s="5">
        <v>0.49199999999999999</v>
      </c>
      <c r="I111" s="7">
        <f>PRODUCT(1/D111,140)</f>
        <v>47.457627118644069</v>
      </c>
      <c r="J111" s="8">
        <f t="shared" si="16"/>
        <v>118.64406779661016</v>
      </c>
      <c r="K111" s="5">
        <v>11.423999999999999</v>
      </c>
      <c r="L111" s="5">
        <v>0.98499999999999999</v>
      </c>
      <c r="M111" s="5">
        <v>6.7519999999999998</v>
      </c>
      <c r="N111" s="5">
        <v>0.374</v>
      </c>
      <c r="O111" s="18">
        <f t="shared" si="17"/>
        <v>11.145762711864407</v>
      </c>
      <c r="P111" s="18">
        <f t="shared" si="18"/>
        <v>2.6142372881355929</v>
      </c>
      <c r="Q111" s="18">
        <f t="shared" si="19"/>
        <v>3.3769491525423727</v>
      </c>
      <c r="R111" s="18">
        <f t="shared" si="20"/>
        <v>0.16677966101694913</v>
      </c>
      <c r="S111" s="18">
        <f t="shared" si="21"/>
        <v>3.8725423728813557</v>
      </c>
      <c r="T111" s="18">
        <f t="shared" si="22"/>
        <v>2.2888135593220338</v>
      </c>
      <c r="U111" s="18">
        <f t="shared" si="23"/>
        <v>0.33389830508474572</v>
      </c>
      <c r="V111" s="18">
        <f t="shared" si="24"/>
        <v>0.12677966101694915</v>
      </c>
    </row>
    <row r="112" spans="1:22">
      <c r="A112" s="11" t="s">
        <v>92</v>
      </c>
      <c r="B112" s="10">
        <v>1004168</v>
      </c>
      <c r="C112" s="15">
        <v>1.954</v>
      </c>
      <c r="D112" s="12">
        <f t="shared" si="25"/>
        <v>2.9539999999999997</v>
      </c>
      <c r="E112" s="5">
        <v>10.448</v>
      </c>
      <c r="F112" s="5">
        <v>2.883</v>
      </c>
      <c r="G112" s="5">
        <v>5.5519999999999996</v>
      </c>
      <c r="H112" s="5">
        <v>0.41699999999999998</v>
      </c>
      <c r="I112" s="5">
        <v>47.39</v>
      </c>
      <c r="J112" s="8">
        <f t="shared" si="16"/>
        <v>118.4834123222749</v>
      </c>
      <c r="K112" s="5">
        <v>8.56</v>
      </c>
      <c r="L112" s="5">
        <v>0.23</v>
      </c>
      <c r="M112" s="5">
        <v>5.1040000000000001</v>
      </c>
      <c r="N112" s="5">
        <v>0.48599999999999999</v>
      </c>
      <c r="O112" s="18">
        <f t="shared" si="17"/>
        <v>3.5368991198375093</v>
      </c>
      <c r="P112" s="18">
        <f t="shared" si="18"/>
        <v>1.8794854434664863</v>
      </c>
      <c r="Q112" s="18">
        <f t="shared" si="19"/>
        <v>0.97596479350033871</v>
      </c>
      <c r="R112" s="18">
        <f t="shared" si="20"/>
        <v>0.14116452268111038</v>
      </c>
      <c r="S112" s="18">
        <f t="shared" si="21"/>
        <v>2.8977657413676376</v>
      </c>
      <c r="T112" s="18">
        <f t="shared" si="22"/>
        <v>1.7278266756939746</v>
      </c>
      <c r="U112" s="18">
        <f t="shared" si="23"/>
        <v>7.7860528097494941E-2</v>
      </c>
      <c r="V112" s="18">
        <f t="shared" si="24"/>
        <v>0.16452268111035886</v>
      </c>
    </row>
    <row r="113" spans="1:22">
      <c r="A113" s="4" t="s">
        <v>93</v>
      </c>
      <c r="B113" s="10">
        <v>671231</v>
      </c>
      <c r="C113" s="15">
        <v>1.96</v>
      </c>
      <c r="D113" s="5">
        <f t="shared" si="25"/>
        <v>2.96</v>
      </c>
      <c r="E113" s="5">
        <v>10.848000000000001</v>
      </c>
      <c r="F113" s="5">
        <v>1.67</v>
      </c>
      <c r="G113" s="5">
        <v>4.88</v>
      </c>
      <c r="H113" s="5">
        <v>0.82299999999999995</v>
      </c>
      <c r="I113" s="7">
        <f>PRODUCT(1/D113,140)</f>
        <v>47.297297297297298</v>
      </c>
      <c r="J113" s="8">
        <f t="shared" si="16"/>
        <v>118.24324324324324</v>
      </c>
      <c r="K113" s="5">
        <v>7.44</v>
      </c>
      <c r="L113" s="5">
        <v>1.022</v>
      </c>
      <c r="M113" s="5">
        <v>4</v>
      </c>
      <c r="N113" s="5">
        <v>0.871</v>
      </c>
      <c r="O113" s="18">
        <f t="shared" si="17"/>
        <v>3.6648648648648652</v>
      </c>
      <c r="P113" s="18">
        <f t="shared" si="18"/>
        <v>1.6486486486486485</v>
      </c>
      <c r="Q113" s="18">
        <f t="shared" si="19"/>
        <v>0.56418918918918914</v>
      </c>
      <c r="R113" s="18">
        <f t="shared" si="20"/>
        <v>0.2780405405405405</v>
      </c>
      <c r="S113" s="18">
        <f t="shared" si="21"/>
        <v>2.5135135135135136</v>
      </c>
      <c r="T113" s="18">
        <f t="shared" si="22"/>
        <v>1.3513513513513513</v>
      </c>
      <c r="U113" s="18">
        <f t="shared" si="23"/>
        <v>0.34527027027027024</v>
      </c>
      <c r="V113" s="18">
        <f t="shared" si="24"/>
        <v>0.29425675675675672</v>
      </c>
    </row>
    <row r="114" spans="1:22">
      <c r="A114" s="9">
        <v>81008</v>
      </c>
      <c r="B114" s="10">
        <v>331093</v>
      </c>
      <c r="C114" s="15">
        <v>1.9670000000000001</v>
      </c>
      <c r="D114" s="5">
        <f t="shared" si="25"/>
        <v>2.9670000000000001</v>
      </c>
      <c r="E114" s="5">
        <v>166.91200000000001</v>
      </c>
      <c r="F114" s="5">
        <v>33.378999999999998</v>
      </c>
      <c r="G114" s="5">
        <v>111.29600000000001</v>
      </c>
      <c r="H114" s="5">
        <v>1.9339999999999999</v>
      </c>
      <c r="I114" s="7">
        <f>PRODUCT(1/D114,140)</f>
        <v>47.185709470845971</v>
      </c>
      <c r="J114" s="8">
        <f t="shared" si="16"/>
        <v>117.96427367711492</v>
      </c>
      <c r="K114" s="5">
        <v>167.72800000000001</v>
      </c>
      <c r="L114" s="5">
        <v>24.736000000000001</v>
      </c>
      <c r="M114" s="5">
        <v>106.416</v>
      </c>
      <c r="N114" s="5">
        <v>5.69</v>
      </c>
      <c r="O114" s="18">
        <f t="shared" si="17"/>
        <v>56.256150994270307</v>
      </c>
      <c r="P114" s="18">
        <f t="shared" si="18"/>
        <v>37.511290866194813</v>
      </c>
      <c r="Q114" s="18">
        <f t="shared" si="19"/>
        <v>11.250084260195482</v>
      </c>
      <c r="R114" s="18">
        <f t="shared" si="20"/>
        <v>0.65183687226154363</v>
      </c>
      <c r="S114" s="18">
        <f t="shared" si="21"/>
        <v>56.531176272328949</v>
      </c>
      <c r="T114" s="18">
        <f t="shared" si="22"/>
        <v>35.866531850353887</v>
      </c>
      <c r="U114" s="18">
        <f t="shared" si="23"/>
        <v>8.3370407819346131</v>
      </c>
      <c r="V114" s="18">
        <f t="shared" si="24"/>
        <v>1.9177620492079541</v>
      </c>
    </row>
    <row r="115" spans="1:22">
      <c r="A115" s="4" t="s">
        <v>94</v>
      </c>
      <c r="B115" s="10">
        <v>732526</v>
      </c>
      <c r="C115" s="15">
        <v>1.968</v>
      </c>
      <c r="D115" s="5">
        <f t="shared" si="25"/>
        <v>2.968</v>
      </c>
      <c r="E115" s="5">
        <v>20.591999999999999</v>
      </c>
      <c r="F115" s="5">
        <v>4.4770000000000003</v>
      </c>
      <c r="G115" s="5">
        <v>10.608000000000001</v>
      </c>
      <c r="H115" s="5">
        <v>0.64900000000000002</v>
      </c>
      <c r="I115" s="5">
        <v>47.17</v>
      </c>
      <c r="J115" s="8">
        <f t="shared" si="16"/>
        <v>117.9245283018868</v>
      </c>
      <c r="K115" s="5">
        <v>18.608000000000001</v>
      </c>
      <c r="L115" s="5">
        <v>4.7489999999999997</v>
      </c>
      <c r="M115" s="5">
        <v>10.368</v>
      </c>
      <c r="N115" s="5">
        <v>2.9020000000000001</v>
      </c>
      <c r="O115" s="18">
        <f t="shared" si="17"/>
        <v>6.9380053908355785</v>
      </c>
      <c r="P115" s="18">
        <f t="shared" si="18"/>
        <v>3.5741239892183287</v>
      </c>
      <c r="Q115" s="18">
        <f t="shared" si="19"/>
        <v>1.508423180592992</v>
      </c>
      <c r="R115" s="18">
        <f t="shared" si="20"/>
        <v>0.21866576819407008</v>
      </c>
      <c r="S115" s="18">
        <f t="shared" si="21"/>
        <v>6.2695417789757411</v>
      </c>
      <c r="T115" s="18">
        <f t="shared" si="22"/>
        <v>3.4932614555256065</v>
      </c>
      <c r="U115" s="18">
        <f t="shared" si="23"/>
        <v>1.6000673854447438</v>
      </c>
      <c r="V115" s="18">
        <f t="shared" si="24"/>
        <v>0.97776280323450138</v>
      </c>
    </row>
    <row r="116" spans="1:22" ht="15.75">
      <c r="A116" s="4" t="s">
        <v>95</v>
      </c>
      <c r="B116" s="5">
        <v>819490</v>
      </c>
      <c r="C116" s="14">
        <v>1.998</v>
      </c>
      <c r="D116" s="6">
        <v>2.9980000000000002</v>
      </c>
      <c r="E116" s="5">
        <v>224.84800000000001</v>
      </c>
      <c r="F116" s="5">
        <v>35.110999999999997</v>
      </c>
      <c r="G116" s="5">
        <v>142.768</v>
      </c>
      <c r="H116" s="5">
        <v>3.528</v>
      </c>
      <c r="I116" s="7">
        <v>46.7</v>
      </c>
      <c r="J116" s="8">
        <f t="shared" si="16"/>
        <v>116.74449633088726</v>
      </c>
      <c r="K116" s="5">
        <v>16.448</v>
      </c>
      <c r="L116" s="5">
        <v>5.5620000000000003</v>
      </c>
      <c r="M116" s="5">
        <v>6.8639999999999999</v>
      </c>
      <c r="N116" s="5">
        <v>1.3</v>
      </c>
      <c r="O116" s="18">
        <f t="shared" si="17"/>
        <v>74.999332888592392</v>
      </c>
      <c r="P116" s="18">
        <f t="shared" si="18"/>
        <v>47.621080720480322</v>
      </c>
      <c r="Q116" s="18">
        <f t="shared" si="19"/>
        <v>11.711474316210806</v>
      </c>
      <c r="R116" s="18">
        <f t="shared" si="20"/>
        <v>1.1767845230153435</v>
      </c>
      <c r="S116" s="18">
        <f t="shared" si="21"/>
        <v>5.4863242161440962</v>
      </c>
      <c r="T116" s="18">
        <f t="shared" si="22"/>
        <v>2.2895263509006005</v>
      </c>
      <c r="U116" s="18">
        <f t="shared" si="23"/>
        <v>1.8552368245497</v>
      </c>
      <c r="V116" s="18">
        <f t="shared" si="24"/>
        <v>0.43362241494329556</v>
      </c>
    </row>
    <row r="117" spans="1:22">
      <c r="A117" s="4" t="s">
        <v>96</v>
      </c>
      <c r="B117" s="10">
        <v>760064</v>
      </c>
      <c r="C117" s="15">
        <v>2.0099999999999998</v>
      </c>
      <c r="D117" s="5">
        <f t="shared" ref="D117:D130" si="28">SUM(C117,1)</f>
        <v>3.01</v>
      </c>
      <c r="E117" s="5">
        <v>224</v>
      </c>
      <c r="F117" s="5">
        <v>15.031000000000001</v>
      </c>
      <c r="G117" s="5">
        <v>107.04</v>
      </c>
      <c r="H117" s="5">
        <v>70.703999999999994</v>
      </c>
      <c r="I117" s="5">
        <v>46.51</v>
      </c>
      <c r="J117" s="8">
        <f t="shared" si="16"/>
        <v>116.27906976744187</v>
      </c>
      <c r="K117" s="5">
        <v>210.048</v>
      </c>
      <c r="L117" s="5">
        <v>30.829000000000001</v>
      </c>
      <c r="M117" s="5">
        <v>26.623999999999999</v>
      </c>
      <c r="N117" s="5">
        <v>97.311999999999998</v>
      </c>
      <c r="O117" s="18">
        <f t="shared" si="17"/>
        <v>74.418604651162795</v>
      </c>
      <c r="P117" s="18">
        <f t="shared" si="18"/>
        <v>35.561461794019934</v>
      </c>
      <c r="Q117" s="18">
        <f t="shared" si="19"/>
        <v>4.9936877076411967</v>
      </c>
      <c r="R117" s="18">
        <f t="shared" si="20"/>
        <v>23.48970099667774</v>
      </c>
      <c r="S117" s="18">
        <f t="shared" si="21"/>
        <v>69.783388704318938</v>
      </c>
      <c r="T117" s="18">
        <f t="shared" si="22"/>
        <v>8.8451827242524921</v>
      </c>
      <c r="U117" s="18">
        <f t="shared" si="23"/>
        <v>10.242192691029901</v>
      </c>
      <c r="V117" s="18">
        <f t="shared" si="24"/>
        <v>32.329568106312294</v>
      </c>
    </row>
    <row r="118" spans="1:22">
      <c r="A118" s="4" t="s">
        <v>97</v>
      </c>
      <c r="B118" s="10">
        <v>718023</v>
      </c>
      <c r="C118" s="15">
        <v>2.0099999999999998</v>
      </c>
      <c r="D118" s="5">
        <f t="shared" si="28"/>
        <v>3.01</v>
      </c>
      <c r="E118" s="5">
        <v>217.72800000000001</v>
      </c>
      <c r="F118" s="5">
        <v>6.5270000000000001</v>
      </c>
      <c r="G118" s="5">
        <v>126.64</v>
      </c>
      <c r="H118" s="5">
        <v>5.22</v>
      </c>
      <c r="I118" s="7">
        <v>46.51</v>
      </c>
      <c r="J118" s="8">
        <f t="shared" si="16"/>
        <v>116.27906976744187</v>
      </c>
      <c r="K118" s="5">
        <v>215.44</v>
      </c>
      <c r="L118" s="5">
        <v>13.340999999999999</v>
      </c>
      <c r="M118" s="5">
        <v>120.416</v>
      </c>
      <c r="N118" s="5">
        <v>5.9370000000000003</v>
      </c>
      <c r="O118" s="18">
        <f t="shared" si="17"/>
        <v>72.334883720930236</v>
      </c>
      <c r="P118" s="18">
        <f t="shared" si="18"/>
        <v>42.073089700996682</v>
      </c>
      <c r="Q118" s="18">
        <f t="shared" si="19"/>
        <v>2.1684385382059803</v>
      </c>
      <c r="R118" s="18">
        <f t="shared" si="20"/>
        <v>1.7342192691029901</v>
      </c>
      <c r="S118" s="18">
        <f t="shared" si="21"/>
        <v>71.574750830564781</v>
      </c>
      <c r="T118" s="18">
        <f t="shared" si="22"/>
        <v>40.005315614617942</v>
      </c>
      <c r="U118" s="18">
        <f t="shared" si="23"/>
        <v>4.4322259136212621</v>
      </c>
      <c r="V118" s="18">
        <f t="shared" si="24"/>
        <v>1.9724252491694354</v>
      </c>
    </row>
    <row r="119" spans="1:22">
      <c r="A119" s="9">
        <v>70611</v>
      </c>
      <c r="B119" s="10">
        <v>282003</v>
      </c>
      <c r="C119" s="15">
        <v>2.04</v>
      </c>
      <c r="D119" s="5">
        <f t="shared" si="28"/>
        <v>3.04</v>
      </c>
      <c r="E119" s="5">
        <v>12.064</v>
      </c>
      <c r="F119" s="5">
        <v>2.4260000000000002</v>
      </c>
      <c r="G119" s="5">
        <v>3.92</v>
      </c>
      <c r="H119" s="5">
        <v>2.0310000000000001</v>
      </c>
      <c r="I119" s="7">
        <f t="shared" ref="I119:I130" si="29">PRODUCT(1/D119,140)</f>
        <v>46.05263157894737</v>
      </c>
      <c r="J119" s="8">
        <f t="shared" si="16"/>
        <v>115.13157894736842</v>
      </c>
      <c r="K119" s="5">
        <v>9.1199999999999992</v>
      </c>
      <c r="L119" s="5">
        <v>2.7370000000000001</v>
      </c>
      <c r="M119" s="5">
        <v>1.296</v>
      </c>
      <c r="N119" s="5">
        <v>2.4830000000000001</v>
      </c>
      <c r="O119" s="18">
        <f t="shared" si="17"/>
        <v>3.9684210526315793</v>
      </c>
      <c r="P119" s="18">
        <f t="shared" si="18"/>
        <v>1.2894736842105263</v>
      </c>
      <c r="Q119" s="18">
        <f t="shared" si="19"/>
        <v>0.79802631578947381</v>
      </c>
      <c r="R119" s="18">
        <f t="shared" si="20"/>
        <v>0.66809210526315799</v>
      </c>
      <c r="S119" s="18">
        <f t="shared" si="21"/>
        <v>3</v>
      </c>
      <c r="T119" s="18">
        <f t="shared" si="22"/>
        <v>0.42631578947368426</v>
      </c>
      <c r="U119" s="18">
        <f t="shared" si="23"/>
        <v>0.90032894736842117</v>
      </c>
      <c r="V119" s="18">
        <f t="shared" si="24"/>
        <v>0.81677631578947374</v>
      </c>
    </row>
    <row r="120" spans="1:22">
      <c r="A120" s="9" t="s">
        <v>98</v>
      </c>
      <c r="B120" s="5">
        <v>637044</v>
      </c>
      <c r="C120" s="15">
        <v>2.06</v>
      </c>
      <c r="D120" s="5">
        <f t="shared" si="28"/>
        <v>3.06</v>
      </c>
      <c r="E120" s="5">
        <v>48.832000000000001</v>
      </c>
      <c r="F120" s="5">
        <v>24.849</v>
      </c>
      <c r="G120" s="5">
        <v>9.0239999999999991</v>
      </c>
      <c r="H120" s="5">
        <v>0.47399999999999998</v>
      </c>
      <c r="I120" s="7">
        <f t="shared" si="29"/>
        <v>45.751633986928105</v>
      </c>
      <c r="J120" s="8">
        <f t="shared" si="16"/>
        <v>114.37908496732027</v>
      </c>
      <c r="K120" s="5">
        <v>28.256</v>
      </c>
      <c r="L120" s="5">
        <v>2.8460000000000001</v>
      </c>
      <c r="M120" s="5">
        <v>7.2320000000000002</v>
      </c>
      <c r="N120" s="5">
        <v>0.41899999999999998</v>
      </c>
      <c r="O120" s="18">
        <f t="shared" si="17"/>
        <v>15.958169934640523</v>
      </c>
      <c r="P120" s="18">
        <f t="shared" si="18"/>
        <v>2.949019607843137</v>
      </c>
      <c r="Q120" s="18">
        <f t="shared" si="19"/>
        <v>8.1205882352941181</v>
      </c>
      <c r="R120" s="18">
        <f t="shared" si="20"/>
        <v>0.15490196078431373</v>
      </c>
      <c r="S120" s="18">
        <f t="shared" si="21"/>
        <v>9.2339869281045761</v>
      </c>
      <c r="T120" s="18">
        <f t="shared" si="22"/>
        <v>2.3633986928104576</v>
      </c>
      <c r="U120" s="18">
        <f t="shared" si="23"/>
        <v>0.93006535947712421</v>
      </c>
      <c r="V120" s="18">
        <f t="shared" si="24"/>
        <v>0.13692810457516338</v>
      </c>
    </row>
    <row r="121" spans="1:22">
      <c r="A121" s="9">
        <v>80207</v>
      </c>
      <c r="B121" s="10">
        <v>302728</v>
      </c>
      <c r="C121" s="15">
        <v>2.0857999999999999</v>
      </c>
      <c r="D121" s="5">
        <f t="shared" si="28"/>
        <v>3.0857999999999999</v>
      </c>
      <c r="E121" s="5">
        <v>304.06400000000002</v>
      </c>
      <c r="F121" s="5">
        <v>8.8239999999999998</v>
      </c>
      <c r="G121" s="5">
        <v>147.34399999999999</v>
      </c>
      <c r="H121" s="5">
        <v>19.523</v>
      </c>
      <c r="I121" s="7">
        <f t="shared" si="29"/>
        <v>45.369110117311564</v>
      </c>
      <c r="J121" s="8">
        <f t="shared" si="16"/>
        <v>113.4227752932789</v>
      </c>
      <c r="K121" s="5">
        <v>296.49599999999998</v>
      </c>
      <c r="L121" s="5">
        <v>9.7439999999999998</v>
      </c>
      <c r="M121" s="5">
        <v>11.343999999999999</v>
      </c>
      <c r="N121" s="5">
        <v>38.219000000000001</v>
      </c>
      <c r="O121" s="18">
        <f t="shared" si="17"/>
        <v>98.536522133644453</v>
      </c>
      <c r="P121" s="18">
        <f t="shared" si="18"/>
        <v>47.749044008036819</v>
      </c>
      <c r="Q121" s="18">
        <f t="shared" si="19"/>
        <v>2.8595501976796944</v>
      </c>
      <c r="R121" s="18">
        <f t="shared" si="20"/>
        <v>6.3267224058590976</v>
      </c>
      <c r="S121" s="18">
        <f t="shared" si="21"/>
        <v>96.083997666731491</v>
      </c>
      <c r="T121" s="18">
        <f t="shared" si="22"/>
        <v>3.6761941797913025</v>
      </c>
      <c r="U121" s="18">
        <f t="shared" si="23"/>
        <v>3.1576900641648846</v>
      </c>
      <c r="V121" s="18">
        <f t="shared" si="24"/>
        <v>12.38544299695379</v>
      </c>
    </row>
    <row r="122" spans="1:22">
      <c r="A122" s="9" t="s">
        <v>99</v>
      </c>
      <c r="B122" s="5">
        <v>630019</v>
      </c>
      <c r="C122" s="15">
        <v>2.0870000000000002</v>
      </c>
      <c r="D122" s="5">
        <f t="shared" si="28"/>
        <v>3.0870000000000002</v>
      </c>
      <c r="E122" s="5">
        <v>92.72</v>
      </c>
      <c r="F122" s="5">
        <v>27.123000000000001</v>
      </c>
      <c r="G122" s="5">
        <v>18.288</v>
      </c>
      <c r="H122" s="5">
        <v>0.65600000000000003</v>
      </c>
      <c r="I122" s="7">
        <f t="shared" si="29"/>
        <v>45.351473922902485</v>
      </c>
      <c r="J122" s="8">
        <f t="shared" si="16"/>
        <v>113.37868480725622</v>
      </c>
      <c r="K122" s="5">
        <v>78.128</v>
      </c>
      <c r="L122" s="5">
        <v>15.265000000000001</v>
      </c>
      <c r="M122" s="5">
        <v>17.856000000000002</v>
      </c>
      <c r="N122" s="5">
        <v>0.44400000000000001</v>
      </c>
      <c r="O122" s="18">
        <f t="shared" si="17"/>
        <v>30.03563330093942</v>
      </c>
      <c r="P122" s="18">
        <f t="shared" si="18"/>
        <v>5.9241982507288622</v>
      </c>
      <c r="Q122" s="18">
        <f t="shared" si="19"/>
        <v>8.7862001943634596</v>
      </c>
      <c r="R122" s="18">
        <f t="shared" si="20"/>
        <v>0.21250404923874311</v>
      </c>
      <c r="S122" s="18">
        <f t="shared" si="21"/>
        <v>25.308713961775183</v>
      </c>
      <c r="T122" s="18">
        <f t="shared" si="22"/>
        <v>5.7842565597667637</v>
      </c>
      <c r="U122" s="18">
        <f t="shared" si="23"/>
        <v>4.9449303530936177</v>
      </c>
      <c r="V122" s="18">
        <f t="shared" si="24"/>
        <v>0.14382896015549076</v>
      </c>
    </row>
    <row r="123" spans="1:22">
      <c r="A123" s="9" t="s">
        <v>100</v>
      </c>
      <c r="B123" s="10">
        <v>252588</v>
      </c>
      <c r="C123" s="15">
        <v>2.0880000000000001</v>
      </c>
      <c r="D123" s="5">
        <f t="shared" si="28"/>
        <v>3.0880000000000001</v>
      </c>
      <c r="E123" s="5">
        <v>75.328000000000003</v>
      </c>
      <c r="F123" s="5">
        <v>12.018000000000001</v>
      </c>
      <c r="G123" s="5">
        <v>23.632000000000001</v>
      </c>
      <c r="H123" s="5">
        <v>1.5860000000000001</v>
      </c>
      <c r="I123" s="7">
        <f t="shared" si="29"/>
        <v>45.336787564766837</v>
      </c>
      <c r="J123" s="8">
        <f t="shared" si="16"/>
        <v>113.34196891191709</v>
      </c>
      <c r="K123" s="5">
        <v>69.168000000000006</v>
      </c>
      <c r="L123" s="5">
        <v>16.343</v>
      </c>
      <c r="M123" s="5">
        <v>15.904</v>
      </c>
      <c r="N123" s="5">
        <v>1.2150000000000001</v>
      </c>
      <c r="O123" s="18">
        <f t="shared" si="17"/>
        <v>24.393782383419691</v>
      </c>
      <c r="P123" s="18">
        <f t="shared" si="18"/>
        <v>7.652849740932643</v>
      </c>
      <c r="Q123" s="18">
        <f t="shared" si="19"/>
        <v>3.891839378238342</v>
      </c>
      <c r="R123" s="18">
        <f t="shared" si="20"/>
        <v>0.5136010362694301</v>
      </c>
      <c r="S123" s="18">
        <f t="shared" si="21"/>
        <v>22.39896373056995</v>
      </c>
      <c r="T123" s="18">
        <f t="shared" si="22"/>
        <v>5.1502590673575126</v>
      </c>
      <c r="U123" s="18">
        <f t="shared" si="23"/>
        <v>5.2924222797927456</v>
      </c>
      <c r="V123" s="18">
        <f t="shared" si="24"/>
        <v>0.39345854922279794</v>
      </c>
    </row>
    <row r="124" spans="1:22">
      <c r="A124" s="9" t="s">
        <v>101</v>
      </c>
      <c r="B124" s="5">
        <v>557845</v>
      </c>
      <c r="C124" s="15">
        <v>2.0920000000000001</v>
      </c>
      <c r="D124" s="5">
        <f t="shared" si="28"/>
        <v>3.0920000000000001</v>
      </c>
      <c r="E124" s="5">
        <v>193.44</v>
      </c>
      <c r="F124" s="5">
        <v>90.358999999999995</v>
      </c>
      <c r="G124" s="5">
        <v>18.672000000000001</v>
      </c>
      <c r="H124" s="5">
        <v>7.7149999999999999</v>
      </c>
      <c r="I124" s="7">
        <f t="shared" si="29"/>
        <v>45.278137128072444</v>
      </c>
      <c r="J124" s="8">
        <f t="shared" si="16"/>
        <v>113.19534282018111</v>
      </c>
      <c r="K124" s="5">
        <v>38.543999999999997</v>
      </c>
      <c r="L124" s="5">
        <v>10.64</v>
      </c>
      <c r="M124" s="5">
        <v>11.36</v>
      </c>
      <c r="N124" s="5">
        <v>1.4810000000000001</v>
      </c>
      <c r="O124" s="18">
        <f t="shared" si="17"/>
        <v>62.561448900388093</v>
      </c>
      <c r="P124" s="18">
        <f t="shared" si="18"/>
        <v>6.0388098318240617</v>
      </c>
      <c r="Q124" s="18">
        <f t="shared" si="19"/>
        <v>29.223479948253555</v>
      </c>
      <c r="R124" s="18">
        <f t="shared" si="20"/>
        <v>2.495148771021992</v>
      </c>
      <c r="S124" s="18">
        <f t="shared" si="21"/>
        <v>12.465717981888742</v>
      </c>
      <c r="T124" s="18">
        <f t="shared" si="22"/>
        <v>3.673997412677878</v>
      </c>
      <c r="U124" s="18">
        <f t="shared" si="23"/>
        <v>3.4411384217335059</v>
      </c>
      <c r="V124" s="18">
        <f t="shared" si="24"/>
        <v>0.47897800776196636</v>
      </c>
    </row>
    <row r="125" spans="1:22">
      <c r="A125" s="9" t="s">
        <v>102</v>
      </c>
      <c r="B125" s="10">
        <v>444643</v>
      </c>
      <c r="C125" s="15">
        <v>2.1</v>
      </c>
      <c r="D125" s="5">
        <f t="shared" si="28"/>
        <v>3.1</v>
      </c>
      <c r="E125" s="5">
        <v>267.50400000000002</v>
      </c>
      <c r="F125" s="5">
        <v>16.170000000000002</v>
      </c>
      <c r="G125" s="5">
        <v>102.72</v>
      </c>
      <c r="H125" s="5">
        <v>7.5</v>
      </c>
      <c r="I125" s="7">
        <f t="shared" si="29"/>
        <v>45.161290322580641</v>
      </c>
      <c r="J125" s="8">
        <f t="shared" si="16"/>
        <v>112.90322580645162</v>
      </c>
      <c r="K125" s="5">
        <v>265.85599999999999</v>
      </c>
      <c r="L125" s="5">
        <v>33.4</v>
      </c>
      <c r="M125" s="5">
        <v>92.128</v>
      </c>
      <c r="N125" s="5">
        <v>11.164</v>
      </c>
      <c r="O125" s="18">
        <f t="shared" si="17"/>
        <v>86.291612903225811</v>
      </c>
      <c r="P125" s="18">
        <f t="shared" si="18"/>
        <v>33.13548387096774</v>
      </c>
      <c r="Q125" s="18">
        <f t="shared" si="19"/>
        <v>5.2161290322580651</v>
      </c>
      <c r="R125" s="18">
        <f t="shared" si="20"/>
        <v>2.4193548387096775</v>
      </c>
      <c r="S125" s="18">
        <f t="shared" si="21"/>
        <v>85.759999999999991</v>
      </c>
      <c r="T125" s="18">
        <f t="shared" si="22"/>
        <v>29.718709677419355</v>
      </c>
      <c r="U125" s="18">
        <f t="shared" si="23"/>
        <v>10.774193548387096</v>
      </c>
      <c r="V125" s="18">
        <f t="shared" si="24"/>
        <v>3.601290322580645</v>
      </c>
    </row>
    <row r="126" spans="1:22">
      <c r="A126" s="9" t="s">
        <v>103</v>
      </c>
      <c r="B126" s="10">
        <v>430172</v>
      </c>
      <c r="C126" s="15">
        <v>2.1059999999999999</v>
      </c>
      <c r="D126" s="5">
        <f t="shared" si="28"/>
        <v>3.1059999999999999</v>
      </c>
      <c r="E126" s="5">
        <v>11.92</v>
      </c>
      <c r="F126" s="5">
        <v>2.637</v>
      </c>
      <c r="G126" s="5">
        <v>4.4640000000000004</v>
      </c>
      <c r="H126" s="5">
        <v>1.234</v>
      </c>
      <c r="I126" s="7">
        <f t="shared" si="29"/>
        <v>45.074050225370257</v>
      </c>
      <c r="J126" s="8">
        <f t="shared" si="16"/>
        <v>112.68512556342564</v>
      </c>
      <c r="K126" s="5">
        <v>10.624000000000001</v>
      </c>
      <c r="L126" s="5">
        <v>2.7090000000000001</v>
      </c>
      <c r="M126" s="5">
        <v>4.3840000000000003</v>
      </c>
      <c r="N126" s="5">
        <v>1.3360000000000001</v>
      </c>
      <c r="O126" s="18">
        <f t="shared" si="17"/>
        <v>3.8377334191886674</v>
      </c>
      <c r="P126" s="18">
        <f t="shared" si="18"/>
        <v>1.4372182871860917</v>
      </c>
      <c r="Q126" s="18">
        <f t="shared" si="19"/>
        <v>0.84900193174500971</v>
      </c>
      <c r="R126" s="18">
        <f t="shared" si="20"/>
        <v>0.39729555698647784</v>
      </c>
      <c r="S126" s="18">
        <f t="shared" si="21"/>
        <v>3.4204764971023831</v>
      </c>
      <c r="T126" s="18">
        <f t="shared" si="22"/>
        <v>1.4114616870573087</v>
      </c>
      <c r="U126" s="18">
        <f t="shared" si="23"/>
        <v>0.87218287186091448</v>
      </c>
      <c r="V126" s="18">
        <f t="shared" si="24"/>
        <v>0.43013522215067618</v>
      </c>
    </row>
    <row r="127" spans="1:22">
      <c r="A127" s="9" t="s">
        <v>104</v>
      </c>
      <c r="B127" s="10">
        <v>287364</v>
      </c>
      <c r="C127" s="15">
        <v>2.17</v>
      </c>
      <c r="D127" s="5">
        <f t="shared" si="28"/>
        <v>3.17</v>
      </c>
      <c r="E127" s="5">
        <v>7.4880000000000004</v>
      </c>
      <c r="F127" s="5">
        <v>1.145</v>
      </c>
      <c r="G127" s="5">
        <v>3.3759999999999999</v>
      </c>
      <c r="H127" s="5">
        <v>0.4</v>
      </c>
      <c r="I127" s="7">
        <f t="shared" si="29"/>
        <v>44.164037854889585</v>
      </c>
      <c r="J127" s="8">
        <f t="shared" si="16"/>
        <v>110.41009463722396</v>
      </c>
      <c r="K127" s="5">
        <v>5.056</v>
      </c>
      <c r="L127" s="5">
        <v>0.57699999999999996</v>
      </c>
      <c r="M127" s="5">
        <v>2.8319999999999999</v>
      </c>
      <c r="N127" s="5">
        <v>0.85699999999999998</v>
      </c>
      <c r="O127" s="18">
        <f t="shared" si="17"/>
        <v>2.3621451104100948</v>
      </c>
      <c r="P127" s="18">
        <f t="shared" si="18"/>
        <v>1.0649842271293375</v>
      </c>
      <c r="Q127" s="18">
        <f t="shared" si="19"/>
        <v>0.36119873817034698</v>
      </c>
      <c r="R127" s="18">
        <f t="shared" si="20"/>
        <v>0.12618296529968454</v>
      </c>
      <c r="S127" s="18">
        <f t="shared" si="21"/>
        <v>1.5949526813880126</v>
      </c>
      <c r="T127" s="18">
        <f t="shared" si="22"/>
        <v>0.89337539432176649</v>
      </c>
      <c r="U127" s="18">
        <f t="shared" si="23"/>
        <v>0.18201892744479492</v>
      </c>
      <c r="V127" s="18">
        <f t="shared" si="24"/>
        <v>0.27034700315457411</v>
      </c>
    </row>
    <row r="128" spans="1:22">
      <c r="A128" s="9" t="s">
        <v>105</v>
      </c>
      <c r="B128" s="10">
        <v>156467</v>
      </c>
      <c r="C128" s="16">
        <v>2.198</v>
      </c>
      <c r="D128" s="5">
        <f t="shared" si="28"/>
        <v>3.198</v>
      </c>
      <c r="E128" s="5">
        <v>4.5439999999999996</v>
      </c>
      <c r="F128" s="5">
        <v>0.442</v>
      </c>
      <c r="G128" s="5">
        <v>1.4079999999999999</v>
      </c>
      <c r="H128" s="5">
        <v>0.09</v>
      </c>
      <c r="I128" s="7">
        <f t="shared" si="29"/>
        <v>43.777360850531586</v>
      </c>
      <c r="J128" s="8">
        <f t="shared" ref="J128:J191" si="30">PRODUCT(1/D128,350)</f>
        <v>109.44340212632896</v>
      </c>
      <c r="K128" s="5">
        <v>3.472</v>
      </c>
      <c r="L128" s="5">
        <v>0.82099999999999995</v>
      </c>
      <c r="M128" s="5">
        <v>1.3280000000000001</v>
      </c>
      <c r="N128" s="5">
        <v>0.124</v>
      </c>
      <c r="O128" s="18">
        <f t="shared" si="17"/>
        <v>1.4208880550343965</v>
      </c>
      <c r="P128" s="18">
        <f t="shared" si="18"/>
        <v>0.44027517198248906</v>
      </c>
      <c r="Q128" s="18">
        <f t="shared" si="19"/>
        <v>0.13821138211382114</v>
      </c>
      <c r="R128" s="18">
        <f t="shared" si="20"/>
        <v>2.8142589118198873E-2</v>
      </c>
      <c r="S128" s="18">
        <f t="shared" si="21"/>
        <v>1.0856785490931833</v>
      </c>
      <c r="T128" s="18">
        <f t="shared" si="22"/>
        <v>0.41525953721075676</v>
      </c>
      <c r="U128" s="18">
        <f t="shared" si="23"/>
        <v>0.25672295184490307</v>
      </c>
      <c r="V128" s="18">
        <f t="shared" si="24"/>
        <v>3.8774233896185117E-2</v>
      </c>
    </row>
    <row r="129" spans="1:22">
      <c r="A129" s="9" t="s">
        <v>106</v>
      </c>
      <c r="B129" s="10">
        <v>539866</v>
      </c>
      <c r="C129" s="15">
        <v>2.2000000000000002</v>
      </c>
      <c r="D129" s="5">
        <f t="shared" si="28"/>
        <v>3.2</v>
      </c>
      <c r="E129" s="5">
        <v>23.056000000000001</v>
      </c>
      <c r="F129" s="5">
        <v>1.843</v>
      </c>
      <c r="G129" s="5">
        <v>7.2640000000000002</v>
      </c>
      <c r="H129" s="5">
        <v>0.436</v>
      </c>
      <c r="I129" s="7">
        <f t="shared" si="29"/>
        <v>43.75</v>
      </c>
      <c r="J129" s="8">
        <f t="shared" si="30"/>
        <v>109.375</v>
      </c>
      <c r="K129" s="5">
        <v>18.192</v>
      </c>
      <c r="L129" s="5">
        <v>1.4970000000000001</v>
      </c>
      <c r="M129" s="5">
        <v>5.4880000000000004</v>
      </c>
      <c r="N129" s="5">
        <v>0.43</v>
      </c>
      <c r="O129" s="18">
        <f t="shared" si="17"/>
        <v>7.2050000000000001</v>
      </c>
      <c r="P129" s="18">
        <f t="shared" si="18"/>
        <v>2.27</v>
      </c>
      <c r="Q129" s="18">
        <f t="shared" si="19"/>
        <v>0.57593749999999999</v>
      </c>
      <c r="R129" s="18">
        <f t="shared" si="20"/>
        <v>0.13625000000000001</v>
      </c>
      <c r="S129" s="18">
        <f t="shared" si="21"/>
        <v>5.6850000000000005</v>
      </c>
      <c r="T129" s="18">
        <f t="shared" si="22"/>
        <v>1.7150000000000001</v>
      </c>
      <c r="U129" s="18">
        <f t="shared" si="23"/>
        <v>0.46781250000000002</v>
      </c>
      <c r="V129" s="18">
        <f t="shared" si="24"/>
        <v>0.13437499999999999</v>
      </c>
    </row>
    <row r="130" spans="1:22">
      <c r="A130" s="9">
        <v>80804</v>
      </c>
      <c r="B130" s="10">
        <v>319016</v>
      </c>
      <c r="C130" s="15">
        <v>2.2000000000000002</v>
      </c>
      <c r="D130" s="5">
        <f t="shared" si="28"/>
        <v>3.2</v>
      </c>
      <c r="E130" s="5">
        <v>28.256</v>
      </c>
      <c r="F130" s="5">
        <v>6.43</v>
      </c>
      <c r="G130" s="5">
        <v>10.944000000000001</v>
      </c>
      <c r="H130" s="5">
        <v>1.222</v>
      </c>
      <c r="I130" s="7">
        <f t="shared" si="29"/>
        <v>43.75</v>
      </c>
      <c r="J130" s="8">
        <f t="shared" si="30"/>
        <v>109.375</v>
      </c>
      <c r="K130" s="5">
        <v>26.72</v>
      </c>
      <c r="L130" s="5">
        <v>6.1040000000000001</v>
      </c>
      <c r="M130" s="5">
        <v>9.9039999999999999</v>
      </c>
      <c r="N130" s="5">
        <v>1.28</v>
      </c>
      <c r="O130" s="18">
        <f t="shared" si="17"/>
        <v>8.83</v>
      </c>
      <c r="P130" s="18">
        <f t="shared" si="18"/>
        <v>3.4200000000000004</v>
      </c>
      <c r="Q130" s="18">
        <f t="shared" si="19"/>
        <v>2.0093749999999999</v>
      </c>
      <c r="R130" s="18">
        <f t="shared" si="20"/>
        <v>0.38187499999999996</v>
      </c>
      <c r="S130" s="18">
        <f t="shared" si="21"/>
        <v>8.35</v>
      </c>
      <c r="T130" s="18">
        <f t="shared" si="22"/>
        <v>3.0949999999999998</v>
      </c>
      <c r="U130" s="18">
        <f t="shared" si="23"/>
        <v>1.9075</v>
      </c>
      <c r="V130" s="18">
        <f t="shared" si="24"/>
        <v>0.4</v>
      </c>
    </row>
    <row r="131" spans="1:22" ht="15.75">
      <c r="A131" s="4" t="s">
        <v>107</v>
      </c>
      <c r="B131" s="5">
        <v>817564</v>
      </c>
      <c r="C131" s="14">
        <v>2.25</v>
      </c>
      <c r="D131" s="6">
        <v>3.25</v>
      </c>
      <c r="E131" s="5">
        <v>90.8</v>
      </c>
      <c r="F131" s="5">
        <v>3.3849999999999998</v>
      </c>
      <c r="G131" s="5">
        <v>4.976</v>
      </c>
      <c r="H131" s="5">
        <v>1.159</v>
      </c>
      <c r="I131" s="7">
        <v>43.07</v>
      </c>
      <c r="J131" s="8">
        <f t="shared" si="30"/>
        <v>107.69230769230769</v>
      </c>
      <c r="K131" s="5">
        <v>455.96800000000002</v>
      </c>
      <c r="L131" s="5">
        <v>62.01</v>
      </c>
      <c r="M131" s="5">
        <v>124.672</v>
      </c>
      <c r="N131" s="5">
        <v>42.424999999999997</v>
      </c>
      <c r="O131" s="18">
        <f t="shared" ref="O131:O194" si="31">PRODUCT(E131,1/D131)</f>
        <v>27.938461538461539</v>
      </c>
      <c r="P131" s="18">
        <f t="shared" ref="P131:P194" si="32">PRODUCT(G131,1/D131)</f>
        <v>1.5310769230769232</v>
      </c>
      <c r="Q131" s="18">
        <f t="shared" ref="Q131:Q194" si="33">PRODUCT(F131,1/D131)</f>
        <v>1.0415384615384615</v>
      </c>
      <c r="R131" s="18">
        <f t="shared" ref="R131:R194" si="34">PRODUCT(H131,1/D131)</f>
        <v>0.35661538461538467</v>
      </c>
      <c r="S131" s="18">
        <f t="shared" ref="S131:S169" si="35">PRODUCT(K131,1/D131)</f>
        <v>140.29784615384617</v>
      </c>
      <c r="T131" s="18">
        <f t="shared" ref="T131:T194" si="36">PRODUCT(M131,1/D131)</f>
        <v>38.360615384615386</v>
      </c>
      <c r="U131" s="18">
        <f t="shared" ref="U131:U194" si="37">PRODUCT(L131,1/D131)</f>
        <v>19.080000000000002</v>
      </c>
      <c r="V131" s="18">
        <f t="shared" ref="V131:V194" si="38">PRODUCT(N131,1/D131)</f>
        <v>13.053846153846154</v>
      </c>
    </row>
    <row r="132" spans="1:22">
      <c r="A132" s="9">
        <v>60124</v>
      </c>
      <c r="B132" s="10">
        <v>178750</v>
      </c>
      <c r="C132" s="15">
        <v>2.2970000000000002</v>
      </c>
      <c r="D132" s="5">
        <f t="shared" ref="D132:D152" si="39">SUM(C132,1)</f>
        <v>3.2970000000000002</v>
      </c>
      <c r="E132" s="12">
        <v>13.632</v>
      </c>
      <c r="F132" s="12">
        <v>1.3120000000000001</v>
      </c>
      <c r="G132" s="12">
        <v>7.4560000000000004</v>
      </c>
      <c r="H132" s="12">
        <v>2.3679999999999999</v>
      </c>
      <c r="I132" s="7">
        <f t="shared" ref="I132:I140" si="40">PRODUCT(1/D132,140)</f>
        <v>42.462845010615709</v>
      </c>
      <c r="J132" s="8">
        <f t="shared" si="30"/>
        <v>106.15711252653928</v>
      </c>
      <c r="K132" s="5">
        <v>8.64</v>
      </c>
      <c r="L132" s="5">
        <v>1.169</v>
      </c>
      <c r="M132" s="5">
        <v>5.7279999999999998</v>
      </c>
      <c r="N132" s="5">
        <v>1.504</v>
      </c>
      <c r="O132" s="18">
        <f t="shared" si="31"/>
        <v>4.1346678798908094</v>
      </c>
      <c r="P132" s="18">
        <f t="shared" si="32"/>
        <v>2.261449802851077</v>
      </c>
      <c r="Q132" s="18">
        <f t="shared" si="33"/>
        <v>0.39793751895662727</v>
      </c>
      <c r="R132" s="18">
        <f t="shared" si="34"/>
        <v>0.71822869275098566</v>
      </c>
      <c r="S132" s="18">
        <f t="shared" si="35"/>
        <v>2.6205641492265697</v>
      </c>
      <c r="T132" s="18">
        <f t="shared" si="36"/>
        <v>1.7373369730057628</v>
      </c>
      <c r="U132" s="18">
        <f t="shared" si="37"/>
        <v>0.35456475583864122</v>
      </c>
      <c r="V132" s="18">
        <f t="shared" si="38"/>
        <v>0.45617227782832881</v>
      </c>
    </row>
    <row r="133" spans="1:22">
      <c r="A133" s="9" t="s">
        <v>108</v>
      </c>
      <c r="B133" s="10">
        <v>536580</v>
      </c>
      <c r="C133" s="15">
        <v>2.298</v>
      </c>
      <c r="D133" s="5">
        <f t="shared" si="39"/>
        <v>3.298</v>
      </c>
      <c r="E133" s="5">
        <v>11.343999999999999</v>
      </c>
      <c r="F133" s="5">
        <v>1.18</v>
      </c>
      <c r="G133" s="5">
        <v>6.2080000000000002</v>
      </c>
      <c r="H133" s="5">
        <v>1.266</v>
      </c>
      <c r="I133" s="7">
        <f t="shared" si="40"/>
        <v>42.449969678593085</v>
      </c>
      <c r="J133" s="8">
        <f t="shared" si="30"/>
        <v>106.12492419648271</v>
      </c>
      <c r="K133" s="5">
        <v>11.472</v>
      </c>
      <c r="L133" s="5">
        <v>1.319</v>
      </c>
      <c r="M133" s="5">
        <v>6.6079999999999997</v>
      </c>
      <c r="N133" s="5">
        <v>1.611</v>
      </c>
      <c r="O133" s="18">
        <f t="shared" si="31"/>
        <v>3.439660400242571</v>
      </c>
      <c r="P133" s="18">
        <f t="shared" si="32"/>
        <v>1.8823529411764706</v>
      </c>
      <c r="Q133" s="18">
        <f t="shared" si="33"/>
        <v>0.35779260157671311</v>
      </c>
      <c r="R133" s="18">
        <f t="shared" si="34"/>
        <v>0.3838690115221346</v>
      </c>
      <c r="S133" s="18">
        <f t="shared" si="35"/>
        <v>3.4784718010915703</v>
      </c>
      <c r="T133" s="18">
        <f t="shared" si="36"/>
        <v>2.0036385688295932</v>
      </c>
      <c r="U133" s="18">
        <f t="shared" si="37"/>
        <v>0.39993935718617341</v>
      </c>
      <c r="V133" s="18">
        <f t="shared" si="38"/>
        <v>0.48847786537295329</v>
      </c>
    </row>
    <row r="134" spans="1:22">
      <c r="A134" s="9">
        <v>70506</v>
      </c>
      <c r="B134" s="10">
        <v>278693</v>
      </c>
      <c r="C134" s="15">
        <v>2.31</v>
      </c>
      <c r="D134" s="5">
        <f t="shared" si="39"/>
        <v>3.31</v>
      </c>
      <c r="E134" s="5">
        <v>4.3520000000000003</v>
      </c>
      <c r="F134" s="5">
        <v>0.61399999999999999</v>
      </c>
      <c r="G134" s="5">
        <v>1.76</v>
      </c>
      <c r="H134" s="5">
        <v>0.59299999999999997</v>
      </c>
      <c r="I134" s="7">
        <f t="shared" si="40"/>
        <v>42.296072507552864</v>
      </c>
      <c r="J134" s="8">
        <f t="shared" si="30"/>
        <v>105.74018126888217</v>
      </c>
      <c r="K134" s="5">
        <v>2.7679999999999998</v>
      </c>
      <c r="L134" s="5">
        <v>0.53100000000000003</v>
      </c>
      <c r="M134" s="5">
        <v>1.536</v>
      </c>
      <c r="N134" s="5">
        <v>0.58199999999999996</v>
      </c>
      <c r="O134" s="18">
        <f t="shared" si="31"/>
        <v>1.3148036253776436</v>
      </c>
      <c r="P134" s="18">
        <f t="shared" si="32"/>
        <v>0.53172205438066467</v>
      </c>
      <c r="Q134" s="18">
        <f t="shared" si="33"/>
        <v>0.18549848942598185</v>
      </c>
      <c r="R134" s="18">
        <f t="shared" si="34"/>
        <v>0.17915407854984891</v>
      </c>
      <c r="S134" s="18">
        <f t="shared" si="35"/>
        <v>0.83625377643504517</v>
      </c>
      <c r="T134" s="18">
        <f t="shared" si="36"/>
        <v>0.46404833836858006</v>
      </c>
      <c r="U134" s="18">
        <f t="shared" si="37"/>
        <v>0.16042296072507553</v>
      </c>
      <c r="V134" s="18">
        <f t="shared" si="38"/>
        <v>0.17583081570996978</v>
      </c>
    </row>
    <row r="135" spans="1:22">
      <c r="A135" s="9" t="s">
        <v>109</v>
      </c>
      <c r="B135" s="5">
        <v>660671</v>
      </c>
      <c r="C135" s="15">
        <v>2.33</v>
      </c>
      <c r="D135" s="5">
        <f t="shared" si="39"/>
        <v>3.33</v>
      </c>
      <c r="E135" s="5">
        <v>114.56</v>
      </c>
      <c r="F135" s="5">
        <v>4.125</v>
      </c>
      <c r="G135" s="5">
        <v>36.735999999999997</v>
      </c>
      <c r="H135" s="5">
        <v>1.2450000000000001</v>
      </c>
      <c r="I135" s="7">
        <f t="shared" si="40"/>
        <v>42.042042042042041</v>
      </c>
      <c r="J135" s="8">
        <f t="shared" si="30"/>
        <v>105.10510510510511</v>
      </c>
      <c r="K135" s="5">
        <v>104.672</v>
      </c>
      <c r="L135" s="5">
        <v>7.6470000000000002</v>
      </c>
      <c r="M135" s="5">
        <v>32.832000000000001</v>
      </c>
      <c r="N135" s="5">
        <v>1.5449999999999999</v>
      </c>
      <c r="O135" s="18">
        <f t="shared" si="31"/>
        <v>34.402402402402402</v>
      </c>
      <c r="P135" s="18">
        <f t="shared" si="32"/>
        <v>11.03183183183183</v>
      </c>
      <c r="Q135" s="18">
        <f t="shared" si="33"/>
        <v>1.2387387387387387</v>
      </c>
      <c r="R135" s="18">
        <f t="shared" si="34"/>
        <v>0.37387387387387389</v>
      </c>
      <c r="S135" s="18">
        <f t="shared" si="35"/>
        <v>31.433033033033034</v>
      </c>
      <c r="T135" s="18">
        <f t="shared" si="36"/>
        <v>9.85945945945946</v>
      </c>
      <c r="U135" s="18">
        <f t="shared" si="37"/>
        <v>2.2963963963963967</v>
      </c>
      <c r="V135" s="18">
        <f t="shared" si="38"/>
        <v>0.46396396396396394</v>
      </c>
    </row>
    <row r="136" spans="1:22">
      <c r="A136" s="9">
        <v>70129</v>
      </c>
      <c r="B136" s="10">
        <v>258408</v>
      </c>
      <c r="C136" s="15">
        <v>2.3384</v>
      </c>
      <c r="D136" s="5">
        <f t="shared" si="39"/>
        <v>3.3384</v>
      </c>
      <c r="E136" s="5">
        <v>460.976</v>
      </c>
      <c r="F136" s="5">
        <v>63.417000000000002</v>
      </c>
      <c r="G136" s="5">
        <v>263.74400000000003</v>
      </c>
      <c r="H136" s="5">
        <v>30.856999999999999</v>
      </c>
      <c r="I136" s="7">
        <f t="shared" si="40"/>
        <v>41.936256889527918</v>
      </c>
      <c r="J136" s="8">
        <f t="shared" si="30"/>
        <v>104.8406422238198</v>
      </c>
      <c r="K136" s="5">
        <v>71.135999999999996</v>
      </c>
      <c r="L136" s="5">
        <v>5.9370000000000003</v>
      </c>
      <c r="M136" s="5">
        <v>29.135999999999999</v>
      </c>
      <c r="N136" s="5">
        <v>22.829000000000001</v>
      </c>
      <c r="O136" s="18">
        <f t="shared" si="31"/>
        <v>138.08291397076445</v>
      </c>
      <c r="P136" s="18">
        <f t="shared" si="32"/>
        <v>79.003115264797515</v>
      </c>
      <c r="Q136" s="18">
        <f t="shared" si="33"/>
        <v>18.996225736879943</v>
      </c>
      <c r="R136" s="18">
        <f t="shared" si="34"/>
        <v>9.2430505631440205</v>
      </c>
      <c r="S136" s="18">
        <f t="shared" si="35"/>
        <v>21.308411214953271</v>
      </c>
      <c r="T136" s="18">
        <f t="shared" si="36"/>
        <v>8.7275341480948949</v>
      </c>
      <c r="U136" s="18">
        <f t="shared" si="37"/>
        <v>1.7783968368080518</v>
      </c>
      <c r="V136" s="18">
        <f t="shared" si="38"/>
        <v>6.8383057752216638</v>
      </c>
    </row>
    <row r="137" spans="1:22">
      <c r="A137" s="9" t="s">
        <v>110</v>
      </c>
      <c r="B137" s="10">
        <v>443861</v>
      </c>
      <c r="C137" s="15">
        <v>2.339</v>
      </c>
      <c r="D137" s="5">
        <f t="shared" si="39"/>
        <v>3.339</v>
      </c>
      <c r="E137" s="5">
        <v>16.591999999999999</v>
      </c>
      <c r="F137" s="5">
        <v>3.048</v>
      </c>
      <c r="G137" s="5">
        <v>8.24</v>
      </c>
      <c r="H137" s="5">
        <v>2.33</v>
      </c>
      <c r="I137" s="7">
        <f t="shared" si="40"/>
        <v>41.928721174004195</v>
      </c>
      <c r="J137" s="8">
        <f t="shared" si="30"/>
        <v>104.82180293501048</v>
      </c>
      <c r="K137" s="5">
        <v>45.408000000000001</v>
      </c>
      <c r="L137" s="5">
        <v>14.395</v>
      </c>
      <c r="M137" s="5">
        <v>21.248000000000001</v>
      </c>
      <c r="N137" s="5">
        <v>13.228999999999999</v>
      </c>
      <c r="O137" s="18">
        <f t="shared" si="31"/>
        <v>4.9691524408505536</v>
      </c>
      <c r="P137" s="18">
        <f t="shared" si="32"/>
        <v>2.4678047319556753</v>
      </c>
      <c r="Q137" s="18">
        <f t="shared" si="33"/>
        <v>0.91284815813117703</v>
      </c>
      <c r="R137" s="18">
        <f t="shared" si="34"/>
        <v>0.69781371668164127</v>
      </c>
      <c r="S137" s="18">
        <f t="shared" si="35"/>
        <v>13.599281221922732</v>
      </c>
      <c r="T137" s="18">
        <f t="shared" si="36"/>
        <v>6.3635819107517229</v>
      </c>
      <c r="U137" s="18">
        <f t="shared" si="37"/>
        <v>4.3111710092842168</v>
      </c>
      <c r="V137" s="18">
        <f t="shared" si="38"/>
        <v>3.9619646600778675</v>
      </c>
    </row>
    <row r="138" spans="1:22">
      <c r="A138" s="9" t="s">
        <v>111</v>
      </c>
      <c r="B138" s="10">
        <v>163136</v>
      </c>
      <c r="C138" s="16">
        <v>2.3460000000000001</v>
      </c>
      <c r="D138" s="5">
        <f t="shared" si="39"/>
        <v>3.3460000000000001</v>
      </c>
      <c r="E138" s="5">
        <v>36.799999999999997</v>
      </c>
      <c r="F138" s="5">
        <v>4.9589999999999996</v>
      </c>
      <c r="G138" s="5">
        <v>23.2</v>
      </c>
      <c r="H138" s="5">
        <v>15.454000000000001</v>
      </c>
      <c r="I138" s="7">
        <f t="shared" si="40"/>
        <v>41.841004184100413</v>
      </c>
      <c r="J138" s="8">
        <f t="shared" si="30"/>
        <v>104.60251046025104</v>
      </c>
      <c r="K138" s="5">
        <v>5.2640000000000002</v>
      </c>
      <c r="L138" s="5">
        <v>0.93100000000000005</v>
      </c>
      <c r="M138" s="5">
        <v>2.48</v>
      </c>
      <c r="N138" s="5">
        <v>0.86699999999999999</v>
      </c>
      <c r="O138" s="18">
        <f t="shared" si="31"/>
        <v>10.998206814106394</v>
      </c>
      <c r="P138" s="18">
        <f t="shared" si="32"/>
        <v>6.9336521219366398</v>
      </c>
      <c r="Q138" s="18">
        <f t="shared" si="33"/>
        <v>1.4820681410639567</v>
      </c>
      <c r="R138" s="18">
        <f t="shared" si="34"/>
        <v>4.6186491332934843</v>
      </c>
      <c r="S138" s="18">
        <f t="shared" si="35"/>
        <v>1.5732217573221756</v>
      </c>
      <c r="T138" s="18">
        <f t="shared" si="36"/>
        <v>0.74118350268977873</v>
      </c>
      <c r="U138" s="18">
        <f t="shared" si="37"/>
        <v>0.27824267782426776</v>
      </c>
      <c r="V138" s="18">
        <f t="shared" si="38"/>
        <v>0.25911536162582183</v>
      </c>
    </row>
    <row r="139" spans="1:22">
      <c r="A139" s="9">
        <v>70110</v>
      </c>
      <c r="B139" s="10">
        <v>255445</v>
      </c>
      <c r="C139" s="15">
        <v>2.3519999999999999</v>
      </c>
      <c r="D139" s="5">
        <f t="shared" si="39"/>
        <v>3.3519999999999999</v>
      </c>
      <c r="E139" s="5">
        <v>88.608000000000004</v>
      </c>
      <c r="F139" s="5">
        <v>14.379</v>
      </c>
      <c r="G139" s="5">
        <v>30.8</v>
      </c>
      <c r="H139" s="5">
        <v>5.8529999999999998</v>
      </c>
      <c r="I139" s="7">
        <f t="shared" si="40"/>
        <v>41.766109785202872</v>
      </c>
      <c r="J139" s="8">
        <f t="shared" si="30"/>
        <v>104.41527446300717</v>
      </c>
      <c r="K139" s="5">
        <v>40.463999999999999</v>
      </c>
      <c r="L139" s="5">
        <v>3.4420000000000002</v>
      </c>
      <c r="M139" s="5">
        <v>20.655999999999999</v>
      </c>
      <c r="N139" s="5">
        <v>4.2050000000000001</v>
      </c>
      <c r="O139" s="18">
        <f t="shared" si="31"/>
        <v>26.434367541766115</v>
      </c>
      <c r="P139" s="18">
        <f t="shared" si="32"/>
        <v>9.1885441527446314</v>
      </c>
      <c r="Q139" s="18">
        <f t="shared" si="33"/>
        <v>4.2896778042959429</v>
      </c>
      <c r="R139" s="18">
        <f t="shared" si="34"/>
        <v>1.7461217183770885</v>
      </c>
      <c r="S139" s="18">
        <f t="shared" si="35"/>
        <v>12.071599045346064</v>
      </c>
      <c r="T139" s="18">
        <f t="shared" si="36"/>
        <v>6.1622911694510742</v>
      </c>
      <c r="U139" s="18">
        <f t="shared" si="37"/>
        <v>1.0268496420047735</v>
      </c>
      <c r="V139" s="18">
        <f t="shared" si="38"/>
        <v>1.2544749403341291</v>
      </c>
    </row>
    <row r="140" spans="1:22">
      <c r="A140" s="9" t="s">
        <v>112</v>
      </c>
      <c r="B140" s="10">
        <v>531003</v>
      </c>
      <c r="C140" s="15">
        <v>2.3580000000000001</v>
      </c>
      <c r="D140" s="5">
        <f t="shared" si="39"/>
        <v>3.3580000000000001</v>
      </c>
      <c r="E140" s="5">
        <v>6.944</v>
      </c>
      <c r="F140" s="5">
        <v>1.022</v>
      </c>
      <c r="G140" s="5">
        <v>3.472</v>
      </c>
      <c r="H140" s="5">
        <v>0.86099999999999999</v>
      </c>
      <c r="I140" s="7">
        <f t="shared" si="40"/>
        <v>41.691483025610481</v>
      </c>
      <c r="J140" s="8">
        <f t="shared" si="30"/>
        <v>104.22870756402621</v>
      </c>
      <c r="K140" s="5">
        <v>2.72</v>
      </c>
      <c r="L140" s="5">
        <v>0.75800000000000001</v>
      </c>
      <c r="M140" s="5">
        <v>1.44</v>
      </c>
      <c r="N140" s="5">
        <v>0.96699999999999997</v>
      </c>
      <c r="O140" s="18">
        <f t="shared" si="31"/>
        <v>2.0678975580702801</v>
      </c>
      <c r="P140" s="18">
        <f t="shared" si="32"/>
        <v>1.03394877903514</v>
      </c>
      <c r="Q140" s="18">
        <f t="shared" si="33"/>
        <v>0.30434782608695654</v>
      </c>
      <c r="R140" s="18">
        <f t="shared" si="34"/>
        <v>0.25640262060750446</v>
      </c>
      <c r="S140" s="18">
        <f t="shared" si="35"/>
        <v>0.81000595592614655</v>
      </c>
      <c r="T140" s="18">
        <f t="shared" si="36"/>
        <v>0.42882668254913636</v>
      </c>
      <c r="U140" s="18">
        <f t="shared" si="37"/>
        <v>0.2257296009529482</v>
      </c>
      <c r="V140" s="18">
        <f t="shared" si="38"/>
        <v>0.28796902918403811</v>
      </c>
    </row>
    <row r="141" spans="1:22">
      <c r="A141" s="4" t="s">
        <v>113</v>
      </c>
      <c r="B141" s="10">
        <v>755354</v>
      </c>
      <c r="C141" s="15">
        <v>2.3660000000000001</v>
      </c>
      <c r="D141" s="5">
        <f t="shared" si="39"/>
        <v>3.3660000000000001</v>
      </c>
      <c r="E141" s="5">
        <v>172.38399999999999</v>
      </c>
      <c r="F141" s="5">
        <v>9.6419999999999995</v>
      </c>
      <c r="G141" s="5">
        <v>134.208</v>
      </c>
      <c r="H141" s="5">
        <v>10.509</v>
      </c>
      <c r="I141" s="5">
        <v>41.59</v>
      </c>
      <c r="J141" s="8">
        <f t="shared" si="30"/>
        <v>103.98098633392752</v>
      </c>
      <c r="K141" s="5">
        <v>167.47200000000001</v>
      </c>
      <c r="L141" s="5">
        <v>9.0850000000000009</v>
      </c>
      <c r="M141" s="5">
        <v>138.03200000000001</v>
      </c>
      <c r="N141" s="5">
        <v>18.292000000000002</v>
      </c>
      <c r="O141" s="18">
        <f t="shared" si="31"/>
        <v>51.213309566250743</v>
      </c>
      <c r="P141" s="18">
        <f t="shared" si="32"/>
        <v>39.871657754010698</v>
      </c>
      <c r="Q141" s="18">
        <f t="shared" si="33"/>
        <v>2.8645276292335113</v>
      </c>
      <c r="R141" s="18">
        <f t="shared" si="34"/>
        <v>3.1221033868092696</v>
      </c>
      <c r="S141" s="18">
        <f t="shared" si="35"/>
        <v>49.754010695187169</v>
      </c>
      <c r="T141" s="18">
        <f t="shared" si="36"/>
        <v>41.007724301841954</v>
      </c>
      <c r="U141" s="18">
        <f t="shared" si="37"/>
        <v>2.6990493166963758</v>
      </c>
      <c r="V141" s="18">
        <f t="shared" si="38"/>
        <v>5.4343434343434351</v>
      </c>
    </row>
    <row r="142" spans="1:22">
      <c r="A142" s="9" t="s">
        <v>114</v>
      </c>
      <c r="B142" s="10">
        <v>323898</v>
      </c>
      <c r="C142" s="15">
        <v>2.3740000000000001</v>
      </c>
      <c r="D142" s="5">
        <f t="shared" si="39"/>
        <v>3.3740000000000001</v>
      </c>
      <c r="E142" s="5">
        <v>94.703999999999994</v>
      </c>
      <c r="F142" s="5">
        <v>9.2949999999999999</v>
      </c>
      <c r="G142" s="5">
        <v>75.647999999999996</v>
      </c>
      <c r="H142" s="5">
        <v>6.0819999999999999</v>
      </c>
      <c r="I142" s="7">
        <f>PRODUCT(1/D142,140)</f>
        <v>41.49377593360996</v>
      </c>
      <c r="J142" s="8">
        <f t="shared" si="30"/>
        <v>103.7344398340249</v>
      </c>
      <c r="K142" s="5">
        <v>85.6</v>
      </c>
      <c r="L142" s="5">
        <v>3.6440000000000001</v>
      </c>
      <c r="M142" s="5">
        <v>70.272000000000006</v>
      </c>
      <c r="N142" s="5">
        <v>7.92</v>
      </c>
      <c r="O142" s="18">
        <f t="shared" si="31"/>
        <v>28.068761114404268</v>
      </c>
      <c r="P142" s="18">
        <f t="shared" si="32"/>
        <v>22.420865441612328</v>
      </c>
      <c r="Q142" s="18">
        <f t="shared" si="33"/>
        <v>2.7548903378778897</v>
      </c>
      <c r="R142" s="18">
        <f t="shared" si="34"/>
        <v>1.8026081802015412</v>
      </c>
      <c r="S142" s="18">
        <f t="shared" si="35"/>
        <v>25.370480142264373</v>
      </c>
      <c r="T142" s="18">
        <f t="shared" si="36"/>
        <v>20.827504445761708</v>
      </c>
      <c r="U142" s="18">
        <f t="shared" si="37"/>
        <v>1.0800237107291049</v>
      </c>
      <c r="V142" s="18">
        <f t="shared" si="38"/>
        <v>2.3473621813870778</v>
      </c>
    </row>
    <row r="143" spans="1:22">
      <c r="A143" s="4" t="s">
        <v>115</v>
      </c>
      <c r="B143" s="10">
        <v>676423</v>
      </c>
      <c r="C143" s="15">
        <v>2.38</v>
      </c>
      <c r="D143" s="5">
        <f t="shared" si="39"/>
        <v>3.38</v>
      </c>
      <c r="E143" s="5">
        <v>315.85599999999999</v>
      </c>
      <c r="F143" s="5">
        <v>70.295000000000002</v>
      </c>
      <c r="G143" s="5">
        <v>186.464</v>
      </c>
      <c r="H143" s="5">
        <v>13.206</v>
      </c>
      <c r="I143" s="7">
        <f>PRODUCT(1/D143,140)</f>
        <v>41.42011834319527</v>
      </c>
      <c r="J143" s="8">
        <f t="shared" si="30"/>
        <v>103.55029585798817</v>
      </c>
      <c r="K143" s="5">
        <v>235.66399999999999</v>
      </c>
      <c r="L143" s="5">
        <v>13.489000000000001</v>
      </c>
      <c r="M143" s="5">
        <v>160.352</v>
      </c>
      <c r="N143" s="5">
        <v>44.884999999999998</v>
      </c>
      <c r="O143" s="18">
        <f t="shared" si="31"/>
        <v>93.448520710059171</v>
      </c>
      <c r="P143" s="18">
        <f t="shared" si="32"/>
        <v>55.166863905325442</v>
      </c>
      <c r="Q143" s="18">
        <f t="shared" si="33"/>
        <v>20.797337278106511</v>
      </c>
      <c r="R143" s="18">
        <f t="shared" si="34"/>
        <v>3.9071005917159765</v>
      </c>
      <c r="S143" s="18">
        <f t="shared" si="35"/>
        <v>69.723076923076917</v>
      </c>
      <c r="T143" s="18">
        <f t="shared" si="36"/>
        <v>47.441420118343196</v>
      </c>
      <c r="U143" s="18">
        <f t="shared" si="37"/>
        <v>3.9908284023668643</v>
      </c>
      <c r="V143" s="18">
        <f t="shared" si="38"/>
        <v>13.279585798816568</v>
      </c>
    </row>
    <row r="144" spans="1:22">
      <c r="A144" s="4" t="s">
        <v>116</v>
      </c>
      <c r="B144" s="10">
        <v>799669</v>
      </c>
      <c r="C144" s="15">
        <v>2.4089999999999998</v>
      </c>
      <c r="D144" s="5">
        <f t="shared" si="39"/>
        <v>3.4089999999999998</v>
      </c>
      <c r="E144" s="5">
        <v>174.11199999999999</v>
      </c>
      <c r="F144" s="5">
        <v>22.922000000000001</v>
      </c>
      <c r="G144" s="5">
        <v>99.808000000000007</v>
      </c>
      <c r="H144" s="5">
        <v>19.292000000000002</v>
      </c>
      <c r="I144" s="5">
        <v>41.06</v>
      </c>
      <c r="J144" s="8">
        <f t="shared" si="30"/>
        <v>102.6694045174538</v>
      </c>
      <c r="K144" s="5">
        <v>167.232</v>
      </c>
      <c r="L144" s="5">
        <v>32.646000000000001</v>
      </c>
      <c r="M144" s="5">
        <v>95.343999999999994</v>
      </c>
      <c r="N144" s="5">
        <v>42.601999999999997</v>
      </c>
      <c r="O144" s="18">
        <f t="shared" si="31"/>
        <v>51.074215312408327</v>
      </c>
      <c r="P144" s="18">
        <f t="shared" si="32"/>
        <v>29.277794074508655</v>
      </c>
      <c r="Q144" s="18">
        <f t="shared" si="33"/>
        <v>6.7239659724259315</v>
      </c>
      <c r="R144" s="18">
        <f t="shared" si="34"/>
        <v>5.6591375770020536</v>
      </c>
      <c r="S144" s="18">
        <f t="shared" si="35"/>
        <v>49.056028160750955</v>
      </c>
      <c r="T144" s="18">
        <f t="shared" si="36"/>
        <v>27.968319155177468</v>
      </c>
      <c r="U144" s="18">
        <f t="shared" si="37"/>
        <v>9.5764153710765623</v>
      </c>
      <c r="V144" s="18">
        <f t="shared" si="38"/>
        <v>12.496919917864474</v>
      </c>
    </row>
    <row r="145" spans="1:22">
      <c r="A145" s="9">
        <v>51001</v>
      </c>
      <c r="B145" s="10">
        <v>157870</v>
      </c>
      <c r="C145" s="16">
        <v>2.4296000000000002</v>
      </c>
      <c r="D145" s="5">
        <f t="shared" si="39"/>
        <v>3.4296000000000002</v>
      </c>
      <c r="E145" s="5">
        <v>178.65600000000001</v>
      </c>
      <c r="F145" s="5">
        <v>13.787000000000001</v>
      </c>
      <c r="G145" s="5">
        <v>99.248000000000005</v>
      </c>
      <c r="H145" s="5">
        <v>31.747</v>
      </c>
      <c r="I145" s="7">
        <f t="shared" ref="I145:I151" si="41">PRODUCT(1/D145,140)</f>
        <v>40.821087007231164</v>
      </c>
      <c r="J145" s="8">
        <f t="shared" si="30"/>
        <v>102.05271751807791</v>
      </c>
      <c r="K145" s="5">
        <v>191.52</v>
      </c>
      <c r="L145" s="5">
        <v>17.696000000000002</v>
      </c>
      <c r="M145" s="5">
        <v>118.464</v>
      </c>
      <c r="N145" s="5">
        <v>20.638000000000002</v>
      </c>
      <c r="O145" s="18">
        <f t="shared" si="31"/>
        <v>52.092372288313506</v>
      </c>
      <c r="P145" s="18">
        <f t="shared" si="32"/>
        <v>28.938651737811991</v>
      </c>
      <c r="Q145" s="18">
        <f t="shared" si="33"/>
        <v>4.0200023326335437</v>
      </c>
      <c r="R145" s="18">
        <f t="shared" si="34"/>
        <v>9.2567646372754844</v>
      </c>
      <c r="S145" s="18">
        <f t="shared" si="35"/>
        <v>55.843247025892232</v>
      </c>
      <c r="T145" s="18">
        <f t="shared" si="36"/>
        <v>34.541637508747378</v>
      </c>
      <c r="U145" s="18">
        <f t="shared" si="37"/>
        <v>5.1597853977140193</v>
      </c>
      <c r="V145" s="18">
        <f t="shared" si="38"/>
        <v>6.0176113832516913</v>
      </c>
    </row>
    <row r="146" spans="1:22">
      <c r="A146" s="9" t="s">
        <v>117</v>
      </c>
      <c r="B146" s="10">
        <v>309096</v>
      </c>
      <c r="C146" s="15">
        <v>2.4300000000000002</v>
      </c>
      <c r="D146" s="5">
        <f t="shared" si="39"/>
        <v>3.43</v>
      </c>
      <c r="E146" s="5">
        <v>46.351999999999997</v>
      </c>
      <c r="F146" s="5">
        <v>0.46500000000000002</v>
      </c>
      <c r="G146" s="5">
        <v>15.343999999999999</v>
      </c>
      <c r="H146" s="5">
        <v>0.749</v>
      </c>
      <c r="I146" s="7">
        <f t="shared" si="41"/>
        <v>40.816326530612237</v>
      </c>
      <c r="J146" s="8">
        <f t="shared" si="30"/>
        <v>102.0408163265306</v>
      </c>
      <c r="K146" s="5">
        <v>45.103999999999999</v>
      </c>
      <c r="L146" s="5">
        <v>1.117</v>
      </c>
      <c r="M146" s="5">
        <v>14.624000000000001</v>
      </c>
      <c r="N146" s="5">
        <v>0.315</v>
      </c>
      <c r="O146" s="18">
        <f t="shared" si="31"/>
        <v>13.513702623906703</v>
      </c>
      <c r="P146" s="18">
        <f t="shared" si="32"/>
        <v>4.4734693877551015</v>
      </c>
      <c r="Q146" s="18">
        <f t="shared" si="33"/>
        <v>0.13556851311953352</v>
      </c>
      <c r="R146" s="18">
        <f t="shared" si="34"/>
        <v>0.21836734693877549</v>
      </c>
      <c r="S146" s="18">
        <f t="shared" si="35"/>
        <v>13.149854227405246</v>
      </c>
      <c r="T146" s="18">
        <f t="shared" si="36"/>
        <v>4.2635568513119528</v>
      </c>
      <c r="U146" s="18">
        <f t="shared" si="37"/>
        <v>0.3256559766763848</v>
      </c>
      <c r="V146" s="18">
        <f t="shared" si="38"/>
        <v>9.1836734693877542E-2</v>
      </c>
    </row>
    <row r="147" spans="1:22">
      <c r="A147" s="9">
        <v>80310</v>
      </c>
      <c r="B147" s="10">
        <v>305288</v>
      </c>
      <c r="C147" s="15">
        <v>2.4300000000000002</v>
      </c>
      <c r="D147" s="5">
        <f t="shared" si="39"/>
        <v>3.43</v>
      </c>
      <c r="E147" s="5">
        <v>320.56</v>
      </c>
      <c r="F147" s="5">
        <v>16.622</v>
      </c>
      <c r="G147" s="5">
        <v>244.91200000000001</v>
      </c>
      <c r="H147" s="5">
        <v>13.281000000000001</v>
      </c>
      <c r="I147" s="7">
        <f t="shared" si="41"/>
        <v>40.816326530612237</v>
      </c>
      <c r="J147" s="8">
        <f t="shared" si="30"/>
        <v>102.0408163265306</v>
      </c>
      <c r="K147" s="5">
        <v>28.207999999999998</v>
      </c>
      <c r="L147" s="5">
        <v>6.8049999999999997</v>
      </c>
      <c r="M147" s="5">
        <v>8.7360000000000007</v>
      </c>
      <c r="N147" s="5">
        <v>11.693</v>
      </c>
      <c r="O147" s="18">
        <f t="shared" si="31"/>
        <v>93.457725947521851</v>
      </c>
      <c r="P147" s="18">
        <f t="shared" si="32"/>
        <v>71.402915451895041</v>
      </c>
      <c r="Q147" s="18">
        <f t="shared" si="33"/>
        <v>4.8460641399416904</v>
      </c>
      <c r="R147" s="18">
        <f t="shared" si="34"/>
        <v>3.8720116618075799</v>
      </c>
      <c r="S147" s="18">
        <f t="shared" si="35"/>
        <v>8.2239067055393562</v>
      </c>
      <c r="T147" s="18">
        <f t="shared" si="36"/>
        <v>2.546938775510204</v>
      </c>
      <c r="U147" s="18">
        <f t="shared" si="37"/>
        <v>1.9839650145772592</v>
      </c>
      <c r="V147" s="18">
        <f t="shared" si="38"/>
        <v>3.409037900874635</v>
      </c>
    </row>
    <row r="148" spans="1:22">
      <c r="A148" s="9">
        <v>70802</v>
      </c>
      <c r="B148" s="10">
        <v>286809</v>
      </c>
      <c r="C148" s="15">
        <v>2.4500000000000002</v>
      </c>
      <c r="D148" s="5">
        <f t="shared" si="39"/>
        <v>3.45</v>
      </c>
      <c r="E148" s="5">
        <v>13.984</v>
      </c>
      <c r="F148" s="5">
        <v>2.625</v>
      </c>
      <c r="G148" s="5">
        <v>8.9120000000000008</v>
      </c>
      <c r="H148" s="5">
        <v>2.5579999999999998</v>
      </c>
      <c r="I148" s="7">
        <f t="shared" si="41"/>
        <v>40.579710144927539</v>
      </c>
      <c r="J148" s="8">
        <f t="shared" si="30"/>
        <v>101.44927536231884</v>
      </c>
      <c r="K148" s="5">
        <v>8.9920000000000009</v>
      </c>
      <c r="L148" s="5">
        <v>2.0529999999999999</v>
      </c>
      <c r="M148" s="5">
        <v>5.7279999999999998</v>
      </c>
      <c r="N148" s="5">
        <v>2.6360000000000001</v>
      </c>
      <c r="O148" s="18">
        <f t="shared" si="31"/>
        <v>4.0533333333333337</v>
      </c>
      <c r="P148" s="18">
        <f t="shared" si="32"/>
        <v>2.583188405797102</v>
      </c>
      <c r="Q148" s="18">
        <f t="shared" si="33"/>
        <v>0.76086956521739135</v>
      </c>
      <c r="R148" s="18">
        <f t="shared" si="34"/>
        <v>0.74144927536231886</v>
      </c>
      <c r="S148" s="18">
        <f t="shared" si="35"/>
        <v>2.6063768115942034</v>
      </c>
      <c r="T148" s="18">
        <f t="shared" si="36"/>
        <v>1.6602898550724638</v>
      </c>
      <c r="U148" s="18">
        <f t="shared" si="37"/>
        <v>0.59507246376811596</v>
      </c>
      <c r="V148" s="18">
        <f t="shared" si="38"/>
        <v>0.7640579710144928</v>
      </c>
    </row>
    <row r="149" spans="1:22">
      <c r="A149" s="9">
        <v>90812</v>
      </c>
      <c r="B149" s="10">
        <v>359711</v>
      </c>
      <c r="C149" s="15">
        <v>2.452</v>
      </c>
      <c r="D149" s="5">
        <f t="shared" si="39"/>
        <v>3.452</v>
      </c>
      <c r="E149" s="5">
        <v>78.144000000000005</v>
      </c>
      <c r="F149" s="5">
        <v>12.497999999999999</v>
      </c>
      <c r="G149" s="5">
        <v>24.864000000000001</v>
      </c>
      <c r="H149" s="5">
        <v>1.296</v>
      </c>
      <c r="I149" s="7">
        <f t="shared" si="41"/>
        <v>40.556199304750869</v>
      </c>
      <c r="J149" s="8">
        <f t="shared" si="30"/>
        <v>101.39049826187717</v>
      </c>
      <c r="K149" s="5">
        <v>58.735999999999997</v>
      </c>
      <c r="L149" s="5">
        <v>3.411</v>
      </c>
      <c r="M149" s="5">
        <v>21.312000000000001</v>
      </c>
      <c r="N149" s="5">
        <v>1.234</v>
      </c>
      <c r="O149" s="18">
        <f t="shared" si="31"/>
        <v>22.637311703360371</v>
      </c>
      <c r="P149" s="18">
        <f t="shared" si="32"/>
        <v>7.2027809965237548</v>
      </c>
      <c r="Q149" s="18">
        <f t="shared" si="33"/>
        <v>3.6205098493626879</v>
      </c>
      <c r="R149" s="18">
        <f t="shared" si="34"/>
        <v>0.37543453070683663</v>
      </c>
      <c r="S149" s="18">
        <f t="shared" si="35"/>
        <v>17.015063731170336</v>
      </c>
      <c r="T149" s="18">
        <f t="shared" si="36"/>
        <v>6.1738122827346471</v>
      </c>
      <c r="U149" s="18">
        <f t="shared" si="37"/>
        <v>0.98812282734646584</v>
      </c>
      <c r="V149" s="18">
        <f t="shared" si="38"/>
        <v>0.35747392815758983</v>
      </c>
    </row>
    <row r="150" spans="1:22">
      <c r="A150" s="9">
        <v>71021</v>
      </c>
      <c r="B150" s="10">
        <v>294974</v>
      </c>
      <c r="C150" s="15">
        <v>2.452</v>
      </c>
      <c r="D150" s="5">
        <f t="shared" si="39"/>
        <v>3.452</v>
      </c>
      <c r="E150" s="5">
        <v>236.48</v>
      </c>
      <c r="F150" s="5">
        <v>66.921000000000006</v>
      </c>
      <c r="G150" s="5">
        <v>60.975999999999999</v>
      </c>
      <c r="H150" s="5">
        <v>37.908000000000001</v>
      </c>
      <c r="I150" s="7">
        <f t="shared" si="41"/>
        <v>40.556199304750869</v>
      </c>
      <c r="J150" s="8">
        <f t="shared" si="30"/>
        <v>101.39049826187717</v>
      </c>
      <c r="K150" s="5">
        <v>62.752000000000002</v>
      </c>
      <c r="L150" s="5">
        <v>21.260999999999999</v>
      </c>
      <c r="M150" s="5">
        <v>23.936</v>
      </c>
      <c r="N150" s="5">
        <v>22.684999999999999</v>
      </c>
      <c r="O150" s="18">
        <f t="shared" si="31"/>
        <v>68.505214368482044</v>
      </c>
      <c r="P150" s="18">
        <f t="shared" si="32"/>
        <v>17.663962920046348</v>
      </c>
      <c r="Q150" s="18">
        <f t="shared" si="33"/>
        <v>19.386152954808807</v>
      </c>
      <c r="R150" s="18">
        <f t="shared" si="34"/>
        <v>10.981460023174971</v>
      </c>
      <c r="S150" s="18">
        <f t="shared" si="35"/>
        <v>18.178447276940904</v>
      </c>
      <c r="T150" s="18">
        <f t="shared" si="36"/>
        <v>6.9339513325608344</v>
      </c>
      <c r="U150" s="18">
        <f t="shared" si="37"/>
        <v>6.1590382387022018</v>
      </c>
      <c r="V150" s="18">
        <f t="shared" si="38"/>
        <v>6.5715527230590958</v>
      </c>
    </row>
    <row r="151" spans="1:22">
      <c r="A151" s="9" t="s">
        <v>118</v>
      </c>
      <c r="B151" s="10">
        <v>420367</v>
      </c>
      <c r="C151" s="15">
        <v>2.4649999999999999</v>
      </c>
      <c r="D151" s="5">
        <f t="shared" si="39"/>
        <v>3.4649999999999999</v>
      </c>
      <c r="E151" s="5">
        <v>90.864000000000004</v>
      </c>
      <c r="F151" s="5">
        <v>8.5779999999999994</v>
      </c>
      <c r="G151" s="5">
        <v>40.479999999999997</v>
      </c>
      <c r="H151" s="5">
        <v>7.29</v>
      </c>
      <c r="I151" s="7">
        <f t="shared" si="41"/>
        <v>40.404040404040408</v>
      </c>
      <c r="J151" s="8">
        <f t="shared" si="30"/>
        <v>101.01010101010102</v>
      </c>
      <c r="K151" s="5">
        <v>51.183999999999997</v>
      </c>
      <c r="L151" s="5">
        <v>6.6909999999999998</v>
      </c>
      <c r="M151" s="5">
        <v>27.216000000000001</v>
      </c>
      <c r="N151" s="5">
        <v>5.7619999999999996</v>
      </c>
      <c r="O151" s="18">
        <f t="shared" si="31"/>
        <v>26.223376623376627</v>
      </c>
      <c r="P151" s="18">
        <f t="shared" si="32"/>
        <v>11.682539682539684</v>
      </c>
      <c r="Q151" s="18">
        <f t="shared" si="33"/>
        <v>2.4756132756132758</v>
      </c>
      <c r="R151" s="18">
        <f t="shared" si="34"/>
        <v>2.1038961038961044</v>
      </c>
      <c r="S151" s="18">
        <f t="shared" si="35"/>
        <v>14.771717171717173</v>
      </c>
      <c r="T151" s="18">
        <f t="shared" si="36"/>
        <v>7.8545454545454554</v>
      </c>
      <c r="U151" s="18">
        <f t="shared" si="37"/>
        <v>1.9310245310245313</v>
      </c>
      <c r="V151" s="18">
        <f t="shared" si="38"/>
        <v>1.6629148629148629</v>
      </c>
    </row>
    <row r="152" spans="1:22">
      <c r="A152" s="5" t="s">
        <v>119</v>
      </c>
      <c r="B152" s="10">
        <v>915381</v>
      </c>
      <c r="C152" s="15">
        <v>2.4689999999999999</v>
      </c>
      <c r="D152" s="12">
        <f t="shared" si="39"/>
        <v>3.4689999999999999</v>
      </c>
      <c r="E152" s="5">
        <v>186.208</v>
      </c>
      <c r="F152" s="5">
        <v>9.3089999999999993</v>
      </c>
      <c r="G152" s="5">
        <v>99.456000000000003</v>
      </c>
      <c r="H152" s="5">
        <v>6.0519999999999996</v>
      </c>
      <c r="I152" s="7">
        <v>40.356999999999999</v>
      </c>
      <c r="J152" s="8">
        <f t="shared" si="30"/>
        <v>100.89362928797924</v>
      </c>
      <c r="K152" s="5">
        <v>177.85599999999999</v>
      </c>
      <c r="L152" s="5">
        <v>6.4480000000000004</v>
      </c>
      <c r="M152" s="5">
        <v>94.272000000000006</v>
      </c>
      <c r="N152" s="5">
        <v>23.013000000000002</v>
      </c>
      <c r="O152" s="18">
        <f t="shared" si="31"/>
        <v>53.677716921302967</v>
      </c>
      <c r="P152" s="18">
        <f t="shared" si="32"/>
        <v>28.669933698472182</v>
      </c>
      <c r="Q152" s="18">
        <f t="shared" si="33"/>
        <v>2.6834822715479962</v>
      </c>
      <c r="R152" s="18">
        <f t="shared" si="34"/>
        <v>1.7445949841452866</v>
      </c>
      <c r="S152" s="18">
        <f t="shared" si="35"/>
        <v>51.270106658979529</v>
      </c>
      <c r="T152" s="18">
        <f t="shared" si="36"/>
        <v>27.175554914961086</v>
      </c>
      <c r="U152" s="18">
        <f t="shared" si="37"/>
        <v>1.8587489189968291</v>
      </c>
      <c r="V152" s="18">
        <f t="shared" si="38"/>
        <v>6.633900259440761</v>
      </c>
    </row>
    <row r="153" spans="1:22" ht="15.75">
      <c r="A153" s="4" t="s">
        <v>120</v>
      </c>
      <c r="B153" s="5">
        <v>805318</v>
      </c>
      <c r="C153" s="14" t="s">
        <v>121</v>
      </c>
      <c r="D153" s="6">
        <v>3.4870000000000001</v>
      </c>
      <c r="E153" s="5">
        <v>41.503999999999998</v>
      </c>
      <c r="F153" s="5">
        <v>3.0659999999999998</v>
      </c>
      <c r="G153" s="5">
        <v>30.832000000000001</v>
      </c>
      <c r="H153" s="5">
        <v>3.0259999999999998</v>
      </c>
      <c r="I153" s="7">
        <v>47.347606060606097</v>
      </c>
      <c r="J153" s="8">
        <f t="shared" si="30"/>
        <v>100.37281330656725</v>
      </c>
      <c r="K153" s="5">
        <v>46.064</v>
      </c>
      <c r="L153" s="5">
        <v>5.0010000000000003</v>
      </c>
      <c r="M153" s="5">
        <v>34.432000000000002</v>
      </c>
      <c r="N153" s="5">
        <v>10.67</v>
      </c>
      <c r="O153" s="18">
        <f t="shared" si="31"/>
        <v>11.902494981359334</v>
      </c>
      <c r="P153" s="18">
        <f t="shared" si="32"/>
        <v>8.8419845139088054</v>
      </c>
      <c r="Q153" s="18">
        <f t="shared" si="33"/>
        <v>0.87926584456552914</v>
      </c>
      <c r="R153" s="18">
        <f t="shared" si="34"/>
        <v>0.86779466590192145</v>
      </c>
      <c r="S153" s="18">
        <f t="shared" si="35"/>
        <v>13.210209349010611</v>
      </c>
      <c r="T153" s="18">
        <f t="shared" si="36"/>
        <v>9.8743905936334961</v>
      </c>
      <c r="U153" s="18">
        <f t="shared" si="37"/>
        <v>1.4341841124175512</v>
      </c>
      <c r="V153" s="18">
        <f t="shared" si="38"/>
        <v>3.0599369085173502</v>
      </c>
    </row>
    <row r="154" spans="1:22">
      <c r="A154" s="9">
        <v>70529</v>
      </c>
      <c r="B154" s="10">
        <v>280706</v>
      </c>
      <c r="C154" s="15">
        <v>2.4996</v>
      </c>
      <c r="D154" s="5">
        <f t="shared" ref="D154:D174" si="42">SUM(C154,1)</f>
        <v>3.4996</v>
      </c>
      <c r="E154" s="5">
        <v>109.28</v>
      </c>
      <c r="F154" s="5">
        <v>19.698</v>
      </c>
      <c r="G154" s="5">
        <v>55.776000000000003</v>
      </c>
      <c r="H154" s="5">
        <v>8.4149999999999991</v>
      </c>
      <c r="I154" s="7">
        <f t="shared" ref="I154:I174" si="43">PRODUCT(1/D154,140)</f>
        <v>40.004571951080123</v>
      </c>
      <c r="J154" s="8">
        <f t="shared" si="30"/>
        <v>100.01142987770031</v>
      </c>
      <c r="K154" s="5">
        <v>76.831999999999994</v>
      </c>
      <c r="L154" s="5">
        <v>31.452999999999999</v>
      </c>
      <c r="M154" s="5">
        <v>52.688000000000002</v>
      </c>
      <c r="N154" s="5">
        <v>10.853999999999999</v>
      </c>
      <c r="O154" s="18">
        <f t="shared" si="31"/>
        <v>31.226425877243113</v>
      </c>
      <c r="P154" s="18">
        <f t="shared" si="32"/>
        <v>15.937821465310321</v>
      </c>
      <c r="Q154" s="18">
        <f t="shared" si="33"/>
        <v>5.6286432735169729</v>
      </c>
      <c r="R154" s="18">
        <f t="shared" si="34"/>
        <v>2.4045605212024226</v>
      </c>
      <c r="S154" s="18">
        <f t="shared" si="35"/>
        <v>21.954509086752768</v>
      </c>
      <c r="T154" s="18">
        <f t="shared" si="36"/>
        <v>15.055434906846497</v>
      </c>
      <c r="U154" s="18">
        <f t="shared" si="37"/>
        <v>8.9875985826951652</v>
      </c>
      <c r="V154" s="18">
        <f t="shared" si="38"/>
        <v>3.1014973139787401</v>
      </c>
    </row>
    <row r="155" spans="1:22">
      <c r="A155" s="9" t="s">
        <v>122</v>
      </c>
      <c r="B155" s="10">
        <v>155242</v>
      </c>
      <c r="C155" s="16">
        <v>2.5272999999999999</v>
      </c>
      <c r="D155" s="5">
        <f t="shared" si="42"/>
        <v>3.5272999999999999</v>
      </c>
      <c r="E155" s="5">
        <v>53.423999999999999</v>
      </c>
      <c r="F155" s="5">
        <v>10.044</v>
      </c>
      <c r="G155" s="5">
        <v>17.488</v>
      </c>
      <c r="H155" s="5">
        <v>4.585</v>
      </c>
      <c r="I155" s="7">
        <f t="shared" si="43"/>
        <v>39.690414764834294</v>
      </c>
      <c r="J155" s="8">
        <f t="shared" si="30"/>
        <v>99.226036912085732</v>
      </c>
      <c r="K155" s="5">
        <v>27.231999999999999</v>
      </c>
      <c r="L155" s="5">
        <v>12.728</v>
      </c>
      <c r="M155" s="5">
        <v>14.096</v>
      </c>
      <c r="N155" s="5">
        <v>5.21</v>
      </c>
      <c r="O155" s="18">
        <f t="shared" si="31"/>
        <v>15.145862274260766</v>
      </c>
      <c r="P155" s="18">
        <f t="shared" si="32"/>
        <v>4.9578998100530152</v>
      </c>
      <c r="Q155" s="18">
        <f t="shared" si="33"/>
        <v>2.8475037564142549</v>
      </c>
      <c r="R155" s="18">
        <f t="shared" si="34"/>
        <v>1.2998610835483231</v>
      </c>
      <c r="S155" s="18">
        <f t="shared" si="35"/>
        <v>7.7203526776854821</v>
      </c>
      <c r="T155" s="18">
        <f t="shared" si="36"/>
        <v>3.9962577608936019</v>
      </c>
      <c r="U155" s="18">
        <f t="shared" si="37"/>
        <v>3.6084257080486495</v>
      </c>
      <c r="V155" s="18">
        <f t="shared" si="38"/>
        <v>1.4770504351770477</v>
      </c>
    </row>
    <row r="156" spans="1:22">
      <c r="A156" s="9" t="s">
        <v>123</v>
      </c>
      <c r="B156" s="5">
        <v>547420</v>
      </c>
      <c r="C156" s="15">
        <v>2.5390000000000001</v>
      </c>
      <c r="D156" s="5">
        <f t="shared" si="42"/>
        <v>3.5390000000000001</v>
      </c>
      <c r="E156" s="5">
        <v>4.3520000000000003</v>
      </c>
      <c r="F156" s="5">
        <v>0.3</v>
      </c>
      <c r="G156" s="5">
        <v>2.6880000000000002</v>
      </c>
      <c r="H156" s="5">
        <v>0.84599999999999997</v>
      </c>
      <c r="I156" s="7">
        <f t="shared" si="43"/>
        <v>39.559197513421864</v>
      </c>
      <c r="J156" s="8">
        <f t="shared" si="30"/>
        <v>98.897993783554668</v>
      </c>
      <c r="K156" s="5">
        <v>4.4000000000000004</v>
      </c>
      <c r="L156" s="5">
        <v>0.40899999999999997</v>
      </c>
      <c r="M156" s="5">
        <v>2.5760000000000001</v>
      </c>
      <c r="N156" s="5">
        <v>0.76300000000000001</v>
      </c>
      <c r="O156" s="18">
        <f t="shared" si="31"/>
        <v>1.2297259112743713</v>
      </c>
      <c r="P156" s="18">
        <f t="shared" si="32"/>
        <v>0.75953659225769987</v>
      </c>
      <c r="Q156" s="18">
        <f t="shared" si="33"/>
        <v>8.4769708957332573E-2</v>
      </c>
      <c r="R156" s="18">
        <f t="shared" si="34"/>
        <v>0.23905057925967785</v>
      </c>
      <c r="S156" s="18">
        <f t="shared" si="35"/>
        <v>1.2432890647075445</v>
      </c>
      <c r="T156" s="18">
        <f t="shared" si="36"/>
        <v>0.72788923424696239</v>
      </c>
      <c r="U156" s="18">
        <f t="shared" si="37"/>
        <v>0.11556936987849674</v>
      </c>
      <c r="V156" s="18">
        <f t="shared" si="38"/>
        <v>0.21559762644814917</v>
      </c>
    </row>
    <row r="157" spans="1:22">
      <c r="A157" s="9" t="s">
        <v>124</v>
      </c>
      <c r="B157" s="5">
        <v>667392</v>
      </c>
      <c r="C157" s="15">
        <v>2.59</v>
      </c>
      <c r="D157" s="5">
        <f t="shared" si="42"/>
        <v>3.59</v>
      </c>
      <c r="E157" s="5">
        <v>3.0720000000000001</v>
      </c>
      <c r="F157" s="5">
        <v>0.443</v>
      </c>
      <c r="G157" s="5">
        <v>1.968</v>
      </c>
      <c r="H157" s="5">
        <v>0.32300000000000001</v>
      </c>
      <c r="I157" s="7">
        <f t="shared" si="43"/>
        <v>38.997214484679667</v>
      </c>
      <c r="J157" s="8">
        <f t="shared" si="30"/>
        <v>97.493036211699163</v>
      </c>
      <c r="K157" s="5">
        <v>1.2</v>
      </c>
      <c r="L157" s="5">
        <v>0.22900000000000001</v>
      </c>
      <c r="M157" s="5">
        <v>0.56000000000000005</v>
      </c>
      <c r="N157" s="5">
        <v>0.35899999999999999</v>
      </c>
      <c r="O157" s="18">
        <f t="shared" si="31"/>
        <v>0.85571030640668533</v>
      </c>
      <c r="P157" s="18">
        <f t="shared" si="32"/>
        <v>0.54818941504178276</v>
      </c>
      <c r="Q157" s="18">
        <f t="shared" si="33"/>
        <v>0.1233983286908078</v>
      </c>
      <c r="R157" s="18">
        <f t="shared" si="34"/>
        <v>8.9972144846796664E-2</v>
      </c>
      <c r="S157" s="18">
        <f t="shared" si="35"/>
        <v>0.33426183844011143</v>
      </c>
      <c r="T157" s="18">
        <f t="shared" si="36"/>
        <v>0.15598885793871869</v>
      </c>
      <c r="U157" s="18">
        <f t="shared" si="37"/>
        <v>6.3788300835654607E-2</v>
      </c>
      <c r="V157" s="18">
        <f t="shared" si="38"/>
        <v>0.1</v>
      </c>
    </row>
    <row r="158" spans="1:22">
      <c r="A158" s="9">
        <v>90426</v>
      </c>
      <c r="B158" s="10">
        <v>350479</v>
      </c>
      <c r="C158" s="15">
        <v>2.609</v>
      </c>
      <c r="D158" s="5">
        <f t="shared" si="42"/>
        <v>3.609</v>
      </c>
      <c r="E158" s="5">
        <v>1.264</v>
      </c>
      <c r="F158" s="5">
        <v>0.27300000000000002</v>
      </c>
      <c r="G158" s="5">
        <v>0.44800000000000001</v>
      </c>
      <c r="H158" s="5">
        <v>0.182</v>
      </c>
      <c r="I158" s="7">
        <f t="shared" si="43"/>
        <v>38.791909116098644</v>
      </c>
      <c r="J158" s="8">
        <f t="shared" si="30"/>
        <v>96.979772790246614</v>
      </c>
      <c r="K158" s="5">
        <v>0.56000000000000005</v>
      </c>
      <c r="L158" s="5">
        <v>0.13700000000000001</v>
      </c>
      <c r="M158" s="5">
        <v>0.24</v>
      </c>
      <c r="N158" s="5">
        <v>0.124</v>
      </c>
      <c r="O158" s="18">
        <f t="shared" si="31"/>
        <v>0.35023552230534777</v>
      </c>
      <c r="P158" s="18">
        <f t="shared" si="32"/>
        <v>0.12413410917151567</v>
      </c>
      <c r="Q158" s="18">
        <f t="shared" si="33"/>
        <v>7.5644222776392364E-2</v>
      </c>
      <c r="R158" s="18">
        <f t="shared" si="34"/>
        <v>5.0429481850928236E-2</v>
      </c>
      <c r="S158" s="18">
        <f t="shared" si="35"/>
        <v>0.1551676364643946</v>
      </c>
      <c r="T158" s="18">
        <f t="shared" si="36"/>
        <v>6.6500415627597675E-2</v>
      </c>
      <c r="U158" s="18">
        <f t="shared" si="37"/>
        <v>3.7960653920753679E-2</v>
      </c>
      <c r="V158" s="18">
        <f t="shared" si="38"/>
        <v>3.4358548074258796E-2</v>
      </c>
    </row>
    <row r="159" spans="1:22">
      <c r="A159" s="9" t="s">
        <v>125</v>
      </c>
      <c r="B159" s="10">
        <v>151207</v>
      </c>
      <c r="C159" s="16">
        <v>2.6147</v>
      </c>
      <c r="D159" s="5">
        <f t="shared" si="42"/>
        <v>3.6147</v>
      </c>
      <c r="E159" s="5">
        <v>241.36</v>
      </c>
      <c r="F159" s="5">
        <v>12.276999999999999</v>
      </c>
      <c r="G159" s="5">
        <v>220.56</v>
      </c>
      <c r="H159" s="5">
        <v>3.117</v>
      </c>
      <c r="I159" s="7">
        <f t="shared" si="43"/>
        <v>38.730738373862287</v>
      </c>
      <c r="J159" s="8">
        <f t="shared" si="30"/>
        <v>96.826845934655722</v>
      </c>
      <c r="K159" s="5">
        <v>237.52</v>
      </c>
      <c r="L159" s="5">
        <v>4.766</v>
      </c>
      <c r="M159" s="5">
        <v>209.24799999999999</v>
      </c>
      <c r="N159" s="5">
        <v>192.09200000000001</v>
      </c>
      <c r="O159" s="18">
        <f t="shared" si="31"/>
        <v>66.77179295653859</v>
      </c>
      <c r="P159" s="18">
        <f t="shared" si="32"/>
        <v>61.017511826707619</v>
      </c>
      <c r="Q159" s="18">
        <f t="shared" si="33"/>
        <v>3.3964091072564804</v>
      </c>
      <c r="R159" s="18">
        <f t="shared" si="34"/>
        <v>0.86231222508091965</v>
      </c>
      <c r="S159" s="18">
        <f t="shared" si="35"/>
        <v>65.709464132569792</v>
      </c>
      <c r="T159" s="18">
        <f t="shared" si="36"/>
        <v>57.888068166099544</v>
      </c>
      <c r="U159" s="18">
        <f t="shared" si="37"/>
        <v>1.3185049934987689</v>
      </c>
      <c r="V159" s="18">
        <f t="shared" si="38"/>
        <v>53.141892826513967</v>
      </c>
    </row>
    <row r="160" spans="1:22">
      <c r="A160" s="9">
        <v>70103</v>
      </c>
      <c r="B160" s="10">
        <v>254532</v>
      </c>
      <c r="C160" s="15">
        <v>2.6208</v>
      </c>
      <c r="D160" s="5">
        <f t="shared" si="42"/>
        <v>3.6208</v>
      </c>
      <c r="E160" s="5">
        <v>18.32</v>
      </c>
      <c r="F160" s="5">
        <v>1.1399999999999999</v>
      </c>
      <c r="G160" s="5">
        <v>7.1680000000000001</v>
      </c>
      <c r="H160" s="5">
        <v>5.625</v>
      </c>
      <c r="I160" s="7">
        <f t="shared" si="43"/>
        <v>38.665488289880685</v>
      </c>
      <c r="J160" s="8">
        <f t="shared" si="30"/>
        <v>96.663720724701719</v>
      </c>
      <c r="K160" s="5">
        <v>10.32</v>
      </c>
      <c r="L160" s="5">
        <v>0.56299999999999994</v>
      </c>
      <c r="M160" s="5">
        <v>9.2479999999999993</v>
      </c>
      <c r="N160" s="5">
        <v>2.4319999999999999</v>
      </c>
      <c r="O160" s="18">
        <f t="shared" si="31"/>
        <v>5.0596553247901017</v>
      </c>
      <c r="P160" s="18">
        <f t="shared" si="32"/>
        <v>1.9796730004418912</v>
      </c>
      <c r="Q160" s="18">
        <f t="shared" si="33"/>
        <v>0.31484754750331412</v>
      </c>
      <c r="R160" s="18">
        <f t="shared" si="34"/>
        <v>1.5535240830755632</v>
      </c>
      <c r="S160" s="18">
        <f t="shared" si="35"/>
        <v>2.8501988510826335</v>
      </c>
      <c r="T160" s="18">
        <f t="shared" si="36"/>
        <v>2.5541316836058328</v>
      </c>
      <c r="U160" s="18">
        <f t="shared" si="37"/>
        <v>0.15549049933716302</v>
      </c>
      <c r="V160" s="18">
        <f t="shared" si="38"/>
        <v>0.67167476800707016</v>
      </c>
    </row>
    <row r="161" spans="1:22">
      <c r="A161" s="9">
        <v>90529</v>
      </c>
      <c r="B161" s="10">
        <v>353540</v>
      </c>
      <c r="C161" s="15">
        <v>2.625</v>
      </c>
      <c r="D161" s="5">
        <f t="shared" si="42"/>
        <v>3.625</v>
      </c>
      <c r="E161" s="5">
        <v>79.808000000000007</v>
      </c>
      <c r="F161" s="5">
        <v>13.904999999999999</v>
      </c>
      <c r="G161" s="5">
        <v>37.408000000000001</v>
      </c>
      <c r="H161" s="5">
        <v>10.010999999999999</v>
      </c>
      <c r="I161" s="7">
        <f t="shared" si="43"/>
        <v>38.620689655172413</v>
      </c>
      <c r="J161" s="8">
        <f t="shared" si="30"/>
        <v>96.551724137931032</v>
      </c>
      <c r="K161" s="5">
        <v>62.688000000000002</v>
      </c>
      <c r="L161" s="5">
        <v>14.664</v>
      </c>
      <c r="M161" s="5">
        <v>33.904000000000003</v>
      </c>
      <c r="N161" s="5">
        <v>13.446999999999999</v>
      </c>
      <c r="O161" s="18">
        <f t="shared" si="31"/>
        <v>22.016000000000002</v>
      </c>
      <c r="P161" s="18">
        <f t="shared" si="32"/>
        <v>10.319448275862069</v>
      </c>
      <c r="Q161" s="18">
        <f t="shared" si="33"/>
        <v>3.835862068965517</v>
      </c>
      <c r="R161" s="18">
        <f t="shared" si="34"/>
        <v>2.7616551724137928</v>
      </c>
      <c r="S161" s="18">
        <f t="shared" si="35"/>
        <v>17.293241379310345</v>
      </c>
      <c r="T161" s="18">
        <f t="shared" si="36"/>
        <v>9.3528275862068977</v>
      </c>
      <c r="U161" s="18">
        <f t="shared" si="37"/>
        <v>4.0452413793103448</v>
      </c>
      <c r="V161" s="18">
        <f t="shared" si="38"/>
        <v>3.7095172413793103</v>
      </c>
    </row>
    <row r="162" spans="1:22">
      <c r="A162" s="9">
        <v>80210</v>
      </c>
      <c r="B162" s="10">
        <v>302888</v>
      </c>
      <c r="C162" s="15">
        <v>2.641</v>
      </c>
      <c r="D162" s="5">
        <f t="shared" si="42"/>
        <v>3.641</v>
      </c>
      <c r="E162" s="5">
        <v>45.567999999999998</v>
      </c>
      <c r="F162" s="5">
        <v>10.651999999999999</v>
      </c>
      <c r="G162" s="5">
        <v>11.648</v>
      </c>
      <c r="H162" s="5">
        <v>2.4329999999999998</v>
      </c>
      <c r="I162" s="7">
        <f t="shared" si="43"/>
        <v>38.450975006866244</v>
      </c>
      <c r="J162" s="8">
        <f t="shared" si="30"/>
        <v>96.127437517165603</v>
      </c>
      <c r="K162" s="5">
        <v>20.352</v>
      </c>
      <c r="L162" s="5">
        <v>3.2240000000000002</v>
      </c>
      <c r="M162" s="5">
        <v>8.08</v>
      </c>
      <c r="N162" s="5">
        <v>1.863</v>
      </c>
      <c r="O162" s="18">
        <f t="shared" si="31"/>
        <v>12.515243065092006</v>
      </c>
      <c r="P162" s="18">
        <f t="shared" si="32"/>
        <v>3.1991211205712715</v>
      </c>
      <c r="Q162" s="18">
        <f t="shared" si="33"/>
        <v>2.9255698983795657</v>
      </c>
      <c r="R162" s="18">
        <f t="shared" si="34"/>
        <v>0.66822301565503972</v>
      </c>
      <c r="S162" s="18">
        <f t="shared" si="35"/>
        <v>5.5896731667124415</v>
      </c>
      <c r="T162" s="18">
        <f t="shared" si="36"/>
        <v>2.2191705575391376</v>
      </c>
      <c r="U162" s="18">
        <f t="shared" si="37"/>
        <v>0.88547102444383408</v>
      </c>
      <c r="V162" s="18">
        <f t="shared" si="38"/>
        <v>0.51167261741279868</v>
      </c>
    </row>
    <row r="163" spans="1:22">
      <c r="A163" s="9" t="s">
        <v>126</v>
      </c>
      <c r="B163" s="10">
        <v>530689</v>
      </c>
      <c r="C163" s="15">
        <v>2.6709999999999998</v>
      </c>
      <c r="D163" s="5">
        <f t="shared" si="42"/>
        <v>3.6709999999999998</v>
      </c>
      <c r="E163" s="5">
        <v>24.224</v>
      </c>
      <c r="F163" s="5">
        <v>3.1749999999999998</v>
      </c>
      <c r="G163" s="5">
        <v>7.008</v>
      </c>
      <c r="H163" s="5">
        <v>0.48899999999999999</v>
      </c>
      <c r="I163" s="7">
        <f t="shared" si="43"/>
        <v>38.136747480250619</v>
      </c>
      <c r="J163" s="8">
        <f t="shared" si="30"/>
        <v>95.341868700626549</v>
      </c>
      <c r="K163" s="5">
        <v>23.04</v>
      </c>
      <c r="L163" s="5">
        <v>4.5549999999999997</v>
      </c>
      <c r="M163" s="5">
        <v>6.6719999999999997</v>
      </c>
      <c r="N163" s="5">
        <v>0.65900000000000003</v>
      </c>
      <c r="O163" s="18">
        <f t="shared" si="31"/>
        <v>6.5987469354399355</v>
      </c>
      <c r="P163" s="18">
        <f t="shared" si="32"/>
        <v>1.9090166167256881</v>
      </c>
      <c r="Q163" s="18">
        <f t="shared" si="33"/>
        <v>0.86488695178425501</v>
      </c>
      <c r="R163" s="18">
        <f t="shared" si="34"/>
        <v>0.13320621084173251</v>
      </c>
      <c r="S163" s="18">
        <f t="shared" si="35"/>
        <v>6.276219013892673</v>
      </c>
      <c r="T163" s="18">
        <f t="shared" si="36"/>
        <v>1.8174884227730865</v>
      </c>
      <c r="U163" s="18">
        <f t="shared" si="37"/>
        <v>1.2408063198038681</v>
      </c>
      <c r="V163" s="18">
        <f t="shared" si="38"/>
        <v>0.17951511849632257</v>
      </c>
    </row>
    <row r="164" spans="1:22">
      <c r="A164" s="9" t="s">
        <v>127</v>
      </c>
      <c r="B164" s="10">
        <v>313087</v>
      </c>
      <c r="C164" s="15">
        <v>2.69</v>
      </c>
      <c r="D164" s="5">
        <f t="shared" si="42"/>
        <v>3.69</v>
      </c>
      <c r="E164" s="5">
        <v>59.503999999999998</v>
      </c>
      <c r="F164" s="5">
        <v>2.2519999999999998</v>
      </c>
      <c r="G164" s="5">
        <v>45.505000000000003</v>
      </c>
      <c r="H164" s="5">
        <v>1.1240000000000001</v>
      </c>
      <c r="I164" s="7">
        <f t="shared" si="43"/>
        <v>37.94037940379404</v>
      </c>
      <c r="J164" s="8">
        <f t="shared" si="30"/>
        <v>94.850948509485107</v>
      </c>
      <c r="K164" s="5">
        <v>56.368000000000002</v>
      </c>
      <c r="L164" s="5">
        <v>2.226</v>
      </c>
      <c r="M164" s="5">
        <v>42.112000000000002</v>
      </c>
      <c r="N164" s="5">
        <v>4.0179999999999998</v>
      </c>
      <c r="O164" s="18">
        <f t="shared" si="31"/>
        <v>16.125745257452575</v>
      </c>
      <c r="P164" s="18">
        <f t="shared" si="32"/>
        <v>12.3319783197832</v>
      </c>
      <c r="Q164" s="18">
        <f t="shared" si="33"/>
        <v>0.61029810298102982</v>
      </c>
      <c r="R164" s="18">
        <f t="shared" si="34"/>
        <v>0.3046070460704608</v>
      </c>
      <c r="S164" s="18">
        <f t="shared" si="35"/>
        <v>15.27588075880759</v>
      </c>
      <c r="T164" s="18">
        <f t="shared" si="36"/>
        <v>11.412466124661249</v>
      </c>
      <c r="U164" s="18">
        <f t="shared" si="37"/>
        <v>0.60325203252032522</v>
      </c>
      <c r="V164" s="18">
        <f t="shared" si="38"/>
        <v>1.088888888888889</v>
      </c>
    </row>
    <row r="165" spans="1:22">
      <c r="A165" s="9">
        <v>71031</v>
      </c>
      <c r="B165" s="10">
        <v>295670</v>
      </c>
      <c r="C165" s="15">
        <v>2.6920000000000002</v>
      </c>
      <c r="D165" s="5">
        <f t="shared" si="42"/>
        <v>3.6920000000000002</v>
      </c>
      <c r="E165" s="5">
        <v>181.488</v>
      </c>
      <c r="F165" s="5">
        <v>30.035</v>
      </c>
      <c r="G165" s="5">
        <v>114.208</v>
      </c>
      <c r="H165" s="5">
        <v>11.346</v>
      </c>
      <c r="I165" s="7">
        <f t="shared" si="43"/>
        <v>37.919826652221019</v>
      </c>
      <c r="J165" s="8">
        <f t="shared" si="30"/>
        <v>94.799566630552548</v>
      </c>
      <c r="K165" s="5">
        <v>125.6</v>
      </c>
      <c r="L165" s="5">
        <v>13.378</v>
      </c>
      <c r="M165" s="5">
        <v>56.128</v>
      </c>
      <c r="N165" s="5">
        <v>46.548000000000002</v>
      </c>
      <c r="O165" s="18">
        <f t="shared" si="31"/>
        <v>49.157096424702061</v>
      </c>
      <c r="P165" s="18">
        <f t="shared" si="32"/>
        <v>30.933911159263271</v>
      </c>
      <c r="Q165" s="18">
        <f t="shared" si="33"/>
        <v>8.1351570964247024</v>
      </c>
      <c r="R165" s="18">
        <f t="shared" si="34"/>
        <v>3.0731310942578549</v>
      </c>
      <c r="S165" s="18">
        <f t="shared" si="35"/>
        <v>34.019501625135426</v>
      </c>
      <c r="T165" s="18">
        <f t="shared" si="36"/>
        <v>15.202600216684724</v>
      </c>
      <c r="U165" s="18">
        <f t="shared" si="37"/>
        <v>3.6235102925243772</v>
      </c>
      <c r="V165" s="18">
        <f t="shared" si="38"/>
        <v>12.607800650054171</v>
      </c>
    </row>
    <row r="166" spans="1:22">
      <c r="A166" s="9">
        <v>90726</v>
      </c>
      <c r="B166" s="10">
        <v>358422</v>
      </c>
      <c r="C166" s="15">
        <v>2.71</v>
      </c>
      <c r="D166" s="5">
        <f t="shared" si="42"/>
        <v>3.71</v>
      </c>
      <c r="E166" s="5">
        <v>58.064</v>
      </c>
      <c r="F166" s="5">
        <v>12.173999999999999</v>
      </c>
      <c r="G166" s="5">
        <v>21.391999999999999</v>
      </c>
      <c r="H166" s="5">
        <v>9.5220000000000002</v>
      </c>
      <c r="I166" s="7">
        <f t="shared" si="43"/>
        <v>37.735849056603769</v>
      </c>
      <c r="J166" s="8">
        <f t="shared" si="30"/>
        <v>94.339622641509422</v>
      </c>
      <c r="K166" s="5">
        <v>17.488</v>
      </c>
      <c r="L166" s="5">
        <v>4.2930000000000001</v>
      </c>
      <c r="M166" s="5">
        <v>8.6720000000000006</v>
      </c>
      <c r="N166" s="5">
        <v>3.298</v>
      </c>
      <c r="O166" s="18">
        <f t="shared" si="31"/>
        <v>15.650673854447438</v>
      </c>
      <c r="P166" s="18">
        <f t="shared" si="32"/>
        <v>5.7660377358490562</v>
      </c>
      <c r="Q166" s="18">
        <f t="shared" si="33"/>
        <v>3.2814016172506735</v>
      </c>
      <c r="R166" s="18">
        <f t="shared" si="34"/>
        <v>2.566576819407008</v>
      </c>
      <c r="S166" s="18">
        <f t="shared" si="35"/>
        <v>4.713746630727762</v>
      </c>
      <c r="T166" s="18">
        <f t="shared" si="36"/>
        <v>2.3374663072776278</v>
      </c>
      <c r="U166" s="18">
        <f t="shared" si="37"/>
        <v>1.157142857142857</v>
      </c>
      <c r="V166" s="18">
        <f t="shared" si="38"/>
        <v>0.88894878706199454</v>
      </c>
    </row>
    <row r="167" spans="1:22">
      <c r="A167" s="9">
        <v>60714</v>
      </c>
      <c r="B167" s="10">
        <v>219101</v>
      </c>
      <c r="C167" s="15">
        <v>2.71</v>
      </c>
      <c r="D167" s="5">
        <f t="shared" si="42"/>
        <v>3.71</v>
      </c>
      <c r="E167" s="5">
        <v>114.91200000000001</v>
      </c>
      <c r="F167" s="5">
        <v>7.97</v>
      </c>
      <c r="G167" s="5">
        <v>82.367999999999995</v>
      </c>
      <c r="H167" s="5">
        <v>3.4569999999999999</v>
      </c>
      <c r="I167" s="7">
        <f t="shared" si="43"/>
        <v>37.735849056603769</v>
      </c>
      <c r="J167" s="8">
        <f t="shared" si="30"/>
        <v>94.339622641509422</v>
      </c>
      <c r="K167" s="5">
        <v>107.008</v>
      </c>
      <c r="L167" s="5">
        <v>6.9189999999999996</v>
      </c>
      <c r="M167" s="5">
        <v>85.408000000000001</v>
      </c>
      <c r="N167" s="5">
        <v>7.9409999999999998</v>
      </c>
      <c r="O167" s="18">
        <f t="shared" si="31"/>
        <v>30.973584905660378</v>
      </c>
      <c r="P167" s="18">
        <f t="shared" si="32"/>
        <v>22.201617250673852</v>
      </c>
      <c r="Q167" s="18">
        <f t="shared" si="33"/>
        <v>2.1482479784366575</v>
      </c>
      <c r="R167" s="18">
        <f t="shared" si="34"/>
        <v>0.93180592991913735</v>
      </c>
      <c r="S167" s="18">
        <f t="shared" si="35"/>
        <v>28.843126684636115</v>
      </c>
      <c r="T167" s="18">
        <f t="shared" si="36"/>
        <v>23.021024258760107</v>
      </c>
      <c r="U167" s="18">
        <f t="shared" si="37"/>
        <v>1.8649595687331535</v>
      </c>
      <c r="V167" s="18">
        <f t="shared" si="38"/>
        <v>2.140431266846361</v>
      </c>
    </row>
    <row r="168" spans="1:22">
      <c r="A168" s="9" t="s">
        <v>128</v>
      </c>
      <c r="B168" s="5">
        <v>585834</v>
      </c>
      <c r="C168" s="15">
        <v>2.73</v>
      </c>
      <c r="D168" s="5">
        <f t="shared" si="42"/>
        <v>3.73</v>
      </c>
      <c r="E168" s="5">
        <v>96.096000000000004</v>
      </c>
      <c r="F168" s="5">
        <v>18.87</v>
      </c>
      <c r="G168" s="5">
        <v>11.263999999999999</v>
      </c>
      <c r="H168" s="5">
        <v>19.12</v>
      </c>
      <c r="I168" s="7">
        <f t="shared" si="43"/>
        <v>37.533512064343164</v>
      </c>
      <c r="J168" s="8">
        <f t="shared" si="30"/>
        <v>93.833780160857913</v>
      </c>
      <c r="K168" s="5">
        <v>83.072000000000003</v>
      </c>
      <c r="L168" s="5">
        <v>9.18</v>
      </c>
      <c r="M168" s="5">
        <v>10.192</v>
      </c>
      <c r="N168" s="5">
        <v>25.536000000000001</v>
      </c>
      <c r="O168" s="18">
        <f t="shared" si="31"/>
        <v>25.763002680965151</v>
      </c>
      <c r="P168" s="18">
        <f t="shared" si="32"/>
        <v>3.0198391420911528</v>
      </c>
      <c r="Q168" s="18">
        <f t="shared" si="33"/>
        <v>5.0589812332439683</v>
      </c>
      <c r="R168" s="18">
        <f t="shared" si="34"/>
        <v>5.1260053619302957</v>
      </c>
      <c r="S168" s="18">
        <f t="shared" si="35"/>
        <v>22.271313672922254</v>
      </c>
      <c r="T168" s="18">
        <f t="shared" si="36"/>
        <v>2.7324396782841824</v>
      </c>
      <c r="U168" s="18">
        <f t="shared" si="37"/>
        <v>2.4611260053619302</v>
      </c>
      <c r="V168" s="18">
        <f t="shared" si="38"/>
        <v>6.8461126005361939</v>
      </c>
    </row>
    <row r="169" spans="1:22">
      <c r="A169" s="9">
        <v>90809</v>
      </c>
      <c r="B169" s="10">
        <v>359530</v>
      </c>
      <c r="C169" s="15">
        <v>2.7370000000000001</v>
      </c>
      <c r="D169" s="5">
        <f t="shared" si="42"/>
        <v>3.7370000000000001</v>
      </c>
      <c r="E169" s="5">
        <v>6.08</v>
      </c>
      <c r="F169" s="5">
        <v>1.3120000000000001</v>
      </c>
      <c r="G169" s="5">
        <v>2.56</v>
      </c>
      <c r="H169" s="5">
        <v>1.0049999999999999</v>
      </c>
      <c r="I169" s="7">
        <f t="shared" si="43"/>
        <v>37.463205780037462</v>
      </c>
      <c r="J169" s="8">
        <f t="shared" si="30"/>
        <v>93.65801445009366</v>
      </c>
      <c r="K169" s="5">
        <v>6.8319999999999999</v>
      </c>
      <c r="L169" s="5">
        <v>1.651</v>
      </c>
      <c r="M169" s="5">
        <v>3.1040000000000001</v>
      </c>
      <c r="N169" s="5">
        <v>1.369</v>
      </c>
      <c r="O169" s="18">
        <f t="shared" si="31"/>
        <v>1.626973508161627</v>
      </c>
      <c r="P169" s="18">
        <f t="shared" si="32"/>
        <v>0.68504147712068508</v>
      </c>
      <c r="Q169" s="18">
        <f t="shared" si="33"/>
        <v>0.35108375702435107</v>
      </c>
      <c r="R169" s="18">
        <f t="shared" si="34"/>
        <v>0.26893229863526891</v>
      </c>
      <c r="S169" s="18">
        <f t="shared" si="35"/>
        <v>1.8282044420658281</v>
      </c>
      <c r="T169" s="18">
        <f t="shared" si="36"/>
        <v>0.83061279100883056</v>
      </c>
      <c r="U169" s="18">
        <f t="shared" si="37"/>
        <v>0.44179823387744177</v>
      </c>
      <c r="V169" s="18">
        <f t="shared" si="38"/>
        <v>0.36633663366336633</v>
      </c>
    </row>
    <row r="170" spans="1:22">
      <c r="A170" s="9">
        <v>91029</v>
      </c>
      <c r="B170" s="10">
        <v>374210</v>
      </c>
      <c r="C170" s="15">
        <v>2.7519999999999998</v>
      </c>
      <c r="D170" s="5">
        <f t="shared" si="42"/>
        <v>3.7519999999999998</v>
      </c>
      <c r="E170" s="5">
        <v>34.048000000000002</v>
      </c>
      <c r="F170" s="5">
        <v>1.6879999999999999</v>
      </c>
      <c r="G170" s="5">
        <v>13.071999999999999</v>
      </c>
      <c r="H170" s="5">
        <v>1.069</v>
      </c>
      <c r="I170" s="7">
        <f t="shared" si="43"/>
        <v>37.313432835820898</v>
      </c>
      <c r="J170" s="8">
        <f t="shared" si="30"/>
        <v>93.28358208955224</v>
      </c>
      <c r="K170" s="5">
        <v>35.295999999999999</v>
      </c>
      <c r="L170" s="5">
        <v>2.65</v>
      </c>
      <c r="M170" s="5">
        <v>15.12</v>
      </c>
      <c r="N170" s="5">
        <v>2.8519999999999999</v>
      </c>
      <c r="O170" s="18">
        <f t="shared" si="31"/>
        <v>9.0746268656716431</v>
      </c>
      <c r="P170" s="18">
        <f t="shared" si="32"/>
        <v>3.4840085287846478</v>
      </c>
      <c r="Q170" s="18">
        <f t="shared" si="33"/>
        <v>0.44989339019189761</v>
      </c>
      <c r="R170" s="18">
        <f t="shared" si="34"/>
        <v>0.2849147121535181</v>
      </c>
      <c r="S170" s="18">
        <f>PRODUCT(K170,1/D170)</f>
        <v>9.4072494669509599</v>
      </c>
      <c r="T170" s="18">
        <f t="shared" si="36"/>
        <v>4.0298507462686564</v>
      </c>
      <c r="U170" s="18">
        <f t="shared" si="37"/>
        <v>0.70628997867803833</v>
      </c>
      <c r="V170" s="18">
        <f t="shared" si="38"/>
        <v>0.76012793176972282</v>
      </c>
    </row>
    <row r="171" spans="1:22">
      <c r="A171" s="9">
        <v>81222</v>
      </c>
      <c r="B171" s="10">
        <v>337914</v>
      </c>
      <c r="C171" s="15">
        <v>2.77</v>
      </c>
      <c r="D171" s="5">
        <f t="shared" si="42"/>
        <v>3.77</v>
      </c>
      <c r="E171" s="5">
        <v>24.992000000000001</v>
      </c>
      <c r="F171" s="5">
        <v>2.5630000000000002</v>
      </c>
      <c r="G171" s="5">
        <v>5.28</v>
      </c>
      <c r="H171" s="5">
        <v>0.2</v>
      </c>
      <c r="I171" s="7">
        <f t="shared" si="43"/>
        <v>37.135278514588862</v>
      </c>
      <c r="J171" s="8">
        <f t="shared" si="30"/>
        <v>92.838196286472154</v>
      </c>
      <c r="K171" s="5">
        <v>17.440000000000001</v>
      </c>
      <c r="L171" s="5">
        <v>2.8530000000000002</v>
      </c>
      <c r="M171" s="5">
        <v>4.6879999999999997</v>
      </c>
      <c r="N171" s="5">
        <v>0.26400000000000001</v>
      </c>
      <c r="O171" s="18">
        <f t="shared" si="31"/>
        <v>6.6291777188328922</v>
      </c>
      <c r="P171" s="18">
        <f t="shared" si="32"/>
        <v>1.4005305039787801</v>
      </c>
      <c r="Q171" s="18">
        <f t="shared" si="33"/>
        <v>0.67984084880636619</v>
      </c>
      <c r="R171" s="18">
        <f t="shared" si="34"/>
        <v>5.3050397877984094E-2</v>
      </c>
      <c r="S171" s="18">
        <f t="shared" ref="S171:S234" si="44">PRODUCT(K171,1/D171)</f>
        <v>4.6259946949602133</v>
      </c>
      <c r="T171" s="18">
        <f t="shared" si="36"/>
        <v>1.243501326259947</v>
      </c>
      <c r="U171" s="18">
        <f t="shared" si="37"/>
        <v>0.75676392572944307</v>
      </c>
      <c r="V171" s="18">
        <f t="shared" si="38"/>
        <v>7.0026525198938996E-2</v>
      </c>
    </row>
    <row r="172" spans="1:22">
      <c r="A172" s="9" t="s">
        <v>129</v>
      </c>
      <c r="B172" s="10">
        <v>518731</v>
      </c>
      <c r="C172" s="15">
        <v>2.8130000000000002</v>
      </c>
      <c r="D172" s="5">
        <f t="shared" si="42"/>
        <v>3.8130000000000002</v>
      </c>
      <c r="E172" s="5">
        <v>65.951999999999998</v>
      </c>
      <c r="F172" s="5">
        <v>6.7770000000000001</v>
      </c>
      <c r="G172" s="5">
        <v>23.824000000000002</v>
      </c>
      <c r="H172" s="5">
        <v>3.444</v>
      </c>
      <c r="I172" s="7">
        <f t="shared" si="43"/>
        <v>36.716496197220039</v>
      </c>
      <c r="J172" s="8">
        <f t="shared" si="30"/>
        <v>91.791240493050097</v>
      </c>
      <c r="K172" s="5">
        <v>83.135999999999996</v>
      </c>
      <c r="L172" s="5">
        <v>38.613999999999997</v>
      </c>
      <c r="M172" s="5">
        <v>23.776</v>
      </c>
      <c r="N172" s="5">
        <v>5.9109999999999996</v>
      </c>
      <c r="O172" s="18">
        <f t="shared" si="31"/>
        <v>17.296616837136114</v>
      </c>
      <c r="P172" s="18">
        <f t="shared" si="32"/>
        <v>6.2480986100183591</v>
      </c>
      <c r="Q172" s="18">
        <f t="shared" si="33"/>
        <v>1.7773406766325728</v>
      </c>
      <c r="R172" s="18">
        <f t="shared" si="34"/>
        <v>0.90322580645161288</v>
      </c>
      <c r="S172" s="18">
        <f t="shared" si="44"/>
        <v>21.803304484657748</v>
      </c>
      <c r="T172" s="18">
        <f t="shared" si="36"/>
        <v>6.2355100970364541</v>
      </c>
      <c r="U172" s="18">
        <f t="shared" si="37"/>
        <v>10.126934172567532</v>
      </c>
      <c r="V172" s="18">
        <f t="shared" si="38"/>
        <v>1.5502229215840544</v>
      </c>
    </row>
    <row r="173" spans="1:22">
      <c r="A173" s="4" t="s">
        <v>130</v>
      </c>
      <c r="B173" s="10">
        <v>717500</v>
      </c>
      <c r="C173" s="15">
        <v>2.823</v>
      </c>
      <c r="D173" s="5">
        <f t="shared" si="42"/>
        <v>3.823</v>
      </c>
      <c r="E173" s="5">
        <v>25.52</v>
      </c>
      <c r="F173" s="5">
        <v>3.9390000000000001</v>
      </c>
      <c r="G173" s="5">
        <v>12.592000000000001</v>
      </c>
      <c r="H173" s="5">
        <v>3.887</v>
      </c>
      <c r="I173" s="7">
        <f t="shared" si="43"/>
        <v>36.620455139942457</v>
      </c>
      <c r="J173" s="8">
        <f t="shared" si="30"/>
        <v>91.551137849856147</v>
      </c>
      <c r="K173" s="5">
        <v>17.984000000000002</v>
      </c>
      <c r="L173" s="5">
        <v>1.8080000000000001</v>
      </c>
      <c r="M173" s="5">
        <v>8.1920000000000002</v>
      </c>
      <c r="N173" s="5">
        <v>3.9689999999999999</v>
      </c>
      <c r="O173" s="18">
        <f t="shared" si="31"/>
        <v>6.6753858226523679</v>
      </c>
      <c r="P173" s="18">
        <f t="shared" si="32"/>
        <v>3.2937483651582529</v>
      </c>
      <c r="Q173" s="18">
        <f t="shared" si="33"/>
        <v>1.0303426628302381</v>
      </c>
      <c r="R173" s="18">
        <f t="shared" si="34"/>
        <v>1.0167407794925452</v>
      </c>
      <c r="S173" s="18">
        <f t="shared" si="44"/>
        <v>4.70415903740518</v>
      </c>
      <c r="T173" s="18">
        <f t="shared" si="36"/>
        <v>2.1428197750457758</v>
      </c>
      <c r="U173" s="18">
        <f t="shared" si="37"/>
        <v>0.47292702066439973</v>
      </c>
      <c r="V173" s="18">
        <f t="shared" si="38"/>
        <v>1.0381899032173687</v>
      </c>
    </row>
    <row r="174" spans="1:22">
      <c r="A174" s="9" t="s">
        <v>131</v>
      </c>
      <c r="B174" s="10">
        <v>458448</v>
      </c>
      <c r="C174" s="15">
        <v>2.83</v>
      </c>
      <c r="D174" s="5">
        <f t="shared" si="42"/>
        <v>3.83</v>
      </c>
      <c r="E174" s="5">
        <v>42.095999999999997</v>
      </c>
      <c r="F174" s="5">
        <v>12.84</v>
      </c>
      <c r="G174" s="5">
        <v>4.88</v>
      </c>
      <c r="H174" s="5">
        <v>0.186</v>
      </c>
      <c r="I174" s="7">
        <f t="shared" si="43"/>
        <v>36.553524804177542</v>
      </c>
      <c r="J174" s="8">
        <f t="shared" si="30"/>
        <v>91.383812010443847</v>
      </c>
      <c r="K174" s="5">
        <v>31.28</v>
      </c>
      <c r="L174" s="5">
        <v>19.327999999999999</v>
      </c>
      <c r="M174" s="5">
        <v>4.72</v>
      </c>
      <c r="N174" s="5">
        <v>0.17</v>
      </c>
      <c r="O174" s="18">
        <f t="shared" si="31"/>
        <v>10.991122715404698</v>
      </c>
      <c r="P174" s="18">
        <f t="shared" si="32"/>
        <v>1.2741514360313315</v>
      </c>
      <c r="Q174" s="18">
        <f t="shared" si="33"/>
        <v>3.3524804177545686</v>
      </c>
      <c r="R174" s="18">
        <f t="shared" si="34"/>
        <v>4.8563968668407308E-2</v>
      </c>
      <c r="S174" s="18">
        <f t="shared" si="44"/>
        <v>8.1671018276762393</v>
      </c>
      <c r="T174" s="18">
        <f t="shared" si="36"/>
        <v>1.2323759791122713</v>
      </c>
      <c r="U174" s="18">
        <f t="shared" si="37"/>
        <v>5.0464751958224534</v>
      </c>
      <c r="V174" s="18">
        <f t="shared" si="38"/>
        <v>4.4386422976501305E-2</v>
      </c>
    </row>
    <row r="175" spans="1:22" ht="15.75">
      <c r="A175" s="4" t="s">
        <v>132</v>
      </c>
      <c r="B175" s="5">
        <v>844192</v>
      </c>
      <c r="C175" s="17">
        <v>2.855</v>
      </c>
      <c r="D175" s="13">
        <v>3.855</v>
      </c>
      <c r="E175" s="5">
        <v>465.21600000000001</v>
      </c>
      <c r="F175" s="5">
        <v>36.332000000000001</v>
      </c>
      <c r="G175" s="5">
        <v>325.55200000000002</v>
      </c>
      <c r="H175" s="5">
        <v>9.3049999999999997</v>
      </c>
      <c r="I175" s="7">
        <v>36.32</v>
      </c>
      <c r="J175" s="8">
        <f t="shared" si="30"/>
        <v>90.791180285343714</v>
      </c>
      <c r="K175" s="5">
        <v>461.72800000000001</v>
      </c>
      <c r="L175" s="5">
        <v>59.093000000000004</v>
      </c>
      <c r="M175" s="5">
        <v>322.54399999999998</v>
      </c>
      <c r="N175" s="5">
        <v>18.492000000000001</v>
      </c>
      <c r="O175" s="18">
        <f t="shared" si="31"/>
        <v>120.6785992217899</v>
      </c>
      <c r="P175" s="18">
        <f t="shared" si="32"/>
        <v>84.449286640726342</v>
      </c>
      <c r="Q175" s="18">
        <f t="shared" si="33"/>
        <v>9.424643320363165</v>
      </c>
      <c r="R175" s="18">
        <f t="shared" si="34"/>
        <v>2.4137483787289238</v>
      </c>
      <c r="S175" s="18">
        <f t="shared" si="44"/>
        <v>119.77380025940339</v>
      </c>
      <c r="T175" s="18">
        <f t="shared" si="36"/>
        <v>83.669001297016862</v>
      </c>
      <c r="U175" s="18">
        <f t="shared" si="37"/>
        <v>15.32892347600519</v>
      </c>
      <c r="V175" s="18">
        <f t="shared" si="38"/>
        <v>4.7968871595330747</v>
      </c>
    </row>
    <row r="176" spans="1:22">
      <c r="A176" s="9" t="s">
        <v>133</v>
      </c>
      <c r="B176" s="10">
        <v>519380</v>
      </c>
      <c r="C176" s="15">
        <v>2.8759999999999999</v>
      </c>
      <c r="D176" s="5">
        <f>SUM(C176,1)</f>
        <v>3.8759999999999999</v>
      </c>
      <c r="E176" s="5">
        <v>38.386000000000003</v>
      </c>
      <c r="F176" s="5">
        <v>4.9080000000000004</v>
      </c>
      <c r="G176" s="5">
        <v>17.248000000000001</v>
      </c>
      <c r="H176" s="5">
        <v>3.077</v>
      </c>
      <c r="I176" s="7">
        <f>PRODUCT(1/D176,140)</f>
        <v>36.119711042311664</v>
      </c>
      <c r="J176" s="8">
        <f t="shared" si="30"/>
        <v>90.299277605779167</v>
      </c>
      <c r="K176" s="5">
        <v>40.015999999999998</v>
      </c>
      <c r="L176" s="5">
        <v>6.3440000000000003</v>
      </c>
      <c r="M176" s="5">
        <v>17.312000000000001</v>
      </c>
      <c r="N176" s="5">
        <v>2.9910000000000001</v>
      </c>
      <c r="O176" s="18">
        <f t="shared" si="31"/>
        <v>9.9035087719298254</v>
      </c>
      <c r="P176" s="18">
        <f t="shared" si="32"/>
        <v>4.4499484004127972</v>
      </c>
      <c r="Q176" s="18">
        <f t="shared" si="33"/>
        <v>1.2662538699690404</v>
      </c>
      <c r="R176" s="18">
        <f t="shared" si="34"/>
        <v>0.79385964912280704</v>
      </c>
      <c r="S176" s="18">
        <f t="shared" si="44"/>
        <v>10.324045407636739</v>
      </c>
      <c r="T176" s="18">
        <f t="shared" si="36"/>
        <v>4.4664602683178538</v>
      </c>
      <c r="U176" s="18">
        <f t="shared" si="37"/>
        <v>1.6367389060887514</v>
      </c>
      <c r="V176" s="18">
        <f t="shared" si="38"/>
        <v>0.77167182662538703</v>
      </c>
    </row>
    <row r="177" spans="1:22">
      <c r="A177" s="9" t="s">
        <v>134</v>
      </c>
      <c r="B177" s="10">
        <v>507185</v>
      </c>
      <c r="C177" s="15">
        <v>2.8929999999999998</v>
      </c>
      <c r="D177" s="5">
        <f>SUM(C177,1)</f>
        <v>3.8929999999999998</v>
      </c>
      <c r="E177" s="5">
        <v>31.071999999999999</v>
      </c>
      <c r="F177" s="5">
        <v>7.9740000000000002</v>
      </c>
      <c r="G177" s="5">
        <v>11.055999999999999</v>
      </c>
      <c r="H177" s="5">
        <v>2.9460000000000002</v>
      </c>
      <c r="I177" s="7">
        <f>PRODUCT(1/D177,140)</f>
        <v>35.961983046493707</v>
      </c>
      <c r="J177" s="8">
        <f t="shared" si="30"/>
        <v>89.90495761623427</v>
      </c>
      <c r="K177" s="5">
        <v>31.584</v>
      </c>
      <c r="L177" s="5">
        <v>11.236000000000001</v>
      </c>
      <c r="M177" s="5">
        <v>9.1839999999999993</v>
      </c>
      <c r="N177" s="5">
        <v>5.2839999999999998</v>
      </c>
      <c r="O177" s="18">
        <f t="shared" si="31"/>
        <v>7.981505265861804</v>
      </c>
      <c r="P177" s="18">
        <f t="shared" si="32"/>
        <v>2.8399691754431031</v>
      </c>
      <c r="Q177" s="18">
        <f t="shared" si="33"/>
        <v>2.0482918058052917</v>
      </c>
      <c r="R177" s="18">
        <f t="shared" si="34"/>
        <v>0.75674287182121769</v>
      </c>
      <c r="S177" s="18">
        <f t="shared" si="44"/>
        <v>8.1130233752889804</v>
      </c>
      <c r="T177" s="18">
        <f t="shared" si="36"/>
        <v>2.359106087849987</v>
      </c>
      <c r="U177" s="18">
        <f t="shared" si="37"/>
        <v>2.8862060107885954</v>
      </c>
      <c r="V177" s="18">
        <f t="shared" si="38"/>
        <v>1.3573079886976624</v>
      </c>
    </row>
    <row r="178" spans="1:22">
      <c r="A178" s="9">
        <v>50401</v>
      </c>
      <c r="B178" s="10">
        <v>113120</v>
      </c>
      <c r="C178" s="16">
        <v>2.9</v>
      </c>
      <c r="D178" s="5">
        <f>SUM(C178,1)</f>
        <v>3.9</v>
      </c>
      <c r="E178" s="5">
        <v>33.119999999999997</v>
      </c>
      <c r="F178" s="5">
        <v>1.0369999999999999</v>
      </c>
      <c r="G178" s="5">
        <v>25.792000000000002</v>
      </c>
      <c r="H178" s="5">
        <v>0.58799999999999997</v>
      </c>
      <c r="I178" s="7">
        <f>PRODUCT(1/D178,140)</f>
        <v>35.897435897435905</v>
      </c>
      <c r="J178" s="8">
        <f t="shared" si="30"/>
        <v>89.743589743589752</v>
      </c>
      <c r="K178" s="5">
        <v>32.031999999999996</v>
      </c>
      <c r="L178" s="5">
        <v>0.77</v>
      </c>
      <c r="M178" s="5">
        <v>25.231999999999999</v>
      </c>
      <c r="N178" s="5">
        <v>0.497</v>
      </c>
      <c r="O178" s="18">
        <f t="shared" si="31"/>
        <v>8.4923076923076923</v>
      </c>
      <c r="P178" s="18">
        <f t="shared" si="32"/>
        <v>6.6133333333333342</v>
      </c>
      <c r="Q178" s="18">
        <f t="shared" si="33"/>
        <v>0.26589743589743592</v>
      </c>
      <c r="R178" s="18">
        <f t="shared" si="34"/>
        <v>0.15076923076923077</v>
      </c>
      <c r="S178" s="18">
        <f t="shared" si="44"/>
        <v>8.2133333333333329</v>
      </c>
      <c r="T178" s="18">
        <f t="shared" si="36"/>
        <v>6.4697435897435902</v>
      </c>
      <c r="U178" s="18">
        <f t="shared" si="37"/>
        <v>0.19743589743589746</v>
      </c>
      <c r="V178" s="18">
        <f t="shared" si="38"/>
        <v>0.12743589743589745</v>
      </c>
    </row>
    <row r="179" spans="1:22">
      <c r="A179" s="11" t="s">
        <v>135</v>
      </c>
      <c r="B179" s="10">
        <v>1000926</v>
      </c>
      <c r="C179" s="15">
        <v>2.903</v>
      </c>
      <c r="D179" s="12">
        <f>SUM(C179,1)</f>
        <v>3.903</v>
      </c>
      <c r="E179" s="5">
        <v>14.17</v>
      </c>
      <c r="F179" s="5">
        <v>11.936</v>
      </c>
      <c r="G179" s="5">
        <v>3.714</v>
      </c>
      <c r="H179" s="5">
        <v>4.8639999999999999</v>
      </c>
      <c r="I179" s="5">
        <v>35.869999999999997</v>
      </c>
      <c r="J179" s="8">
        <f t="shared" si="30"/>
        <v>89.674609274916733</v>
      </c>
      <c r="K179" s="5">
        <v>7.2160000000000002</v>
      </c>
      <c r="L179" s="5">
        <v>0.89300000000000002</v>
      </c>
      <c r="M179" s="5">
        <v>3.2639999999999998</v>
      </c>
      <c r="N179" s="5">
        <v>0.70799999999999996</v>
      </c>
      <c r="O179" s="18">
        <f t="shared" si="31"/>
        <v>3.6305406097873432</v>
      </c>
      <c r="P179" s="18">
        <f t="shared" si="32"/>
        <v>0.95157571099154503</v>
      </c>
      <c r="Q179" s="18">
        <f t="shared" si="33"/>
        <v>3.0581603894440175</v>
      </c>
      <c r="R179" s="18">
        <f t="shared" si="34"/>
        <v>1.2462208557519858</v>
      </c>
      <c r="S179" s="18">
        <f t="shared" si="44"/>
        <v>1.8488342300794263</v>
      </c>
      <c r="T179" s="18">
        <f t="shared" si="36"/>
        <v>0.83627978478093778</v>
      </c>
      <c r="U179" s="18">
        <f t="shared" si="37"/>
        <v>0.22879836023571615</v>
      </c>
      <c r="V179" s="18">
        <f t="shared" si="38"/>
        <v>0.1813989239046887</v>
      </c>
    </row>
    <row r="180" spans="1:22" ht="15.75">
      <c r="A180" s="4" t="s">
        <v>136</v>
      </c>
      <c r="B180" s="5">
        <v>867987</v>
      </c>
      <c r="C180" s="14" t="s">
        <v>137</v>
      </c>
      <c r="D180" s="6">
        <v>3.9380000000000002</v>
      </c>
      <c r="E180" s="5">
        <v>243.56800000000001</v>
      </c>
      <c r="F180" s="5">
        <v>13.439</v>
      </c>
      <c r="G180" s="5">
        <v>17.295999999999999</v>
      </c>
      <c r="H180" s="5">
        <v>6.28</v>
      </c>
      <c r="I180" s="7">
        <v>35.549999999999997</v>
      </c>
      <c r="J180" s="8">
        <f t="shared" si="30"/>
        <v>88.877602844083285</v>
      </c>
      <c r="K180" s="5">
        <v>229.328</v>
      </c>
      <c r="L180" s="5">
        <v>16.504999999999999</v>
      </c>
      <c r="M180" s="5">
        <v>11.007999999999999</v>
      </c>
      <c r="N180" s="5">
        <v>2.8559999999999999</v>
      </c>
      <c r="O180" s="18">
        <f t="shared" si="31"/>
        <v>61.850685627221935</v>
      </c>
      <c r="P180" s="18">
        <f t="shared" si="32"/>
        <v>4.3920771965464702</v>
      </c>
      <c r="Q180" s="18">
        <f t="shared" si="33"/>
        <v>3.4126460132046721</v>
      </c>
      <c r="R180" s="18">
        <f t="shared" si="34"/>
        <v>1.5947181310309801</v>
      </c>
      <c r="S180" s="18">
        <f t="shared" si="44"/>
        <v>58.234636871508378</v>
      </c>
      <c r="T180" s="18">
        <f t="shared" si="36"/>
        <v>2.795327577450482</v>
      </c>
      <c r="U180" s="18">
        <f t="shared" si="37"/>
        <v>4.1912138141188411</v>
      </c>
      <c r="V180" s="18">
        <f t="shared" si="38"/>
        <v>0.72524123920771955</v>
      </c>
    </row>
    <row r="181" spans="1:22">
      <c r="A181" s="9" t="s">
        <v>138</v>
      </c>
      <c r="B181" s="10">
        <v>512003</v>
      </c>
      <c r="C181" s="15">
        <v>2.9430000000000001</v>
      </c>
      <c r="D181" s="5">
        <f t="shared" ref="D181:D212" si="45">SUM(C181,1)</f>
        <v>3.9430000000000001</v>
      </c>
      <c r="E181" s="5">
        <v>22.672000000000001</v>
      </c>
      <c r="F181" s="5">
        <v>2.2330000000000001</v>
      </c>
      <c r="G181" s="5">
        <v>9.1519999999999992</v>
      </c>
      <c r="H181" s="5">
        <v>1.1639999999999999</v>
      </c>
      <c r="I181" s="7">
        <f t="shared" ref="I181:I201" si="46">PRODUCT(1/D181,140)</f>
        <v>35.505959928988084</v>
      </c>
      <c r="J181" s="8">
        <f t="shared" si="30"/>
        <v>88.764899822470213</v>
      </c>
      <c r="K181" s="5">
        <v>23.808</v>
      </c>
      <c r="L181" s="5">
        <v>4.3289999999999997</v>
      </c>
      <c r="M181" s="5">
        <v>9.0399999999999991</v>
      </c>
      <c r="N181" s="5">
        <v>2.33</v>
      </c>
      <c r="O181" s="18">
        <f t="shared" si="31"/>
        <v>5.7499365965001275</v>
      </c>
      <c r="P181" s="18">
        <f t="shared" si="32"/>
        <v>2.3210753233578494</v>
      </c>
      <c r="Q181" s="18">
        <f t="shared" si="33"/>
        <v>0.56632006086735998</v>
      </c>
      <c r="R181" s="18">
        <f t="shared" si="34"/>
        <v>0.29520669540958661</v>
      </c>
      <c r="S181" s="18">
        <f t="shared" si="44"/>
        <v>6.0380420999239162</v>
      </c>
      <c r="T181" s="18">
        <f t="shared" si="36"/>
        <v>2.2926705554146589</v>
      </c>
      <c r="U181" s="18">
        <f t="shared" si="37"/>
        <v>1.0978950038042101</v>
      </c>
      <c r="V181" s="18">
        <f t="shared" si="38"/>
        <v>0.59092061881815883</v>
      </c>
    </row>
    <row r="182" spans="1:22">
      <c r="A182" s="9" t="s">
        <v>139</v>
      </c>
      <c r="B182" s="5">
        <v>618024</v>
      </c>
      <c r="C182" s="15">
        <v>2.9929999999999999</v>
      </c>
      <c r="D182" s="5">
        <f t="shared" si="45"/>
        <v>3.9929999999999999</v>
      </c>
      <c r="E182" s="5">
        <v>151.31200000000001</v>
      </c>
      <c r="F182" s="5">
        <v>13.295</v>
      </c>
      <c r="G182" s="5">
        <v>49.167999999999999</v>
      </c>
      <c r="H182" s="5">
        <v>6.4370000000000003</v>
      </c>
      <c r="I182" s="7">
        <f t="shared" si="46"/>
        <v>35.061357375406956</v>
      </c>
      <c r="J182" s="8">
        <f t="shared" si="30"/>
        <v>87.653393438517398</v>
      </c>
      <c r="K182" s="5">
        <v>142.96</v>
      </c>
      <c r="L182" s="5">
        <v>31.975000000000001</v>
      </c>
      <c r="M182" s="5">
        <v>47.28</v>
      </c>
      <c r="N182" s="5">
        <v>8.8179999999999996</v>
      </c>
      <c r="O182" s="18">
        <f t="shared" si="31"/>
        <v>37.894315051339845</v>
      </c>
      <c r="P182" s="18">
        <f t="shared" si="32"/>
        <v>12.313548710242925</v>
      </c>
      <c r="Q182" s="18">
        <f t="shared" si="33"/>
        <v>3.329576759328825</v>
      </c>
      <c r="R182" s="18">
        <f t="shared" si="34"/>
        <v>1.6120711244678185</v>
      </c>
      <c r="S182" s="18">
        <f t="shared" si="44"/>
        <v>35.80265464562985</v>
      </c>
      <c r="T182" s="18">
        <f t="shared" si="36"/>
        <v>11.840721262208865</v>
      </c>
      <c r="U182" s="18">
        <f t="shared" si="37"/>
        <v>8.0077635862759831</v>
      </c>
      <c r="V182" s="18">
        <f t="shared" si="38"/>
        <v>2.2083646381167039</v>
      </c>
    </row>
    <row r="183" spans="1:22">
      <c r="A183" s="9" t="s">
        <v>140</v>
      </c>
      <c r="B183" s="5">
        <v>583861</v>
      </c>
      <c r="C183" s="15">
        <v>3</v>
      </c>
      <c r="D183" s="5">
        <f t="shared" si="45"/>
        <v>4</v>
      </c>
      <c r="E183" s="5">
        <v>143.376</v>
      </c>
      <c r="F183" s="5">
        <v>12.657999999999999</v>
      </c>
      <c r="G183" s="5">
        <v>53.664000000000001</v>
      </c>
      <c r="H183" s="5">
        <v>3.2879999999999998</v>
      </c>
      <c r="I183" s="7">
        <f t="shared" si="46"/>
        <v>35</v>
      </c>
      <c r="J183" s="8">
        <f t="shared" si="30"/>
        <v>87.5</v>
      </c>
      <c r="K183" s="5">
        <v>103.328</v>
      </c>
      <c r="L183" s="5">
        <v>14.59</v>
      </c>
      <c r="M183" s="5">
        <v>37.887999999999998</v>
      </c>
      <c r="N183" s="5">
        <v>7.5209999999999999</v>
      </c>
      <c r="O183" s="18">
        <f t="shared" si="31"/>
        <v>35.844000000000001</v>
      </c>
      <c r="P183" s="18">
        <f t="shared" si="32"/>
        <v>13.416</v>
      </c>
      <c r="Q183" s="18">
        <f t="shared" si="33"/>
        <v>3.1644999999999999</v>
      </c>
      <c r="R183" s="18">
        <f t="shared" si="34"/>
        <v>0.82199999999999995</v>
      </c>
      <c r="S183" s="18">
        <f t="shared" si="44"/>
        <v>25.832000000000001</v>
      </c>
      <c r="T183" s="18">
        <f t="shared" si="36"/>
        <v>9.4719999999999995</v>
      </c>
      <c r="U183" s="18">
        <f t="shared" si="37"/>
        <v>3.6475</v>
      </c>
      <c r="V183" s="18">
        <f t="shared" si="38"/>
        <v>1.88025</v>
      </c>
    </row>
    <row r="184" spans="1:22">
      <c r="A184" s="9" t="s">
        <v>141</v>
      </c>
      <c r="B184" s="10">
        <v>357512</v>
      </c>
      <c r="C184" s="15">
        <v>3</v>
      </c>
      <c r="D184" s="5">
        <f t="shared" si="45"/>
        <v>4</v>
      </c>
      <c r="E184" s="5">
        <v>268.25599999999997</v>
      </c>
      <c r="F184" s="5">
        <v>11.4</v>
      </c>
      <c r="G184" s="5">
        <v>63.472000000000001</v>
      </c>
      <c r="H184" s="5">
        <v>1.1910000000000001</v>
      </c>
      <c r="I184" s="7">
        <f t="shared" si="46"/>
        <v>35</v>
      </c>
      <c r="J184" s="8">
        <f t="shared" si="30"/>
        <v>87.5</v>
      </c>
      <c r="K184" s="5">
        <v>80.528000000000006</v>
      </c>
      <c r="L184" s="5">
        <v>14.67</v>
      </c>
      <c r="M184" s="5">
        <v>54.56</v>
      </c>
      <c r="N184" s="5">
        <v>4.0110000000000001</v>
      </c>
      <c r="O184" s="18">
        <f t="shared" si="31"/>
        <v>67.063999999999993</v>
      </c>
      <c r="P184" s="18">
        <f t="shared" si="32"/>
        <v>15.868</v>
      </c>
      <c r="Q184" s="18">
        <f t="shared" si="33"/>
        <v>2.85</v>
      </c>
      <c r="R184" s="18">
        <f t="shared" si="34"/>
        <v>0.29775000000000001</v>
      </c>
      <c r="S184" s="18">
        <f t="shared" si="44"/>
        <v>20.132000000000001</v>
      </c>
      <c r="T184" s="18">
        <f t="shared" si="36"/>
        <v>13.64</v>
      </c>
      <c r="U184" s="18">
        <f t="shared" si="37"/>
        <v>3.6675</v>
      </c>
      <c r="V184" s="18">
        <f t="shared" si="38"/>
        <v>1.00275</v>
      </c>
    </row>
    <row r="185" spans="1:22">
      <c r="A185" s="9">
        <v>80607</v>
      </c>
      <c r="B185" s="10">
        <v>313417</v>
      </c>
      <c r="C185" s="15">
        <v>3.036</v>
      </c>
      <c r="D185" s="5">
        <f t="shared" si="45"/>
        <v>4.0359999999999996</v>
      </c>
      <c r="E185" s="5">
        <v>81.888000000000005</v>
      </c>
      <c r="F185" s="5">
        <v>2.6749999999999998</v>
      </c>
      <c r="G185" s="5">
        <v>23.184000000000001</v>
      </c>
      <c r="H185" s="5">
        <v>1.222</v>
      </c>
      <c r="I185" s="7">
        <f t="shared" si="46"/>
        <v>34.687809712586727</v>
      </c>
      <c r="J185" s="8">
        <f t="shared" si="30"/>
        <v>86.719524281466818</v>
      </c>
      <c r="K185" s="5">
        <v>73.488</v>
      </c>
      <c r="L185" s="5">
        <v>10.46</v>
      </c>
      <c r="M185" s="5">
        <v>10.336</v>
      </c>
      <c r="N185" s="5">
        <v>2.915</v>
      </c>
      <c r="O185" s="18">
        <f t="shared" si="31"/>
        <v>20.289395441030727</v>
      </c>
      <c r="P185" s="18">
        <f t="shared" si="32"/>
        <v>5.7443012884043618</v>
      </c>
      <c r="Q185" s="18">
        <f t="shared" si="33"/>
        <v>0.66278493557978202</v>
      </c>
      <c r="R185" s="18">
        <f t="shared" si="34"/>
        <v>0.30277502477700696</v>
      </c>
      <c r="S185" s="18">
        <f t="shared" si="44"/>
        <v>18.208126858275524</v>
      </c>
      <c r="T185" s="18">
        <f t="shared" si="36"/>
        <v>2.5609514370664028</v>
      </c>
      <c r="U185" s="18">
        <f t="shared" si="37"/>
        <v>2.5916749256689799</v>
      </c>
      <c r="V185" s="18">
        <f t="shared" si="38"/>
        <v>0.72224975222993071</v>
      </c>
    </row>
    <row r="186" spans="1:22">
      <c r="A186" s="9" t="s">
        <v>142</v>
      </c>
      <c r="B186" s="10">
        <v>375246</v>
      </c>
      <c r="C186" s="15">
        <v>3.0760000000000001</v>
      </c>
      <c r="D186" s="5">
        <f t="shared" si="45"/>
        <v>4.0760000000000005</v>
      </c>
      <c r="E186" s="5">
        <v>21.92</v>
      </c>
      <c r="F186" s="5">
        <v>3.8079999999999998</v>
      </c>
      <c r="G186" s="5">
        <v>10.048</v>
      </c>
      <c r="H186" s="5">
        <v>3.6030000000000002</v>
      </c>
      <c r="I186" s="7">
        <f t="shared" si="46"/>
        <v>34.347399411187432</v>
      </c>
      <c r="J186" s="8">
        <f t="shared" si="30"/>
        <v>85.868498527968583</v>
      </c>
      <c r="K186" s="5">
        <v>17.184000000000001</v>
      </c>
      <c r="L186" s="5">
        <v>3.3210000000000002</v>
      </c>
      <c r="M186" s="5">
        <v>8.2720000000000002</v>
      </c>
      <c r="N186" s="5">
        <v>3.113</v>
      </c>
      <c r="O186" s="18">
        <f t="shared" si="31"/>
        <v>5.3778213935230621</v>
      </c>
      <c r="P186" s="18">
        <f t="shared" si="32"/>
        <v>2.4651619234543669</v>
      </c>
      <c r="Q186" s="18">
        <f t="shared" si="33"/>
        <v>0.93424926398429819</v>
      </c>
      <c r="R186" s="18">
        <f t="shared" si="34"/>
        <v>0.88395485770363103</v>
      </c>
      <c r="S186" s="18">
        <f t="shared" si="44"/>
        <v>4.2158979391560356</v>
      </c>
      <c r="T186" s="18">
        <f t="shared" si="36"/>
        <v>2.0294406280667321</v>
      </c>
      <c r="U186" s="18">
        <f t="shared" si="37"/>
        <v>0.81476938174681057</v>
      </c>
      <c r="V186" s="18">
        <f t="shared" si="38"/>
        <v>0.76373895976447492</v>
      </c>
    </row>
    <row r="187" spans="1:22">
      <c r="A187" s="9" t="s">
        <v>143</v>
      </c>
      <c r="B187" s="10">
        <v>213823</v>
      </c>
      <c r="C187" s="15">
        <v>3.0819999999999999</v>
      </c>
      <c r="D187" s="5">
        <f t="shared" si="45"/>
        <v>4.0819999999999999</v>
      </c>
      <c r="E187" s="5">
        <v>102.32</v>
      </c>
      <c r="F187" s="5">
        <v>20.047000000000001</v>
      </c>
      <c r="G187" s="5">
        <v>26.527999999999999</v>
      </c>
      <c r="H187" s="5">
        <v>2.173</v>
      </c>
      <c r="I187" s="7">
        <f t="shared" si="46"/>
        <v>34.296913277804997</v>
      </c>
      <c r="J187" s="8">
        <f t="shared" si="30"/>
        <v>85.742283194512495</v>
      </c>
      <c r="K187" s="5">
        <v>102.928</v>
      </c>
      <c r="L187" s="5">
        <v>13.706</v>
      </c>
      <c r="M187" s="5">
        <v>22.56</v>
      </c>
      <c r="N187" s="5">
        <v>3.6219999999999999</v>
      </c>
      <c r="O187" s="18">
        <f t="shared" si="31"/>
        <v>25.066144047035767</v>
      </c>
      <c r="P187" s="18">
        <f t="shared" si="32"/>
        <v>6.4987751102400786</v>
      </c>
      <c r="Q187" s="18">
        <f t="shared" si="33"/>
        <v>4.9110730034296921</v>
      </c>
      <c r="R187" s="18">
        <f t="shared" si="34"/>
        <v>0.5323370896619305</v>
      </c>
      <c r="S187" s="18">
        <f t="shared" si="44"/>
        <v>25.215090641842234</v>
      </c>
      <c r="T187" s="18">
        <f t="shared" si="36"/>
        <v>5.5267025967662908</v>
      </c>
      <c r="U187" s="18">
        <f t="shared" si="37"/>
        <v>3.3576678098971096</v>
      </c>
      <c r="V187" s="18">
        <f t="shared" si="38"/>
        <v>0.88731014208721215</v>
      </c>
    </row>
    <row r="188" spans="1:22">
      <c r="A188" s="9" t="s">
        <v>144</v>
      </c>
      <c r="B188" s="10">
        <v>534394</v>
      </c>
      <c r="C188" s="15">
        <v>3.1</v>
      </c>
      <c r="D188" s="5">
        <f t="shared" si="45"/>
        <v>4.0999999999999996</v>
      </c>
      <c r="E188" s="5">
        <v>175.80799999999999</v>
      </c>
      <c r="F188" s="5">
        <v>30.454000000000001</v>
      </c>
      <c r="G188" s="5">
        <v>94.608000000000004</v>
      </c>
      <c r="H188" s="5">
        <v>4.0369999999999999</v>
      </c>
      <c r="I188" s="7">
        <f t="shared" si="46"/>
        <v>34.146341463414636</v>
      </c>
      <c r="J188" s="8">
        <f t="shared" si="30"/>
        <v>85.365853658536594</v>
      </c>
      <c r="K188" s="5">
        <v>160.464</v>
      </c>
      <c r="L188" s="5">
        <v>38.491</v>
      </c>
      <c r="M188" s="5">
        <v>99.152000000000001</v>
      </c>
      <c r="N188" s="5">
        <v>12.865</v>
      </c>
      <c r="O188" s="18">
        <f t="shared" si="31"/>
        <v>42.88</v>
      </c>
      <c r="P188" s="18">
        <f t="shared" si="32"/>
        <v>23.075121951219515</v>
      </c>
      <c r="Q188" s="18">
        <f t="shared" si="33"/>
        <v>7.4278048780487813</v>
      </c>
      <c r="R188" s="18">
        <f t="shared" si="34"/>
        <v>0.98463414634146351</v>
      </c>
      <c r="S188" s="18">
        <f t="shared" si="44"/>
        <v>39.137560975609759</v>
      </c>
      <c r="T188" s="18">
        <f t="shared" si="36"/>
        <v>24.183414634146345</v>
      </c>
      <c r="U188" s="18">
        <f t="shared" si="37"/>
        <v>9.3880487804878054</v>
      </c>
      <c r="V188" s="18">
        <f t="shared" si="38"/>
        <v>3.1378048780487808</v>
      </c>
    </row>
    <row r="189" spans="1:22">
      <c r="A189" s="9" t="s">
        <v>145</v>
      </c>
      <c r="B189" s="10">
        <v>530031</v>
      </c>
      <c r="C189" s="15">
        <v>3.1</v>
      </c>
      <c r="D189" s="5">
        <f t="shared" si="45"/>
        <v>4.0999999999999996</v>
      </c>
      <c r="E189" s="5">
        <v>30.448</v>
      </c>
      <c r="F189" s="5">
        <v>4.9800000000000004</v>
      </c>
      <c r="G189" s="5">
        <v>15.167999999999999</v>
      </c>
      <c r="H189" s="5">
        <v>7.5640000000000001</v>
      </c>
      <c r="I189" s="7">
        <f t="shared" si="46"/>
        <v>34.146341463414636</v>
      </c>
      <c r="J189" s="8">
        <f t="shared" si="30"/>
        <v>85.365853658536594</v>
      </c>
      <c r="K189" s="5">
        <v>36.543999999999997</v>
      </c>
      <c r="L189" s="5">
        <v>5.7510000000000003</v>
      </c>
      <c r="M189" s="5">
        <v>19.856000000000002</v>
      </c>
      <c r="N189" s="5">
        <v>6.9589999999999996</v>
      </c>
      <c r="O189" s="18">
        <f t="shared" si="31"/>
        <v>7.4263414634146345</v>
      </c>
      <c r="P189" s="18">
        <f t="shared" si="32"/>
        <v>3.6995121951219514</v>
      </c>
      <c r="Q189" s="18">
        <f t="shared" si="33"/>
        <v>1.2146341463414636</v>
      </c>
      <c r="R189" s="18">
        <f t="shared" si="34"/>
        <v>1.8448780487804879</v>
      </c>
      <c r="S189" s="18">
        <f t="shared" si="44"/>
        <v>8.9131707317073179</v>
      </c>
      <c r="T189" s="18">
        <f t="shared" si="36"/>
        <v>4.8429268292682934</v>
      </c>
      <c r="U189" s="18">
        <f t="shared" si="37"/>
        <v>1.4026829268292684</v>
      </c>
      <c r="V189" s="18">
        <f t="shared" si="38"/>
        <v>1.6973170731707319</v>
      </c>
    </row>
    <row r="190" spans="1:22">
      <c r="A190" s="9" t="s">
        <v>146</v>
      </c>
      <c r="B190" s="5">
        <v>603243</v>
      </c>
      <c r="C190" s="15">
        <v>3.14</v>
      </c>
      <c r="D190" s="5">
        <f t="shared" si="45"/>
        <v>4.1400000000000006</v>
      </c>
      <c r="E190" s="5">
        <v>79.007999999999996</v>
      </c>
      <c r="F190" s="5">
        <v>8.6649999999999991</v>
      </c>
      <c r="G190" s="5">
        <v>34.96</v>
      </c>
      <c r="H190" s="5">
        <v>7.7039999999999997</v>
      </c>
      <c r="I190" s="7">
        <f t="shared" si="46"/>
        <v>33.816425120772941</v>
      </c>
      <c r="J190" s="8">
        <f t="shared" si="30"/>
        <v>84.541062801932355</v>
      </c>
      <c r="K190" s="5">
        <v>76.144000000000005</v>
      </c>
      <c r="L190" s="5">
        <v>11.648</v>
      </c>
      <c r="M190" s="5">
        <v>29.904</v>
      </c>
      <c r="N190" s="5">
        <v>9.8010000000000002</v>
      </c>
      <c r="O190" s="18">
        <f t="shared" si="31"/>
        <v>19.084057971014488</v>
      </c>
      <c r="P190" s="18">
        <f t="shared" si="32"/>
        <v>8.4444444444444429</v>
      </c>
      <c r="Q190" s="18">
        <f t="shared" si="33"/>
        <v>2.0929951690821249</v>
      </c>
      <c r="R190" s="18">
        <f t="shared" si="34"/>
        <v>1.860869565217391</v>
      </c>
      <c r="S190" s="18">
        <f t="shared" si="44"/>
        <v>18.392270531400964</v>
      </c>
      <c r="T190" s="18">
        <f t="shared" si="36"/>
        <v>7.2231884057971003</v>
      </c>
      <c r="U190" s="18">
        <f t="shared" si="37"/>
        <v>2.8135265700483085</v>
      </c>
      <c r="V190" s="18">
        <f t="shared" si="38"/>
        <v>2.3673913043478256</v>
      </c>
    </row>
    <row r="191" spans="1:22">
      <c r="A191" s="9" t="s">
        <v>147</v>
      </c>
      <c r="B191" s="10">
        <v>508319</v>
      </c>
      <c r="C191" s="15">
        <v>3.1516000000000002</v>
      </c>
      <c r="D191" s="5">
        <f t="shared" si="45"/>
        <v>4.1516000000000002</v>
      </c>
      <c r="E191" s="5">
        <v>219.77600000000001</v>
      </c>
      <c r="F191" s="5">
        <v>15.045</v>
      </c>
      <c r="G191" s="5">
        <v>81.775999999999996</v>
      </c>
      <c r="H191" s="5">
        <v>5.7750000000000004</v>
      </c>
      <c r="I191" s="7">
        <f t="shared" si="46"/>
        <v>33.721938529723481</v>
      </c>
      <c r="J191" s="8">
        <f t="shared" si="30"/>
        <v>84.304846324308699</v>
      </c>
      <c r="K191" s="5">
        <v>176.416</v>
      </c>
      <c r="L191" s="5">
        <v>16.873000000000001</v>
      </c>
      <c r="M191" s="5">
        <v>80.688000000000002</v>
      </c>
      <c r="N191" s="5">
        <v>10.225</v>
      </c>
      <c r="O191" s="18">
        <f t="shared" si="31"/>
        <v>52.937662587917913</v>
      </c>
      <c r="P191" s="18">
        <f t="shared" si="32"/>
        <v>19.69746603719048</v>
      </c>
      <c r="Q191" s="18">
        <f t="shared" si="33"/>
        <v>3.623904036997784</v>
      </c>
      <c r="R191" s="18">
        <f t="shared" si="34"/>
        <v>1.3910299643510935</v>
      </c>
      <c r="S191" s="18">
        <f t="shared" si="44"/>
        <v>42.49349648328355</v>
      </c>
      <c r="T191" s="18">
        <f t="shared" si="36"/>
        <v>19.435398400616631</v>
      </c>
      <c r="U191" s="18">
        <f t="shared" si="37"/>
        <v>4.0642162058001734</v>
      </c>
      <c r="V191" s="18">
        <f t="shared" si="38"/>
        <v>2.4629058676173039</v>
      </c>
    </row>
    <row r="192" spans="1:22">
      <c r="A192" s="9">
        <v>80516</v>
      </c>
      <c r="B192" s="10">
        <v>311762</v>
      </c>
      <c r="C192" s="15">
        <v>3.2</v>
      </c>
      <c r="D192" s="5">
        <f t="shared" si="45"/>
        <v>4.2</v>
      </c>
      <c r="E192" s="5">
        <v>6.6079999999999997</v>
      </c>
      <c r="F192" s="5">
        <v>0.753</v>
      </c>
      <c r="G192" s="5">
        <v>5.28</v>
      </c>
      <c r="H192" s="5">
        <v>0.32900000000000001</v>
      </c>
      <c r="I192" s="7">
        <f t="shared" si="46"/>
        <v>33.333333333333329</v>
      </c>
      <c r="J192" s="8">
        <f t="shared" ref="J192:J248" si="47">PRODUCT(1/D192,350)</f>
        <v>83.333333333333329</v>
      </c>
      <c r="K192" s="5">
        <v>7.28</v>
      </c>
      <c r="L192" s="5">
        <v>2.7269999999999999</v>
      </c>
      <c r="M192" s="5">
        <v>5.4240000000000004</v>
      </c>
      <c r="N192" s="5">
        <v>1.028</v>
      </c>
      <c r="O192" s="18">
        <f t="shared" si="31"/>
        <v>1.5733333333333333</v>
      </c>
      <c r="P192" s="18">
        <f t="shared" si="32"/>
        <v>1.2571428571428571</v>
      </c>
      <c r="Q192" s="18">
        <f t="shared" si="33"/>
        <v>0.17928571428571427</v>
      </c>
      <c r="R192" s="18">
        <f t="shared" si="34"/>
        <v>7.8333333333333338E-2</v>
      </c>
      <c r="S192" s="18">
        <f t="shared" si="44"/>
        <v>1.7333333333333334</v>
      </c>
      <c r="T192" s="18">
        <f t="shared" si="36"/>
        <v>1.2914285714285714</v>
      </c>
      <c r="U192" s="18">
        <f t="shared" si="37"/>
        <v>0.64928571428571424</v>
      </c>
      <c r="V192" s="18">
        <f t="shared" si="38"/>
        <v>0.24476190476190476</v>
      </c>
    </row>
    <row r="193" spans="1:22">
      <c r="A193" s="9">
        <v>60926</v>
      </c>
      <c r="B193" s="10">
        <v>231231</v>
      </c>
      <c r="C193" s="15">
        <v>3.2080000000000002</v>
      </c>
      <c r="D193" s="5">
        <f t="shared" si="45"/>
        <v>4.2080000000000002</v>
      </c>
      <c r="E193" s="5">
        <v>9.3279999999999994</v>
      </c>
      <c r="F193" s="5">
        <v>1.4159999999999999</v>
      </c>
      <c r="G193" s="5">
        <v>3.6960000000000002</v>
      </c>
      <c r="H193" s="5">
        <v>1.272</v>
      </c>
      <c r="I193" s="7">
        <f t="shared" si="46"/>
        <v>33.269961977186306</v>
      </c>
      <c r="J193" s="8">
        <f t="shared" si="47"/>
        <v>83.174904942965767</v>
      </c>
      <c r="K193" s="5">
        <v>21.776</v>
      </c>
      <c r="L193" s="5">
        <v>3.6949999999999998</v>
      </c>
      <c r="M193" s="5">
        <v>7.7759999999999998</v>
      </c>
      <c r="N193" s="5">
        <v>6.4470000000000001</v>
      </c>
      <c r="O193" s="18">
        <f t="shared" si="31"/>
        <v>2.2167300380228134</v>
      </c>
      <c r="P193" s="18">
        <f t="shared" si="32"/>
        <v>0.87832699619771859</v>
      </c>
      <c r="Q193" s="18">
        <f t="shared" si="33"/>
        <v>0.33650190114068435</v>
      </c>
      <c r="R193" s="18">
        <f t="shared" si="34"/>
        <v>0.30228136882129275</v>
      </c>
      <c r="S193" s="18">
        <f t="shared" si="44"/>
        <v>5.174904942965779</v>
      </c>
      <c r="T193" s="18">
        <f t="shared" si="36"/>
        <v>1.8479087452471481</v>
      </c>
      <c r="U193" s="18">
        <f t="shared" si="37"/>
        <v>0.87808935361216722</v>
      </c>
      <c r="V193" s="18">
        <f t="shared" si="38"/>
        <v>1.5320817490494296</v>
      </c>
    </row>
    <row r="194" spans="1:22">
      <c r="A194" s="9">
        <v>60526</v>
      </c>
      <c r="B194" s="10">
        <v>211957</v>
      </c>
      <c r="C194" s="15">
        <v>3.21</v>
      </c>
      <c r="D194" s="5">
        <f t="shared" si="45"/>
        <v>4.21</v>
      </c>
      <c r="E194" s="5">
        <v>298.08</v>
      </c>
      <c r="F194" s="5">
        <v>22.498999999999999</v>
      </c>
      <c r="G194" s="5">
        <v>248.36799999999999</v>
      </c>
      <c r="H194" s="5">
        <v>8.4580000000000002</v>
      </c>
      <c r="I194" s="7">
        <f t="shared" si="46"/>
        <v>33.2541567695962</v>
      </c>
      <c r="J194" s="8">
        <f t="shared" si="47"/>
        <v>83.135391923990497</v>
      </c>
      <c r="K194" s="5">
        <v>259.392</v>
      </c>
      <c r="L194" s="5">
        <v>5.641</v>
      </c>
      <c r="M194" s="5">
        <v>251.05600000000001</v>
      </c>
      <c r="N194" s="5">
        <v>325.339</v>
      </c>
      <c r="O194" s="18">
        <f t="shared" si="31"/>
        <v>70.802850356294542</v>
      </c>
      <c r="P194" s="18">
        <f t="shared" si="32"/>
        <v>58.994774346793349</v>
      </c>
      <c r="Q194" s="18">
        <f t="shared" si="33"/>
        <v>5.3441805225653205</v>
      </c>
      <c r="R194" s="18">
        <f t="shared" si="34"/>
        <v>2.0090261282660333</v>
      </c>
      <c r="S194" s="18">
        <f t="shared" si="44"/>
        <v>61.61330166270784</v>
      </c>
      <c r="T194" s="18">
        <f t="shared" si="36"/>
        <v>59.633254156769603</v>
      </c>
      <c r="U194" s="18">
        <f t="shared" si="37"/>
        <v>1.3399049881235154</v>
      </c>
      <c r="V194" s="18">
        <f t="shared" si="38"/>
        <v>77.277672209026136</v>
      </c>
    </row>
    <row r="195" spans="1:22">
      <c r="A195" s="9">
        <v>50319</v>
      </c>
      <c r="B195" s="10">
        <v>111622</v>
      </c>
      <c r="C195" s="16">
        <v>3.24</v>
      </c>
      <c r="D195" s="5">
        <f t="shared" si="45"/>
        <v>4.24</v>
      </c>
      <c r="E195" s="5">
        <v>153.072</v>
      </c>
      <c r="F195" s="5">
        <v>11.31</v>
      </c>
      <c r="G195" s="5">
        <v>124.304</v>
      </c>
      <c r="H195" s="5">
        <v>4.2279999999999998</v>
      </c>
      <c r="I195" s="7">
        <f t="shared" si="46"/>
        <v>33.018867924528301</v>
      </c>
      <c r="J195" s="8">
        <f t="shared" si="47"/>
        <v>82.547169811320742</v>
      </c>
      <c r="K195" s="5">
        <v>139.184</v>
      </c>
      <c r="L195" s="5">
        <v>6.5979999999999999</v>
      </c>
      <c r="M195" s="5">
        <v>122.78400000000001</v>
      </c>
      <c r="N195" s="5">
        <v>41.305999999999997</v>
      </c>
      <c r="O195" s="18">
        <f t="shared" ref="O195:O248" si="48">PRODUCT(E195,1/D195)</f>
        <v>36.101886792452824</v>
      </c>
      <c r="P195" s="18">
        <f t="shared" ref="P195:P248" si="49">PRODUCT(G195,1/D195)</f>
        <v>29.316981132075469</v>
      </c>
      <c r="Q195" s="18">
        <f t="shared" ref="Q195:Q248" si="50">PRODUCT(F195,1/D195)</f>
        <v>2.6674528301886791</v>
      </c>
      <c r="R195" s="18">
        <f t="shared" ref="R195:R248" si="51">PRODUCT(H195,1/D195)</f>
        <v>0.99716981132075455</v>
      </c>
      <c r="S195" s="18">
        <f t="shared" si="44"/>
        <v>32.826415094339616</v>
      </c>
      <c r="T195" s="18">
        <f t="shared" ref="T195:T248" si="52">PRODUCT(M195,1/D195)</f>
        <v>28.958490566037735</v>
      </c>
      <c r="U195" s="18">
        <f t="shared" ref="U195:U248" si="53">PRODUCT(L195,1/D195)</f>
        <v>1.5561320754716979</v>
      </c>
      <c r="V195" s="18">
        <f t="shared" ref="V195:V248" si="54">PRODUCT(N195,1/D195)</f>
        <v>9.7419811320754697</v>
      </c>
    </row>
    <row r="196" spans="1:22">
      <c r="A196" s="9" t="s">
        <v>148</v>
      </c>
      <c r="B196" s="5">
        <v>596901</v>
      </c>
      <c r="C196" s="15">
        <v>3.26</v>
      </c>
      <c r="D196" s="5">
        <f t="shared" si="45"/>
        <v>4.26</v>
      </c>
      <c r="E196" s="5">
        <v>96.656000000000006</v>
      </c>
      <c r="F196" s="5">
        <v>4.8</v>
      </c>
      <c r="G196" s="5">
        <v>47.136000000000003</v>
      </c>
      <c r="H196" s="5">
        <v>2.198</v>
      </c>
      <c r="I196" s="7">
        <f t="shared" si="46"/>
        <v>32.863849765258216</v>
      </c>
      <c r="J196" s="8">
        <f t="shared" si="47"/>
        <v>82.159624413145536</v>
      </c>
      <c r="K196" s="5">
        <v>115.93600000000001</v>
      </c>
      <c r="L196" s="5">
        <v>16.846</v>
      </c>
      <c r="M196" s="5">
        <v>52</v>
      </c>
      <c r="N196" s="5">
        <v>4.125</v>
      </c>
      <c r="O196" s="18">
        <f t="shared" si="48"/>
        <v>22.689201877934273</v>
      </c>
      <c r="P196" s="18">
        <f t="shared" si="49"/>
        <v>11.064788732394367</v>
      </c>
      <c r="Q196" s="18">
        <f t="shared" si="50"/>
        <v>1.1267605633802817</v>
      </c>
      <c r="R196" s="18">
        <f t="shared" si="51"/>
        <v>0.51596244131455393</v>
      </c>
      <c r="S196" s="18">
        <f t="shared" si="44"/>
        <v>27.215023474178405</v>
      </c>
      <c r="T196" s="18">
        <f t="shared" si="52"/>
        <v>12.206572769953052</v>
      </c>
      <c r="U196" s="18">
        <f t="shared" si="53"/>
        <v>3.9544600938967136</v>
      </c>
      <c r="V196" s="18">
        <f t="shared" si="54"/>
        <v>0.96830985915492962</v>
      </c>
    </row>
    <row r="197" spans="1:22">
      <c r="A197" s="9" t="s">
        <v>149</v>
      </c>
      <c r="B197" s="5">
        <v>616502</v>
      </c>
      <c r="C197" s="15">
        <v>3.35</v>
      </c>
      <c r="D197" s="5">
        <f t="shared" si="45"/>
        <v>4.3499999999999996</v>
      </c>
      <c r="E197" s="5">
        <v>148.16</v>
      </c>
      <c r="F197" s="5">
        <v>14.323</v>
      </c>
      <c r="G197" s="5">
        <v>83.855999999999995</v>
      </c>
      <c r="H197" s="5">
        <v>11.565</v>
      </c>
      <c r="I197" s="7">
        <f t="shared" si="46"/>
        <v>32.183908045977013</v>
      </c>
      <c r="J197" s="8">
        <f t="shared" si="47"/>
        <v>80.459770114942543</v>
      </c>
      <c r="K197" s="5">
        <v>154.70400000000001</v>
      </c>
      <c r="L197" s="5">
        <v>19.59</v>
      </c>
      <c r="M197" s="5">
        <v>88.384</v>
      </c>
      <c r="N197" s="5">
        <v>34.148000000000003</v>
      </c>
      <c r="O197" s="18">
        <f t="shared" si="48"/>
        <v>34.05977011494253</v>
      </c>
      <c r="P197" s="18">
        <f t="shared" si="49"/>
        <v>19.277241379310347</v>
      </c>
      <c r="Q197" s="18">
        <f t="shared" si="50"/>
        <v>3.2926436781609199</v>
      </c>
      <c r="R197" s="18">
        <f t="shared" si="51"/>
        <v>2.6586206896551725</v>
      </c>
      <c r="S197" s="18">
        <f t="shared" si="44"/>
        <v>35.564137931034487</v>
      </c>
      <c r="T197" s="18">
        <f t="shared" si="52"/>
        <v>20.318160919540233</v>
      </c>
      <c r="U197" s="18">
        <f t="shared" si="53"/>
        <v>4.5034482758620697</v>
      </c>
      <c r="V197" s="18">
        <f t="shared" si="54"/>
        <v>7.8501149425287373</v>
      </c>
    </row>
    <row r="198" spans="1:22">
      <c r="A198" s="9">
        <v>80810</v>
      </c>
      <c r="B198" s="10">
        <v>319584</v>
      </c>
      <c r="C198" s="15">
        <v>3.35</v>
      </c>
      <c r="D198" s="5">
        <f t="shared" si="45"/>
        <v>4.3499999999999996</v>
      </c>
      <c r="E198" s="5">
        <v>105.664</v>
      </c>
      <c r="F198" s="5">
        <v>3.0739999999999998</v>
      </c>
      <c r="G198" s="5">
        <v>38.975999999999999</v>
      </c>
      <c r="H198" s="5">
        <v>2.5569999999999999</v>
      </c>
      <c r="I198" s="7">
        <f t="shared" si="46"/>
        <v>32.183908045977013</v>
      </c>
      <c r="J198" s="8">
        <f t="shared" si="47"/>
        <v>80.459770114942543</v>
      </c>
      <c r="K198" s="5">
        <v>92.88</v>
      </c>
      <c r="L198" s="5">
        <v>12.074</v>
      </c>
      <c r="M198" s="5">
        <v>35.28</v>
      </c>
      <c r="N198" s="5">
        <v>3.1549999999999998</v>
      </c>
      <c r="O198" s="18">
        <f t="shared" si="48"/>
        <v>24.290574712643682</v>
      </c>
      <c r="P198" s="18">
        <f t="shared" si="49"/>
        <v>8.9600000000000009</v>
      </c>
      <c r="Q198" s="18">
        <f t="shared" si="50"/>
        <v>0.70666666666666667</v>
      </c>
      <c r="R198" s="18">
        <f t="shared" si="51"/>
        <v>0.58781609195402307</v>
      </c>
      <c r="S198" s="18">
        <f t="shared" si="44"/>
        <v>21.351724137931036</v>
      </c>
      <c r="T198" s="18">
        <f t="shared" si="52"/>
        <v>8.1103448275862089</v>
      </c>
      <c r="U198" s="18">
        <f t="shared" si="53"/>
        <v>2.7756321839080464</v>
      </c>
      <c r="V198" s="18">
        <f t="shared" si="54"/>
        <v>0.72528735632183916</v>
      </c>
    </row>
    <row r="199" spans="1:22">
      <c r="A199" s="9">
        <v>50908</v>
      </c>
      <c r="B199" s="10">
        <v>154112</v>
      </c>
      <c r="C199" s="16">
        <v>3.35</v>
      </c>
      <c r="D199" s="5">
        <f t="shared" si="45"/>
        <v>4.3499999999999996</v>
      </c>
      <c r="E199" s="5">
        <v>19.899999999999999</v>
      </c>
      <c r="F199" s="5">
        <v>3.5</v>
      </c>
      <c r="G199" s="5">
        <v>6.7</v>
      </c>
      <c r="H199" s="5">
        <v>2</v>
      </c>
      <c r="I199" s="7">
        <f t="shared" si="46"/>
        <v>32.183908045977013</v>
      </c>
      <c r="J199" s="8">
        <f t="shared" si="47"/>
        <v>80.459770114942543</v>
      </c>
      <c r="K199" s="5">
        <v>6.032</v>
      </c>
      <c r="L199" s="5">
        <v>0.88300000000000001</v>
      </c>
      <c r="M199" s="5">
        <v>3.0880000000000001</v>
      </c>
      <c r="N199" s="5">
        <v>0.72699999999999998</v>
      </c>
      <c r="O199" s="18">
        <f t="shared" si="48"/>
        <v>4.5747126436781613</v>
      </c>
      <c r="P199" s="18">
        <f t="shared" si="49"/>
        <v>1.5402298850574714</v>
      </c>
      <c r="Q199" s="18">
        <f t="shared" si="50"/>
        <v>0.80459770114942541</v>
      </c>
      <c r="R199" s="18">
        <f t="shared" si="51"/>
        <v>0.45977011494252878</v>
      </c>
      <c r="S199" s="18">
        <f t="shared" si="44"/>
        <v>1.3866666666666667</v>
      </c>
      <c r="T199" s="18">
        <f t="shared" si="52"/>
        <v>0.70988505747126451</v>
      </c>
      <c r="U199" s="18">
        <f t="shared" si="53"/>
        <v>0.20298850574712646</v>
      </c>
      <c r="V199" s="18">
        <f t="shared" si="54"/>
        <v>0.16712643678160921</v>
      </c>
    </row>
    <row r="200" spans="1:22">
      <c r="A200" s="9" t="s">
        <v>150</v>
      </c>
      <c r="B200" s="10">
        <v>252593</v>
      </c>
      <c r="C200" s="15">
        <v>3.355</v>
      </c>
      <c r="D200" s="5">
        <f t="shared" si="45"/>
        <v>4.3550000000000004</v>
      </c>
      <c r="E200" s="5">
        <v>37.167999999999999</v>
      </c>
      <c r="F200" s="5">
        <v>5.9470000000000001</v>
      </c>
      <c r="G200" s="5">
        <v>19.295999999999999</v>
      </c>
      <c r="H200" s="5">
        <v>2.544</v>
      </c>
      <c r="I200" s="7">
        <f t="shared" si="46"/>
        <v>32.146957520091846</v>
      </c>
      <c r="J200" s="8">
        <f t="shared" si="47"/>
        <v>80.367393800229621</v>
      </c>
      <c r="K200" s="5">
        <v>28.623999999999999</v>
      </c>
      <c r="L200" s="5">
        <v>3.6709999999999998</v>
      </c>
      <c r="M200" s="5">
        <v>15.744</v>
      </c>
      <c r="N200" s="5">
        <v>2.7869999999999999</v>
      </c>
      <c r="O200" s="18">
        <f t="shared" si="48"/>
        <v>8.5345579793340978</v>
      </c>
      <c r="P200" s="18">
        <f t="shared" si="49"/>
        <v>4.4307692307692301</v>
      </c>
      <c r="Q200" s="18">
        <f t="shared" si="50"/>
        <v>1.3655568312284729</v>
      </c>
      <c r="R200" s="18">
        <f t="shared" si="51"/>
        <v>0.5841561423650975</v>
      </c>
      <c r="S200" s="18">
        <f t="shared" si="44"/>
        <v>6.5726750861079211</v>
      </c>
      <c r="T200" s="18">
        <f t="shared" si="52"/>
        <v>3.6151549942594716</v>
      </c>
      <c r="U200" s="18">
        <f t="shared" si="53"/>
        <v>0.84293915040183687</v>
      </c>
      <c r="V200" s="18">
        <f t="shared" si="54"/>
        <v>0.63995407577497121</v>
      </c>
    </row>
    <row r="201" spans="1:22">
      <c r="A201" s="9" t="s">
        <v>151</v>
      </c>
      <c r="B201" s="10">
        <v>500914</v>
      </c>
      <c r="C201" s="15">
        <v>3.36</v>
      </c>
      <c r="D201" s="5">
        <f t="shared" si="45"/>
        <v>4.3599999999999994</v>
      </c>
      <c r="E201" s="5">
        <v>101.664</v>
      </c>
      <c r="F201" s="5">
        <v>20.021000000000001</v>
      </c>
      <c r="G201" s="5">
        <v>37.792000000000002</v>
      </c>
      <c r="H201" s="5">
        <v>6.2060000000000004</v>
      </c>
      <c r="I201" s="7">
        <f t="shared" si="46"/>
        <v>32.11009174311927</v>
      </c>
      <c r="J201" s="8">
        <f t="shared" si="47"/>
        <v>80.275229357798182</v>
      </c>
      <c r="K201" s="5">
        <v>55.904000000000003</v>
      </c>
      <c r="L201" s="5">
        <v>6.68</v>
      </c>
      <c r="M201" s="5">
        <v>23.456</v>
      </c>
      <c r="N201" s="5">
        <v>3.3969999999999998</v>
      </c>
      <c r="O201" s="18">
        <f t="shared" si="48"/>
        <v>23.317431192660553</v>
      </c>
      <c r="P201" s="18">
        <f t="shared" si="49"/>
        <v>8.6678899082568819</v>
      </c>
      <c r="Q201" s="18">
        <f t="shared" si="50"/>
        <v>4.5919724770642212</v>
      </c>
      <c r="R201" s="18">
        <f t="shared" si="51"/>
        <v>1.4233944954128444</v>
      </c>
      <c r="S201" s="18">
        <f t="shared" si="44"/>
        <v>12.822018348623857</v>
      </c>
      <c r="T201" s="18">
        <f t="shared" si="52"/>
        <v>5.3798165137614689</v>
      </c>
      <c r="U201" s="18">
        <f t="shared" si="53"/>
        <v>1.5321100917431194</v>
      </c>
      <c r="V201" s="18">
        <f t="shared" si="54"/>
        <v>0.7791284403669726</v>
      </c>
    </row>
    <row r="202" spans="1:22">
      <c r="A202" s="5" t="s">
        <v>152</v>
      </c>
      <c r="B202" s="10">
        <v>930285</v>
      </c>
      <c r="C202" s="15">
        <v>3.3765000000000001</v>
      </c>
      <c r="D202" s="12">
        <f t="shared" si="45"/>
        <v>4.3765000000000001</v>
      </c>
      <c r="E202" s="5">
        <v>70.415999999999997</v>
      </c>
      <c r="F202" s="5">
        <v>5.15</v>
      </c>
      <c r="G202" s="5">
        <v>30.992000000000001</v>
      </c>
      <c r="H202" s="5">
        <v>1.143</v>
      </c>
      <c r="I202" s="7">
        <v>31.989000000000001</v>
      </c>
      <c r="J202" s="8">
        <f t="shared" si="47"/>
        <v>79.972580829429901</v>
      </c>
      <c r="K202" s="5">
        <v>70.08</v>
      </c>
      <c r="L202" s="5">
        <v>7.6420000000000003</v>
      </c>
      <c r="M202" s="5">
        <v>31.488</v>
      </c>
      <c r="N202" s="5">
        <v>1.681</v>
      </c>
      <c r="O202" s="18">
        <f t="shared" si="48"/>
        <v>16.08956929052896</v>
      </c>
      <c r="P202" s="18">
        <f t="shared" si="49"/>
        <v>7.0814577859019767</v>
      </c>
      <c r="Q202" s="18">
        <f t="shared" si="50"/>
        <v>1.1767394036330401</v>
      </c>
      <c r="R202" s="18">
        <f t="shared" si="51"/>
        <v>0.26116759968010966</v>
      </c>
      <c r="S202" s="18">
        <f t="shared" si="44"/>
        <v>16.012795612932706</v>
      </c>
      <c r="T202" s="18">
        <f t="shared" si="52"/>
        <v>7.1947903575916827</v>
      </c>
      <c r="U202" s="18">
        <f t="shared" si="53"/>
        <v>1.746144179138581</v>
      </c>
      <c r="V202" s="18">
        <f t="shared" si="54"/>
        <v>0.38409688106934764</v>
      </c>
    </row>
    <row r="203" spans="1:22">
      <c r="A203" s="9" t="s">
        <v>153</v>
      </c>
      <c r="B203" s="10">
        <v>540178</v>
      </c>
      <c r="C203" s="15">
        <v>3.3849999999999998</v>
      </c>
      <c r="D203" s="5">
        <f t="shared" si="45"/>
        <v>4.3849999999999998</v>
      </c>
      <c r="E203" s="5">
        <v>27.712</v>
      </c>
      <c r="F203" s="5">
        <v>1.8120000000000001</v>
      </c>
      <c r="G203" s="5">
        <v>18.672000000000001</v>
      </c>
      <c r="H203" s="5">
        <v>2.9769999999999999</v>
      </c>
      <c r="I203" s="7">
        <f>PRODUCT(1/D203,140)</f>
        <v>31.927023945267958</v>
      </c>
      <c r="J203" s="8">
        <f t="shared" si="47"/>
        <v>79.817559863169905</v>
      </c>
      <c r="K203" s="5">
        <v>41.024000000000001</v>
      </c>
      <c r="L203" s="5">
        <v>7.9710000000000001</v>
      </c>
      <c r="M203" s="5">
        <v>22.032</v>
      </c>
      <c r="N203" s="5">
        <v>4.6859999999999999</v>
      </c>
      <c r="O203" s="18">
        <f t="shared" si="48"/>
        <v>6.3197263397947552</v>
      </c>
      <c r="P203" s="18">
        <f t="shared" si="49"/>
        <v>4.2581527936145953</v>
      </c>
      <c r="Q203" s="18">
        <f t="shared" si="50"/>
        <v>0.41322690992018246</v>
      </c>
      <c r="R203" s="18">
        <f t="shared" si="51"/>
        <v>0.6789053591790194</v>
      </c>
      <c r="S203" s="18">
        <f t="shared" si="44"/>
        <v>9.3555302166476633</v>
      </c>
      <c r="T203" s="18">
        <f t="shared" si="52"/>
        <v>5.0244013683010262</v>
      </c>
      <c r="U203" s="18">
        <f t="shared" si="53"/>
        <v>1.8177879133409351</v>
      </c>
      <c r="V203" s="18">
        <f t="shared" si="54"/>
        <v>1.0686431014823261</v>
      </c>
    </row>
    <row r="204" spans="1:22">
      <c r="A204" s="9">
        <v>60707</v>
      </c>
      <c r="B204" s="10">
        <v>217704</v>
      </c>
      <c r="C204" s="15">
        <v>3.43</v>
      </c>
      <c r="D204" s="5">
        <f t="shared" si="45"/>
        <v>4.43</v>
      </c>
      <c r="E204" s="5">
        <v>73.727999999999994</v>
      </c>
      <c r="F204" s="5">
        <v>16.667999999999999</v>
      </c>
      <c r="G204" s="5">
        <v>31.856000000000002</v>
      </c>
      <c r="H204" s="5">
        <v>14.128</v>
      </c>
      <c r="I204" s="7">
        <f>PRODUCT(1/D204,140)</f>
        <v>31.602708803611741</v>
      </c>
      <c r="J204" s="8">
        <f t="shared" si="47"/>
        <v>79.006772009029362</v>
      </c>
      <c r="K204" s="5">
        <v>65.727999999999994</v>
      </c>
      <c r="L204" s="5">
        <v>7.7430000000000003</v>
      </c>
      <c r="M204" s="5">
        <v>41.024000000000001</v>
      </c>
      <c r="N204" s="5">
        <v>9.8930000000000007</v>
      </c>
      <c r="O204" s="18">
        <f t="shared" si="48"/>
        <v>16.642889390519187</v>
      </c>
      <c r="P204" s="18">
        <f t="shared" si="49"/>
        <v>7.1909706546275407</v>
      </c>
      <c r="Q204" s="18">
        <f t="shared" si="50"/>
        <v>3.7625282167042893</v>
      </c>
      <c r="R204" s="18">
        <f t="shared" si="51"/>
        <v>3.1891647855530478</v>
      </c>
      <c r="S204" s="18">
        <f t="shared" si="44"/>
        <v>14.837020316027088</v>
      </c>
      <c r="T204" s="18">
        <f t="shared" si="52"/>
        <v>9.2604966139954872</v>
      </c>
      <c r="U204" s="18">
        <f t="shared" si="53"/>
        <v>1.7478555304740409</v>
      </c>
      <c r="V204" s="18">
        <f t="shared" si="54"/>
        <v>2.2331828442437929</v>
      </c>
    </row>
    <row r="205" spans="1:22">
      <c r="A205" s="9" t="s">
        <v>154</v>
      </c>
      <c r="B205" s="10">
        <v>238174</v>
      </c>
      <c r="C205" s="15">
        <v>3.44</v>
      </c>
      <c r="D205" s="5">
        <f t="shared" si="45"/>
        <v>4.4399999999999995</v>
      </c>
      <c r="E205" s="5">
        <v>25.504000000000001</v>
      </c>
      <c r="F205" s="5">
        <v>1.778</v>
      </c>
      <c r="G205" s="5">
        <v>12.48</v>
      </c>
      <c r="H205" s="5">
        <v>1.5840000000000001</v>
      </c>
      <c r="I205" s="7">
        <f>PRODUCT(1/D205,140)</f>
        <v>31.531531531531535</v>
      </c>
      <c r="J205" s="8">
        <f t="shared" si="47"/>
        <v>78.828828828828833</v>
      </c>
      <c r="K205" s="5">
        <v>18.128</v>
      </c>
      <c r="L205" s="5">
        <v>1.3440000000000001</v>
      </c>
      <c r="M205" s="5">
        <v>10.704000000000001</v>
      </c>
      <c r="N205" s="5">
        <v>1.742</v>
      </c>
      <c r="O205" s="18">
        <f t="shared" si="48"/>
        <v>5.744144144144145</v>
      </c>
      <c r="P205" s="18">
        <f t="shared" si="49"/>
        <v>2.8108108108108114</v>
      </c>
      <c r="Q205" s="18">
        <f t="shared" si="50"/>
        <v>0.40045045045045052</v>
      </c>
      <c r="R205" s="18">
        <f t="shared" si="51"/>
        <v>0.35675675675675683</v>
      </c>
      <c r="S205" s="18">
        <f t="shared" si="44"/>
        <v>4.0828828828828838</v>
      </c>
      <c r="T205" s="18">
        <f t="shared" si="52"/>
        <v>2.4108108108108115</v>
      </c>
      <c r="U205" s="18">
        <f t="shared" si="53"/>
        <v>0.30270270270270278</v>
      </c>
      <c r="V205" s="18">
        <f t="shared" si="54"/>
        <v>0.39234234234234239</v>
      </c>
    </row>
    <row r="206" spans="1:22">
      <c r="A206" s="9" t="s">
        <v>155</v>
      </c>
      <c r="B206" s="5">
        <v>663074</v>
      </c>
      <c r="C206" s="15">
        <v>3.5</v>
      </c>
      <c r="D206" s="5">
        <f t="shared" si="45"/>
        <v>4.5</v>
      </c>
      <c r="E206" s="5">
        <v>76.88</v>
      </c>
      <c r="F206" s="5">
        <v>12.340999999999999</v>
      </c>
      <c r="G206" s="5">
        <v>30.448</v>
      </c>
      <c r="H206" s="5">
        <v>3.4</v>
      </c>
      <c r="I206" s="7">
        <f>PRODUCT(1/D206,140)</f>
        <v>31.111111111111111</v>
      </c>
      <c r="J206" s="8">
        <f t="shared" si="47"/>
        <v>77.777777777777771</v>
      </c>
      <c r="K206" s="5">
        <v>38.271999999999998</v>
      </c>
      <c r="L206" s="5">
        <v>4.5179999999999998</v>
      </c>
      <c r="M206" s="5">
        <v>18.064</v>
      </c>
      <c r="N206" s="5">
        <v>2.36</v>
      </c>
      <c r="O206" s="18">
        <f t="shared" si="48"/>
        <v>17.084444444444443</v>
      </c>
      <c r="P206" s="18">
        <f t="shared" si="49"/>
        <v>6.7662222222222219</v>
      </c>
      <c r="Q206" s="18">
        <f t="shared" si="50"/>
        <v>2.7424444444444442</v>
      </c>
      <c r="R206" s="18">
        <f t="shared" si="51"/>
        <v>0.75555555555555554</v>
      </c>
      <c r="S206" s="18">
        <f t="shared" si="44"/>
        <v>8.5048888888888889</v>
      </c>
      <c r="T206" s="18">
        <f t="shared" si="52"/>
        <v>4.0142222222222221</v>
      </c>
      <c r="U206" s="18">
        <f t="shared" si="53"/>
        <v>1.004</v>
      </c>
      <c r="V206" s="18">
        <f t="shared" si="54"/>
        <v>0.52444444444444438</v>
      </c>
    </row>
    <row r="207" spans="1:22">
      <c r="A207" s="5" t="s">
        <v>156</v>
      </c>
      <c r="B207" s="10">
        <v>894718</v>
      </c>
      <c r="C207" s="15">
        <v>3.5030000000000001</v>
      </c>
      <c r="D207" s="12">
        <f t="shared" si="45"/>
        <v>4.5030000000000001</v>
      </c>
      <c r="E207" s="5">
        <v>18.815999999999999</v>
      </c>
      <c r="F207" s="5">
        <v>7.008</v>
      </c>
      <c r="G207" s="5">
        <v>5.7119999999999997</v>
      </c>
      <c r="H207" s="5">
        <v>0.27900000000000003</v>
      </c>
      <c r="I207" s="7">
        <v>31.09</v>
      </c>
      <c r="J207" s="8">
        <f t="shared" si="47"/>
        <v>77.725960470797247</v>
      </c>
      <c r="K207" s="5">
        <v>15.616</v>
      </c>
      <c r="L207" s="5">
        <v>13.01</v>
      </c>
      <c r="M207" s="5">
        <v>5.2320000000000002</v>
      </c>
      <c r="N207" s="5">
        <v>0.35699999999999998</v>
      </c>
      <c r="O207" s="18">
        <f t="shared" si="48"/>
        <v>4.1785476349100596</v>
      </c>
      <c r="P207" s="18">
        <f t="shared" si="49"/>
        <v>1.2684876748834111</v>
      </c>
      <c r="Q207" s="18">
        <f t="shared" si="50"/>
        <v>1.5562958027981346</v>
      </c>
      <c r="R207" s="18">
        <f t="shared" si="51"/>
        <v>6.1958694203864094E-2</v>
      </c>
      <c r="S207" s="18">
        <f t="shared" si="44"/>
        <v>3.4679102820341994</v>
      </c>
      <c r="T207" s="18">
        <f t="shared" si="52"/>
        <v>1.161892071952032</v>
      </c>
      <c r="U207" s="18">
        <f t="shared" si="53"/>
        <v>2.8891849877859204</v>
      </c>
      <c r="V207" s="18">
        <f t="shared" si="54"/>
        <v>7.9280479680213192E-2</v>
      </c>
    </row>
    <row r="208" spans="1:22">
      <c r="A208" s="4" t="s">
        <v>157</v>
      </c>
      <c r="B208" s="10">
        <v>745797</v>
      </c>
      <c r="C208" s="15">
        <v>3.51</v>
      </c>
      <c r="D208" s="5">
        <f t="shared" si="45"/>
        <v>4.51</v>
      </c>
      <c r="E208" s="5">
        <v>144.47999999999999</v>
      </c>
      <c r="F208" s="5">
        <v>49.554000000000002</v>
      </c>
      <c r="G208" s="5">
        <v>44.96</v>
      </c>
      <c r="H208" s="5">
        <v>2.0550000000000002</v>
      </c>
      <c r="I208" s="5">
        <v>31.04</v>
      </c>
      <c r="J208" s="8">
        <f t="shared" si="47"/>
        <v>77.605321507760536</v>
      </c>
      <c r="K208" s="5">
        <v>68.096000000000004</v>
      </c>
      <c r="L208" s="5">
        <v>89.953999999999994</v>
      </c>
      <c r="M208" s="5">
        <v>39.103999999999999</v>
      </c>
      <c r="N208" s="5">
        <v>6.2809999999999997</v>
      </c>
      <c r="O208" s="18">
        <f t="shared" si="48"/>
        <v>32.035476718403544</v>
      </c>
      <c r="P208" s="18">
        <f t="shared" si="49"/>
        <v>9.9689578713968956</v>
      </c>
      <c r="Q208" s="18">
        <f t="shared" si="50"/>
        <v>10.987583148558759</v>
      </c>
      <c r="R208" s="18">
        <f t="shared" si="51"/>
        <v>0.45565410199556544</v>
      </c>
      <c r="S208" s="18">
        <f t="shared" si="44"/>
        <v>15.09889135254989</v>
      </c>
      <c r="T208" s="18">
        <f t="shared" si="52"/>
        <v>8.6705099778270505</v>
      </c>
      <c r="U208" s="18">
        <f t="shared" si="53"/>
        <v>19.945454545454545</v>
      </c>
      <c r="V208" s="18">
        <f t="shared" si="54"/>
        <v>1.3926829268292682</v>
      </c>
    </row>
    <row r="209" spans="1:22">
      <c r="A209" s="4" t="s">
        <v>158</v>
      </c>
      <c r="B209" s="10">
        <v>672525</v>
      </c>
      <c r="C209" s="15">
        <v>3.52</v>
      </c>
      <c r="D209" s="5">
        <f t="shared" si="45"/>
        <v>4.5199999999999996</v>
      </c>
      <c r="E209" s="5">
        <v>19.920000000000002</v>
      </c>
      <c r="F209" s="5">
        <v>3.1160000000000001</v>
      </c>
      <c r="G209" s="5">
        <v>9.4079999999999995</v>
      </c>
      <c r="H209" s="5">
        <v>3.0830000000000002</v>
      </c>
      <c r="I209" s="7">
        <f>PRODUCT(1/D209,140)</f>
        <v>30.973451327433629</v>
      </c>
      <c r="J209" s="8">
        <f t="shared" si="47"/>
        <v>77.43362831858407</v>
      </c>
      <c r="K209" s="5">
        <v>14.672000000000001</v>
      </c>
      <c r="L209" s="5">
        <v>3.9409999999999998</v>
      </c>
      <c r="M209" s="5">
        <v>7.4240000000000004</v>
      </c>
      <c r="N209" s="5">
        <v>2.75</v>
      </c>
      <c r="O209" s="18">
        <f t="shared" si="48"/>
        <v>4.4070796460176993</v>
      </c>
      <c r="P209" s="18">
        <f t="shared" si="49"/>
        <v>2.0814159292035397</v>
      </c>
      <c r="Q209" s="18">
        <f t="shared" si="50"/>
        <v>0.68938053097345142</v>
      </c>
      <c r="R209" s="18">
        <f t="shared" si="51"/>
        <v>0.68207964601769921</v>
      </c>
      <c r="S209" s="18">
        <f t="shared" si="44"/>
        <v>3.2460176991150447</v>
      </c>
      <c r="T209" s="18">
        <f t="shared" si="52"/>
        <v>1.6424778761061949</v>
      </c>
      <c r="U209" s="18">
        <f t="shared" si="53"/>
        <v>0.8719026548672566</v>
      </c>
      <c r="V209" s="18">
        <f t="shared" si="54"/>
        <v>0.6084070796460177</v>
      </c>
    </row>
    <row r="210" spans="1:22">
      <c r="A210" s="9">
        <v>60115</v>
      </c>
      <c r="B210" s="10">
        <v>177408</v>
      </c>
      <c r="C210" s="15">
        <v>3.53</v>
      </c>
      <c r="D210" s="5">
        <f t="shared" si="45"/>
        <v>4.5299999999999994</v>
      </c>
      <c r="E210" s="5">
        <v>144.49600000000001</v>
      </c>
      <c r="F210" s="5">
        <v>15.553000000000001</v>
      </c>
      <c r="G210" s="5">
        <v>92.591999999999999</v>
      </c>
      <c r="H210" s="5">
        <v>2.8479999999999999</v>
      </c>
      <c r="I210" s="7">
        <f>PRODUCT(1/D210,140)</f>
        <v>30.905077262693162</v>
      </c>
      <c r="J210" s="8">
        <f t="shared" si="47"/>
        <v>77.262693156732908</v>
      </c>
      <c r="K210" s="5">
        <v>173.56800000000001</v>
      </c>
      <c r="L210" s="5">
        <v>30.418500000000002</v>
      </c>
      <c r="M210" s="5">
        <v>91.792000000000002</v>
      </c>
      <c r="N210" s="5">
        <v>4.46</v>
      </c>
      <c r="O210" s="18">
        <f t="shared" si="48"/>
        <v>31.897571743929369</v>
      </c>
      <c r="P210" s="18">
        <f t="shared" si="49"/>
        <v>20.439735099337753</v>
      </c>
      <c r="Q210" s="18">
        <f t="shared" si="50"/>
        <v>3.433333333333334</v>
      </c>
      <c r="R210" s="18">
        <f t="shared" si="51"/>
        <v>0.62869757174392948</v>
      </c>
      <c r="S210" s="18">
        <f t="shared" si="44"/>
        <v>38.31523178807948</v>
      </c>
      <c r="T210" s="18">
        <f t="shared" si="52"/>
        <v>20.263134657836648</v>
      </c>
      <c r="U210" s="18">
        <f t="shared" si="53"/>
        <v>6.7149006622516572</v>
      </c>
      <c r="V210" s="18">
        <f t="shared" si="54"/>
        <v>0.98454746136865356</v>
      </c>
    </row>
    <row r="211" spans="1:22">
      <c r="A211" s="9" t="s">
        <v>159</v>
      </c>
      <c r="B211" s="5">
        <v>555821</v>
      </c>
      <c r="C211" s="15">
        <v>3.6</v>
      </c>
      <c r="D211" s="5">
        <f t="shared" si="45"/>
        <v>4.5999999999999996</v>
      </c>
      <c r="E211" s="5">
        <v>215.488</v>
      </c>
      <c r="F211" s="5">
        <v>17.628</v>
      </c>
      <c r="G211" s="5">
        <v>104.56</v>
      </c>
      <c r="H211" s="5">
        <v>2.8130000000000002</v>
      </c>
      <c r="I211" s="7">
        <f>PRODUCT(1/D211,140)</f>
        <v>30.434782608695656</v>
      </c>
      <c r="J211" s="8">
        <f t="shared" si="47"/>
        <v>76.08695652173914</v>
      </c>
      <c r="K211" s="5">
        <v>174.78399999999999</v>
      </c>
      <c r="L211" s="5">
        <v>19.402000000000001</v>
      </c>
      <c r="M211" s="5">
        <v>97.343999999999994</v>
      </c>
      <c r="N211" s="5">
        <v>5.01</v>
      </c>
      <c r="O211" s="18">
        <f t="shared" si="48"/>
        <v>46.845217391304352</v>
      </c>
      <c r="P211" s="18">
        <f t="shared" si="49"/>
        <v>22.730434782608697</v>
      </c>
      <c r="Q211" s="18">
        <f t="shared" si="50"/>
        <v>3.8321739130434787</v>
      </c>
      <c r="R211" s="18">
        <f t="shared" si="51"/>
        <v>0.61152173913043484</v>
      </c>
      <c r="S211" s="18">
        <f t="shared" si="44"/>
        <v>37.996521739130436</v>
      </c>
      <c r="T211" s="18">
        <f t="shared" si="52"/>
        <v>21.161739130434782</v>
      </c>
      <c r="U211" s="18">
        <f t="shared" si="53"/>
        <v>4.2178260869565225</v>
      </c>
      <c r="V211" s="18">
        <f t="shared" si="54"/>
        <v>1.0891304347826087</v>
      </c>
    </row>
    <row r="212" spans="1:22">
      <c r="A212" s="9" t="s">
        <v>160</v>
      </c>
      <c r="B212" s="10">
        <v>285654</v>
      </c>
      <c r="C212" s="15">
        <v>3.6259999999999999</v>
      </c>
      <c r="D212" s="5">
        <f t="shared" si="45"/>
        <v>4.6259999999999994</v>
      </c>
      <c r="E212" s="5">
        <v>344.48</v>
      </c>
      <c r="F212" s="5">
        <v>25.742000000000001</v>
      </c>
      <c r="G212" s="5">
        <v>267.2</v>
      </c>
      <c r="H212" s="5">
        <v>34.466999999999999</v>
      </c>
      <c r="I212" s="7">
        <f>PRODUCT(1/D212,140)</f>
        <v>30.263726761781243</v>
      </c>
      <c r="J212" s="8">
        <f t="shared" si="47"/>
        <v>75.659316904453107</v>
      </c>
      <c r="K212" s="5">
        <v>335.85599999999999</v>
      </c>
      <c r="L212" s="5">
        <v>27.91</v>
      </c>
      <c r="M212" s="5">
        <v>269.88799999999998</v>
      </c>
      <c r="N212" s="5">
        <v>32.863999999999997</v>
      </c>
      <c r="O212" s="18">
        <f t="shared" si="48"/>
        <v>74.466061392131451</v>
      </c>
      <c r="P212" s="18">
        <f t="shared" si="49"/>
        <v>57.760484219628196</v>
      </c>
      <c r="Q212" s="18">
        <f t="shared" si="50"/>
        <v>5.5646346735840915</v>
      </c>
      <c r="R212" s="18">
        <f t="shared" si="51"/>
        <v>7.4507133592736716</v>
      </c>
      <c r="S212" s="18">
        <f t="shared" si="44"/>
        <v>72.601815823605719</v>
      </c>
      <c r="T212" s="18">
        <f t="shared" si="52"/>
        <v>58.341547773454394</v>
      </c>
      <c r="U212" s="18">
        <f t="shared" si="53"/>
        <v>6.0332900994379601</v>
      </c>
      <c r="V212" s="18">
        <f t="shared" si="54"/>
        <v>7.1041936878512759</v>
      </c>
    </row>
    <row r="213" spans="1:22">
      <c r="A213" s="4" t="s">
        <v>161</v>
      </c>
      <c r="B213" s="10">
        <v>736407</v>
      </c>
      <c r="C213" s="15">
        <v>3.65</v>
      </c>
      <c r="D213" s="5">
        <f t="shared" ref="D213:D244" si="55">SUM(C213,1)</f>
        <v>4.6500000000000004</v>
      </c>
      <c r="E213" s="5">
        <v>48.415999999999997</v>
      </c>
      <c r="F213" s="5">
        <v>11.521000000000001</v>
      </c>
      <c r="G213" s="5">
        <v>14.864000000000001</v>
      </c>
      <c r="H213" s="5">
        <v>1.262</v>
      </c>
      <c r="I213" s="5">
        <v>30.1</v>
      </c>
      <c r="J213" s="8">
        <f t="shared" si="47"/>
        <v>75.268817204301072</v>
      </c>
      <c r="K213" s="5">
        <v>43.311999999999998</v>
      </c>
      <c r="L213" s="5">
        <v>15.926</v>
      </c>
      <c r="M213" s="5">
        <v>14.48</v>
      </c>
      <c r="N213" s="5">
        <v>2.1349999999999998</v>
      </c>
      <c r="O213" s="18">
        <f t="shared" si="48"/>
        <v>10.412043010752686</v>
      </c>
      <c r="P213" s="18">
        <f t="shared" si="49"/>
        <v>3.196559139784946</v>
      </c>
      <c r="Q213" s="18">
        <f t="shared" si="50"/>
        <v>2.4776344086021505</v>
      </c>
      <c r="R213" s="18">
        <f t="shared" si="51"/>
        <v>0.27139784946236556</v>
      </c>
      <c r="S213" s="18">
        <f t="shared" si="44"/>
        <v>9.3144086021505359</v>
      </c>
      <c r="T213" s="18">
        <f t="shared" si="52"/>
        <v>3.1139784946236557</v>
      </c>
      <c r="U213" s="18">
        <f t="shared" si="53"/>
        <v>3.4249462365591392</v>
      </c>
      <c r="V213" s="18">
        <f t="shared" si="54"/>
        <v>0.45913978494623647</v>
      </c>
    </row>
    <row r="214" spans="1:22">
      <c r="A214" s="9">
        <v>60906</v>
      </c>
      <c r="B214" s="10">
        <v>228316</v>
      </c>
      <c r="C214" s="15">
        <v>3.6850000000000001</v>
      </c>
      <c r="D214" s="5">
        <f t="shared" si="55"/>
        <v>4.6850000000000005</v>
      </c>
      <c r="E214" s="5">
        <v>49.567999999999998</v>
      </c>
      <c r="F214" s="5">
        <v>4.431</v>
      </c>
      <c r="G214" s="5">
        <v>18.768000000000001</v>
      </c>
      <c r="H214" s="5">
        <v>2.7629999999999999</v>
      </c>
      <c r="I214" s="7">
        <f t="shared" ref="I214:I248" si="56">PRODUCT(1/D214,140)</f>
        <v>29.882604055496262</v>
      </c>
      <c r="J214" s="8">
        <f t="shared" si="47"/>
        <v>74.706510138740654</v>
      </c>
      <c r="K214" s="5">
        <v>46.944000000000003</v>
      </c>
      <c r="L214" s="5">
        <v>13.83</v>
      </c>
      <c r="M214" s="5">
        <v>16.672000000000001</v>
      </c>
      <c r="N214" s="5">
        <v>3.488</v>
      </c>
      <c r="O214" s="18">
        <f t="shared" si="48"/>
        <v>10.580149413020276</v>
      </c>
      <c r="P214" s="18">
        <f t="shared" si="49"/>
        <v>4.0059765208110987</v>
      </c>
      <c r="Q214" s="18">
        <f t="shared" si="50"/>
        <v>0.94578441835645677</v>
      </c>
      <c r="R214" s="18">
        <f t="shared" si="51"/>
        <v>0.58975453575240122</v>
      </c>
      <c r="S214" s="18">
        <f t="shared" si="44"/>
        <v>10.020064034151547</v>
      </c>
      <c r="T214" s="18">
        <f t="shared" si="52"/>
        <v>3.5585912486659552</v>
      </c>
      <c r="U214" s="18">
        <f t="shared" si="53"/>
        <v>2.9519743863393808</v>
      </c>
      <c r="V214" s="18">
        <f t="shared" si="54"/>
        <v>0.74450373532550684</v>
      </c>
    </row>
    <row r="215" spans="1:22">
      <c r="A215" s="9">
        <v>60605</v>
      </c>
      <c r="B215" s="10">
        <v>213630</v>
      </c>
      <c r="C215" s="15">
        <v>3.78</v>
      </c>
      <c r="D215" s="5">
        <f t="shared" si="55"/>
        <v>4.7799999999999994</v>
      </c>
      <c r="E215" s="5">
        <v>15.391999999999999</v>
      </c>
      <c r="F215" s="5">
        <v>1.6639999999999999</v>
      </c>
      <c r="G215" s="5">
        <v>7.6</v>
      </c>
      <c r="H215" s="5">
        <v>1.2330000000000001</v>
      </c>
      <c r="I215" s="7">
        <f t="shared" si="56"/>
        <v>29.288702928870297</v>
      </c>
      <c r="J215" s="8">
        <f t="shared" si="47"/>
        <v>73.221757322175733</v>
      </c>
      <c r="K215" s="5">
        <v>15.984</v>
      </c>
      <c r="L215" s="5">
        <v>3.32</v>
      </c>
      <c r="M215" s="5">
        <v>6.7039999999999997</v>
      </c>
      <c r="N215" s="5">
        <v>2.02</v>
      </c>
      <c r="O215" s="18">
        <f t="shared" si="48"/>
        <v>3.2200836820083683</v>
      </c>
      <c r="P215" s="18">
        <f t="shared" si="49"/>
        <v>1.5899581589958161</v>
      </c>
      <c r="Q215" s="18">
        <f t="shared" si="50"/>
        <v>0.34811715481171551</v>
      </c>
      <c r="R215" s="18">
        <f t="shared" si="51"/>
        <v>0.25794979079497909</v>
      </c>
      <c r="S215" s="18">
        <f t="shared" si="44"/>
        <v>3.3439330543933057</v>
      </c>
      <c r="T215" s="18">
        <f t="shared" si="52"/>
        <v>1.4025104602510461</v>
      </c>
      <c r="U215" s="18">
        <f t="shared" si="53"/>
        <v>0.69456066945606698</v>
      </c>
      <c r="V215" s="18">
        <f t="shared" si="54"/>
        <v>0.42259414225941427</v>
      </c>
    </row>
    <row r="216" spans="1:22">
      <c r="A216" s="9" t="s">
        <v>162</v>
      </c>
      <c r="B216" s="10">
        <v>529486</v>
      </c>
      <c r="C216" s="15">
        <v>3.7959999999999998</v>
      </c>
      <c r="D216" s="5">
        <f t="shared" si="55"/>
        <v>4.7959999999999994</v>
      </c>
      <c r="E216" s="5">
        <v>15.2</v>
      </c>
      <c r="F216" s="5">
        <v>1.712</v>
      </c>
      <c r="G216" s="5">
        <v>6.32</v>
      </c>
      <c r="H216" s="5">
        <v>0.56799999999999995</v>
      </c>
      <c r="I216" s="7">
        <f t="shared" si="56"/>
        <v>29.19099249374479</v>
      </c>
      <c r="J216" s="8">
        <f t="shared" si="47"/>
        <v>72.977481234361974</v>
      </c>
      <c r="K216" s="5">
        <v>15.696</v>
      </c>
      <c r="L216" s="5">
        <v>2.5529999999999999</v>
      </c>
      <c r="M216" s="5">
        <v>6.6719999999999997</v>
      </c>
      <c r="N216" s="5">
        <v>0.82899999999999996</v>
      </c>
      <c r="O216" s="18">
        <f t="shared" si="48"/>
        <v>3.16930775646372</v>
      </c>
      <c r="P216" s="18">
        <f t="shared" si="49"/>
        <v>1.3177648040033363</v>
      </c>
      <c r="Q216" s="18">
        <f t="shared" si="50"/>
        <v>0.35696413678065059</v>
      </c>
      <c r="R216" s="18">
        <f t="shared" si="51"/>
        <v>0.11843202668890743</v>
      </c>
      <c r="S216" s="18">
        <f t="shared" si="44"/>
        <v>3.2727272727272734</v>
      </c>
      <c r="T216" s="18">
        <f t="shared" si="52"/>
        <v>1.3911592994161803</v>
      </c>
      <c r="U216" s="18">
        <f t="shared" si="53"/>
        <v>0.53231859883236032</v>
      </c>
      <c r="V216" s="18">
        <f t="shared" si="54"/>
        <v>0.17285237698081737</v>
      </c>
    </row>
    <row r="217" spans="1:22">
      <c r="A217" s="9">
        <v>81029</v>
      </c>
      <c r="B217" s="10">
        <v>332931</v>
      </c>
      <c r="C217" s="15">
        <v>3.8479000000000001</v>
      </c>
      <c r="D217" s="5">
        <f t="shared" si="55"/>
        <v>4.8479000000000001</v>
      </c>
      <c r="E217" s="5">
        <v>102.176</v>
      </c>
      <c r="F217" s="5">
        <v>11.817</v>
      </c>
      <c r="G217" s="5">
        <v>55.968000000000004</v>
      </c>
      <c r="H217" s="5">
        <v>12.125999999999999</v>
      </c>
      <c r="I217" s="7">
        <f t="shared" si="56"/>
        <v>28.878483467068214</v>
      </c>
      <c r="J217" s="8">
        <f t="shared" si="47"/>
        <v>72.196208667670533</v>
      </c>
      <c r="K217" s="5">
        <v>218.65600000000001</v>
      </c>
      <c r="L217" s="5">
        <v>45.863</v>
      </c>
      <c r="M217" s="5">
        <v>99.024000000000001</v>
      </c>
      <c r="N217" s="5">
        <v>47.465000000000003</v>
      </c>
      <c r="O217" s="18">
        <f t="shared" si="48"/>
        <v>21.076342333794013</v>
      </c>
      <c r="P217" s="18">
        <f t="shared" si="49"/>
        <v>11.544792590606242</v>
      </c>
      <c r="Q217" s="18">
        <f t="shared" si="50"/>
        <v>2.4375502795024651</v>
      </c>
      <c r="R217" s="18">
        <f t="shared" si="51"/>
        <v>2.5012892180119226</v>
      </c>
      <c r="S217" s="18">
        <f t="shared" si="44"/>
        <v>45.103240578394768</v>
      </c>
      <c r="T217" s="18">
        <f t="shared" si="52"/>
        <v>20.426163906021163</v>
      </c>
      <c r="U217" s="18">
        <f t="shared" si="53"/>
        <v>9.4603849089296386</v>
      </c>
      <c r="V217" s="18">
        <f t="shared" si="54"/>
        <v>9.7908372697456638</v>
      </c>
    </row>
    <row r="218" spans="1:22">
      <c r="A218" s="9">
        <v>90519</v>
      </c>
      <c r="B218" s="10">
        <v>352648</v>
      </c>
      <c r="C218" s="15">
        <v>3.87</v>
      </c>
      <c r="D218" s="5">
        <f t="shared" si="55"/>
        <v>4.87</v>
      </c>
      <c r="E218" s="5">
        <v>77.183999999999997</v>
      </c>
      <c r="F218" s="5">
        <v>14.151</v>
      </c>
      <c r="G218" s="5">
        <v>25.456</v>
      </c>
      <c r="H218" s="5">
        <v>14.063000000000001</v>
      </c>
      <c r="I218" s="7">
        <f t="shared" si="56"/>
        <v>28.747433264887061</v>
      </c>
      <c r="J218" s="8">
        <f t="shared" si="47"/>
        <v>71.868583162217661</v>
      </c>
      <c r="K218" s="5">
        <v>83.632000000000005</v>
      </c>
      <c r="L218" s="5">
        <v>15.632999999999999</v>
      </c>
      <c r="M218" s="5">
        <v>23.808</v>
      </c>
      <c r="N218" s="5">
        <v>16.195</v>
      </c>
      <c r="O218" s="18">
        <f t="shared" si="48"/>
        <v>15.848870636550307</v>
      </c>
      <c r="P218" s="18">
        <f t="shared" si="49"/>
        <v>5.2271047227926077</v>
      </c>
      <c r="Q218" s="18">
        <f t="shared" si="50"/>
        <v>2.9057494866529772</v>
      </c>
      <c r="R218" s="18">
        <f t="shared" si="51"/>
        <v>2.8876796714579056</v>
      </c>
      <c r="S218" s="18">
        <f t="shared" si="44"/>
        <v>17.172895277207392</v>
      </c>
      <c r="T218" s="18">
        <f t="shared" si="52"/>
        <v>4.8887063655030802</v>
      </c>
      <c r="U218" s="18">
        <f t="shared" si="53"/>
        <v>3.2100616016427099</v>
      </c>
      <c r="V218" s="18">
        <f t="shared" si="54"/>
        <v>3.3254620123203282</v>
      </c>
    </row>
    <row r="219" spans="1:22">
      <c r="A219" s="9" t="s">
        <v>163</v>
      </c>
      <c r="B219" s="10">
        <v>419404</v>
      </c>
      <c r="C219" s="15">
        <v>3.9</v>
      </c>
      <c r="D219" s="5">
        <f t="shared" si="55"/>
        <v>4.9000000000000004</v>
      </c>
      <c r="E219" s="5">
        <v>194.976</v>
      </c>
      <c r="F219" s="5">
        <v>10.818</v>
      </c>
      <c r="G219" s="5">
        <v>104.256</v>
      </c>
      <c r="H219" s="5">
        <v>8.3000000000000007</v>
      </c>
      <c r="I219" s="7">
        <f t="shared" si="56"/>
        <v>28.571428571428569</v>
      </c>
      <c r="J219" s="8">
        <f t="shared" si="47"/>
        <v>71.428571428571416</v>
      </c>
      <c r="K219" s="5">
        <v>190.36799999999999</v>
      </c>
      <c r="L219" s="5">
        <v>14.054</v>
      </c>
      <c r="M219" s="5">
        <v>102.304</v>
      </c>
      <c r="N219" s="5">
        <v>9.234</v>
      </c>
      <c r="O219" s="18">
        <f t="shared" si="48"/>
        <v>39.791020408163263</v>
      </c>
      <c r="P219" s="18">
        <f t="shared" si="49"/>
        <v>21.27673469387755</v>
      </c>
      <c r="Q219" s="18">
        <f t="shared" si="50"/>
        <v>2.2077551020408159</v>
      </c>
      <c r="R219" s="18">
        <f t="shared" si="51"/>
        <v>1.693877551020408</v>
      </c>
      <c r="S219" s="18">
        <f t="shared" si="44"/>
        <v>38.850612244897953</v>
      </c>
      <c r="T219" s="18">
        <f t="shared" si="52"/>
        <v>20.878367346938774</v>
      </c>
      <c r="U219" s="18">
        <f t="shared" si="53"/>
        <v>2.868163265306122</v>
      </c>
      <c r="V219" s="18">
        <f t="shared" si="54"/>
        <v>1.8844897959183671</v>
      </c>
    </row>
    <row r="220" spans="1:22">
      <c r="A220" s="9">
        <v>60210</v>
      </c>
      <c r="B220" s="10">
        <v>180977</v>
      </c>
      <c r="C220" s="15">
        <v>3.91</v>
      </c>
      <c r="D220" s="5">
        <f t="shared" si="55"/>
        <v>4.91</v>
      </c>
      <c r="E220" s="5">
        <v>315.596</v>
      </c>
      <c r="F220" s="5">
        <v>90.034000000000006</v>
      </c>
      <c r="G220" s="5">
        <v>62</v>
      </c>
      <c r="H220" s="5">
        <v>8.17</v>
      </c>
      <c r="I220" s="7">
        <f t="shared" si="56"/>
        <v>28.513238289205702</v>
      </c>
      <c r="J220" s="8">
        <f t="shared" si="47"/>
        <v>71.283095723014256</v>
      </c>
      <c r="K220" s="5">
        <v>182.416</v>
      </c>
      <c r="L220" s="5">
        <v>103.85599999999999</v>
      </c>
      <c r="M220" s="5">
        <v>44.4</v>
      </c>
      <c r="N220" s="5">
        <v>16.55</v>
      </c>
      <c r="O220" s="18">
        <f t="shared" si="48"/>
        <v>64.27617107942973</v>
      </c>
      <c r="P220" s="18">
        <f t="shared" si="49"/>
        <v>12.627291242362524</v>
      </c>
      <c r="Q220" s="18">
        <f t="shared" si="50"/>
        <v>18.336863543788187</v>
      </c>
      <c r="R220" s="18">
        <f t="shared" si="51"/>
        <v>1.6639511201629327</v>
      </c>
      <c r="S220" s="18">
        <f t="shared" si="44"/>
        <v>37.15193482688391</v>
      </c>
      <c r="T220" s="18">
        <f t="shared" si="52"/>
        <v>9.0427698574338073</v>
      </c>
      <c r="U220" s="18">
        <f t="shared" si="53"/>
        <v>21.15193482688391</v>
      </c>
      <c r="V220" s="18">
        <f t="shared" si="54"/>
        <v>3.370672097759674</v>
      </c>
    </row>
    <row r="221" spans="1:22">
      <c r="A221" s="9" t="s">
        <v>164</v>
      </c>
      <c r="B221" s="10">
        <v>533060</v>
      </c>
      <c r="C221" s="15">
        <v>3.93</v>
      </c>
      <c r="D221" s="5">
        <f t="shared" si="55"/>
        <v>4.93</v>
      </c>
      <c r="E221" s="5">
        <v>105.504</v>
      </c>
      <c r="F221" s="5">
        <v>7.5709999999999997</v>
      </c>
      <c r="G221" s="5">
        <v>45.088000000000001</v>
      </c>
      <c r="H221" s="5">
        <v>2.2490000000000001</v>
      </c>
      <c r="I221" s="7">
        <f t="shared" si="56"/>
        <v>28.397565922920897</v>
      </c>
      <c r="J221" s="8">
        <f t="shared" si="47"/>
        <v>70.993914807302247</v>
      </c>
      <c r="K221" s="5">
        <v>61.456000000000003</v>
      </c>
      <c r="L221" s="5">
        <v>61.113</v>
      </c>
      <c r="M221" s="5">
        <v>28.175999999999998</v>
      </c>
      <c r="N221" s="5">
        <v>6.7389999999999999</v>
      </c>
      <c r="O221" s="18">
        <f t="shared" si="48"/>
        <v>21.400405679513188</v>
      </c>
      <c r="P221" s="18">
        <f t="shared" si="49"/>
        <v>9.1456389452332676</v>
      </c>
      <c r="Q221" s="18">
        <f t="shared" si="50"/>
        <v>1.5356997971602435</v>
      </c>
      <c r="R221" s="18">
        <f t="shared" si="51"/>
        <v>0.45618661257606496</v>
      </c>
      <c r="S221" s="18">
        <f t="shared" si="44"/>
        <v>12.465720081135904</v>
      </c>
      <c r="T221" s="18">
        <f t="shared" si="52"/>
        <v>5.7152129817444219</v>
      </c>
      <c r="U221" s="18">
        <f t="shared" si="53"/>
        <v>12.396146044624748</v>
      </c>
      <c r="V221" s="18">
        <f t="shared" si="54"/>
        <v>1.3669371196754565</v>
      </c>
    </row>
    <row r="222" spans="1:22">
      <c r="A222" s="9" t="s">
        <v>165</v>
      </c>
      <c r="B222" s="5">
        <v>596426</v>
      </c>
      <c r="C222" s="15">
        <v>3.956</v>
      </c>
      <c r="D222" s="5">
        <f t="shared" si="55"/>
        <v>4.9559999999999995</v>
      </c>
      <c r="E222" s="5">
        <v>98.816000000000003</v>
      </c>
      <c r="F222" s="5">
        <v>11.03</v>
      </c>
      <c r="G222" s="5">
        <v>41.072000000000003</v>
      </c>
      <c r="H222" s="5">
        <v>1.3560000000000001</v>
      </c>
      <c r="I222" s="7">
        <f t="shared" si="56"/>
        <v>28.248587570621471</v>
      </c>
      <c r="J222" s="8">
        <f t="shared" si="47"/>
        <v>70.621468926553675</v>
      </c>
      <c r="K222" s="5">
        <v>78.623999999999995</v>
      </c>
      <c r="L222" s="5">
        <v>4.4539999999999997</v>
      </c>
      <c r="M222" s="5">
        <v>38.463999999999999</v>
      </c>
      <c r="N222" s="5">
        <v>1.4019999999999999</v>
      </c>
      <c r="O222" s="18">
        <f t="shared" si="48"/>
        <v>19.938660209846653</v>
      </c>
      <c r="P222" s="18">
        <f t="shared" si="49"/>
        <v>8.2873284907183233</v>
      </c>
      <c r="Q222" s="18">
        <f t="shared" si="50"/>
        <v>2.2255851493139631</v>
      </c>
      <c r="R222" s="18">
        <f t="shared" si="51"/>
        <v>0.27360774818401939</v>
      </c>
      <c r="S222" s="18">
        <f t="shared" si="44"/>
        <v>15.864406779661017</v>
      </c>
      <c r="T222" s="18">
        <f t="shared" si="52"/>
        <v>7.7610976594027452</v>
      </c>
      <c r="U222" s="18">
        <f t="shared" si="53"/>
        <v>0.89870863599677164</v>
      </c>
      <c r="V222" s="18">
        <f t="shared" si="54"/>
        <v>0.28288942695722358</v>
      </c>
    </row>
    <row r="223" spans="1:22">
      <c r="A223" s="9">
        <v>50730</v>
      </c>
      <c r="B223" s="10">
        <v>148225</v>
      </c>
      <c r="C223" s="16">
        <v>3.968</v>
      </c>
      <c r="D223" s="5">
        <f t="shared" si="55"/>
        <v>4.968</v>
      </c>
      <c r="E223" s="5">
        <v>157.584</v>
      </c>
      <c r="F223" s="5">
        <v>14.77</v>
      </c>
      <c r="G223" s="5">
        <v>68.352000000000004</v>
      </c>
      <c r="H223" s="5">
        <v>10.465</v>
      </c>
      <c r="I223" s="7">
        <f t="shared" si="56"/>
        <v>28.18035426731079</v>
      </c>
      <c r="J223" s="8">
        <f t="shared" si="47"/>
        <v>70.450885668276982</v>
      </c>
      <c r="K223" s="5">
        <v>155.904</v>
      </c>
      <c r="L223" s="5">
        <v>25.613</v>
      </c>
      <c r="M223" s="5">
        <v>59.472000000000001</v>
      </c>
      <c r="N223" s="5">
        <v>21.641999999999999</v>
      </c>
      <c r="O223" s="18">
        <f t="shared" si="48"/>
        <v>31.719806763285025</v>
      </c>
      <c r="P223" s="18">
        <f t="shared" si="49"/>
        <v>13.758454106280194</v>
      </c>
      <c r="Q223" s="18">
        <f t="shared" si="50"/>
        <v>2.9730273752012883</v>
      </c>
      <c r="R223" s="18">
        <f t="shared" si="51"/>
        <v>2.1064814814814814</v>
      </c>
      <c r="S223" s="18">
        <f t="shared" si="44"/>
        <v>31.381642512077295</v>
      </c>
      <c r="T223" s="18">
        <f t="shared" si="52"/>
        <v>11.971014492753623</v>
      </c>
      <c r="U223" s="18">
        <f t="shared" si="53"/>
        <v>5.155595813204509</v>
      </c>
      <c r="V223" s="18">
        <f t="shared" si="54"/>
        <v>4.3562801932367146</v>
      </c>
    </row>
    <row r="224" spans="1:22">
      <c r="A224" s="9">
        <v>60206</v>
      </c>
      <c r="B224" s="10">
        <v>180455</v>
      </c>
      <c r="C224" s="15">
        <v>4.0460000000000003</v>
      </c>
      <c r="D224" s="5">
        <f t="shared" si="55"/>
        <v>5.0460000000000003</v>
      </c>
      <c r="E224" s="5">
        <v>7.6</v>
      </c>
      <c r="F224" s="5">
        <v>1.919</v>
      </c>
      <c r="G224" s="5">
        <v>2.3359999999999999</v>
      </c>
      <c r="H224" s="5">
        <v>0.19500000000000001</v>
      </c>
      <c r="I224" s="7">
        <f t="shared" si="56"/>
        <v>27.744748315497421</v>
      </c>
      <c r="J224" s="8">
        <f t="shared" si="47"/>
        <v>69.361870788743559</v>
      </c>
      <c r="K224" s="5">
        <v>5.024</v>
      </c>
      <c r="L224" s="5">
        <v>0.65300000000000002</v>
      </c>
      <c r="M224" s="5">
        <v>1.92</v>
      </c>
      <c r="N224" s="5">
        <v>0.215</v>
      </c>
      <c r="O224" s="18">
        <f t="shared" si="48"/>
        <v>1.5061434799841458</v>
      </c>
      <c r="P224" s="18">
        <f t="shared" si="49"/>
        <v>0.46294094332144264</v>
      </c>
      <c r="Q224" s="18">
        <f t="shared" si="50"/>
        <v>0.38030122869599681</v>
      </c>
      <c r="R224" s="18">
        <f t="shared" si="51"/>
        <v>3.8644470868014265E-2</v>
      </c>
      <c r="S224" s="18">
        <f t="shared" si="44"/>
        <v>0.99564011097899319</v>
      </c>
      <c r="T224" s="18">
        <f t="shared" si="52"/>
        <v>0.38049940546967892</v>
      </c>
      <c r="U224" s="18">
        <f t="shared" si="53"/>
        <v>0.12940943321442727</v>
      </c>
      <c r="V224" s="18">
        <f t="shared" si="54"/>
        <v>4.2608006341656755E-2</v>
      </c>
    </row>
    <row r="225" spans="1:22">
      <c r="A225" s="9" t="s">
        <v>166</v>
      </c>
      <c r="B225" s="5">
        <v>661869</v>
      </c>
      <c r="C225" s="15">
        <v>4.0629999999999997</v>
      </c>
      <c r="D225" s="5">
        <f t="shared" si="55"/>
        <v>5.0629999999999997</v>
      </c>
      <c r="E225" s="5">
        <v>23.423999999999999</v>
      </c>
      <c r="F225" s="5">
        <v>4.1970000000000001</v>
      </c>
      <c r="G225" s="5">
        <v>11.472</v>
      </c>
      <c r="H225" s="5">
        <v>2.4940000000000002</v>
      </c>
      <c r="I225" s="7">
        <f t="shared" si="56"/>
        <v>27.651589966423071</v>
      </c>
      <c r="J225" s="8">
        <f t="shared" si="47"/>
        <v>69.128974916057672</v>
      </c>
      <c r="K225" s="5">
        <v>18.256</v>
      </c>
      <c r="L225" s="5">
        <v>4.5209999999999999</v>
      </c>
      <c r="M225" s="5">
        <v>10.8</v>
      </c>
      <c r="N225" s="5">
        <v>3.1579999999999999</v>
      </c>
      <c r="O225" s="18">
        <f t="shared" si="48"/>
        <v>4.6265060240963853</v>
      </c>
      <c r="P225" s="18">
        <f t="shared" si="49"/>
        <v>2.2658502863914673</v>
      </c>
      <c r="Q225" s="18">
        <f t="shared" si="50"/>
        <v>0.82895516492198307</v>
      </c>
      <c r="R225" s="18">
        <f t="shared" si="51"/>
        <v>0.49259332411613677</v>
      </c>
      <c r="S225" s="18">
        <f t="shared" si="44"/>
        <v>3.6057673316215686</v>
      </c>
      <c r="T225" s="18">
        <f t="shared" si="52"/>
        <v>2.1331226545526372</v>
      </c>
      <c r="U225" s="18">
        <f t="shared" si="53"/>
        <v>0.89294884455856216</v>
      </c>
      <c r="V225" s="18">
        <f t="shared" si="54"/>
        <v>0.62374086509974325</v>
      </c>
    </row>
    <row r="226" spans="1:22">
      <c r="A226" s="9" t="s">
        <v>167</v>
      </c>
      <c r="B226" s="5">
        <v>663179</v>
      </c>
      <c r="C226" s="15">
        <v>4.0999999999999996</v>
      </c>
      <c r="D226" s="5">
        <f t="shared" si="55"/>
        <v>5.0999999999999996</v>
      </c>
      <c r="E226" s="5">
        <v>13.423999999999999</v>
      </c>
      <c r="F226" s="5">
        <v>1.125</v>
      </c>
      <c r="G226" s="5">
        <v>7.9359999999999999</v>
      </c>
      <c r="H226" s="5">
        <v>1.431</v>
      </c>
      <c r="I226" s="7">
        <f t="shared" si="56"/>
        <v>27.450980392156865</v>
      </c>
      <c r="J226" s="8">
        <f t="shared" si="47"/>
        <v>68.627450980392169</v>
      </c>
      <c r="K226" s="5">
        <v>20.399999999999999</v>
      </c>
      <c r="L226" s="5">
        <v>5.2270000000000003</v>
      </c>
      <c r="M226" s="5">
        <v>10.048</v>
      </c>
      <c r="N226" s="5">
        <v>2.3010000000000002</v>
      </c>
      <c r="O226" s="18">
        <f t="shared" si="48"/>
        <v>2.6321568627450982</v>
      </c>
      <c r="P226" s="18">
        <f t="shared" si="49"/>
        <v>1.5560784313725493</v>
      </c>
      <c r="Q226" s="18">
        <f t="shared" si="50"/>
        <v>0.22058823529411767</v>
      </c>
      <c r="R226" s="18">
        <f t="shared" si="51"/>
        <v>0.28058823529411769</v>
      </c>
      <c r="S226" s="18">
        <f t="shared" si="44"/>
        <v>4</v>
      </c>
      <c r="T226" s="18">
        <f t="shared" si="52"/>
        <v>1.9701960784313728</v>
      </c>
      <c r="U226" s="18">
        <f t="shared" si="53"/>
        <v>1.0249019607843139</v>
      </c>
      <c r="V226" s="18">
        <f t="shared" si="54"/>
        <v>0.4511764705882354</v>
      </c>
    </row>
    <row r="227" spans="1:22">
      <c r="A227" s="9" t="s">
        <v>168</v>
      </c>
      <c r="B227" s="10">
        <v>352190</v>
      </c>
      <c r="C227" s="15">
        <v>4.109</v>
      </c>
      <c r="D227" s="5">
        <f t="shared" si="55"/>
        <v>5.109</v>
      </c>
      <c r="E227" s="5">
        <v>194.19200000000001</v>
      </c>
      <c r="F227" s="5">
        <v>49.188000000000002</v>
      </c>
      <c r="G227" s="5">
        <v>75.647999999999996</v>
      </c>
      <c r="H227" s="5">
        <v>7.8390000000000004</v>
      </c>
      <c r="I227" s="7">
        <f t="shared" si="56"/>
        <v>27.40262282247015</v>
      </c>
      <c r="J227" s="8">
        <f t="shared" si="47"/>
        <v>68.506557056175367</v>
      </c>
      <c r="K227" s="5">
        <v>54.223999999999997</v>
      </c>
      <c r="L227" s="5">
        <v>135.596</v>
      </c>
      <c r="M227" s="5">
        <v>41.2</v>
      </c>
      <c r="N227" s="5">
        <v>28.492000000000001</v>
      </c>
      <c r="O227" s="18">
        <f t="shared" si="48"/>
        <v>38.009786651008021</v>
      </c>
      <c r="P227" s="18">
        <f t="shared" si="49"/>
        <v>14.806811509101584</v>
      </c>
      <c r="Q227" s="18">
        <f t="shared" si="50"/>
        <v>9.6277157956547263</v>
      </c>
      <c r="R227" s="18">
        <f t="shared" si="51"/>
        <v>1.5343511450381679</v>
      </c>
      <c r="S227" s="18">
        <f t="shared" si="44"/>
        <v>10.613427285183009</v>
      </c>
      <c r="T227" s="18">
        <f t="shared" si="52"/>
        <v>8.0642004306126438</v>
      </c>
      <c r="U227" s="18">
        <f t="shared" si="53"/>
        <v>26.540614601683302</v>
      </c>
      <c r="V227" s="18">
        <f t="shared" si="54"/>
        <v>5.5768252104129967</v>
      </c>
    </row>
    <row r="228" spans="1:22">
      <c r="A228" s="9" t="s">
        <v>169</v>
      </c>
      <c r="B228" s="10">
        <v>526351</v>
      </c>
      <c r="C228" s="15">
        <v>4.1500000000000004</v>
      </c>
      <c r="D228" s="5">
        <f t="shared" si="55"/>
        <v>5.15</v>
      </c>
      <c r="E228" s="5">
        <v>16</v>
      </c>
      <c r="F228" s="5">
        <v>2.6509999999999998</v>
      </c>
      <c r="G228" s="5">
        <v>6.96</v>
      </c>
      <c r="H228" s="5">
        <v>0.49199999999999999</v>
      </c>
      <c r="I228" s="7">
        <f t="shared" si="56"/>
        <v>27.184466019417474</v>
      </c>
      <c r="J228" s="8">
        <f t="shared" si="47"/>
        <v>67.961165048543691</v>
      </c>
      <c r="K228" s="5">
        <v>17.423999999999999</v>
      </c>
      <c r="L228" s="5">
        <v>3.2389999999999999</v>
      </c>
      <c r="M228" s="5">
        <v>7.024</v>
      </c>
      <c r="N228" s="5">
        <v>0.69</v>
      </c>
      <c r="O228" s="18">
        <f t="shared" si="48"/>
        <v>3.1067961165048543</v>
      </c>
      <c r="P228" s="18">
        <f t="shared" si="49"/>
        <v>1.3514563106796116</v>
      </c>
      <c r="Q228" s="18">
        <f t="shared" si="50"/>
        <v>0.51475728155339806</v>
      </c>
      <c r="R228" s="18">
        <f t="shared" si="51"/>
        <v>9.5533980582524269E-2</v>
      </c>
      <c r="S228" s="18">
        <f t="shared" si="44"/>
        <v>3.3833009708737865</v>
      </c>
      <c r="T228" s="18">
        <f t="shared" si="52"/>
        <v>1.3638834951456311</v>
      </c>
      <c r="U228" s="18">
        <f t="shared" si="53"/>
        <v>0.62893203883495141</v>
      </c>
      <c r="V228" s="18">
        <f t="shared" si="54"/>
        <v>0.13398058252427184</v>
      </c>
    </row>
    <row r="229" spans="1:22">
      <c r="A229" s="9" t="s">
        <v>170</v>
      </c>
      <c r="B229" s="5">
        <v>577968</v>
      </c>
      <c r="C229" s="15">
        <v>4.18</v>
      </c>
      <c r="D229" s="5">
        <f t="shared" si="55"/>
        <v>5.18</v>
      </c>
      <c r="E229" s="5">
        <v>6.032</v>
      </c>
      <c r="F229" s="5">
        <v>0.64400000000000002</v>
      </c>
      <c r="G229" s="5">
        <v>3.8079999999999998</v>
      </c>
      <c r="H229" s="5">
        <v>0.71299999999999997</v>
      </c>
      <c r="I229" s="7">
        <f t="shared" si="56"/>
        <v>27.027027027027028</v>
      </c>
      <c r="J229" s="8">
        <f t="shared" si="47"/>
        <v>67.567567567567565</v>
      </c>
      <c r="K229" s="5">
        <v>5.7919999999999998</v>
      </c>
      <c r="L229" s="5">
        <v>0.67900000000000005</v>
      </c>
      <c r="M229" s="5">
        <v>3.6</v>
      </c>
      <c r="N229" s="5">
        <v>0.73399999999999999</v>
      </c>
      <c r="O229" s="18">
        <f t="shared" si="48"/>
        <v>1.1644787644787644</v>
      </c>
      <c r="P229" s="18">
        <f t="shared" si="49"/>
        <v>0.73513513513513506</v>
      </c>
      <c r="Q229" s="18">
        <f t="shared" si="50"/>
        <v>0.12432432432432433</v>
      </c>
      <c r="R229" s="18">
        <f t="shared" si="51"/>
        <v>0.13764478764478763</v>
      </c>
      <c r="S229" s="18">
        <f t="shared" si="44"/>
        <v>1.1181467181467182</v>
      </c>
      <c r="T229" s="18">
        <f t="shared" si="52"/>
        <v>0.69498069498069504</v>
      </c>
      <c r="U229" s="18">
        <f t="shared" si="53"/>
        <v>0.1310810810810811</v>
      </c>
      <c r="V229" s="18">
        <f t="shared" si="54"/>
        <v>0.1416988416988417</v>
      </c>
    </row>
    <row r="230" spans="1:22">
      <c r="A230" s="9" t="s">
        <v>171</v>
      </c>
      <c r="B230" s="5">
        <v>601646</v>
      </c>
      <c r="C230" s="15">
        <v>4.2329999999999997</v>
      </c>
      <c r="D230" s="5">
        <f t="shared" si="55"/>
        <v>5.2329999999999997</v>
      </c>
      <c r="E230" s="5">
        <v>68.64</v>
      </c>
      <c r="F230" s="5">
        <v>9.5679999999999996</v>
      </c>
      <c r="G230" s="5">
        <v>32.543999999999997</v>
      </c>
      <c r="H230" s="5">
        <v>9.56</v>
      </c>
      <c r="I230" s="7">
        <f t="shared" si="56"/>
        <v>26.753296388304989</v>
      </c>
      <c r="J230" s="8">
        <f t="shared" si="47"/>
        <v>66.883240970762472</v>
      </c>
      <c r="K230" s="5">
        <v>164.75200000000001</v>
      </c>
      <c r="L230" s="5">
        <v>57.526000000000003</v>
      </c>
      <c r="M230" s="5">
        <v>54.591999999999999</v>
      </c>
      <c r="N230" s="5">
        <v>43.213000000000001</v>
      </c>
      <c r="O230" s="18">
        <f t="shared" si="48"/>
        <v>13.116759029237532</v>
      </c>
      <c r="P230" s="18">
        <f t="shared" si="49"/>
        <v>6.2189948404356965</v>
      </c>
      <c r="Q230" s="18">
        <f t="shared" si="50"/>
        <v>1.8283967131664438</v>
      </c>
      <c r="R230" s="18">
        <f t="shared" si="51"/>
        <v>1.8268679533728265</v>
      </c>
      <c r="S230" s="18">
        <f t="shared" si="44"/>
        <v>31.483279189757315</v>
      </c>
      <c r="T230" s="18">
        <f t="shared" si="52"/>
        <v>10.432256831645327</v>
      </c>
      <c r="U230" s="18">
        <f t="shared" si="53"/>
        <v>10.992929485954521</v>
      </c>
      <c r="V230" s="18">
        <f t="shared" si="54"/>
        <v>8.2577871201987403</v>
      </c>
    </row>
    <row r="231" spans="1:22">
      <c r="A231" s="9">
        <v>50505</v>
      </c>
      <c r="B231" s="10">
        <v>117504</v>
      </c>
      <c r="C231" s="16">
        <v>4.2699999999999996</v>
      </c>
      <c r="D231" s="5">
        <f t="shared" si="55"/>
        <v>5.27</v>
      </c>
      <c r="E231" s="5">
        <v>59.53</v>
      </c>
      <c r="F231" s="5">
        <v>7.1079999999999997</v>
      </c>
      <c r="G231" s="5">
        <v>26.992000000000001</v>
      </c>
      <c r="H231" s="5">
        <v>6.3630000000000004</v>
      </c>
      <c r="I231" s="7">
        <f t="shared" si="56"/>
        <v>26.565464895635674</v>
      </c>
      <c r="J231" s="8">
        <f t="shared" si="47"/>
        <v>66.413662239089192</v>
      </c>
      <c r="K231" s="5">
        <v>59.927999999999997</v>
      </c>
      <c r="L231" s="5">
        <v>7.5410000000000004</v>
      </c>
      <c r="M231" s="5">
        <v>25.408000000000001</v>
      </c>
      <c r="N231" s="5">
        <v>7.9390000000000001</v>
      </c>
      <c r="O231" s="18">
        <f t="shared" si="48"/>
        <v>11.296015180265655</v>
      </c>
      <c r="P231" s="18">
        <f t="shared" si="49"/>
        <v>5.1218216318785581</v>
      </c>
      <c r="Q231" s="18">
        <f t="shared" si="50"/>
        <v>1.3487666034155597</v>
      </c>
      <c r="R231" s="18">
        <f t="shared" si="51"/>
        <v>1.2074003795066415</v>
      </c>
      <c r="S231" s="18">
        <f t="shared" si="44"/>
        <v>11.371537001897533</v>
      </c>
      <c r="T231" s="18">
        <f t="shared" si="52"/>
        <v>4.8212523719165086</v>
      </c>
      <c r="U231" s="18">
        <f t="shared" si="53"/>
        <v>1.4309297912713475</v>
      </c>
      <c r="V231" s="18">
        <f t="shared" si="54"/>
        <v>1.5064516129032259</v>
      </c>
    </row>
    <row r="232" spans="1:22">
      <c r="A232" s="9" t="s">
        <v>172</v>
      </c>
      <c r="B232" s="10">
        <v>192059</v>
      </c>
      <c r="C232" s="15">
        <v>4.41</v>
      </c>
      <c r="D232" s="5">
        <f t="shared" si="55"/>
        <v>5.41</v>
      </c>
      <c r="E232" s="5">
        <v>11.311999999999999</v>
      </c>
      <c r="F232" s="5">
        <v>1.087</v>
      </c>
      <c r="G232" s="5">
        <v>5.1520000000000001</v>
      </c>
      <c r="H232" s="5">
        <v>0.65300000000000002</v>
      </c>
      <c r="I232" s="7">
        <f t="shared" si="56"/>
        <v>25.878003696857672</v>
      </c>
      <c r="J232" s="8">
        <f t="shared" si="47"/>
        <v>64.695009242144181</v>
      </c>
      <c r="K232" s="5">
        <v>10.752000000000001</v>
      </c>
      <c r="L232" s="5">
        <v>1.472</v>
      </c>
      <c r="M232" s="5">
        <v>4.7679999999999998</v>
      </c>
      <c r="N232" s="5">
        <v>0.71499999999999997</v>
      </c>
      <c r="O232" s="18">
        <f t="shared" si="48"/>
        <v>2.0909426987060997</v>
      </c>
      <c r="P232" s="18">
        <f t="shared" si="49"/>
        <v>0.95231053604436233</v>
      </c>
      <c r="Q232" s="18">
        <f t="shared" si="50"/>
        <v>0.20092421441774491</v>
      </c>
      <c r="R232" s="18">
        <f t="shared" si="51"/>
        <v>0.12070240295748615</v>
      </c>
      <c r="S232" s="18">
        <f t="shared" si="44"/>
        <v>1.9874306839186693</v>
      </c>
      <c r="T232" s="18">
        <f t="shared" si="52"/>
        <v>0.88133086876155264</v>
      </c>
      <c r="U232" s="18">
        <f t="shared" si="53"/>
        <v>0.27208872458410349</v>
      </c>
      <c r="V232" s="18">
        <f t="shared" si="54"/>
        <v>0.13216266173752311</v>
      </c>
    </row>
    <row r="233" spans="1:22">
      <c r="A233" s="9" t="s">
        <v>173</v>
      </c>
      <c r="B233" s="10">
        <v>433160</v>
      </c>
      <c r="C233" s="15">
        <v>4.5</v>
      </c>
      <c r="D233" s="5">
        <f t="shared" si="55"/>
        <v>5.5</v>
      </c>
      <c r="E233" s="5">
        <v>257.584</v>
      </c>
      <c r="F233" s="5">
        <v>18.765000000000001</v>
      </c>
      <c r="G233" s="5">
        <v>66.432000000000002</v>
      </c>
      <c r="H233" s="5">
        <v>8.5410000000000004</v>
      </c>
      <c r="I233" s="7">
        <f t="shared" si="56"/>
        <v>25.454545454545457</v>
      </c>
      <c r="J233" s="8">
        <f t="shared" si="47"/>
        <v>63.63636363636364</v>
      </c>
      <c r="K233" s="5">
        <v>85.135999999999996</v>
      </c>
      <c r="L233" s="5">
        <v>8.32</v>
      </c>
      <c r="M233" s="5">
        <v>58.896000000000001</v>
      </c>
      <c r="N233" s="5">
        <v>6.226</v>
      </c>
      <c r="O233" s="18">
        <f t="shared" si="48"/>
        <v>46.833454545454551</v>
      </c>
      <c r="P233" s="18">
        <f t="shared" si="49"/>
        <v>12.078545454545456</v>
      </c>
      <c r="Q233" s="18">
        <f t="shared" si="50"/>
        <v>3.4118181818181821</v>
      </c>
      <c r="R233" s="18">
        <f t="shared" si="51"/>
        <v>1.552909090909091</v>
      </c>
      <c r="S233" s="18">
        <f t="shared" si="44"/>
        <v>15.479272727272727</v>
      </c>
      <c r="T233" s="18">
        <f t="shared" si="52"/>
        <v>10.708363636363638</v>
      </c>
      <c r="U233" s="18">
        <f t="shared" si="53"/>
        <v>1.5127272727272729</v>
      </c>
      <c r="V233" s="18">
        <f t="shared" si="54"/>
        <v>1.1320000000000001</v>
      </c>
    </row>
    <row r="234" spans="1:22">
      <c r="A234" s="9">
        <v>90205</v>
      </c>
      <c r="B234" s="10">
        <v>342121</v>
      </c>
      <c r="C234" s="15">
        <v>4.67</v>
      </c>
      <c r="D234" s="5">
        <f t="shared" si="55"/>
        <v>5.67</v>
      </c>
      <c r="E234" s="5">
        <v>10.768000000000001</v>
      </c>
      <c r="F234" s="5">
        <v>1.8480000000000001</v>
      </c>
      <c r="G234" s="5">
        <v>5.04</v>
      </c>
      <c r="H234" s="5">
        <v>1.5529999999999999</v>
      </c>
      <c r="I234" s="7">
        <f t="shared" si="56"/>
        <v>24.691358024691358</v>
      </c>
      <c r="J234" s="8">
        <f t="shared" si="47"/>
        <v>61.728395061728392</v>
      </c>
      <c r="K234" s="5">
        <v>8.8480000000000008</v>
      </c>
      <c r="L234" s="5">
        <v>1.8480000000000001</v>
      </c>
      <c r="M234" s="5">
        <v>4.2560000000000002</v>
      </c>
      <c r="N234" s="5">
        <v>1.421</v>
      </c>
      <c r="O234" s="18">
        <f t="shared" si="48"/>
        <v>1.8991181657848324</v>
      </c>
      <c r="P234" s="18">
        <f t="shared" si="49"/>
        <v>0.88888888888888884</v>
      </c>
      <c r="Q234" s="18">
        <f t="shared" si="50"/>
        <v>0.3259259259259259</v>
      </c>
      <c r="R234" s="18">
        <f t="shared" si="51"/>
        <v>0.27389770723104051</v>
      </c>
      <c r="S234" s="18">
        <f t="shared" si="44"/>
        <v>1.5604938271604938</v>
      </c>
      <c r="T234" s="18">
        <f t="shared" si="52"/>
        <v>0.75061728395061733</v>
      </c>
      <c r="U234" s="18">
        <f t="shared" si="53"/>
        <v>0.3259259259259259</v>
      </c>
      <c r="V234" s="18">
        <f t="shared" si="54"/>
        <v>0.25061728395061728</v>
      </c>
    </row>
    <row r="235" spans="1:22">
      <c r="A235" s="9" t="s">
        <v>174</v>
      </c>
      <c r="B235" s="10">
        <v>412982</v>
      </c>
      <c r="C235" s="15">
        <v>4.7</v>
      </c>
      <c r="D235" s="5">
        <f t="shared" si="55"/>
        <v>5.7</v>
      </c>
      <c r="E235" s="5">
        <v>23.007999999999999</v>
      </c>
      <c r="F235" s="5">
        <v>3.5289999999999999</v>
      </c>
      <c r="G235" s="5">
        <v>11.52</v>
      </c>
      <c r="H235" s="5">
        <v>4.6130000000000004</v>
      </c>
      <c r="I235" s="7">
        <f t="shared" si="56"/>
        <v>24.561403508771928</v>
      </c>
      <c r="J235" s="8">
        <f t="shared" si="47"/>
        <v>61.403508771929822</v>
      </c>
      <c r="K235" s="5">
        <v>26.4</v>
      </c>
      <c r="L235" s="5">
        <v>5.3140000000000001</v>
      </c>
      <c r="M235" s="5">
        <v>14.16</v>
      </c>
      <c r="N235" s="5">
        <v>5.2720000000000002</v>
      </c>
      <c r="O235" s="18">
        <f t="shared" si="48"/>
        <v>4.036491228070175</v>
      </c>
      <c r="P235" s="18">
        <f t="shared" si="49"/>
        <v>2.021052631578947</v>
      </c>
      <c r="Q235" s="18">
        <f t="shared" si="50"/>
        <v>0.61912280701754385</v>
      </c>
      <c r="R235" s="18">
        <f t="shared" si="51"/>
        <v>0.80929824561403507</v>
      </c>
      <c r="S235" s="18">
        <f t="shared" ref="S235:S248" si="57">PRODUCT(K235,1/D235)</f>
        <v>4.6315789473684204</v>
      </c>
      <c r="T235" s="18">
        <f t="shared" si="52"/>
        <v>2.4842105263157892</v>
      </c>
      <c r="U235" s="18">
        <f t="shared" si="53"/>
        <v>0.93228070175438593</v>
      </c>
      <c r="V235" s="18">
        <f t="shared" si="54"/>
        <v>0.92491228070175435</v>
      </c>
    </row>
    <row r="236" spans="1:22">
      <c r="A236" s="9" t="s">
        <v>175</v>
      </c>
      <c r="B236" s="5">
        <v>599287</v>
      </c>
      <c r="C236" s="15">
        <v>4.7069999999999999</v>
      </c>
      <c r="D236" s="5">
        <f t="shared" si="55"/>
        <v>5.7069999999999999</v>
      </c>
      <c r="E236" s="5">
        <v>60.624000000000002</v>
      </c>
      <c r="F236" s="5">
        <v>2.4089999999999998</v>
      </c>
      <c r="G236" s="5">
        <v>48.24</v>
      </c>
      <c r="H236" s="5">
        <v>3.093</v>
      </c>
      <c r="I236" s="7">
        <f t="shared" si="56"/>
        <v>24.531277378657787</v>
      </c>
      <c r="J236" s="8">
        <f t="shared" si="47"/>
        <v>61.32819344664447</v>
      </c>
      <c r="K236" s="5">
        <v>60.991999999999997</v>
      </c>
      <c r="L236" s="5">
        <v>2.5950000000000002</v>
      </c>
      <c r="M236" s="5">
        <v>49.311999999999998</v>
      </c>
      <c r="N236" s="5">
        <v>2.6709999999999998</v>
      </c>
      <c r="O236" s="18">
        <f t="shared" si="48"/>
        <v>10.622743998598214</v>
      </c>
      <c r="P236" s="18">
        <f t="shared" si="49"/>
        <v>8.4527772910460843</v>
      </c>
      <c r="Q236" s="18">
        <f t="shared" si="50"/>
        <v>0.42211319432276151</v>
      </c>
      <c r="R236" s="18">
        <f t="shared" si="51"/>
        <v>0.5419660066584896</v>
      </c>
      <c r="S236" s="18">
        <f t="shared" si="57"/>
        <v>10.687226213422113</v>
      </c>
      <c r="T236" s="18">
        <f t="shared" si="52"/>
        <v>8.6406167864026635</v>
      </c>
      <c r="U236" s="18">
        <f t="shared" si="53"/>
        <v>0.4547047485544069</v>
      </c>
      <c r="V236" s="18">
        <f t="shared" si="54"/>
        <v>0.46802172770282108</v>
      </c>
    </row>
    <row r="237" spans="1:22">
      <c r="A237" s="9" t="s">
        <v>176</v>
      </c>
      <c r="B237" s="10">
        <v>209352</v>
      </c>
      <c r="C237" s="15">
        <v>4.9000000000000004</v>
      </c>
      <c r="D237" s="5">
        <f t="shared" si="55"/>
        <v>5.9</v>
      </c>
      <c r="E237" s="5">
        <v>275.98399999999998</v>
      </c>
      <c r="F237" s="5">
        <v>20.716999999999999</v>
      </c>
      <c r="G237" s="5">
        <v>133.28</v>
      </c>
      <c r="H237" s="5">
        <v>14.292</v>
      </c>
      <c r="I237" s="7">
        <f t="shared" si="56"/>
        <v>23.728813559322035</v>
      </c>
      <c r="J237" s="8">
        <f t="shared" si="47"/>
        <v>59.322033898305079</v>
      </c>
      <c r="K237" s="5">
        <v>262.096</v>
      </c>
      <c r="L237" s="5">
        <v>12.276999999999999</v>
      </c>
      <c r="M237" s="5">
        <v>119.104</v>
      </c>
      <c r="N237" s="5">
        <v>18.044</v>
      </c>
      <c r="O237" s="18">
        <f t="shared" si="48"/>
        <v>46.776949152542365</v>
      </c>
      <c r="P237" s="18">
        <f t="shared" si="49"/>
        <v>22.589830508474577</v>
      </c>
      <c r="Q237" s="18">
        <f t="shared" si="50"/>
        <v>3.5113559322033896</v>
      </c>
      <c r="R237" s="18">
        <f t="shared" si="51"/>
        <v>2.422372881355932</v>
      </c>
      <c r="S237" s="18">
        <f t="shared" si="57"/>
        <v>44.423050847457624</v>
      </c>
      <c r="T237" s="18">
        <f t="shared" si="52"/>
        <v>20.187118644067795</v>
      </c>
      <c r="U237" s="18">
        <f t="shared" si="53"/>
        <v>2.0808474576271183</v>
      </c>
      <c r="V237" s="18">
        <f t="shared" si="54"/>
        <v>3.0583050847457627</v>
      </c>
    </row>
    <row r="238" spans="1:22">
      <c r="A238" s="9" t="s">
        <v>177</v>
      </c>
      <c r="B238" s="10">
        <v>505054</v>
      </c>
      <c r="C238" s="15">
        <v>4.9897999999999998</v>
      </c>
      <c r="D238" s="5">
        <f t="shared" si="55"/>
        <v>5.9897999999999998</v>
      </c>
      <c r="E238" s="5">
        <v>65.52</v>
      </c>
      <c r="F238" s="5">
        <v>2.73</v>
      </c>
      <c r="G238" s="5">
        <v>30.431999999999999</v>
      </c>
      <c r="H238" s="5">
        <v>1.6659999999999999</v>
      </c>
      <c r="I238" s="7">
        <f t="shared" si="56"/>
        <v>23.373067548165217</v>
      </c>
      <c r="J238" s="8">
        <f t="shared" si="47"/>
        <v>58.432668870413039</v>
      </c>
      <c r="K238" s="5">
        <v>62.863999999999997</v>
      </c>
      <c r="L238" s="5">
        <v>14.042</v>
      </c>
      <c r="M238" s="5">
        <v>28.527999999999999</v>
      </c>
      <c r="N238" s="5">
        <v>2.202</v>
      </c>
      <c r="O238" s="18">
        <f t="shared" si="48"/>
        <v>10.93859561254132</v>
      </c>
      <c r="P238" s="18">
        <f t="shared" si="49"/>
        <v>5.0806370830411698</v>
      </c>
      <c r="Q238" s="18">
        <f t="shared" si="50"/>
        <v>0.45577481718922169</v>
      </c>
      <c r="R238" s="18">
        <f t="shared" si="51"/>
        <v>0.27813950382316605</v>
      </c>
      <c r="S238" s="18">
        <f t="shared" si="57"/>
        <v>10.495175131056129</v>
      </c>
      <c r="T238" s="18">
        <f t="shared" si="52"/>
        <v>4.7627633643861236</v>
      </c>
      <c r="U238" s="18">
        <f t="shared" si="53"/>
        <v>2.344318675080971</v>
      </c>
      <c r="V238" s="18">
        <f t="shared" si="54"/>
        <v>0.36762496243614146</v>
      </c>
    </row>
    <row r="239" spans="1:22">
      <c r="A239" s="4" t="s">
        <v>178</v>
      </c>
      <c r="B239" s="10">
        <v>680655</v>
      </c>
      <c r="C239" s="15">
        <v>4.99</v>
      </c>
      <c r="D239" s="5">
        <f t="shared" si="55"/>
        <v>5.99</v>
      </c>
      <c r="E239" s="5">
        <v>34.64</v>
      </c>
      <c r="F239" s="5">
        <v>8.4109999999999996</v>
      </c>
      <c r="G239" s="5">
        <v>9.952</v>
      </c>
      <c r="H239" s="5">
        <v>1.282</v>
      </c>
      <c r="I239" s="7">
        <f t="shared" si="56"/>
        <v>23.372287145242069</v>
      </c>
      <c r="J239" s="8">
        <f t="shared" si="47"/>
        <v>58.430717863105173</v>
      </c>
      <c r="K239" s="5">
        <v>31.712</v>
      </c>
      <c r="L239" s="5">
        <v>8.3879999999999999</v>
      </c>
      <c r="M239" s="5">
        <v>8.6240000000000006</v>
      </c>
      <c r="N239" s="5">
        <v>1.7729999999999999</v>
      </c>
      <c r="O239" s="18">
        <f t="shared" si="48"/>
        <v>5.7829716193656093</v>
      </c>
      <c r="P239" s="18">
        <f t="shared" si="49"/>
        <v>1.6614357262103505</v>
      </c>
      <c r="Q239" s="18">
        <f t="shared" si="50"/>
        <v>1.4041736227045074</v>
      </c>
      <c r="R239" s="18">
        <f t="shared" si="51"/>
        <v>0.21402337228714524</v>
      </c>
      <c r="S239" s="18">
        <f t="shared" si="57"/>
        <v>5.2941569282136891</v>
      </c>
      <c r="T239" s="18">
        <f t="shared" si="52"/>
        <v>1.4397328881469116</v>
      </c>
      <c r="U239" s="18">
        <f t="shared" si="53"/>
        <v>1.4003338898163606</v>
      </c>
      <c r="V239" s="18">
        <f t="shared" si="54"/>
        <v>0.29599332220367275</v>
      </c>
    </row>
    <row r="240" spans="1:22">
      <c r="A240" s="9">
        <v>60522</v>
      </c>
      <c r="B240" s="10">
        <v>211117</v>
      </c>
      <c r="C240" s="15">
        <v>5.1100000000000003</v>
      </c>
      <c r="D240" s="5">
        <f t="shared" si="55"/>
        <v>6.11</v>
      </c>
      <c r="E240" s="5">
        <v>71.12</v>
      </c>
      <c r="F240" s="5">
        <v>5.774</v>
      </c>
      <c r="G240" s="5">
        <v>42.4</v>
      </c>
      <c r="H240" s="5">
        <v>9.1660000000000004</v>
      </c>
      <c r="I240" s="7">
        <f t="shared" si="56"/>
        <v>22.913256955810144</v>
      </c>
      <c r="J240" s="8">
        <f t="shared" si="47"/>
        <v>57.283142389525359</v>
      </c>
      <c r="K240" s="5">
        <v>71.44</v>
      </c>
      <c r="L240" s="5">
        <v>5.9210000000000003</v>
      </c>
      <c r="M240" s="5">
        <v>34.463999999999999</v>
      </c>
      <c r="N240" s="5">
        <v>10.305</v>
      </c>
      <c r="O240" s="18">
        <f t="shared" si="48"/>
        <v>11.639934533551555</v>
      </c>
      <c r="P240" s="18">
        <f t="shared" si="49"/>
        <v>6.9394435351882153</v>
      </c>
      <c r="Q240" s="18">
        <f t="shared" si="50"/>
        <v>0.94500818330605552</v>
      </c>
      <c r="R240" s="18">
        <f t="shared" si="51"/>
        <v>1.5001636661211128</v>
      </c>
      <c r="S240" s="18">
        <f t="shared" si="57"/>
        <v>11.692307692307692</v>
      </c>
      <c r="T240" s="18">
        <f t="shared" si="52"/>
        <v>5.6405891980360057</v>
      </c>
      <c r="U240" s="18">
        <f t="shared" si="53"/>
        <v>0.96906710310965627</v>
      </c>
      <c r="V240" s="18">
        <f t="shared" si="54"/>
        <v>1.6865793780687395</v>
      </c>
    </row>
    <row r="241" spans="1:22">
      <c r="A241" s="9" t="s">
        <v>179</v>
      </c>
      <c r="B241" s="5">
        <v>590206</v>
      </c>
      <c r="C241" s="15">
        <v>5.2830000000000004</v>
      </c>
      <c r="D241" s="5">
        <f t="shared" si="55"/>
        <v>6.2830000000000004</v>
      </c>
      <c r="E241" s="5">
        <v>15.423999999999999</v>
      </c>
      <c r="F241" s="5">
        <v>1.7929999999999999</v>
      </c>
      <c r="G241" s="5">
        <v>9.2319999999999993</v>
      </c>
      <c r="H241" s="5">
        <v>0.502</v>
      </c>
      <c r="I241" s="7">
        <f t="shared" si="56"/>
        <v>22.282349196243832</v>
      </c>
      <c r="J241" s="8">
        <f t="shared" si="47"/>
        <v>55.705872990609578</v>
      </c>
      <c r="K241" s="5">
        <v>15.632</v>
      </c>
      <c r="L241" s="5">
        <v>2.044</v>
      </c>
      <c r="M241" s="5">
        <v>9.2639999999999993</v>
      </c>
      <c r="N241" s="5">
        <v>0.85099999999999998</v>
      </c>
      <c r="O241" s="18">
        <f t="shared" si="48"/>
        <v>2.4548782428776064</v>
      </c>
      <c r="P241" s="18">
        <f t="shared" si="49"/>
        <v>1.4693617698551646</v>
      </c>
      <c r="Q241" s="18">
        <f t="shared" si="50"/>
        <v>0.28537322934903708</v>
      </c>
      <c r="R241" s="18">
        <f t="shared" si="51"/>
        <v>7.9898137832245739E-2</v>
      </c>
      <c r="S241" s="18">
        <f t="shared" si="57"/>
        <v>2.48798344739774</v>
      </c>
      <c r="T241" s="18">
        <f t="shared" si="52"/>
        <v>1.4744548782428775</v>
      </c>
      <c r="U241" s="18">
        <f t="shared" si="53"/>
        <v>0.32532229826515996</v>
      </c>
      <c r="V241" s="18">
        <f t="shared" si="54"/>
        <v>0.13544485118573929</v>
      </c>
    </row>
    <row r="242" spans="1:22">
      <c r="A242" s="9" t="s">
        <v>180</v>
      </c>
      <c r="B242" s="5">
        <v>582184</v>
      </c>
      <c r="C242" s="15">
        <v>5.3</v>
      </c>
      <c r="D242" s="5">
        <f t="shared" si="55"/>
        <v>6.3</v>
      </c>
      <c r="E242" s="5">
        <v>17.744</v>
      </c>
      <c r="F242" s="5">
        <v>1.323</v>
      </c>
      <c r="G242" s="5">
        <v>10.304</v>
      </c>
      <c r="H242" s="5">
        <v>1.681</v>
      </c>
      <c r="I242" s="7">
        <f t="shared" si="56"/>
        <v>22.222222222222221</v>
      </c>
      <c r="J242" s="8">
        <f t="shared" si="47"/>
        <v>55.55555555555555</v>
      </c>
      <c r="K242" s="5">
        <v>18.096</v>
      </c>
      <c r="L242" s="5">
        <v>1.625</v>
      </c>
      <c r="M242" s="5">
        <v>10.224</v>
      </c>
      <c r="N242" s="5">
        <v>1.625</v>
      </c>
      <c r="O242" s="18">
        <f t="shared" si="48"/>
        <v>2.8165079365079362</v>
      </c>
      <c r="P242" s="18">
        <f t="shared" si="49"/>
        <v>1.6355555555555554</v>
      </c>
      <c r="Q242" s="18">
        <f t="shared" si="50"/>
        <v>0.21</v>
      </c>
      <c r="R242" s="18">
        <f t="shared" si="51"/>
        <v>0.2668253968253968</v>
      </c>
      <c r="S242" s="18">
        <f t="shared" si="57"/>
        <v>2.872380952380952</v>
      </c>
      <c r="T242" s="18">
        <f t="shared" si="52"/>
        <v>1.6228571428571428</v>
      </c>
      <c r="U242" s="18">
        <f t="shared" si="53"/>
        <v>0.25793650793650791</v>
      </c>
      <c r="V242" s="18">
        <f t="shared" si="54"/>
        <v>0.25793650793650791</v>
      </c>
    </row>
    <row r="243" spans="1:22">
      <c r="A243" s="9">
        <v>50814</v>
      </c>
      <c r="B243" s="10">
        <v>150314</v>
      </c>
      <c r="C243" s="16">
        <v>5.3</v>
      </c>
      <c r="D243" s="5">
        <f t="shared" si="55"/>
        <v>6.3</v>
      </c>
      <c r="E243" s="5">
        <v>94.207999999999998</v>
      </c>
      <c r="F243" s="5">
        <v>14.574999999999999</v>
      </c>
      <c r="G243" s="5">
        <v>42.256</v>
      </c>
      <c r="H243" s="5">
        <v>7.78</v>
      </c>
      <c r="I243" s="7">
        <f t="shared" si="56"/>
        <v>22.222222222222221</v>
      </c>
      <c r="J243" s="8">
        <f t="shared" si="47"/>
        <v>55.55555555555555</v>
      </c>
      <c r="K243" s="5">
        <v>127.93600000000001</v>
      </c>
      <c r="L243" s="5">
        <v>40.738</v>
      </c>
      <c r="M243" s="5">
        <v>50.543999999999997</v>
      </c>
      <c r="N243" s="5">
        <v>14.465999999999999</v>
      </c>
      <c r="O243" s="18">
        <f t="shared" si="48"/>
        <v>14.953650793650793</v>
      </c>
      <c r="P243" s="18">
        <f t="shared" si="49"/>
        <v>6.7073015873015871</v>
      </c>
      <c r="Q243" s="18">
        <f t="shared" si="50"/>
        <v>2.3134920634920633</v>
      </c>
      <c r="R243" s="18">
        <f t="shared" si="51"/>
        <v>1.234920634920635</v>
      </c>
      <c r="S243" s="18">
        <f t="shared" si="57"/>
        <v>20.307301587301588</v>
      </c>
      <c r="T243" s="18">
        <f t="shared" si="52"/>
        <v>8.0228571428571414</v>
      </c>
      <c r="U243" s="18">
        <f t="shared" si="53"/>
        <v>6.4663492063492063</v>
      </c>
      <c r="V243" s="18">
        <f t="shared" si="54"/>
        <v>2.2961904761904761</v>
      </c>
    </row>
    <row r="244" spans="1:22">
      <c r="A244" s="9">
        <v>60927</v>
      </c>
      <c r="B244" s="10">
        <v>231362</v>
      </c>
      <c r="C244" s="15">
        <v>5.6</v>
      </c>
      <c r="D244" s="5">
        <f t="shared" si="55"/>
        <v>6.6</v>
      </c>
      <c r="E244" s="5">
        <v>22.527999999999999</v>
      </c>
      <c r="F244" s="5">
        <v>1.2769999999999999</v>
      </c>
      <c r="G244" s="5">
        <v>15.792</v>
      </c>
      <c r="H244" s="5">
        <v>5.2169999999999996</v>
      </c>
      <c r="I244" s="7">
        <f t="shared" si="56"/>
        <v>21.212121212121211</v>
      </c>
      <c r="J244" s="8">
        <f t="shared" si="47"/>
        <v>53.030303030303031</v>
      </c>
      <c r="K244" s="5">
        <v>21.248000000000001</v>
      </c>
      <c r="L244" s="5">
        <v>1.395</v>
      </c>
      <c r="M244" s="5">
        <v>16.32</v>
      </c>
      <c r="N244" s="5">
        <v>5.891</v>
      </c>
      <c r="O244" s="18">
        <f t="shared" si="48"/>
        <v>3.4133333333333331</v>
      </c>
      <c r="P244" s="18">
        <f t="shared" si="49"/>
        <v>2.3927272727272726</v>
      </c>
      <c r="Q244" s="18">
        <f t="shared" si="50"/>
        <v>0.19348484848484848</v>
      </c>
      <c r="R244" s="18">
        <f t="shared" si="51"/>
        <v>0.79045454545454541</v>
      </c>
      <c r="S244" s="18">
        <f t="shared" si="57"/>
        <v>3.2193939393939397</v>
      </c>
      <c r="T244" s="18">
        <f t="shared" si="52"/>
        <v>2.4727272727272727</v>
      </c>
      <c r="U244" s="18">
        <f t="shared" si="53"/>
        <v>0.21136363636363636</v>
      </c>
      <c r="V244" s="18">
        <f t="shared" si="54"/>
        <v>0.89257575757575758</v>
      </c>
    </row>
    <row r="245" spans="1:22">
      <c r="A245" s="9" t="s">
        <v>181</v>
      </c>
      <c r="B245" s="5">
        <v>557589</v>
      </c>
      <c r="C245" s="15">
        <v>5.9130000000000003</v>
      </c>
      <c r="D245" s="5">
        <f t="shared" ref="D245:D248" si="58">SUM(C245,1)</f>
        <v>6.9130000000000003</v>
      </c>
      <c r="E245" s="5">
        <v>163.08799999999999</v>
      </c>
      <c r="F245" s="5">
        <v>2.9830000000000001</v>
      </c>
      <c r="G245" s="5">
        <v>71.695999999999998</v>
      </c>
      <c r="H245" s="5">
        <v>5.9210000000000003</v>
      </c>
      <c r="I245" s="7">
        <f t="shared" si="56"/>
        <v>20.251699696224502</v>
      </c>
      <c r="J245" s="8">
        <f t="shared" si="47"/>
        <v>50.629249240561258</v>
      </c>
      <c r="K245" s="5">
        <v>163.34399999999999</v>
      </c>
      <c r="L245" s="5">
        <v>2.8050000000000002</v>
      </c>
      <c r="M245" s="5">
        <v>77.296000000000006</v>
      </c>
      <c r="N245" s="5">
        <v>64.376999999999995</v>
      </c>
      <c r="O245" s="18">
        <f t="shared" si="48"/>
        <v>23.591494286127581</v>
      </c>
      <c r="P245" s="18">
        <f t="shared" si="49"/>
        <v>10.371184724432227</v>
      </c>
      <c r="Q245" s="18">
        <f t="shared" si="50"/>
        <v>0.43150585852741208</v>
      </c>
      <c r="R245" s="18">
        <f t="shared" si="51"/>
        <v>0.85650224215246629</v>
      </c>
      <c r="S245" s="18">
        <f t="shared" si="57"/>
        <v>23.628525965572109</v>
      </c>
      <c r="T245" s="18">
        <f t="shared" si="52"/>
        <v>11.181252712281209</v>
      </c>
      <c r="U245" s="18">
        <f t="shared" si="53"/>
        <v>0.40575726891364094</v>
      </c>
      <c r="V245" s="18">
        <f t="shared" si="54"/>
        <v>9.312454795313176</v>
      </c>
    </row>
    <row r="246" spans="1:22">
      <c r="A246" s="9">
        <v>50904</v>
      </c>
      <c r="B246" s="10">
        <v>153514</v>
      </c>
      <c r="C246" s="16">
        <v>6.2</v>
      </c>
      <c r="D246" s="5">
        <f t="shared" si="58"/>
        <v>7.2</v>
      </c>
      <c r="E246" s="5">
        <v>179.5</v>
      </c>
      <c r="F246" s="5">
        <v>10.3</v>
      </c>
      <c r="G246" s="5">
        <v>85.4</v>
      </c>
      <c r="H246" s="5">
        <v>7.6</v>
      </c>
      <c r="I246" s="7">
        <f t="shared" si="56"/>
        <v>19.444444444444446</v>
      </c>
      <c r="J246" s="8">
        <f t="shared" si="47"/>
        <v>48.611111111111114</v>
      </c>
      <c r="K246" s="5">
        <v>187.744</v>
      </c>
      <c r="L246" s="5">
        <v>14.269</v>
      </c>
      <c r="M246" s="5">
        <v>87.215999999999994</v>
      </c>
      <c r="N246" s="5">
        <v>8.8450000000000006</v>
      </c>
      <c r="O246" s="18">
        <f t="shared" si="48"/>
        <v>24.930555555555557</v>
      </c>
      <c r="P246" s="18">
        <f t="shared" si="49"/>
        <v>11.861111111111112</v>
      </c>
      <c r="Q246" s="18">
        <f t="shared" si="50"/>
        <v>1.4305555555555558</v>
      </c>
      <c r="R246" s="18">
        <f t="shared" si="51"/>
        <v>1.0555555555555556</v>
      </c>
      <c r="S246" s="18">
        <f t="shared" si="57"/>
        <v>26.075555555555557</v>
      </c>
      <c r="T246" s="18">
        <f t="shared" si="52"/>
        <v>12.113333333333333</v>
      </c>
      <c r="U246" s="18">
        <f t="shared" si="53"/>
        <v>1.9818055555555556</v>
      </c>
      <c r="V246" s="18">
        <f t="shared" si="54"/>
        <v>1.2284722222222224</v>
      </c>
    </row>
    <row r="247" spans="1:22">
      <c r="A247" s="9" t="s">
        <v>182</v>
      </c>
      <c r="B247" s="5">
        <v>599037</v>
      </c>
      <c r="C247" s="15">
        <v>6.32</v>
      </c>
      <c r="D247" s="5">
        <f t="shared" si="58"/>
        <v>7.32</v>
      </c>
      <c r="E247" s="5">
        <v>23.456</v>
      </c>
      <c r="F247" s="5">
        <v>2.048</v>
      </c>
      <c r="G247" s="5">
        <v>9.7759999999999998</v>
      </c>
      <c r="H247" s="5">
        <v>5.3410000000000002</v>
      </c>
      <c r="I247" s="7">
        <f t="shared" si="56"/>
        <v>19.125683060109289</v>
      </c>
      <c r="J247" s="8">
        <f t="shared" si="47"/>
        <v>47.814207650273218</v>
      </c>
      <c r="K247" s="5">
        <v>23.135999999999999</v>
      </c>
      <c r="L247" s="5">
        <v>1.958</v>
      </c>
      <c r="M247" s="5">
        <v>10.048</v>
      </c>
      <c r="N247" s="5">
        <v>5.9550000000000001</v>
      </c>
      <c r="O247" s="18">
        <f t="shared" si="48"/>
        <v>3.2043715846994529</v>
      </c>
      <c r="P247" s="18">
        <f t="shared" si="49"/>
        <v>1.3355191256830599</v>
      </c>
      <c r="Q247" s="18">
        <f t="shared" si="50"/>
        <v>0.27978142076502732</v>
      </c>
      <c r="R247" s="18">
        <f t="shared" si="51"/>
        <v>0.72964480874316939</v>
      </c>
      <c r="S247" s="18">
        <f t="shared" si="57"/>
        <v>3.1606557377049174</v>
      </c>
      <c r="T247" s="18">
        <f t="shared" si="52"/>
        <v>1.3726775956284152</v>
      </c>
      <c r="U247" s="18">
        <f t="shared" si="53"/>
        <v>0.26748633879781419</v>
      </c>
      <c r="V247" s="18">
        <f t="shared" si="54"/>
        <v>0.8135245901639343</v>
      </c>
    </row>
    <row r="248" spans="1:22">
      <c r="A248" s="9">
        <v>90423</v>
      </c>
      <c r="B248" s="10">
        <v>350184</v>
      </c>
      <c r="C248" s="15">
        <v>8.0500000000000007</v>
      </c>
      <c r="D248" s="5">
        <f t="shared" si="58"/>
        <v>9.0500000000000007</v>
      </c>
      <c r="E248" s="5">
        <v>10.624000000000001</v>
      </c>
      <c r="F248" s="5">
        <v>1.008</v>
      </c>
      <c r="G248" s="5">
        <v>4.8639999999999999</v>
      </c>
      <c r="H248" s="5">
        <v>0.54400000000000004</v>
      </c>
      <c r="I248" s="7">
        <f t="shared" si="56"/>
        <v>15.469613259668508</v>
      </c>
      <c r="J248" s="8">
        <f t="shared" si="47"/>
        <v>38.674033149171272</v>
      </c>
      <c r="K248" s="5">
        <v>12.96</v>
      </c>
      <c r="L248" s="5">
        <v>2.8079999999999998</v>
      </c>
      <c r="M248" s="5">
        <v>5.2960000000000003</v>
      </c>
      <c r="N248" s="5">
        <v>0.58099999999999996</v>
      </c>
      <c r="O248" s="18">
        <f t="shared" si="48"/>
        <v>1.1739226519337016</v>
      </c>
      <c r="P248" s="18">
        <f t="shared" si="49"/>
        <v>0.53745856353591159</v>
      </c>
      <c r="Q248" s="18">
        <f t="shared" si="50"/>
        <v>0.11138121546961326</v>
      </c>
      <c r="R248" s="18">
        <f t="shared" si="51"/>
        <v>6.011049723756906E-2</v>
      </c>
      <c r="S248" s="18">
        <f t="shared" si="57"/>
        <v>1.4320441988950277</v>
      </c>
      <c r="T248" s="18">
        <f t="shared" si="52"/>
        <v>0.58519337016574591</v>
      </c>
      <c r="U248" s="18">
        <f t="shared" si="53"/>
        <v>0.3102762430939226</v>
      </c>
      <c r="V248" s="18">
        <f t="shared" si="54"/>
        <v>6.4198895027624298E-2</v>
      </c>
    </row>
    <row r="249" spans="1:22">
      <c r="Q249" s="18"/>
      <c r="R249" s="18"/>
    </row>
  </sheetData>
  <hyperlinks>
    <hyperlink ref="A84" r:id="rId1" display="https://swift.gsfc.nasa.gov/archive/grb_table/181110A/"/>
    <hyperlink ref="A180" r:id="rId2" display="https://swift.gsfc.nasa.gov/archive/grb_table/181020A/"/>
    <hyperlink ref="A73" r:id="rId3" display="https://swift.gsfc.nasa.gov/archive/grb_table/181010A/"/>
    <hyperlink ref="A2" r:id="rId4" display="https://swift.gsfc.nasa.gov/archive/grb_table/180728A/"/>
    <hyperlink ref="A22" r:id="rId5" display="https://swift.gsfc.nasa.gov/archive/grb_table/180720B/"/>
    <hyperlink ref="A175" r:id="rId6" display="https://swift.gsfc.nasa.gov/archive/grb_table/180624A/"/>
    <hyperlink ref="A56" r:id="rId7" display="https://swift.gsfc.nasa.gov/archive/grb_table/180620B/"/>
    <hyperlink ref="A67" r:id="rId8" display="https://swift.gsfc.nasa.gov/archive/grb_table/180510B/"/>
    <hyperlink ref="A116" r:id="rId9" display="https://swift.gsfc.nasa.gov/archive/grb_table/180329B/"/>
    <hyperlink ref="A131" r:id="rId10" display="https://swift.gsfc.nasa.gov/archive/grb_table/180325A/"/>
    <hyperlink ref="A79" r:id="rId11" display="https://swift.gsfc.nasa.gov/archive/grb_table/180314A/"/>
    <hyperlink ref="A77" r:id="rId12" display="https://swift.gsfc.nasa.gov/archive/grb_table/180205A/"/>
    <hyperlink ref="A153" r:id="rId13" display="https://swift.gsfc.nasa.gov/archive/grb_table/180115A/"/>
    <hyperlink ref="A144" r:id="rId14" display="https://swift.gsfc.nasa.gov/archive/grb_table/171222A/"/>
    <hyperlink ref="A108" r:id="rId15" display="https://swift.gsfc.nasa.gov/archive/grb_table/171020A/"/>
    <hyperlink ref="A40" r:id="rId16" display="https://swift.gsfc.nasa.gov/archive/grb_table/170903A/"/>
    <hyperlink ref="A31" r:id="rId17" display="https://swift.gsfc.nasa.gov/archive/grb_table/170714A/"/>
    <hyperlink ref="A117" r:id="rId18" display="https://swift.gsfc.nasa.gov/archive/grb_table/170705A/"/>
    <hyperlink ref="A17" r:id="rId19" display="https://swift.gsfc.nasa.gov/archive/grb_table/170607A/"/>
    <hyperlink ref="A70" r:id="rId20" display="https://swift.gsfc.nasa.gov/archive/grb_table/170604A/"/>
    <hyperlink ref="A141" r:id="rId21" display="https://swift.gsfc.nasa.gov/archive/grb_table/170531B/"/>
    <hyperlink ref="A208" r:id="rId22" display="https://swift.gsfc.nasa.gov/archive/grb_table/170405A/"/>
    <hyperlink ref="A213" r:id="rId23" display="https://swift.gsfc.nasa.gov/archive/grb_table/170202A/"/>
    <hyperlink ref="A115" r:id="rId24" display="https://swift.gsfc.nasa.gov/archive/grb_table/170113A/"/>
    <hyperlink ref="A21" r:id="rId25" display="https://swift.gsfc.nasa.gov/archive/grb_table/161129A/"/>
    <hyperlink ref="A90" r:id="rId26" display="https://swift.gsfc.nasa.gov/archive/grb_table/161117A/"/>
    <hyperlink ref="A118" r:id="rId27" display="https://swift.gsfc.nasa.gov/archive/grb_table/161017A/"/>
    <hyperlink ref="A173" r:id="rId28" display="https://swift.gsfc.nasa.gov/archive/grb_table/161014A/"/>
    <hyperlink ref="A29" r:id="rId29" display="https://swift.gsfc.nasa.gov/archive/grb_table/160804A/"/>
    <hyperlink ref="A97" r:id="rId30" display="https://swift.gsfc.nasa.gov/archive/grb_table/160410A/"/>
    <hyperlink ref="A239" r:id="rId31" display="https://swift.gsfc.nasa.gov/archive/grb_table/160327A/"/>
    <hyperlink ref="A143" r:id="rId32" display="https://swift.gsfc.nasa.gov/archive/grb_table/160227A/"/>
    <hyperlink ref="A209" r:id="rId33" display="https://swift.gsfc.nasa.gov/archive/grb_table/160203A/"/>
    <hyperlink ref="A47" r:id="rId34" display="https://swift.gsfc.nasa.gov/archive/grb_table/160131A/"/>
    <hyperlink ref="A113" r:id="rId35" display="https://swift.gsfc.nasa.gov/archive/grb_table/160121A/"/>
  </hyperlinks>
  <pageMargins left="0.7" right="0.7" top="0.75" bottom="0.75" header="0.3" footer="0.3"/>
  <pageSetup orientation="portrait" r:id="rId36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NIT Surat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amite</dc:creator>
  <cp:lastModifiedBy>amite</cp:lastModifiedBy>
  <dcterms:created xsi:type="dcterms:W3CDTF">2021-03-17T07:57:21Z</dcterms:created>
  <dcterms:modified xsi:type="dcterms:W3CDTF">2021-07-26T07:48:17Z</dcterms:modified>
</cp:coreProperties>
</file>