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/>
  </bookViews>
  <sheets>
    <sheet name="Table 3" sheetId="4" r:id="rId1"/>
    <sheet name="Sheet1" sheetId="1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N11" i="4" l="1"/>
  <c r="N3" i="4"/>
  <c r="N4" i="4"/>
  <c r="N5" i="4"/>
  <c r="N6" i="4"/>
  <c r="N7" i="4"/>
  <c r="N8" i="4"/>
  <c r="N9" i="4"/>
  <c r="N10" i="4"/>
  <c r="N2" i="4"/>
  <c r="O9" i="4"/>
  <c r="O3" i="4"/>
  <c r="O4" i="4"/>
  <c r="O5" i="4"/>
  <c r="O6" i="4"/>
  <c r="O7" i="4"/>
  <c r="O8" i="4"/>
  <c r="O10" i="4"/>
  <c r="O11" i="4"/>
  <c r="O2" i="4"/>
  <c r="M7" i="4" l="1"/>
  <c r="L3" i="4"/>
  <c r="L4" i="4"/>
  <c r="L5" i="4"/>
  <c r="L6" i="4"/>
  <c r="L7" i="4"/>
  <c r="L8" i="4"/>
  <c r="L9" i="4"/>
  <c r="L10" i="4"/>
  <c r="L11" i="4"/>
  <c r="L2" i="4"/>
  <c r="K3" i="4"/>
  <c r="K4" i="4"/>
  <c r="K5" i="4"/>
  <c r="K6" i="4"/>
  <c r="K7" i="4"/>
  <c r="K8" i="4"/>
  <c r="K9" i="4"/>
  <c r="K10" i="4"/>
  <c r="K11" i="4"/>
  <c r="K2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J2" i="4"/>
  <c r="I2" i="4"/>
</calcChain>
</file>

<file path=xl/sharedStrings.xml><?xml version="1.0" encoding="utf-8"?>
<sst xmlns="http://schemas.openxmlformats.org/spreadsheetml/2006/main" count="26" uniqueCount="26">
  <si>
    <r>
      <rPr>
        <b/>
        <sz val="14"/>
        <rFont val="Times New Roman"/>
        <family val="1"/>
      </rPr>
      <t>Roll No.</t>
    </r>
  </si>
  <si>
    <r>
      <rPr>
        <b/>
        <sz val="14"/>
        <rFont val="Times New Roman"/>
        <family val="1"/>
      </rPr>
      <t>Name of the student</t>
    </r>
  </si>
  <si>
    <r>
      <rPr>
        <b/>
        <sz val="14"/>
        <rFont val="Times New Roman"/>
        <family val="1"/>
      </rPr>
      <t>Sub-1</t>
    </r>
  </si>
  <si>
    <r>
      <rPr>
        <b/>
        <sz val="14"/>
        <rFont val="Times New Roman"/>
        <family val="1"/>
      </rPr>
      <t>Sub-2</t>
    </r>
  </si>
  <si>
    <r>
      <rPr>
        <b/>
        <sz val="14"/>
        <rFont val="Times New Roman"/>
        <family val="1"/>
      </rPr>
      <t>Sub-3</t>
    </r>
  </si>
  <si>
    <r>
      <rPr>
        <b/>
        <sz val="14"/>
        <rFont val="Times New Roman"/>
        <family val="1"/>
      </rPr>
      <t>Sub-4</t>
    </r>
  </si>
  <si>
    <r>
      <rPr>
        <b/>
        <sz val="14"/>
        <rFont val="Times New Roman"/>
        <family val="1"/>
      </rPr>
      <t>Sub-5</t>
    </r>
  </si>
  <si>
    <r>
      <rPr>
        <b/>
        <sz val="14"/>
        <rFont val="Times New Roman"/>
        <family val="1"/>
      </rPr>
      <t>Sub-6</t>
    </r>
  </si>
  <si>
    <r>
      <rPr>
        <sz val="14"/>
        <rFont val="Times New Roman"/>
        <family val="1"/>
      </rPr>
      <t>Rohan</t>
    </r>
  </si>
  <si>
    <r>
      <rPr>
        <sz val="14"/>
        <rFont val="Times New Roman"/>
        <family val="1"/>
      </rPr>
      <t>Ruby     tondon</t>
    </r>
  </si>
  <si>
    <r>
      <rPr>
        <sz val="14"/>
        <rFont val="Times New Roman"/>
        <family val="1"/>
      </rPr>
      <t>Radhika   gupta</t>
    </r>
  </si>
  <si>
    <r>
      <rPr>
        <sz val="14"/>
        <rFont val="Times New Roman"/>
        <family val="1"/>
      </rPr>
      <t>Rakhi</t>
    </r>
  </si>
  <si>
    <r>
      <rPr>
        <sz val="14"/>
        <rFont val="Times New Roman"/>
        <family val="1"/>
      </rPr>
      <t>david</t>
    </r>
  </si>
  <si>
    <r>
      <rPr>
        <sz val="14"/>
        <rFont val="Times New Roman"/>
        <family val="1"/>
      </rPr>
      <t>mon   ika mis    hra</t>
    </r>
  </si>
  <si>
    <r>
      <rPr>
        <sz val="14"/>
        <rFont val="Times New Roman"/>
        <family val="1"/>
      </rPr>
      <t>Tommy         singh</t>
    </r>
  </si>
  <si>
    <r>
      <rPr>
        <sz val="14"/>
        <rFont val="Times New Roman"/>
        <family val="1"/>
      </rPr>
      <t>p.rakesh</t>
    </r>
  </si>
  <si>
    <t>Minimum Marks</t>
  </si>
  <si>
    <t>Maximum markes</t>
  </si>
  <si>
    <t>Total Marks</t>
  </si>
  <si>
    <t>Q-2 in the assiognment corrected as highligth top student who has scored more than 450 marks as above 480 is not avilable.</t>
  </si>
  <si>
    <t>Length of Name</t>
  </si>
  <si>
    <t>Ravi      meheta</t>
  </si>
  <si>
    <t>Replace name</t>
  </si>
  <si>
    <t>Combination</t>
  </si>
  <si>
    <t>Mo han</t>
  </si>
  <si>
    <t>Remove spaces &amp; Upper letter of 1st letter of First &amp; 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</si>
</sst>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4"/>
      <name val="Times New Roman"/>
      <family val="1"/>
    </font>
    <font>
      <sz val="14"/>
      <color rgb="FF000000"/>
      <name val="Times New Roman"/>
      <family val="2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4"/>
      <color rgb="FF454545"/>
      <name val="Times New Roman"/>
      <family val="1"/>
    </font>
    <font>
      <sz val="14"/>
      <color rgb="FF040C2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7D31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7F7F7F"/>
      </right>
      <top style="thin">
        <color rgb="FF000000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000000"/>
      </top>
      <bottom style="thin">
        <color rgb="FF7F7F7F"/>
      </bottom>
      <diagonal/>
    </border>
    <border>
      <left style="thin">
        <color rgb="FF000000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7F7F7F"/>
      </right>
      <top style="thin">
        <color rgb="FF7F7F7F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000000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2" borderId="2" xfId="1" applyFont="1" applyFill="1" applyBorder="1" applyAlignment="1">
      <alignment horizontal="left" vertical="top" wrapText="1" indent="2"/>
    </xf>
    <xf numFmtId="0" fontId="2" fillId="2" borderId="3" xfId="1" applyFont="1" applyFill="1" applyBorder="1" applyAlignment="1">
      <alignment horizontal="left" vertical="top" wrapText="1" indent="1"/>
    </xf>
    <xf numFmtId="0" fontId="2" fillId="2" borderId="3" xfId="1" applyFont="1" applyFill="1" applyBorder="1" applyAlignment="1">
      <alignment horizontal="center" vertical="top" wrapText="1"/>
    </xf>
    <xf numFmtId="0" fontId="1" fillId="0" borderId="0" xfId="1" applyFill="1" applyBorder="1" applyAlignment="1">
      <alignment horizontal="left" vertical="top"/>
    </xf>
    <xf numFmtId="1" fontId="3" fillId="0" borderId="4" xfId="1" applyNumberFormat="1" applyFont="1" applyFill="1" applyBorder="1" applyAlignment="1">
      <alignment horizontal="right" vertical="top" shrinkToFit="1"/>
    </xf>
    <xf numFmtId="0" fontId="4" fillId="0" borderId="1" xfId="1" applyFont="1" applyFill="1" applyBorder="1" applyAlignment="1">
      <alignment horizontal="center" vertical="top" wrapText="1"/>
    </xf>
    <xf numFmtId="1" fontId="3" fillId="0" borderId="1" xfId="1" applyNumberFormat="1" applyFont="1" applyFill="1" applyBorder="1" applyAlignment="1">
      <alignment horizontal="center" vertical="top" shrinkToFit="1"/>
    </xf>
    <xf numFmtId="0" fontId="4" fillId="0" borderId="1" xfId="1" applyFont="1" applyFill="1" applyBorder="1" applyAlignment="1">
      <alignment horizontal="left" vertical="top" wrapText="1" indent="4"/>
    </xf>
    <xf numFmtId="0" fontId="4" fillId="0" borderId="1" xfId="1" applyFont="1" applyFill="1" applyBorder="1" applyAlignment="1">
      <alignment horizontal="left" vertical="top" wrapText="1" indent="2"/>
    </xf>
    <xf numFmtId="1" fontId="3" fillId="0" borderId="5" xfId="1" applyNumberFormat="1" applyFont="1" applyFill="1" applyBorder="1" applyAlignment="1">
      <alignment horizontal="right" vertical="top" shrinkToFit="1"/>
    </xf>
    <xf numFmtId="0" fontId="4" fillId="0" borderId="6" xfId="1" applyFont="1" applyFill="1" applyBorder="1" applyAlignment="1">
      <alignment horizontal="center" vertical="top" wrapText="1"/>
    </xf>
    <xf numFmtId="1" fontId="3" fillId="0" borderId="6" xfId="1" applyNumberFormat="1" applyFont="1" applyFill="1" applyBorder="1" applyAlignment="1">
      <alignment horizontal="center" vertical="top" shrinkToFit="1"/>
    </xf>
    <xf numFmtId="0" fontId="2" fillId="2" borderId="8" xfId="1" applyFont="1" applyFill="1" applyBorder="1" applyAlignment="1">
      <alignment horizontal="center" vertical="top" wrapText="1"/>
    </xf>
    <xf numFmtId="1" fontId="3" fillId="0" borderId="9" xfId="1" applyNumberFormat="1" applyFont="1" applyFill="1" applyBorder="1" applyAlignment="1">
      <alignment horizontal="center" vertical="top" shrinkToFit="1"/>
    </xf>
    <xf numFmtId="1" fontId="3" fillId="0" borderId="10" xfId="1" applyNumberFormat="1" applyFont="1" applyFill="1" applyBorder="1" applyAlignment="1">
      <alignment horizontal="center" vertical="top" shrinkToFit="1"/>
    </xf>
    <xf numFmtId="0" fontId="2" fillId="2" borderId="7" xfId="1" applyFont="1" applyFill="1" applyBorder="1" applyAlignment="1">
      <alignment horizontal="center" vertical="top" wrapText="1"/>
    </xf>
    <xf numFmtId="1" fontId="5" fillId="0" borderId="7" xfId="1" applyNumberFormat="1" applyFont="1" applyFill="1" applyBorder="1" applyAlignment="1">
      <alignment horizontal="left" vertical="top"/>
    </xf>
    <xf numFmtId="0" fontId="5" fillId="0" borderId="7" xfId="1" applyFont="1" applyFill="1" applyBorder="1" applyAlignment="1">
      <alignment horizontal="left" vertical="top"/>
    </xf>
    <xf numFmtId="0" fontId="6" fillId="0" borderId="7" xfId="0" applyFont="1" applyBorder="1"/>
    <xf numFmtId="0" fontId="7" fillId="0" borderId="7" xfId="0" applyFont="1" applyBorder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topLeftCell="H1" workbookViewId="0">
      <selection activeCell="O1" sqref="O1"/>
    </sheetView>
  </sheetViews>
  <sheetFormatPr defaultRowHeight="12.75" x14ac:dyDescent="0.25"/>
  <cols>
    <col min="1" max="1" width="10.28515625" style="4" customWidth="1"/>
    <col min="2" max="2" width="29.28515625" style="4" customWidth="1"/>
    <col min="3" max="4" width="9.28515625" style="4" customWidth="1"/>
    <col min="5" max="5" width="9.140625" style="4" customWidth="1"/>
    <col min="6" max="8" width="9.28515625" style="4" customWidth="1"/>
    <col min="9" max="9" width="13.5703125" style="4" bestFit="1" customWidth="1"/>
    <col min="10" max="10" width="14.140625" style="4" bestFit="1" customWidth="1"/>
    <col min="11" max="12" width="9.140625" style="4"/>
    <col min="13" max="13" width="11.42578125" style="4" bestFit="1" customWidth="1"/>
    <col min="14" max="14" width="26.28515625" style="4" customWidth="1"/>
    <col min="15" max="15" width="28.42578125" style="4" customWidth="1"/>
    <col min="16" max="16384" width="9.140625" style="4"/>
  </cols>
  <sheetData>
    <row r="1" spans="1:15" ht="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3" t="s">
        <v>7</v>
      </c>
      <c r="I1" s="16" t="s">
        <v>16</v>
      </c>
      <c r="J1" s="16" t="s">
        <v>17</v>
      </c>
      <c r="K1" s="16" t="s">
        <v>18</v>
      </c>
      <c r="L1" s="16" t="s">
        <v>20</v>
      </c>
      <c r="M1" s="16" t="s">
        <v>22</v>
      </c>
      <c r="N1" s="16" t="s">
        <v>23</v>
      </c>
      <c r="O1" s="16" t="s">
        <v>25</v>
      </c>
    </row>
    <row r="2" spans="1:15" ht="24" customHeight="1" x14ac:dyDescent="0.3">
      <c r="A2" s="5">
        <v>100101</v>
      </c>
      <c r="B2" s="6" t="s">
        <v>8</v>
      </c>
      <c r="C2" s="7">
        <v>72</v>
      </c>
      <c r="D2" s="7">
        <v>55</v>
      </c>
      <c r="E2" s="7">
        <v>52</v>
      </c>
      <c r="F2" s="7">
        <v>69</v>
      </c>
      <c r="G2" s="7">
        <v>95</v>
      </c>
      <c r="H2" s="14">
        <v>32</v>
      </c>
      <c r="I2" s="17">
        <f>MIN(C2:H2)</f>
        <v>32</v>
      </c>
      <c r="J2" s="17">
        <f>MAX(C2:H2)</f>
        <v>95</v>
      </c>
      <c r="K2" s="17">
        <f>SUM(C2:H2)</f>
        <v>375</v>
      </c>
      <c r="L2" s="18">
        <f>LEN(B2)</f>
        <v>5</v>
      </c>
      <c r="M2" s="18"/>
      <c r="N2" s="18" t="str">
        <f>CONCATENATE(SUBSTITUTE(A2&amp;B2," ",""))</f>
        <v>100101Rohan</v>
      </c>
      <c r="O2" s="19" t="str">
        <f>PROPER(TRIM(SUBSTITUTE(B2,"."," ")))</f>
        <v>Rohan</v>
      </c>
    </row>
    <row r="3" spans="1:15" ht="24" customHeight="1" x14ac:dyDescent="0.3">
      <c r="A3" s="5">
        <v>100102</v>
      </c>
      <c r="B3" s="6" t="s">
        <v>24</v>
      </c>
      <c r="C3" s="7">
        <v>65</v>
      </c>
      <c r="D3" s="7">
        <v>51</v>
      </c>
      <c r="E3" s="7">
        <v>63</v>
      </c>
      <c r="F3" s="7">
        <v>85</v>
      </c>
      <c r="G3" s="7">
        <v>71</v>
      </c>
      <c r="H3" s="14">
        <v>69</v>
      </c>
      <c r="I3" s="17">
        <f t="shared" ref="I3:I11" si="0">MIN(C3:H3)</f>
        <v>51</v>
      </c>
      <c r="J3" s="17">
        <f t="shared" ref="J3:J11" si="1">MAX(C3:H3)</f>
        <v>85</v>
      </c>
      <c r="K3" s="17">
        <f t="shared" ref="K3:K11" si="2">SUM(C3:H3)</f>
        <v>404</v>
      </c>
      <c r="L3" s="18">
        <f t="shared" ref="L3:L11" si="3">LEN(B3)</f>
        <v>6</v>
      </c>
      <c r="M3" s="18"/>
      <c r="N3" s="18" t="str">
        <f t="shared" ref="N3:N10" si="4">CONCATENATE(SUBSTITUTE(A3&amp;B3," ",""))</f>
        <v>100102Mohan</v>
      </c>
      <c r="O3" s="19" t="str">
        <f>PROPER(TRIM(SUBSTITUTE(B3," ","")))</f>
        <v>Mohan</v>
      </c>
    </row>
    <row r="4" spans="1:15" ht="24" customHeight="1" x14ac:dyDescent="0.3">
      <c r="A4" s="5">
        <v>100103</v>
      </c>
      <c r="B4" s="8" t="s">
        <v>21</v>
      </c>
      <c r="C4" s="7">
        <v>72</v>
      </c>
      <c r="D4" s="7">
        <v>56</v>
      </c>
      <c r="E4" s="7">
        <v>78</v>
      </c>
      <c r="F4" s="7">
        <v>85</v>
      </c>
      <c r="G4" s="7">
        <v>47</v>
      </c>
      <c r="H4" s="14">
        <v>68</v>
      </c>
      <c r="I4" s="17">
        <f t="shared" si="0"/>
        <v>47</v>
      </c>
      <c r="J4" s="17">
        <f t="shared" si="1"/>
        <v>85</v>
      </c>
      <c r="K4" s="17">
        <f t="shared" si="2"/>
        <v>406</v>
      </c>
      <c r="L4" s="18">
        <f t="shared" si="3"/>
        <v>16</v>
      </c>
      <c r="M4" s="18"/>
      <c r="N4" s="18" t="str">
        <f t="shared" si="4"/>
        <v>100103Ravimeheta</v>
      </c>
      <c r="O4" s="19" t="str">
        <f>PROPER(TRIM(SUBSTITUTE(B4,"."," ")))</f>
        <v>Ravi Meheta</v>
      </c>
    </row>
    <row r="5" spans="1:15" ht="24" customHeight="1" x14ac:dyDescent="0.3">
      <c r="A5" s="5">
        <v>100104</v>
      </c>
      <c r="B5" s="8" t="s">
        <v>9</v>
      </c>
      <c r="C5" s="7">
        <v>68</v>
      </c>
      <c r="D5" s="7">
        <v>71</v>
      </c>
      <c r="E5" s="7">
        <v>85</v>
      </c>
      <c r="F5" s="7">
        <v>84</v>
      </c>
      <c r="G5" s="7">
        <v>78</v>
      </c>
      <c r="H5" s="14">
        <v>60</v>
      </c>
      <c r="I5" s="17">
        <f t="shared" si="0"/>
        <v>60</v>
      </c>
      <c r="J5" s="17">
        <f t="shared" si="1"/>
        <v>85</v>
      </c>
      <c r="K5" s="17">
        <f t="shared" si="2"/>
        <v>446</v>
      </c>
      <c r="L5" s="18">
        <f t="shared" si="3"/>
        <v>15</v>
      </c>
      <c r="M5" s="18"/>
      <c r="N5" s="18" t="str">
        <f t="shared" si="4"/>
        <v>100104Rubytondon</v>
      </c>
      <c r="O5" s="19" t="str">
        <f>PROPER(TRIM(SUBSTITUTE(B5,"."," ")))</f>
        <v>Ruby Tondon</v>
      </c>
    </row>
    <row r="6" spans="1:15" ht="24" customHeight="1" x14ac:dyDescent="0.3">
      <c r="A6" s="5">
        <v>100105</v>
      </c>
      <c r="B6" s="8" t="s">
        <v>10</v>
      </c>
      <c r="C6" s="7">
        <v>80</v>
      </c>
      <c r="D6" s="7">
        <v>78</v>
      </c>
      <c r="E6" s="7">
        <v>58</v>
      </c>
      <c r="F6" s="7">
        <v>65</v>
      </c>
      <c r="G6" s="7">
        <v>68</v>
      </c>
      <c r="H6" s="14">
        <v>45</v>
      </c>
      <c r="I6" s="17">
        <f t="shared" si="0"/>
        <v>45</v>
      </c>
      <c r="J6" s="17">
        <f t="shared" si="1"/>
        <v>80</v>
      </c>
      <c r="K6" s="17">
        <f t="shared" si="2"/>
        <v>394</v>
      </c>
      <c r="L6" s="18">
        <f t="shared" si="3"/>
        <v>15</v>
      </c>
      <c r="M6" s="18"/>
      <c r="N6" s="18" t="str">
        <f t="shared" si="4"/>
        <v>100105Radhikagupta</v>
      </c>
      <c r="O6" s="19" t="str">
        <f>PROPER(TRIM(SUBSTITUTE(B6,"."," ")))</f>
        <v>Radhika Gupta</v>
      </c>
    </row>
    <row r="7" spans="1:15" ht="24" customHeight="1" x14ac:dyDescent="0.3">
      <c r="A7" s="5">
        <v>100106</v>
      </c>
      <c r="B7" s="6" t="s">
        <v>11</v>
      </c>
      <c r="C7" s="7">
        <v>61</v>
      </c>
      <c r="D7" s="7">
        <v>78</v>
      </c>
      <c r="E7" s="7">
        <v>45</v>
      </c>
      <c r="F7" s="7">
        <v>62</v>
      </c>
      <c r="G7" s="7">
        <v>75</v>
      </c>
      <c r="H7" s="14">
        <v>64</v>
      </c>
      <c r="I7" s="17">
        <f t="shared" si="0"/>
        <v>45</v>
      </c>
      <c r="J7" s="17">
        <f t="shared" si="1"/>
        <v>78</v>
      </c>
      <c r="K7" s="17">
        <f t="shared" si="2"/>
        <v>385</v>
      </c>
      <c r="L7" s="18">
        <f t="shared" si="3"/>
        <v>5</v>
      </c>
      <c r="M7" s="20" t="str">
        <f>SUBSTITUTE(B7,B7,"Rocky",1)</f>
        <v>Rocky</v>
      </c>
      <c r="N7" s="18" t="str">
        <f t="shared" si="4"/>
        <v>100106Rakhi</v>
      </c>
      <c r="O7" s="19" t="str">
        <f>PROPER(TRIM(SUBSTITUTE(B7,"."," ")))</f>
        <v>Rakhi</v>
      </c>
    </row>
    <row r="8" spans="1:15" ht="24" customHeight="1" x14ac:dyDescent="0.3">
      <c r="A8" s="5">
        <v>100107</v>
      </c>
      <c r="B8" s="6" t="s">
        <v>12</v>
      </c>
      <c r="C8" s="7">
        <v>78</v>
      </c>
      <c r="D8" s="7">
        <v>69</v>
      </c>
      <c r="E8" s="7">
        <v>96</v>
      </c>
      <c r="F8" s="7">
        <v>52</v>
      </c>
      <c r="G8" s="7">
        <v>63</v>
      </c>
      <c r="H8" s="14">
        <v>87</v>
      </c>
      <c r="I8" s="17">
        <f t="shared" si="0"/>
        <v>52</v>
      </c>
      <c r="J8" s="17">
        <f t="shared" si="1"/>
        <v>96</v>
      </c>
      <c r="K8" s="17">
        <f t="shared" si="2"/>
        <v>445</v>
      </c>
      <c r="L8" s="18">
        <f t="shared" si="3"/>
        <v>5</v>
      </c>
      <c r="M8" s="18"/>
      <c r="N8" s="18" t="str">
        <f t="shared" si="4"/>
        <v>100107david</v>
      </c>
      <c r="O8" s="19" t="str">
        <f>PROPER(TRIM(SUBSTITUTE(B8,"."," ")))</f>
        <v>David</v>
      </c>
    </row>
    <row r="9" spans="1:15" ht="24" customHeight="1" x14ac:dyDescent="0.3">
      <c r="A9" s="5">
        <v>100108</v>
      </c>
      <c r="B9" s="9" t="s">
        <v>13</v>
      </c>
      <c r="C9" s="7">
        <v>96</v>
      </c>
      <c r="D9" s="7">
        <v>85</v>
      </c>
      <c r="E9" s="7">
        <v>86</v>
      </c>
      <c r="F9" s="7">
        <v>84</v>
      </c>
      <c r="G9" s="7">
        <v>45</v>
      </c>
      <c r="H9" s="14">
        <v>63</v>
      </c>
      <c r="I9" s="17">
        <f t="shared" si="0"/>
        <v>45</v>
      </c>
      <c r="J9" s="17">
        <f t="shared" si="1"/>
        <v>96</v>
      </c>
      <c r="K9" s="17">
        <f t="shared" si="2"/>
        <v>459</v>
      </c>
      <c r="L9" s="18">
        <f t="shared" si="3"/>
        <v>20</v>
      </c>
      <c r="M9" s="18"/>
      <c r="N9" s="18" t="str">
        <f t="shared" si="4"/>
        <v>100108monikamishra</v>
      </c>
      <c r="O9" s="19" t="str">
        <f>PROPER(TRIM(SUBSTITUTE(B9," ","")))</f>
        <v>Monikamishra</v>
      </c>
    </row>
    <row r="10" spans="1:15" ht="24" customHeight="1" x14ac:dyDescent="0.3">
      <c r="A10" s="5">
        <v>100109</v>
      </c>
      <c r="B10" s="9" t="s">
        <v>14</v>
      </c>
      <c r="C10" s="7">
        <v>75</v>
      </c>
      <c r="D10" s="7">
        <v>63</v>
      </c>
      <c r="E10" s="7">
        <v>54</v>
      </c>
      <c r="F10" s="7">
        <v>63</v>
      </c>
      <c r="G10" s="7">
        <v>61</v>
      </c>
      <c r="H10" s="14">
        <v>98</v>
      </c>
      <c r="I10" s="17">
        <f t="shared" si="0"/>
        <v>54</v>
      </c>
      <c r="J10" s="17">
        <f t="shared" si="1"/>
        <v>98</v>
      </c>
      <c r="K10" s="17">
        <f t="shared" si="2"/>
        <v>414</v>
      </c>
      <c r="L10" s="18">
        <f t="shared" si="3"/>
        <v>19</v>
      </c>
      <c r="M10" s="18"/>
      <c r="N10" s="18" t="str">
        <f t="shared" si="4"/>
        <v>100109Tommysingh</v>
      </c>
      <c r="O10" s="19" t="str">
        <f>PROPER(TRIM(SUBSTITUTE(B10,"."," ")))</f>
        <v>Tommy Singh</v>
      </c>
    </row>
    <row r="11" spans="1:15" ht="24.2" customHeight="1" x14ac:dyDescent="0.3">
      <c r="A11" s="10">
        <v>100110</v>
      </c>
      <c r="B11" s="11" t="s">
        <v>15</v>
      </c>
      <c r="C11" s="12">
        <v>63</v>
      </c>
      <c r="D11" s="12">
        <v>52</v>
      </c>
      <c r="E11" s="12">
        <v>96</v>
      </c>
      <c r="F11" s="12">
        <v>87</v>
      </c>
      <c r="G11" s="12">
        <v>78</v>
      </c>
      <c r="H11" s="15">
        <v>45</v>
      </c>
      <c r="I11" s="17">
        <f t="shared" si="0"/>
        <v>45</v>
      </c>
      <c r="J11" s="17">
        <f t="shared" si="1"/>
        <v>96</v>
      </c>
      <c r="K11" s="17">
        <f t="shared" si="2"/>
        <v>421</v>
      </c>
      <c r="L11" s="18">
        <f t="shared" si="3"/>
        <v>8</v>
      </c>
      <c r="M11" s="18"/>
      <c r="N11" s="18" t="str">
        <f>CONCATENATE(SUBSTITUTE(SUBSTITUTE(A11&amp;B11," ",""),".",""))</f>
        <v>100110prakesh</v>
      </c>
      <c r="O11" s="19" t="str">
        <f>PROPER(TRIM(SUBSTITUTE(B11,"."," ")))</f>
        <v>P Rakesh</v>
      </c>
    </row>
    <row r="15" spans="1:15" x14ac:dyDescent="0.25">
      <c r="A15" s="4" t="s">
        <v>19</v>
      </c>
    </row>
  </sheetData>
  <conditionalFormatting sqref="K2:K1048576">
    <cfRule type="cellIs" dxfId="0" priority="1" operator="greaterThan">
      <formula>450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2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3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AMIT.GAWADE</dc:creator>
  <cp:lastModifiedBy>AMIT.GAWADE</cp:lastModifiedBy>
  <dcterms:created xsi:type="dcterms:W3CDTF">2023-05-04T11:39:20Z</dcterms:created>
  <dcterms:modified xsi:type="dcterms:W3CDTF">2023-05-22T12:18:09Z</dcterms:modified>
</cp:coreProperties>
</file>