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"/>
    </mc:Choice>
  </mc:AlternateContent>
  <xr:revisionPtr revIDLastSave="0" documentId="8_{65D4A7AF-CEDD-416E-94B1-E92CFC502A13}" xr6:coauthVersionLast="36" xr6:coauthVersionMax="36" xr10:uidLastSave="{00000000-0000-0000-0000-000000000000}"/>
  <bookViews>
    <workbookView xWindow="0" yWindow="0" windowWidth="19200" windowHeight="6930" xr2:uid="{88B405A7-8C44-426E-AA4D-3E0325FA34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I22" i="1"/>
  <c r="J22" i="1"/>
  <c r="K22" i="1"/>
  <c r="H23" i="1"/>
  <c r="I23" i="1"/>
  <c r="J23" i="1"/>
  <c r="K23" i="1"/>
  <c r="H24" i="1"/>
  <c r="I24" i="1"/>
  <c r="J24" i="1"/>
  <c r="K24" i="1"/>
  <c r="D22" i="1"/>
  <c r="E22" i="1"/>
  <c r="F22" i="1"/>
  <c r="D23" i="1"/>
  <c r="E23" i="1"/>
  <c r="F23" i="1"/>
  <c r="D24" i="1"/>
  <c r="E24" i="1"/>
  <c r="F24" i="1"/>
  <c r="C24" i="1"/>
  <c r="C23" i="1"/>
  <c r="C22" i="1"/>
  <c r="M6" i="1"/>
  <c r="M7" i="1"/>
  <c r="M8" i="1"/>
  <c r="M9" i="1"/>
  <c r="M10" i="1"/>
  <c r="M11" i="1"/>
  <c r="M12" i="1"/>
  <c r="M14" i="1"/>
  <c r="M15" i="1"/>
  <c r="M16" i="1"/>
  <c r="M18" i="1"/>
  <c r="M19" i="1"/>
  <c r="M20" i="1"/>
  <c r="M4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M13" i="1" s="1"/>
  <c r="J13" i="1"/>
  <c r="K13" i="1"/>
  <c r="I14" i="1"/>
  <c r="J14" i="1"/>
  <c r="K14" i="1"/>
  <c r="I15" i="1"/>
  <c r="J15" i="1"/>
  <c r="K15" i="1"/>
  <c r="I16" i="1"/>
  <c r="J16" i="1"/>
  <c r="K16" i="1"/>
  <c r="I17" i="1"/>
  <c r="M17" i="1" s="1"/>
  <c r="J17" i="1"/>
  <c r="K17" i="1"/>
  <c r="I18" i="1"/>
  <c r="J18" i="1"/>
  <c r="K18" i="1"/>
  <c r="I19" i="1"/>
  <c r="J19" i="1"/>
  <c r="K19" i="1"/>
  <c r="I20" i="1"/>
  <c r="J20" i="1"/>
  <c r="K20" i="1"/>
  <c r="H5" i="1"/>
  <c r="M5" i="1" s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<sst xmlns="http://schemas.openxmlformats.org/spreadsheetml/2006/main" count="50" uniqueCount="46">
  <si>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Gradebook</t>
  </si>
  <si>
    <t>Last name</t>
  </si>
  <si>
    <t>First name</t>
  </si>
  <si>
    <t>Safety test</t>
  </si>
  <si>
    <t>company test</t>
  </si>
  <si>
    <t xml:space="preserve">Financial test </t>
  </si>
  <si>
    <t>Drug test</t>
  </si>
  <si>
    <t>sin</t>
  </si>
  <si>
    <t>Rinik</t>
  </si>
  <si>
    <t>sini</t>
  </si>
  <si>
    <t>lhn</t>
  </si>
  <si>
    <t>Rinikk</t>
  </si>
  <si>
    <t>isin</t>
  </si>
  <si>
    <t>sino</t>
  </si>
  <si>
    <t>kksin</t>
  </si>
  <si>
    <t>imsin</t>
  </si>
  <si>
    <t>sinj</t>
  </si>
  <si>
    <t>inksin</t>
  </si>
  <si>
    <t>sinu</t>
  </si>
  <si>
    <t>in</t>
  </si>
  <si>
    <t>pin</t>
  </si>
  <si>
    <t>yuin</t>
  </si>
  <si>
    <t>kisin</t>
  </si>
  <si>
    <t>risin</t>
  </si>
  <si>
    <t>nin</t>
  </si>
  <si>
    <t>fin</t>
  </si>
  <si>
    <t>Mnik</t>
  </si>
  <si>
    <t>Rini</t>
  </si>
  <si>
    <t>Inik</t>
  </si>
  <si>
    <t>Nnik</t>
  </si>
  <si>
    <t>Oinik</t>
  </si>
  <si>
    <t>Sinik</t>
  </si>
  <si>
    <t>RiI</t>
  </si>
  <si>
    <t>FIik</t>
  </si>
  <si>
    <t>Oik</t>
  </si>
  <si>
    <t>Jinik</t>
  </si>
  <si>
    <t>Riik</t>
  </si>
  <si>
    <t>Lnik</t>
  </si>
  <si>
    <t>Miik</t>
  </si>
  <si>
    <t>points</t>
  </si>
  <si>
    <t>safety test</t>
  </si>
  <si>
    <t>Financial text</t>
  </si>
  <si>
    <t>Fire Employee?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</si>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</sst>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Safety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68941382327212E-2"/>
          <c:y val="0.16708333333333336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sin</c:v>
                </c:pt>
                <c:pt idx="1">
                  <c:v>sini</c:v>
                </c:pt>
                <c:pt idx="2">
                  <c:v>isin</c:v>
                </c:pt>
                <c:pt idx="3">
                  <c:v>sino</c:v>
                </c:pt>
                <c:pt idx="4">
                  <c:v>kksin</c:v>
                </c:pt>
                <c:pt idx="5">
                  <c:v>imsin</c:v>
                </c:pt>
                <c:pt idx="6">
                  <c:v>sinj</c:v>
                </c:pt>
                <c:pt idx="7">
                  <c:v>inksin</c:v>
                </c:pt>
                <c:pt idx="8">
                  <c:v>sinu</c:v>
                </c:pt>
                <c:pt idx="9">
                  <c:v>isin</c:v>
                </c:pt>
                <c:pt idx="10">
                  <c:v>in</c:v>
                </c:pt>
                <c:pt idx="11">
                  <c:v>pin</c:v>
                </c:pt>
                <c:pt idx="12">
                  <c:v>yuin</c:v>
                </c:pt>
                <c:pt idx="13">
                  <c:v>kisin</c:v>
                </c:pt>
                <c:pt idx="14">
                  <c:v>risin</c:v>
                </c:pt>
                <c:pt idx="15">
                  <c:v>nin</c:v>
                </c:pt>
                <c:pt idx="16">
                  <c:v>fin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4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9</c:v>
                </c:pt>
                <c:pt idx="7">
                  <c:v>4</c:v>
                </c:pt>
                <c:pt idx="8">
                  <c:v>10</c:v>
                </c:pt>
                <c:pt idx="9">
                  <c:v>6</c:v>
                </c:pt>
                <c:pt idx="10">
                  <c:v>4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6</c:v>
                </c:pt>
                <c:pt idx="15">
                  <c:v>9</c:v>
                </c:pt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6-4A96-824F-08B3E712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0811279"/>
        <c:axId val="1786903279"/>
      </c:barChart>
      <c:catAx>
        <c:axId val="1790811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03279"/>
        <c:crosses val="autoZero"/>
        <c:auto val="1"/>
        <c:lblAlgn val="ctr"/>
        <c:lblOffset val="100"/>
        <c:noMultiLvlLbl val="0"/>
      </c:catAx>
      <c:valAx>
        <c:axId val="17869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811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Company</a:t>
            </a:r>
            <a:r>
              <a:rPr lang="en-IN" baseline="0"/>
              <a:t> Philosophy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sin</c:v>
                </c:pt>
                <c:pt idx="1">
                  <c:v>sini</c:v>
                </c:pt>
                <c:pt idx="2">
                  <c:v>isin</c:v>
                </c:pt>
                <c:pt idx="3">
                  <c:v>sino</c:v>
                </c:pt>
                <c:pt idx="4">
                  <c:v>kksin</c:v>
                </c:pt>
                <c:pt idx="5">
                  <c:v>imsin</c:v>
                </c:pt>
                <c:pt idx="6">
                  <c:v>sinj</c:v>
                </c:pt>
                <c:pt idx="7">
                  <c:v>inksin</c:v>
                </c:pt>
                <c:pt idx="8">
                  <c:v>sinu</c:v>
                </c:pt>
                <c:pt idx="9">
                  <c:v>isin</c:v>
                </c:pt>
                <c:pt idx="10">
                  <c:v>in</c:v>
                </c:pt>
                <c:pt idx="11">
                  <c:v>pin</c:v>
                </c:pt>
                <c:pt idx="12">
                  <c:v>yuin</c:v>
                </c:pt>
                <c:pt idx="13">
                  <c:v>kisin</c:v>
                </c:pt>
                <c:pt idx="14">
                  <c:v>risin</c:v>
                </c:pt>
                <c:pt idx="15">
                  <c:v>nin</c:v>
                </c:pt>
                <c:pt idx="16">
                  <c:v>fin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19</c:v>
                </c:pt>
                <c:pt idx="1">
                  <c:v>20</c:v>
                </c:pt>
                <c:pt idx="2">
                  <c:v>3</c:v>
                </c:pt>
                <c:pt idx="3">
                  <c:v>15</c:v>
                </c:pt>
                <c:pt idx="4">
                  <c:v>19</c:v>
                </c:pt>
                <c:pt idx="5">
                  <c:v>6</c:v>
                </c:pt>
                <c:pt idx="6">
                  <c:v>17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19</c:v>
                </c:pt>
                <c:pt idx="14">
                  <c:v>9</c:v>
                </c:pt>
                <c:pt idx="15">
                  <c:v>12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B2-4D68-9D87-8948CF503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69807"/>
        <c:axId val="1571005503"/>
      </c:barChart>
      <c:catAx>
        <c:axId val="193976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005503"/>
        <c:crosses val="autoZero"/>
        <c:auto val="1"/>
        <c:lblAlgn val="ctr"/>
        <c:lblOffset val="100"/>
        <c:noMultiLvlLbl val="0"/>
      </c:catAx>
      <c:valAx>
        <c:axId val="157100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6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Financial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sin</c:v>
                </c:pt>
                <c:pt idx="1">
                  <c:v>sini</c:v>
                </c:pt>
                <c:pt idx="2">
                  <c:v>isin</c:v>
                </c:pt>
                <c:pt idx="3">
                  <c:v>sino</c:v>
                </c:pt>
                <c:pt idx="4">
                  <c:v>kksin</c:v>
                </c:pt>
                <c:pt idx="5">
                  <c:v>imsin</c:v>
                </c:pt>
                <c:pt idx="6">
                  <c:v>sinj</c:v>
                </c:pt>
                <c:pt idx="7">
                  <c:v>inksin</c:v>
                </c:pt>
                <c:pt idx="8">
                  <c:v>sinu</c:v>
                </c:pt>
                <c:pt idx="9">
                  <c:v>isin</c:v>
                </c:pt>
                <c:pt idx="10">
                  <c:v>in</c:v>
                </c:pt>
                <c:pt idx="11">
                  <c:v>pin</c:v>
                </c:pt>
                <c:pt idx="12">
                  <c:v>yuin</c:v>
                </c:pt>
                <c:pt idx="13">
                  <c:v>kisin</c:v>
                </c:pt>
                <c:pt idx="14">
                  <c:v>risin</c:v>
                </c:pt>
                <c:pt idx="15">
                  <c:v>nin</c:v>
                </c:pt>
                <c:pt idx="16">
                  <c:v>fin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98</c:v>
                </c:pt>
                <c:pt idx="1">
                  <c:v>100</c:v>
                </c:pt>
                <c:pt idx="2">
                  <c:v>89</c:v>
                </c:pt>
                <c:pt idx="3">
                  <c:v>90</c:v>
                </c:pt>
                <c:pt idx="4">
                  <c:v>87</c:v>
                </c:pt>
                <c:pt idx="5">
                  <c:v>56</c:v>
                </c:pt>
                <c:pt idx="6">
                  <c:v>78</c:v>
                </c:pt>
                <c:pt idx="7">
                  <c:v>95</c:v>
                </c:pt>
                <c:pt idx="8">
                  <c:v>38</c:v>
                </c:pt>
                <c:pt idx="9">
                  <c:v>90</c:v>
                </c:pt>
                <c:pt idx="10">
                  <c:v>99</c:v>
                </c:pt>
                <c:pt idx="11">
                  <c:v>89</c:v>
                </c:pt>
                <c:pt idx="12">
                  <c:v>88</c:v>
                </c:pt>
                <c:pt idx="13">
                  <c:v>78</c:v>
                </c:pt>
                <c:pt idx="14">
                  <c:v>93</c:v>
                </c:pt>
                <c:pt idx="15">
                  <c:v>72</c:v>
                </c:pt>
                <c:pt idx="16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04-4B7F-99DE-A0A06986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509791"/>
        <c:axId val="1786904943"/>
      </c:barChart>
      <c:catAx>
        <c:axId val="179350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904943"/>
        <c:crosses val="autoZero"/>
        <c:auto val="1"/>
        <c:lblAlgn val="ctr"/>
        <c:lblOffset val="100"/>
        <c:noMultiLvlLbl val="0"/>
      </c:catAx>
      <c:valAx>
        <c:axId val="17869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50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Drug</a:t>
            </a:r>
            <a:r>
              <a:rPr lang="en-IN" baseline="0"/>
              <a:t> test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Sheet1!$A$4:$A$20</c:f>
              <c:strCache>
                <c:ptCount val="17"/>
                <c:pt idx="0">
                  <c:v>sin</c:v>
                </c:pt>
                <c:pt idx="1">
                  <c:v>sini</c:v>
                </c:pt>
                <c:pt idx="2">
                  <c:v>isin</c:v>
                </c:pt>
                <c:pt idx="3">
                  <c:v>sino</c:v>
                </c:pt>
                <c:pt idx="4">
                  <c:v>kksin</c:v>
                </c:pt>
                <c:pt idx="5">
                  <c:v>imsin</c:v>
                </c:pt>
                <c:pt idx="6">
                  <c:v>sinj</c:v>
                </c:pt>
                <c:pt idx="7">
                  <c:v>inksin</c:v>
                </c:pt>
                <c:pt idx="8">
                  <c:v>sinu</c:v>
                </c:pt>
                <c:pt idx="9">
                  <c:v>isin</c:v>
                </c:pt>
                <c:pt idx="10">
                  <c:v>in</c:v>
                </c:pt>
                <c:pt idx="11">
                  <c:v>pin</c:v>
                </c:pt>
                <c:pt idx="12">
                  <c:v>yuin</c:v>
                </c:pt>
                <c:pt idx="13">
                  <c:v>kisin</c:v>
                </c:pt>
                <c:pt idx="14">
                  <c:v>risin</c:v>
                </c:pt>
                <c:pt idx="15">
                  <c:v>nin</c:v>
                </c:pt>
                <c:pt idx="16">
                  <c:v>fin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1-4D6F-8059-30CF2939E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93423247"/>
        <c:axId val="1786899535"/>
      </c:barChart>
      <c:catAx>
        <c:axId val="1793423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899535"/>
        <c:crosses val="autoZero"/>
        <c:auto val="1"/>
        <c:lblAlgn val="ctr"/>
        <c:lblOffset val="100"/>
        <c:noMultiLvlLbl val="0"/>
      </c:catAx>
      <c:valAx>
        <c:axId val="178689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2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336549</xdr:colOff>
      <xdr:row>2</xdr:row>
      <xdr:rowOff>63500</xdr:rowOff>
    </xdr:from>
    <xdr:to>
      <xdr:col>19</xdr:col>
      <xdr:colOff>450850</xdr:colOff>
      <xdr:row>13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CD6AE3-5D66-4228-B554-D6309115D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358775</xdr:colOff>
      <xdr:row>13</xdr:row>
      <xdr:rowOff>171450</xdr:rowOff>
    </xdr:from>
    <xdr:to>
      <xdr:col>19</xdr:col>
      <xdr:colOff>469900</xdr:colOff>
      <xdr:row>26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4E0ADC-7AC5-4BF7-A29A-15CCD3454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536575</xdr:colOff>
      <xdr:row>2</xdr:row>
      <xdr:rowOff>63500</xdr:rowOff>
    </xdr:from>
    <xdr:to>
      <xdr:col>25</xdr:col>
      <xdr:colOff>120650</xdr:colOff>
      <xdr:row>13</xdr:row>
      <xdr:rowOff>69850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C1F143D-5AC7-4BF9-8CC8-B8B1843B7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536575</xdr:colOff>
      <xdr:row>13</xdr:row>
      <xdr:rowOff>158750</xdr:rowOff>
    </xdr:from>
    <xdr:to>
      <xdr:col>25</xdr:col>
      <xdr:colOff>171450</xdr:colOff>
      <xdr:row>26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3846E8-8208-49D9-9F0A-00DA2577C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E897A-218D-4799-89DE-239D9615E0BF}">
  <sheetPr>
    <pageSetUpPr fitToPage="1"/>
  </sheetPr>
  <dimension ref="A1:M24"/>
  <sheetViews>
    <sheetView tabSelected="1" topLeftCell="A8" workbookViewId="0">
      <selection activeCell="M26" sqref="M26"/>
    </sheetView>
  </sheetViews>
  <sheetFormatPr defaultRowHeight="14.5" x14ac:dyDescent="0.35"/>
  <cols>
    <col min="3" max="3" width="5.54296875" customWidth="1"/>
    <col min="4" max="4" width="5" customWidth="1"/>
    <col min="5" max="5" width="6" customWidth="1"/>
    <col min="6" max="6" width="5.90625" customWidth="1"/>
    <col min="8" max="8" width="9.453125" customWidth="1"/>
    <col min="9" max="9" width="8" customWidth="1"/>
    <col min="10" max="10" width="7.453125" customWidth="1"/>
    <col min="11" max="11" width="8.90625" customWidth="1"/>
  </cols>
  <sheetData>
    <row r="1" spans="1:13" ht="74.5" x14ac:dyDescent="0.35">
      <c r="A1" t="s">
        <v>0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40</v>
      </c>
      <c r="I1" s="1" t="s">
        <v>4</v>
      </c>
      <c r="J1" s="1" t="s">
        <v>41</v>
      </c>
      <c r="K1" s="1" t="s">
        <v>6</v>
      </c>
      <c r="M1" s="1" t="s">
        <v>42</v>
      </c>
    </row>
    <row r="2" spans="1:13" x14ac:dyDescent="0.35">
      <c r="B2" t="s">
        <v>39</v>
      </c>
      <c r="C2">
        <v>10</v>
      </c>
      <c r="D2">
        <v>20</v>
      </c>
      <c r="E2">
        <v>100</v>
      </c>
      <c r="F2">
        <v>1</v>
      </c>
    </row>
    <row r="3" spans="1:13" x14ac:dyDescent="0.35">
      <c r="A3" t="s">
        <v>1</v>
      </c>
      <c r="B3" t="s">
        <v>2</v>
      </c>
    </row>
    <row r="4" spans="1:13" x14ac:dyDescent="0.35">
      <c r="A4" t="s">
        <v>7</v>
      </c>
      <c r="B4" t="s">
        <v>8</v>
      </c>
      <c r="C4">
        <v>10</v>
      </c>
      <c r="D4">
        <v>19</v>
      </c>
      <c r="E4">
        <v>98</v>
      </c>
      <c r="F4">
        <v>1</v>
      </c>
      <c r="H4" s="2">
        <f>C4/C$2</f>
        <v>1</v>
      </c>
      <c r="I4" s="2">
        <f t="shared" ref="I4:K19" si="0">D4/D$2</f>
        <v>0.95</v>
      </c>
      <c r="J4" s="2">
        <f t="shared" si="0"/>
        <v>0.98</v>
      </c>
      <c r="K4" s="2">
        <f t="shared" si="0"/>
        <v>1</v>
      </c>
      <c r="M4" s="2" t="b">
        <f>OR(H4&lt;0.5,I4&lt;0.5,J4&lt;0.5,K4&lt;0.5)</f>
        <v>0</v>
      </c>
    </row>
    <row r="5" spans="1:13" x14ac:dyDescent="0.35">
      <c r="A5" t="s">
        <v>9</v>
      </c>
      <c r="B5" t="s">
        <v>10</v>
      </c>
      <c r="C5">
        <v>9</v>
      </c>
      <c r="D5">
        <v>20</v>
      </c>
      <c r="E5">
        <v>100</v>
      </c>
      <c r="F5">
        <v>1</v>
      </c>
      <c r="H5" s="2">
        <f t="shared" ref="H5:H20" si="1">C5/C$2</f>
        <v>0.9</v>
      </c>
      <c r="I5" s="2">
        <f t="shared" si="0"/>
        <v>1</v>
      </c>
      <c r="J5" s="2">
        <f t="shared" si="0"/>
        <v>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 x14ac:dyDescent="0.35">
      <c r="A6" t="s">
        <v>12</v>
      </c>
      <c r="B6" t="s">
        <v>11</v>
      </c>
      <c r="C6">
        <v>4</v>
      </c>
      <c r="D6">
        <v>3</v>
      </c>
      <c r="E6">
        <v>89</v>
      </c>
      <c r="F6">
        <v>1</v>
      </c>
      <c r="H6" s="2">
        <f t="shared" si="1"/>
        <v>0.4</v>
      </c>
      <c r="I6" s="2">
        <f t="shared" si="0"/>
        <v>0.15</v>
      </c>
      <c r="J6" s="2">
        <f t="shared" si="0"/>
        <v>0.89</v>
      </c>
      <c r="K6" s="2">
        <f t="shared" si="0"/>
        <v>1</v>
      </c>
      <c r="M6" s="2" t="b">
        <f t="shared" si="2"/>
        <v>1</v>
      </c>
    </row>
    <row r="7" spans="1:13" x14ac:dyDescent="0.35">
      <c r="A7" t="s">
        <v>13</v>
      </c>
      <c r="B7" t="s">
        <v>26</v>
      </c>
      <c r="C7">
        <v>7</v>
      </c>
      <c r="D7">
        <v>15</v>
      </c>
      <c r="E7">
        <v>90</v>
      </c>
      <c r="F7">
        <v>1</v>
      </c>
      <c r="H7" s="2">
        <f t="shared" si="1"/>
        <v>0.7</v>
      </c>
      <c r="I7" s="2">
        <f t="shared" si="0"/>
        <v>0.75</v>
      </c>
      <c r="J7" s="2">
        <f t="shared" si="0"/>
        <v>0.9</v>
      </c>
      <c r="K7" s="2">
        <f t="shared" si="0"/>
        <v>1</v>
      </c>
      <c r="M7" s="2" t="b">
        <f t="shared" si="2"/>
        <v>0</v>
      </c>
    </row>
    <row r="8" spans="1:13" x14ac:dyDescent="0.35">
      <c r="A8" t="s">
        <v>14</v>
      </c>
      <c r="B8" t="s">
        <v>27</v>
      </c>
      <c r="C8">
        <v>8</v>
      </c>
      <c r="D8">
        <v>19</v>
      </c>
      <c r="E8">
        <v>87</v>
      </c>
      <c r="F8">
        <v>1</v>
      </c>
      <c r="H8" s="2">
        <f t="shared" si="1"/>
        <v>0.8</v>
      </c>
      <c r="I8" s="2">
        <f t="shared" si="0"/>
        <v>0.95</v>
      </c>
      <c r="J8" s="2">
        <f t="shared" si="0"/>
        <v>0.87</v>
      </c>
      <c r="K8" s="2">
        <f t="shared" si="0"/>
        <v>1</v>
      </c>
      <c r="M8" s="2" t="b">
        <f t="shared" si="2"/>
        <v>0</v>
      </c>
    </row>
    <row r="9" spans="1:13" x14ac:dyDescent="0.35">
      <c r="A9" t="s">
        <v>15</v>
      </c>
      <c r="B9" t="s">
        <v>28</v>
      </c>
      <c r="C9">
        <v>3</v>
      </c>
      <c r="D9">
        <v>6</v>
      </c>
      <c r="E9">
        <v>56</v>
      </c>
      <c r="F9">
        <v>0</v>
      </c>
      <c r="H9" s="2">
        <f t="shared" si="1"/>
        <v>0.3</v>
      </c>
      <c r="I9" s="2">
        <f t="shared" si="0"/>
        <v>0.3</v>
      </c>
      <c r="J9" s="2">
        <f t="shared" si="0"/>
        <v>0.56000000000000005</v>
      </c>
      <c r="K9" s="2">
        <f t="shared" si="0"/>
        <v>0</v>
      </c>
      <c r="M9" s="2" t="b">
        <f t="shared" si="2"/>
        <v>1</v>
      </c>
    </row>
    <row r="10" spans="1:13" x14ac:dyDescent="0.35">
      <c r="A10" t="s">
        <v>16</v>
      </c>
      <c r="B10" t="s">
        <v>29</v>
      </c>
      <c r="C10">
        <v>9</v>
      </c>
      <c r="D10">
        <v>17</v>
      </c>
      <c r="E10">
        <v>78</v>
      </c>
      <c r="F10">
        <v>1</v>
      </c>
      <c r="H10" s="2">
        <f t="shared" si="1"/>
        <v>0.9</v>
      </c>
      <c r="I10" s="2">
        <f t="shared" si="0"/>
        <v>0.85</v>
      </c>
      <c r="J10" s="2">
        <f t="shared" si="0"/>
        <v>0.78</v>
      </c>
      <c r="K10" s="2">
        <f t="shared" si="0"/>
        <v>1</v>
      </c>
      <c r="M10" s="2" t="b">
        <f t="shared" si="2"/>
        <v>0</v>
      </c>
    </row>
    <row r="11" spans="1:13" x14ac:dyDescent="0.35">
      <c r="A11" t="s">
        <v>17</v>
      </c>
      <c r="B11" t="s">
        <v>30</v>
      </c>
      <c r="C11">
        <v>4</v>
      </c>
      <c r="D11">
        <v>16</v>
      </c>
      <c r="E11">
        <v>95</v>
      </c>
      <c r="F11">
        <v>1</v>
      </c>
      <c r="H11" s="2">
        <f t="shared" si="1"/>
        <v>0.4</v>
      </c>
      <c r="I11" s="2">
        <f t="shared" si="0"/>
        <v>0.8</v>
      </c>
      <c r="J11" s="2">
        <f t="shared" si="0"/>
        <v>0.95</v>
      </c>
      <c r="K11" s="2">
        <f t="shared" si="0"/>
        <v>1</v>
      </c>
      <c r="M11" s="2" t="b">
        <f t="shared" si="2"/>
        <v>1</v>
      </c>
    </row>
    <row r="12" spans="1:13" x14ac:dyDescent="0.35">
      <c r="A12" t="s">
        <v>18</v>
      </c>
      <c r="B12" t="s">
        <v>31</v>
      </c>
      <c r="C12">
        <v>10</v>
      </c>
      <c r="D12">
        <v>17</v>
      </c>
      <c r="E12">
        <v>38</v>
      </c>
      <c r="F12">
        <v>1</v>
      </c>
      <c r="H12" s="2">
        <f t="shared" si="1"/>
        <v>1</v>
      </c>
      <c r="I12" s="2">
        <f t="shared" si="0"/>
        <v>0.85</v>
      </c>
      <c r="J12" s="2">
        <f t="shared" si="0"/>
        <v>0.38</v>
      </c>
      <c r="K12" s="2">
        <f t="shared" si="0"/>
        <v>1</v>
      </c>
      <c r="M12" s="2" t="b">
        <f t="shared" si="2"/>
        <v>1</v>
      </c>
    </row>
    <row r="13" spans="1:13" x14ac:dyDescent="0.35">
      <c r="A13" t="s">
        <v>12</v>
      </c>
      <c r="B13" t="s">
        <v>8</v>
      </c>
      <c r="C13">
        <v>6</v>
      </c>
      <c r="D13">
        <v>18</v>
      </c>
      <c r="E13">
        <v>90</v>
      </c>
      <c r="F13">
        <v>1</v>
      </c>
      <c r="H13" s="2">
        <f t="shared" si="1"/>
        <v>0.6</v>
      </c>
      <c r="I13" s="2">
        <f t="shared" si="0"/>
        <v>0.9</v>
      </c>
      <c r="J13" s="2">
        <f t="shared" si="0"/>
        <v>0.9</v>
      </c>
      <c r="K13" s="2">
        <f t="shared" si="0"/>
        <v>1</v>
      </c>
      <c r="M13" s="2" t="b">
        <f t="shared" si="2"/>
        <v>0</v>
      </c>
    </row>
    <row r="14" spans="1:13" x14ac:dyDescent="0.35">
      <c r="A14" t="s">
        <v>19</v>
      </c>
      <c r="B14" t="s">
        <v>32</v>
      </c>
      <c r="C14">
        <v>4</v>
      </c>
      <c r="D14">
        <v>12</v>
      </c>
      <c r="E14">
        <v>99</v>
      </c>
      <c r="F14">
        <v>0</v>
      </c>
      <c r="H14" s="2">
        <f t="shared" si="1"/>
        <v>0.4</v>
      </c>
      <c r="I14" s="2">
        <f t="shared" si="0"/>
        <v>0.6</v>
      </c>
      <c r="J14" s="2">
        <f t="shared" si="0"/>
        <v>0.99</v>
      </c>
      <c r="K14" s="2">
        <f t="shared" si="0"/>
        <v>0</v>
      </c>
      <c r="M14" s="2" t="b">
        <f t="shared" si="2"/>
        <v>1</v>
      </c>
    </row>
    <row r="15" spans="1:13" x14ac:dyDescent="0.35">
      <c r="A15" t="s">
        <v>20</v>
      </c>
      <c r="B15" t="s">
        <v>33</v>
      </c>
      <c r="C15">
        <v>8</v>
      </c>
      <c r="D15">
        <v>13</v>
      </c>
      <c r="E15">
        <v>89</v>
      </c>
      <c r="F15">
        <v>1</v>
      </c>
      <c r="H15" s="2">
        <f t="shared" si="1"/>
        <v>0.8</v>
      </c>
      <c r="I15" s="2">
        <f t="shared" si="0"/>
        <v>0.65</v>
      </c>
      <c r="J15" s="2">
        <f t="shared" si="0"/>
        <v>0.89</v>
      </c>
      <c r="K15" s="2">
        <f t="shared" si="0"/>
        <v>1</v>
      </c>
      <c r="M15" s="2" t="b">
        <f t="shared" si="2"/>
        <v>0</v>
      </c>
    </row>
    <row r="16" spans="1:13" x14ac:dyDescent="0.35">
      <c r="A16" t="s">
        <v>21</v>
      </c>
      <c r="B16" t="s">
        <v>34</v>
      </c>
      <c r="C16">
        <v>8</v>
      </c>
      <c r="D16">
        <v>14</v>
      </c>
      <c r="E16">
        <v>88</v>
      </c>
      <c r="F16">
        <v>1</v>
      </c>
      <c r="H16" s="2">
        <f t="shared" si="1"/>
        <v>0.8</v>
      </c>
      <c r="I16" s="2">
        <f t="shared" si="0"/>
        <v>0.7</v>
      </c>
      <c r="J16" s="2">
        <f t="shared" si="0"/>
        <v>0.88</v>
      </c>
      <c r="K16" s="2">
        <f t="shared" si="0"/>
        <v>1</v>
      </c>
      <c r="M16" s="2" t="b">
        <f t="shared" si="2"/>
        <v>0</v>
      </c>
    </row>
    <row r="17" spans="1:13" x14ac:dyDescent="0.35">
      <c r="A17" t="s">
        <v>22</v>
      </c>
      <c r="B17" t="s">
        <v>35</v>
      </c>
      <c r="C17">
        <v>9</v>
      </c>
      <c r="D17">
        <v>19</v>
      </c>
      <c r="E17">
        <v>78</v>
      </c>
      <c r="F17">
        <v>1</v>
      </c>
      <c r="H17" s="2">
        <f t="shared" si="1"/>
        <v>0.9</v>
      </c>
      <c r="I17" s="2">
        <f t="shared" si="0"/>
        <v>0.95</v>
      </c>
      <c r="J17" s="2">
        <f t="shared" si="0"/>
        <v>0.78</v>
      </c>
      <c r="K17" s="2">
        <f t="shared" si="0"/>
        <v>1</v>
      </c>
      <c r="M17" s="2" t="b">
        <f t="shared" si="2"/>
        <v>0</v>
      </c>
    </row>
    <row r="18" spans="1:13" x14ac:dyDescent="0.35">
      <c r="A18" t="s">
        <v>23</v>
      </c>
      <c r="B18" t="s">
        <v>36</v>
      </c>
      <c r="C18">
        <v>6</v>
      </c>
      <c r="D18">
        <v>9</v>
      </c>
      <c r="E18">
        <v>93</v>
      </c>
      <c r="F18">
        <v>1</v>
      </c>
      <c r="H18" s="2">
        <f t="shared" si="1"/>
        <v>0.6</v>
      </c>
      <c r="I18" s="2">
        <f t="shared" si="0"/>
        <v>0.45</v>
      </c>
      <c r="J18" s="2">
        <f t="shared" si="0"/>
        <v>0.93</v>
      </c>
      <c r="K18" s="2">
        <f t="shared" si="0"/>
        <v>1</v>
      </c>
      <c r="M18" s="2" t="b">
        <f t="shared" si="2"/>
        <v>1</v>
      </c>
    </row>
    <row r="19" spans="1:13" x14ac:dyDescent="0.35">
      <c r="A19" t="s">
        <v>24</v>
      </c>
      <c r="B19" t="s">
        <v>37</v>
      </c>
      <c r="C19">
        <v>9</v>
      </c>
      <c r="D19">
        <v>12</v>
      </c>
      <c r="E19">
        <v>72</v>
      </c>
      <c r="F19">
        <v>1</v>
      </c>
      <c r="H19" s="2">
        <f t="shared" si="1"/>
        <v>0.9</v>
      </c>
      <c r="I19" s="2">
        <f t="shared" si="0"/>
        <v>0.6</v>
      </c>
      <c r="J19" s="2">
        <f t="shared" si="0"/>
        <v>0.72</v>
      </c>
      <c r="K19" s="2">
        <f t="shared" si="0"/>
        <v>1</v>
      </c>
      <c r="M19" s="2" t="b">
        <f t="shared" si="2"/>
        <v>0</v>
      </c>
    </row>
    <row r="20" spans="1:13" x14ac:dyDescent="0.35">
      <c r="A20" t="s">
        <v>25</v>
      </c>
      <c r="B20" t="s">
        <v>38</v>
      </c>
      <c r="C20">
        <v>4</v>
      </c>
      <c r="D20">
        <v>17</v>
      </c>
      <c r="E20">
        <v>88</v>
      </c>
      <c r="F20">
        <v>1</v>
      </c>
      <c r="H20" s="2">
        <f t="shared" si="1"/>
        <v>0.4</v>
      </c>
      <c r="I20" s="2">
        <f t="shared" ref="I20" si="3">D20/D$2</f>
        <v>0.85</v>
      </c>
      <c r="J20" s="2">
        <f t="shared" ref="J20" si="4">E20/E$2</f>
        <v>0.88</v>
      </c>
      <c r="K20" s="2">
        <f t="shared" ref="K20" si="5">F20/F$2</f>
        <v>1</v>
      </c>
      <c r="M20" s="2" t="b">
        <f t="shared" si="2"/>
        <v>1</v>
      </c>
    </row>
    <row r="22" spans="1:13" x14ac:dyDescent="0.35">
      <c r="A22" t="s">
        <v>43</v>
      </c>
      <c r="C22">
        <f>MAX(C4:C20)</f>
        <v>10</v>
      </c>
      <c r="D22">
        <f t="shared" ref="D22:G22" si="6">MAX(D4:D20)</f>
        <v>20</v>
      </c>
      <c r="E22">
        <f t="shared" si="6"/>
        <v>100</v>
      </c>
      <c r="F22">
        <f t="shared" si="6"/>
        <v>1</v>
      </c>
      <c r="H22">
        <f t="shared" ref="H22:M22" si="7">MAX(H4:H20)</f>
        <v>1</v>
      </c>
      <c r="I22">
        <f t="shared" si="7"/>
        <v>1</v>
      </c>
      <c r="J22">
        <f t="shared" si="7"/>
        <v>1</v>
      </c>
      <c r="K22">
        <f t="shared" si="7"/>
        <v>1</v>
      </c>
    </row>
    <row r="23" spans="1:13" x14ac:dyDescent="0.35">
      <c r="A23" t="s">
        <v>44</v>
      </c>
      <c r="C23">
        <f>MIN(C4:C20)</f>
        <v>3</v>
      </c>
      <c r="D23">
        <f t="shared" ref="D23:G23" si="8">MIN(D4:D20)</f>
        <v>3</v>
      </c>
      <c r="E23">
        <f t="shared" si="8"/>
        <v>38</v>
      </c>
      <c r="F23">
        <f t="shared" si="8"/>
        <v>0</v>
      </c>
      <c r="H23">
        <f t="shared" ref="H23:M23" si="9">MIN(H4:H20)</f>
        <v>0.3</v>
      </c>
      <c r="I23">
        <f t="shared" si="9"/>
        <v>0.15</v>
      </c>
      <c r="J23">
        <f t="shared" si="9"/>
        <v>0.38</v>
      </c>
      <c r="K23">
        <f t="shared" si="9"/>
        <v>0</v>
      </c>
    </row>
    <row r="24" spans="1:13" x14ac:dyDescent="0.35">
      <c r="A24" t="s">
        <v>45</v>
      </c>
      <c r="C24">
        <f>AVERAGE(C4:C20)</f>
        <v>6.9411764705882355</v>
      </c>
      <c r="D24">
        <f t="shared" ref="D24:G24" si="10">AVERAGE(D4:D20)</f>
        <v>14.470588235294118</v>
      </c>
      <c r="E24">
        <f t="shared" si="10"/>
        <v>84</v>
      </c>
      <c r="F24">
        <f t="shared" si="10"/>
        <v>0.88235294117647056</v>
      </c>
      <c r="H24">
        <f t="shared" ref="H24:M24" si="11">AVERAGE(H4:H20)</f>
        <v>0.69411764705882373</v>
      </c>
      <c r="I24">
        <f t="shared" si="11"/>
        <v>0.72352941176470575</v>
      </c>
      <c r="J24">
        <f t="shared" si="11"/>
        <v>0.84000000000000008</v>
      </c>
      <c r="K24">
        <f t="shared" si="11"/>
        <v>0.88235294117647056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>
        <cfvo type="percent" val="0"/>
        <cfvo type="percent" val="33"/>
        <cfvo type="percent" val="67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pageSetup scale="42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2023-07-22T12:53:39Z</cp:lastPrinted>
  <dcterms:created xsi:type="dcterms:W3CDTF">2023-07-22T12:16:44Z</dcterms:created>
  <dcterms:modified xsi:type="dcterms:W3CDTF">2023-07-22T12:54:05Z</dcterms:modified>
</cp:coreProperties>
</file>